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defaultThemeVersion="124226"/>
  <bookViews>
    <workbookView xWindow="5685" yWindow="180" windowWidth="12390" windowHeight="10905" tabRatio="714" activeTab="4"/>
  </bookViews>
  <sheets>
    <sheet name="IndexInfo" sheetId="1" r:id="rId1"/>
    <sheet name="Sheet2" sheetId="2" r:id="rId2"/>
    <sheet name="EquityIndex" sheetId="3" r:id="rId3"/>
    <sheet name="Mapping(Q) " sheetId="4" r:id="rId4"/>
    <sheet name="Mapping(Q)" sheetId="10" r:id="rId5"/>
    <sheet name="Mapping(M)" sheetId="5" r:id="rId6"/>
    <sheet name="ContractCode" sheetId="6" r:id="rId7"/>
    <sheet name="Sigmaa005 Instruments" sheetId="7" r:id="rId8"/>
    <sheet name="Sheet3" sheetId="9" r:id="rId9"/>
  </sheets>
  <definedNames>
    <definedName name="_xlnm._FilterDatabase" localSheetId="5" hidden="1">'Mapping(M)'!$BV$1:$BW$373</definedName>
    <definedName name="_xlnm._FilterDatabase" localSheetId="4" hidden="1">'Mapping(Q)'!$BV$1:$BW$373</definedName>
    <definedName name="_xlnm._FilterDatabase" localSheetId="7" hidden="1">#REF!</definedName>
  </definedNames>
  <calcPr calcId="145621"/>
</workbook>
</file>

<file path=xl/calcChain.xml><?xml version="1.0" encoding="utf-8"?>
<calcChain xmlns="http://schemas.openxmlformats.org/spreadsheetml/2006/main">
  <c r="A1" i="10" l="1" a="1"/>
  <c r="BS1" i="10" s="1"/>
  <c r="A1" i="9" a="1"/>
  <c r="BS1" i="9" s="1"/>
  <c r="B1" i="10" l="1"/>
  <c r="D1" i="10"/>
  <c r="F1" i="10"/>
  <c r="H1" i="10"/>
  <c r="J1" i="10"/>
  <c r="L1" i="10"/>
  <c r="N1" i="10"/>
  <c r="P1" i="10"/>
  <c r="R1" i="10"/>
  <c r="T1" i="10"/>
  <c r="V1" i="10"/>
  <c r="X1" i="10"/>
  <c r="Z1" i="10"/>
  <c r="AB1" i="10"/>
  <c r="AD1" i="10"/>
  <c r="AF1" i="10"/>
  <c r="AH1" i="10"/>
  <c r="AJ1" i="10"/>
  <c r="AL1" i="10"/>
  <c r="AN1" i="10"/>
  <c r="AP1" i="10"/>
  <c r="AR1" i="10"/>
  <c r="AT1" i="10"/>
  <c r="AV1" i="10"/>
  <c r="AX1" i="10"/>
  <c r="AZ1" i="10"/>
  <c r="BB1" i="10"/>
  <c r="BD1" i="10"/>
  <c r="BF1" i="10"/>
  <c r="BH1" i="10"/>
  <c r="BJ1" i="10"/>
  <c r="BL1" i="10"/>
  <c r="BN1" i="10"/>
  <c r="BP1" i="10"/>
  <c r="BR1" i="10"/>
  <c r="BT1" i="10"/>
  <c r="A1" i="10"/>
  <c r="C1" i="10"/>
  <c r="E1" i="10"/>
  <c r="G1" i="10"/>
  <c r="I1" i="10"/>
  <c r="K1" i="10"/>
  <c r="M1" i="10"/>
  <c r="O1" i="10"/>
  <c r="Q1" i="10"/>
  <c r="S1" i="10"/>
  <c r="U1" i="10"/>
  <c r="W1" i="10"/>
  <c r="Y1" i="10"/>
  <c r="AA1" i="10"/>
  <c r="AC1" i="10"/>
  <c r="AE1" i="10"/>
  <c r="AG1" i="10"/>
  <c r="AI1" i="10"/>
  <c r="AK1" i="10"/>
  <c r="AM1" i="10"/>
  <c r="AO1" i="10"/>
  <c r="AQ1" i="10"/>
  <c r="AS1" i="10"/>
  <c r="AU1" i="10"/>
  <c r="AW1" i="10"/>
  <c r="AY1" i="10"/>
  <c r="BA1" i="10"/>
  <c r="BC1" i="10"/>
  <c r="BE1" i="10"/>
  <c r="BG1" i="10"/>
  <c r="BI1" i="10"/>
  <c r="BK1" i="10"/>
  <c r="BM1" i="10"/>
  <c r="BO1" i="10"/>
  <c r="BQ1" i="10"/>
  <c r="B1" i="9"/>
  <c r="D1" i="9"/>
  <c r="F1" i="9"/>
  <c r="H1" i="9"/>
  <c r="J1" i="9"/>
  <c r="L1" i="9"/>
  <c r="N1" i="9"/>
  <c r="P1" i="9"/>
  <c r="R1" i="9"/>
  <c r="T1" i="9"/>
  <c r="V1" i="9"/>
  <c r="X1" i="9"/>
  <c r="Z1" i="9"/>
  <c r="AB1" i="9"/>
  <c r="AD1" i="9"/>
  <c r="AF1" i="9"/>
  <c r="AH1" i="9"/>
  <c r="AJ1" i="9"/>
  <c r="AL1" i="9"/>
  <c r="AN1" i="9"/>
  <c r="AP1" i="9"/>
  <c r="AR1" i="9"/>
  <c r="AT1" i="9"/>
  <c r="AV1" i="9"/>
  <c r="AX1" i="9"/>
  <c r="AZ1" i="9"/>
  <c r="BB1" i="9"/>
  <c r="BD1" i="9"/>
  <c r="BF1" i="9"/>
  <c r="BH1" i="9"/>
  <c r="BJ1" i="9"/>
  <c r="BL1" i="9"/>
  <c r="BN1" i="9"/>
  <c r="BP1" i="9"/>
  <c r="BR1" i="9"/>
  <c r="BT1" i="9"/>
  <c r="A1" i="9"/>
  <c r="C1" i="9"/>
  <c r="E1" i="9"/>
  <c r="G1" i="9"/>
  <c r="I1" i="9"/>
  <c r="K1" i="9"/>
  <c r="M1" i="9"/>
  <c r="O1" i="9"/>
  <c r="Q1" i="9"/>
  <c r="S1" i="9"/>
  <c r="U1" i="9"/>
  <c r="W1" i="9"/>
  <c r="Y1" i="9"/>
  <c r="AA1" i="9"/>
  <c r="AC1" i="9"/>
  <c r="AE1" i="9"/>
  <c r="AG1" i="9"/>
  <c r="AI1" i="9"/>
  <c r="AK1" i="9"/>
  <c r="AM1" i="9"/>
  <c r="AO1" i="9"/>
  <c r="AQ1" i="9"/>
  <c r="AS1" i="9"/>
  <c r="AU1" i="9"/>
  <c r="AW1" i="9"/>
  <c r="AY1" i="9"/>
  <c r="BA1" i="9"/>
  <c r="BC1" i="9"/>
  <c r="BE1" i="9"/>
  <c r="BG1" i="9"/>
  <c r="BI1" i="9"/>
  <c r="BK1" i="9"/>
  <c r="BM1" i="9"/>
  <c r="BO1" i="9"/>
  <c r="BQ1" i="9"/>
  <c r="B2" i="3" a="1"/>
  <c r="B2" i="3" s="1"/>
  <c r="I4" i="3"/>
  <c r="M4" i="3"/>
  <c r="L4" i="3"/>
  <c r="N4" i="3"/>
  <c r="E4" i="3"/>
  <c r="G4" i="3"/>
  <c r="C4" i="3"/>
  <c r="D4" i="3"/>
  <c r="J4" i="3"/>
  <c r="K4" i="3"/>
  <c r="F4" i="3"/>
  <c r="H4" i="3"/>
  <c r="A4" i="3"/>
  <c r="A5" i="2"/>
  <c r="D5" i="2"/>
  <c r="C5" i="2"/>
  <c r="J5" i="2"/>
  <c r="G5" i="2"/>
  <c r="O2" i="3" l="1"/>
  <c r="M2" i="3"/>
  <c r="K2" i="3"/>
  <c r="I2" i="3"/>
  <c r="G2" i="3"/>
  <c r="E2" i="3"/>
  <c r="C2" i="3"/>
  <c r="P2" i="3"/>
  <c r="N2" i="3"/>
  <c r="L2" i="3"/>
  <c r="J2" i="3"/>
  <c r="H2" i="3"/>
  <c r="F2" i="3"/>
  <c r="D2" i="3"/>
  <c r="A1" i="5" a="1"/>
  <c r="A1" i="5" s="1"/>
  <c r="BW333" i="10"/>
  <c r="BW269" i="10"/>
  <c r="BW205" i="10"/>
  <c r="BW141" i="10"/>
  <c r="BW330" i="10"/>
  <c r="BW266" i="10"/>
  <c r="BW202" i="10"/>
  <c r="BW138" i="10"/>
  <c r="BW279" i="10"/>
  <c r="BW151" i="10"/>
  <c r="BW276" i="10"/>
  <c r="BW148" i="10"/>
  <c r="BW70" i="10"/>
  <c r="BW6" i="10"/>
  <c r="BW61" i="10"/>
  <c r="BW47" i="10"/>
  <c r="BW265" i="10"/>
  <c r="BW137" i="10"/>
  <c r="BW262" i="10"/>
  <c r="BW134" i="10"/>
  <c r="BW143" i="10"/>
  <c r="BW140" i="10"/>
  <c r="BW2" i="10"/>
  <c r="BW35" i="10"/>
  <c r="BW283" i="10"/>
  <c r="BW155" i="10"/>
  <c r="BW280" i="10"/>
  <c r="BW152" i="10"/>
  <c r="BW72" i="10"/>
  <c r="BW8" i="10"/>
  <c r="BW63" i="10"/>
  <c r="BW369" i="10"/>
  <c r="BW277" i="10"/>
  <c r="BW149" i="10"/>
  <c r="BW274" i="10"/>
  <c r="BW146" i="10"/>
  <c r="BW167" i="10"/>
  <c r="BW164" i="10"/>
  <c r="BW14" i="10"/>
  <c r="BW345" i="10"/>
  <c r="BW278" i="10"/>
  <c r="BW9" i="10"/>
  <c r="BW112" i="10"/>
  <c r="BW273" i="10"/>
  <c r="BW206" i="10"/>
  <c r="BW220" i="10"/>
  <c r="BW2" i="9"/>
  <c r="BW224" i="10"/>
  <c r="BW28" i="10"/>
  <c r="BW325" i="10"/>
  <c r="BW197" i="10"/>
  <c r="BW322" i="10"/>
  <c r="BW194" i="10"/>
  <c r="BW263" i="10"/>
  <c r="BW260" i="10"/>
  <c r="BW62" i="10"/>
  <c r="BW53" i="10"/>
  <c r="BW249" i="10"/>
  <c r="BW246" i="10"/>
  <c r="BW364" i="10"/>
  <c r="BW105" i="10"/>
  <c r="BW267" i="10"/>
  <c r="BW264" i="10"/>
  <c r="BW349" i="10"/>
  <c r="BW285" i="10"/>
  <c r="BW221" i="10"/>
  <c r="BW157" i="10"/>
  <c r="BW346" i="10"/>
  <c r="BW282" i="10"/>
  <c r="BW218" i="10"/>
  <c r="BW154" i="10"/>
  <c r="BW311" i="10"/>
  <c r="BW183" i="10"/>
  <c r="BW308" i="10"/>
  <c r="BW180" i="10"/>
  <c r="BW86" i="10"/>
  <c r="BW22" i="10"/>
  <c r="BW77" i="10"/>
  <c r="BW13" i="10"/>
  <c r="BW297" i="10"/>
  <c r="BW169" i="10"/>
  <c r="BW294" i="10"/>
  <c r="BW166" i="10"/>
  <c r="BW207" i="10"/>
  <c r="BW204" i="10"/>
  <c r="BW34" i="10"/>
  <c r="BW25" i="10"/>
  <c r="BW315" i="10"/>
  <c r="BW187" i="10"/>
  <c r="BW312" i="10"/>
  <c r="BW184" i="10"/>
  <c r="BW88" i="10"/>
  <c r="BW24" i="10"/>
  <c r="BW79" i="10"/>
  <c r="BW39" i="10"/>
  <c r="BW309" i="10"/>
  <c r="BW181" i="10"/>
  <c r="BW306" i="10"/>
  <c r="BW178" i="10"/>
  <c r="BW231" i="10"/>
  <c r="BW228" i="10"/>
  <c r="BW46" i="10"/>
  <c r="BW5" i="10"/>
  <c r="BW153" i="10"/>
  <c r="BW82" i="10"/>
  <c r="BW232" i="10"/>
  <c r="BW19" i="10"/>
  <c r="BW302" i="10"/>
  <c r="BW348" i="10"/>
  <c r="BW65" i="10"/>
  <c r="BW320" i="10"/>
  <c r="BW60" i="10"/>
  <c r="BW357" i="10"/>
  <c r="BW229" i="10"/>
  <c r="BW354" i="10"/>
  <c r="BW226" i="10"/>
  <c r="BW327" i="10"/>
  <c r="BW324" i="10"/>
  <c r="BW94" i="10"/>
  <c r="BW85" i="10"/>
  <c r="BW313" i="10"/>
  <c r="BW365" i="10"/>
  <c r="BW301" i="10"/>
  <c r="BW237" i="10"/>
  <c r="BW173" i="10"/>
  <c r="BW362" i="10"/>
  <c r="BW298" i="10"/>
  <c r="BW234" i="10"/>
  <c r="BW170" i="10"/>
  <c r="BW343" i="10"/>
  <c r="BW215" i="10"/>
  <c r="BW340" i="10"/>
  <c r="BW212" i="10"/>
  <c r="BW102" i="10"/>
  <c r="BW38" i="10"/>
  <c r="BW93" i="10"/>
  <c r="BW29" i="10"/>
  <c r="BW329" i="10"/>
  <c r="BW201" i="10"/>
  <c r="BW326" i="10"/>
  <c r="BW198" i="10"/>
  <c r="BW271" i="10"/>
  <c r="BW268" i="10"/>
  <c r="BW66" i="10"/>
  <c r="BW57" i="10"/>
  <c r="BW347" i="10"/>
  <c r="BW219" i="10"/>
  <c r="BW344" i="10"/>
  <c r="BW216" i="10"/>
  <c r="BW104" i="10"/>
  <c r="BW40" i="10"/>
  <c r="BW95" i="10"/>
  <c r="BW7" i="10"/>
  <c r="BW341" i="10"/>
  <c r="BW213" i="10"/>
  <c r="BW338" i="10"/>
  <c r="BW210" i="10"/>
  <c r="BW295" i="10"/>
  <c r="BW292" i="10"/>
  <c r="BW78" i="10"/>
  <c r="BW37" i="10"/>
  <c r="BW217" i="10"/>
  <c r="BW175" i="10"/>
  <c r="BW360" i="10"/>
  <c r="BW71" i="10"/>
  <c r="BW366" i="10"/>
  <c r="BW223" i="10"/>
  <c r="BW42" i="10"/>
  <c r="BW163" i="10"/>
  <c r="BW92" i="10"/>
  <c r="BW83" i="10"/>
  <c r="BW261" i="10"/>
  <c r="BW133" i="10"/>
  <c r="BW258" i="10"/>
  <c r="BW130" i="10"/>
  <c r="BW135" i="10"/>
  <c r="BW132" i="10"/>
  <c r="BW117" i="10"/>
  <c r="BW31" i="10"/>
  <c r="BW121" i="10"/>
  <c r="BW367" i="10"/>
  <c r="BW114" i="10"/>
  <c r="BW15" i="10"/>
  <c r="BW139" i="10"/>
  <c r="BW136" i="10"/>
  <c r="BW317" i="10"/>
  <c r="BW253" i="10"/>
  <c r="BW189" i="10"/>
  <c r="BW125" i="10"/>
  <c r="BW314" i="10"/>
  <c r="BW250" i="10"/>
  <c r="BW186" i="10"/>
  <c r="BW122" i="10"/>
  <c r="BW247" i="10"/>
  <c r="BW372" i="10"/>
  <c r="BW244" i="10"/>
  <c r="BW118" i="10"/>
  <c r="BW54" i="10"/>
  <c r="BW109" i="10"/>
  <c r="BW45" i="10"/>
  <c r="BW361" i="10"/>
  <c r="BW233" i="10"/>
  <c r="BW358" i="10"/>
  <c r="BW230" i="10"/>
  <c r="BW335" i="10"/>
  <c r="BW332" i="10"/>
  <c r="BW98" i="10"/>
  <c r="BW89" i="10"/>
  <c r="BW3" i="10"/>
  <c r="BW251" i="10"/>
  <c r="BW123" i="10"/>
  <c r="BW248" i="10"/>
  <c r="BW120" i="10"/>
  <c r="BW56" i="10"/>
  <c r="BW111" i="10"/>
  <c r="BW43" i="10"/>
  <c r="BW373" i="10"/>
  <c r="BW245" i="10"/>
  <c r="BW370" i="10"/>
  <c r="BW242" i="10"/>
  <c r="BW359" i="10"/>
  <c r="BW356" i="10"/>
  <c r="BW110" i="10"/>
  <c r="BW101" i="10"/>
  <c r="BW281" i="10"/>
  <c r="BW150" i="10"/>
  <c r="BW299" i="10"/>
  <c r="BW48" i="10"/>
  <c r="BW209" i="10"/>
  <c r="BW142" i="10"/>
  <c r="BW106" i="10"/>
  <c r="BW259" i="10"/>
  <c r="BW160" i="10"/>
  <c r="BW115" i="10"/>
  <c r="BW293" i="10"/>
  <c r="BW165" i="10"/>
  <c r="BW290" i="10"/>
  <c r="BW162" i="10"/>
  <c r="BW199" i="10"/>
  <c r="BW196" i="10"/>
  <c r="BW30" i="10"/>
  <c r="BW21" i="10"/>
  <c r="BW185" i="10"/>
  <c r="BW236" i="10"/>
  <c r="BW203" i="10"/>
  <c r="BW64" i="10"/>
  <c r="BW55" i="10"/>
  <c r="BW289" i="10"/>
  <c r="BW182" i="10"/>
  <c r="BW200" i="10"/>
  <c r="BW353" i="10"/>
  <c r="BW161" i="10"/>
  <c r="BW286" i="10"/>
  <c r="BW158" i="10"/>
  <c r="BW191" i="10"/>
  <c r="BW188" i="10"/>
  <c r="BW26" i="10"/>
  <c r="BW17" i="10"/>
  <c r="BW307" i="10"/>
  <c r="BW179" i="10"/>
  <c r="BW304" i="10"/>
  <c r="BW176" i="10"/>
  <c r="BW84" i="10"/>
  <c r="BW20" i="10"/>
  <c r="BW75" i="10"/>
  <c r="BW214" i="10"/>
  <c r="BW18" i="10"/>
  <c r="BW171" i="10"/>
  <c r="BW16" i="10"/>
  <c r="BW305" i="10"/>
  <c r="BW334" i="10"/>
  <c r="BW351" i="10"/>
  <c r="BW156" i="10"/>
  <c r="BW355" i="10"/>
  <c r="BW128" i="10"/>
  <c r="BW310" i="10"/>
  <c r="BW50" i="10"/>
  <c r="BW328" i="10"/>
  <c r="BW32" i="10"/>
  <c r="BW59" i="10"/>
  <c r="BW257" i="10"/>
  <c r="BW129" i="10"/>
  <c r="BW254" i="10"/>
  <c r="BW126" i="10"/>
  <c r="BW127" i="10"/>
  <c r="BW124" i="10"/>
  <c r="BW113" i="10"/>
  <c r="BW23" i="10"/>
  <c r="BW275" i="10"/>
  <c r="BW147" i="10"/>
  <c r="BW144" i="10"/>
  <c r="BW4" i="10"/>
  <c r="BW303" i="10"/>
  <c r="BW103" i="10"/>
  <c r="BW287" i="10"/>
  <c r="BW11" i="10"/>
  <c r="BW288" i="10"/>
  <c r="BW291" i="10"/>
  <c r="BW67" i="10"/>
  <c r="BW41" i="10"/>
  <c r="BW119" i="10"/>
  <c r="BW225" i="10"/>
  <c r="BW350" i="10"/>
  <c r="BW222" i="10"/>
  <c r="BW319" i="10"/>
  <c r="BW316" i="10"/>
  <c r="BW90" i="10"/>
  <c r="BW81" i="10"/>
  <c r="BW371" i="10"/>
  <c r="BW243" i="10"/>
  <c r="BW368" i="10"/>
  <c r="BW240" i="10"/>
  <c r="BW116" i="10"/>
  <c r="BW52" i="10"/>
  <c r="BW107" i="10"/>
  <c r="BW69" i="10"/>
  <c r="BW300" i="10"/>
  <c r="BW363" i="10"/>
  <c r="BW168" i="10"/>
  <c r="BW27" i="10"/>
  <c r="BW177" i="10"/>
  <c r="BW238" i="10"/>
  <c r="BW159" i="10"/>
  <c r="BW10" i="10"/>
  <c r="BW195" i="10"/>
  <c r="BW12" i="10"/>
  <c r="BW239" i="10"/>
  <c r="BW331" i="10"/>
  <c r="BW96" i="10"/>
  <c r="BW87" i="10"/>
  <c r="BW321" i="10"/>
  <c r="BW193" i="10"/>
  <c r="BW318" i="10"/>
  <c r="BW190" i="10"/>
  <c r="BW255" i="10"/>
  <c r="BW252" i="10"/>
  <c r="BW58" i="10"/>
  <c r="BW49" i="10"/>
  <c r="BW339" i="10"/>
  <c r="BW211" i="10"/>
  <c r="BW336" i="10"/>
  <c r="BW208" i="10"/>
  <c r="BW100" i="10"/>
  <c r="BW36" i="10"/>
  <c r="BW91" i="10"/>
  <c r="BW342" i="10"/>
  <c r="BW172" i="10"/>
  <c r="BW235" i="10"/>
  <c r="BW80" i="10"/>
  <c r="BW337" i="10"/>
  <c r="BW145" i="10"/>
  <c r="BW174" i="10"/>
  <c r="BW284" i="10"/>
  <c r="BW97" i="10"/>
  <c r="BW323" i="10"/>
  <c r="BW131" i="10"/>
  <c r="BW192" i="10"/>
  <c r="BW44" i="10"/>
  <c r="BW33" i="10"/>
  <c r="BW352" i="10"/>
  <c r="BW76" i="10"/>
  <c r="BW272" i="10"/>
  <c r="BW68" i="10"/>
  <c r="BW51" i="10"/>
  <c r="BW73" i="10"/>
  <c r="BW296" i="10"/>
  <c r="BW241" i="10"/>
  <c r="BW270" i="10"/>
  <c r="BW74" i="10"/>
  <c r="BW227" i="10"/>
  <c r="BW108" i="10"/>
  <c r="BW99" i="10"/>
  <c r="BW256" i="10"/>
  <c r="N60" i="1"/>
  <c r="K53" i="1"/>
  <c r="V32" i="1"/>
  <c r="K48" i="1"/>
  <c r="J47" i="1"/>
  <c r="W25" i="1"/>
  <c r="J45" i="1"/>
  <c r="K58" i="1"/>
  <c r="V14" i="1"/>
  <c r="J56" i="1"/>
  <c r="L4" i="1"/>
  <c r="J59" i="1"/>
  <c r="L56" i="1"/>
  <c r="N57" i="1"/>
  <c r="N48" i="1"/>
  <c r="L54" i="1"/>
  <c r="L59" i="1"/>
  <c r="J58" i="1"/>
  <c r="J46" i="1"/>
  <c r="W13" i="1"/>
  <c r="L55" i="1"/>
  <c r="W14" i="1"/>
  <c r="J48" i="1"/>
  <c r="N55" i="1"/>
  <c r="L53" i="1"/>
  <c r="K4" i="1"/>
  <c r="K59" i="1"/>
  <c r="V13" i="1"/>
  <c r="L46" i="1"/>
  <c r="K56" i="1"/>
  <c r="L49" i="1"/>
  <c r="K51" i="1"/>
  <c r="N56" i="1"/>
  <c r="V25" i="1"/>
  <c r="J51" i="1"/>
  <c r="N49" i="1"/>
  <c r="N54" i="1"/>
  <c r="K52" i="1"/>
  <c r="J60" i="1"/>
  <c r="W38" i="1"/>
  <c r="N45" i="1"/>
  <c r="W18" i="1"/>
  <c r="K60" i="1"/>
  <c r="K45" i="1"/>
  <c r="N50" i="1"/>
  <c r="L60" i="1"/>
  <c r="K49" i="1"/>
  <c r="V38" i="1"/>
  <c r="L58" i="1"/>
  <c r="V7" i="1"/>
  <c r="J50" i="1"/>
  <c r="L47" i="1"/>
  <c r="N53" i="1"/>
  <c r="W7" i="1"/>
  <c r="J49" i="1"/>
  <c r="L51" i="1"/>
  <c r="L50" i="1"/>
  <c r="N59" i="1"/>
  <c r="K47" i="1"/>
  <c r="L45" i="1"/>
  <c r="K57" i="1"/>
  <c r="K55" i="1"/>
  <c r="K54" i="1"/>
  <c r="N47" i="1"/>
  <c r="K46" i="1"/>
  <c r="L52" i="1"/>
  <c r="W3" i="1"/>
  <c r="N52" i="1"/>
  <c r="J52" i="1"/>
  <c r="J57" i="1"/>
  <c r="K50" i="1"/>
  <c r="K44" i="1"/>
  <c r="V3" i="1"/>
  <c r="N51" i="1"/>
  <c r="L57" i="1"/>
  <c r="J54" i="1"/>
  <c r="V18" i="1"/>
  <c r="J53" i="1"/>
  <c r="N58" i="1"/>
  <c r="J55" i="1"/>
  <c r="L48" i="1"/>
  <c r="W32" i="1"/>
  <c r="N46" i="1"/>
  <c r="X3" i="1" l="1"/>
  <c r="BT1" i="5"/>
  <c r="BR1" i="5"/>
  <c r="BP1" i="5"/>
  <c r="BN1" i="5"/>
  <c r="BL1" i="5"/>
  <c r="BJ1" i="5"/>
  <c r="BH1" i="5"/>
  <c r="BF1" i="5"/>
  <c r="BD1" i="5"/>
  <c r="BB1" i="5"/>
  <c r="AZ1" i="5"/>
  <c r="AX1" i="5"/>
  <c r="AV1" i="5"/>
  <c r="AT1" i="5"/>
  <c r="AR1" i="5"/>
  <c r="AP1" i="5"/>
  <c r="AN1" i="5"/>
  <c r="AL1" i="5"/>
  <c r="AJ1" i="5"/>
  <c r="AH1" i="5"/>
  <c r="AF1" i="5"/>
  <c r="AD1" i="5"/>
  <c r="AB1" i="5"/>
  <c r="Z1" i="5"/>
  <c r="X1" i="5"/>
  <c r="V1" i="5"/>
  <c r="T1" i="5"/>
  <c r="R1" i="5"/>
  <c r="P1" i="5"/>
  <c r="N1" i="5"/>
  <c r="L1" i="5"/>
  <c r="J1" i="5"/>
  <c r="H1" i="5"/>
  <c r="F1" i="5"/>
  <c r="D1" i="5"/>
  <c r="B1" i="5"/>
  <c r="BS1" i="5"/>
  <c r="BQ1" i="5"/>
  <c r="BO1" i="5"/>
  <c r="BM1" i="5"/>
  <c r="BK1" i="5"/>
  <c r="BI1" i="5"/>
  <c r="BG1" i="5"/>
  <c r="BE1" i="5"/>
  <c r="BC1" i="5"/>
  <c r="BA1" i="5"/>
  <c r="AY1" i="5"/>
  <c r="AW1" i="5"/>
  <c r="AU1" i="5"/>
  <c r="AS1" i="5"/>
  <c r="AQ1" i="5"/>
  <c r="AO1" i="5"/>
  <c r="AM1" i="5"/>
  <c r="AK1" i="5"/>
  <c r="AI1" i="5"/>
  <c r="AG1" i="5"/>
  <c r="AE1" i="5"/>
  <c r="AC1" i="5"/>
  <c r="AA1" i="5"/>
  <c r="Y1" i="5"/>
  <c r="W1" i="5"/>
  <c r="U1" i="5"/>
  <c r="S1" i="5"/>
  <c r="Q1" i="5"/>
  <c r="O1" i="5"/>
  <c r="M1" i="5"/>
  <c r="K1" i="5"/>
  <c r="I1" i="5"/>
  <c r="G1" i="5"/>
  <c r="E1" i="5"/>
  <c r="C1" i="5"/>
  <c r="M47" i="1"/>
  <c r="Z57" i="1"/>
  <c r="O48" i="1"/>
  <c r="J2" i="1"/>
  <c r="Z47" i="1"/>
  <c r="O57" i="1"/>
  <c r="Z48" i="1"/>
  <c r="L44" i="1"/>
  <c r="J43" i="1"/>
  <c r="O58" i="1"/>
  <c r="Z3" i="1"/>
  <c r="N43" i="1"/>
  <c r="Z58" i="1"/>
  <c r="O52" i="1"/>
  <c r="Z45" i="1"/>
  <c r="J42" i="1"/>
  <c r="Z53" i="1"/>
  <c r="N44" i="1"/>
  <c r="K42" i="1"/>
  <c r="O46" i="1"/>
  <c r="Z52" i="1"/>
  <c r="K27" i="1"/>
  <c r="Z32" i="1"/>
  <c r="O53" i="1"/>
  <c r="L41" i="1"/>
  <c r="L40" i="1"/>
  <c r="L43" i="1"/>
  <c r="O50" i="1"/>
  <c r="J41" i="1"/>
  <c r="Z25" i="1"/>
  <c r="O47" i="1"/>
  <c r="J14" i="1"/>
  <c r="Z13" i="1"/>
  <c r="K40" i="1"/>
  <c r="O55" i="1"/>
  <c r="Z49" i="1"/>
  <c r="K43" i="1"/>
  <c r="L42" i="1"/>
  <c r="Z7" i="1"/>
  <c r="Z56" i="1"/>
  <c r="O45" i="1"/>
  <c r="Z60" i="1"/>
  <c r="J44" i="1"/>
  <c r="J40" i="1"/>
  <c r="O51" i="1"/>
  <c r="N42" i="1"/>
  <c r="J39" i="1"/>
  <c r="Z38" i="1"/>
  <c r="O49" i="1"/>
  <c r="K41" i="1"/>
  <c r="L39" i="1"/>
  <c r="O59" i="1"/>
  <c r="Z14" i="1"/>
  <c r="N39" i="1"/>
  <c r="Z18" i="1"/>
  <c r="O54" i="1"/>
  <c r="N40" i="1"/>
  <c r="Z50" i="1"/>
  <c r="N41" i="1"/>
  <c r="O56" i="1"/>
  <c r="Z51" i="1"/>
  <c r="K39" i="1"/>
  <c r="Z59" i="1"/>
  <c r="Z4" i="1"/>
  <c r="Z55" i="1"/>
  <c r="O60" i="1"/>
  <c r="Z54" i="1"/>
  <c r="Z46" i="1"/>
  <c r="M45" i="1" l="1"/>
  <c r="P45" i="1" s="1"/>
  <c r="M56" i="1"/>
  <c r="M54" i="1"/>
  <c r="M52" i="1"/>
  <c r="P52" i="1" s="1"/>
  <c r="M49" i="1"/>
  <c r="M58" i="1"/>
  <c r="P58" i="1" s="1"/>
  <c r="M59" i="1"/>
  <c r="P59" i="1" s="1"/>
  <c r="M57" i="1"/>
  <c r="P57" i="1" s="1"/>
  <c r="M55" i="1"/>
  <c r="P55" i="1" s="1"/>
  <c r="M53" i="1"/>
  <c r="P53" i="1" s="1"/>
  <c r="M51" i="1"/>
  <c r="P51" i="1" s="1"/>
  <c r="M50" i="1"/>
  <c r="P50" i="1" s="1"/>
  <c r="M48" i="1"/>
  <c r="P48" i="1" s="1"/>
  <c r="M46" i="1"/>
  <c r="P60" i="1"/>
  <c r="P47" i="1"/>
  <c r="P54" i="1"/>
  <c r="P46" i="1"/>
  <c r="P49" i="1"/>
  <c r="P56" i="1"/>
  <c r="M44" i="1"/>
  <c r="M43" i="1"/>
  <c r="M41" i="1"/>
  <c r="M39" i="1"/>
  <c r="M42" i="1"/>
  <c r="M40" i="1"/>
  <c r="O40" i="1"/>
  <c r="O39" i="1"/>
  <c r="O44" i="1"/>
  <c r="O42" i="1"/>
  <c r="Z41" i="1"/>
  <c r="Z39" i="1"/>
  <c r="Z40" i="1"/>
  <c r="O41" i="1"/>
  <c r="Z43" i="1"/>
  <c r="Z44" i="1"/>
  <c r="Z42" i="1"/>
  <c r="O43" i="1"/>
  <c r="P39" i="1" l="1"/>
  <c r="P41" i="1"/>
  <c r="P43" i="1"/>
  <c r="P40" i="1"/>
  <c r="P42" i="1"/>
  <c r="P44" i="1"/>
  <c r="Q30" i="1" l="1"/>
  <c r="Q29" i="1"/>
  <c r="Q22" i="1"/>
  <c r="Q23" i="1"/>
  <c r="M4" i="1" l="1"/>
  <c r="P4" i="3"/>
  <c r="O4" i="3"/>
  <c r="K21" i="1"/>
  <c r="BW239" i="5"/>
  <c r="BW207" i="5"/>
  <c r="BW276" i="5"/>
  <c r="L28" i="1"/>
  <c r="BW333" i="5"/>
  <c r="L20" i="1"/>
  <c r="BW169" i="5"/>
  <c r="BW242" i="5"/>
  <c r="N13" i="1"/>
  <c r="BW353" i="5"/>
  <c r="BW44" i="5"/>
  <c r="K36" i="1"/>
  <c r="BW28" i="5"/>
  <c r="N6" i="1"/>
  <c r="BW295" i="5"/>
  <c r="BW284" i="5"/>
  <c r="BW315" i="5"/>
  <c r="BW81" i="5"/>
  <c r="BW159" i="5"/>
  <c r="BW215" i="5"/>
  <c r="J26" i="1"/>
  <c r="BW230" i="5"/>
  <c r="BW150" i="5"/>
  <c r="BW101" i="5"/>
  <c r="BW289" i="5"/>
  <c r="BW87" i="5"/>
  <c r="L8" i="1"/>
  <c r="BW204" i="5"/>
  <c r="BW77" i="5"/>
  <c r="BW141" i="5"/>
  <c r="L10" i="1"/>
  <c r="BW208" i="5"/>
  <c r="BW4" i="5"/>
  <c r="N11" i="1"/>
  <c r="J32" i="1"/>
  <c r="N26" i="1"/>
  <c r="BW124" i="5"/>
  <c r="L37" i="1"/>
  <c r="BW47" i="5"/>
  <c r="BW162" i="5"/>
  <c r="BW94" i="5"/>
  <c r="BW237" i="5"/>
  <c r="BW157" i="5"/>
  <c r="BW109" i="5"/>
  <c r="BW335" i="5"/>
  <c r="BW184" i="5"/>
  <c r="J37" i="1"/>
  <c r="BW122" i="5"/>
  <c r="BW234" i="5"/>
  <c r="K18" i="1"/>
  <c r="L13" i="1"/>
  <c r="BW192" i="5"/>
  <c r="J34" i="1"/>
  <c r="BW317" i="5"/>
  <c r="BW263" i="5"/>
  <c r="BW176" i="5"/>
  <c r="J30" i="1"/>
  <c r="BW2" i="5"/>
  <c r="BW327" i="5"/>
  <c r="BW371" i="5"/>
  <c r="BW271" i="5"/>
  <c r="BW167" i="5"/>
  <c r="BW359" i="5"/>
  <c r="BW38" i="5"/>
  <c r="J7" i="1"/>
  <c r="BW164" i="5"/>
  <c r="Z28" i="1"/>
  <c r="N32" i="1"/>
  <c r="BW125" i="5"/>
  <c r="BW37" i="5"/>
  <c r="BW365" i="5"/>
  <c r="BW323" i="5"/>
  <c r="BW200" i="5"/>
  <c r="N8" i="1"/>
  <c r="BW364" i="5"/>
  <c r="BW313" i="5"/>
  <c r="BW348" i="5"/>
  <c r="J9" i="1"/>
  <c r="N28" i="1"/>
  <c r="BW78" i="5"/>
  <c r="BW31" i="5"/>
  <c r="BW227" i="5"/>
  <c r="BW51" i="5"/>
  <c r="BW331" i="5"/>
  <c r="N20" i="1"/>
  <c r="BW27" i="5"/>
  <c r="BW264" i="5"/>
  <c r="BW367" i="5"/>
  <c r="BW163" i="5"/>
  <c r="BW223" i="5"/>
  <c r="BW256" i="5"/>
  <c r="BW33" i="5"/>
  <c r="N37" i="1"/>
  <c r="K20" i="1"/>
  <c r="BW272" i="5"/>
  <c r="BW344" i="5"/>
  <c r="L16" i="1"/>
  <c r="J28" i="1"/>
  <c r="BW350" i="5"/>
  <c r="K5" i="1"/>
  <c r="BW115" i="5"/>
  <c r="BW86" i="5"/>
  <c r="BW126" i="5"/>
  <c r="BW336" i="5"/>
  <c r="BW189" i="5"/>
  <c r="BW135" i="5"/>
  <c r="BW170" i="5"/>
  <c r="BW14" i="5"/>
  <c r="BW50" i="5"/>
  <c r="BW106" i="5"/>
  <c r="Z10" i="1"/>
  <c r="BW278" i="5"/>
  <c r="BW244" i="5"/>
  <c r="BW309" i="5"/>
  <c r="BW165" i="5"/>
  <c r="BW84" i="5"/>
  <c r="BW129" i="5"/>
  <c r="BW49" i="5"/>
  <c r="K12" i="1"/>
  <c r="BW179" i="5"/>
  <c r="BW74" i="5"/>
  <c r="N17" i="1"/>
  <c r="BW214" i="5"/>
  <c r="N31" i="1"/>
  <c r="BW85" i="5"/>
  <c r="BW160" i="5"/>
  <c r="BW197" i="5"/>
  <c r="N10" i="1"/>
  <c r="BW72" i="5"/>
  <c r="BW261" i="5"/>
  <c r="BW151" i="5"/>
  <c r="BW326" i="5"/>
  <c r="BW316" i="5"/>
  <c r="BW260" i="5"/>
  <c r="BW88" i="5"/>
  <c r="BW120" i="5"/>
  <c r="K29" i="1"/>
  <c r="BW238" i="5"/>
  <c r="K33" i="1"/>
  <c r="BW119" i="5"/>
  <c r="BW302" i="5"/>
  <c r="J22" i="1"/>
  <c r="BW225" i="5"/>
  <c r="BW250" i="5"/>
  <c r="BW196" i="5"/>
  <c r="BW232" i="5"/>
  <c r="L27" i="1"/>
  <c r="BW17" i="5"/>
  <c r="BW296" i="5"/>
  <c r="BW143" i="5"/>
  <c r="BW203" i="5"/>
  <c r="BW187" i="5"/>
  <c r="BW312" i="5"/>
  <c r="BW123" i="5"/>
  <c r="BW366" i="5"/>
  <c r="BW293" i="5"/>
  <c r="BW96" i="5"/>
  <c r="BW294" i="5"/>
  <c r="L6" i="1"/>
  <c r="BW299" i="5"/>
  <c r="BW65" i="5"/>
  <c r="BW128" i="5"/>
  <c r="K17" i="1"/>
  <c r="K24" i="1"/>
  <c r="N38" i="1"/>
  <c r="N14" i="1"/>
  <c r="BW288" i="5"/>
  <c r="J17" i="1"/>
  <c r="BW373" i="5"/>
  <c r="BW297" i="5"/>
  <c r="BW20" i="5"/>
  <c r="BW25" i="5"/>
  <c r="BW220" i="5"/>
  <c r="BW158" i="5"/>
  <c r="BW111" i="5"/>
  <c r="BW182" i="5"/>
  <c r="BW219" i="5"/>
  <c r="BW12" i="5"/>
  <c r="BW32" i="5"/>
  <c r="K23" i="1"/>
  <c r="BW341" i="5"/>
  <c r="K22" i="1"/>
  <c r="BW63" i="5"/>
  <c r="BW352" i="5"/>
  <c r="BW6" i="5"/>
  <c r="L34" i="1"/>
  <c r="Z34" i="1" s="1"/>
  <c r="BW188" i="5"/>
  <c r="K3" i="1"/>
  <c r="BW121" i="5"/>
  <c r="BW266" i="5"/>
  <c r="N2" i="1"/>
  <c r="K28" i="1"/>
  <c r="BW148" i="5"/>
  <c r="BW325" i="5"/>
  <c r="BW168" i="5"/>
  <c r="BW66" i="5"/>
  <c r="N24" i="1"/>
  <c r="BW133" i="5"/>
  <c r="BW29" i="5"/>
  <c r="N34" i="1"/>
  <c r="BW46" i="5"/>
  <c r="L38" i="1"/>
  <c r="BW92" i="5"/>
  <c r="BW277" i="5"/>
  <c r="BW286" i="5"/>
  <c r="K19" i="1"/>
  <c r="BW224" i="5"/>
  <c r="BW58" i="5"/>
  <c r="BW110" i="5"/>
  <c r="J12" i="1"/>
  <c r="L23" i="1"/>
  <c r="J24" i="1"/>
  <c r="BW308" i="5"/>
  <c r="BW257" i="5"/>
  <c r="BW342" i="5"/>
  <c r="L12" i="1"/>
  <c r="BW356" i="5"/>
  <c r="BW185" i="5"/>
  <c r="BW11" i="5"/>
  <c r="BW363" i="5"/>
  <c r="BW186" i="5"/>
  <c r="K8" i="1"/>
  <c r="BW82" i="5"/>
  <c r="BW75" i="5"/>
  <c r="Z37" i="1"/>
  <c r="BW343" i="5"/>
  <c r="J19" i="1"/>
  <c r="BW107" i="5"/>
  <c r="BW191" i="5"/>
  <c r="BW149" i="5"/>
  <c r="BW5" i="5"/>
  <c r="BW304" i="5"/>
  <c r="BW247" i="5"/>
  <c r="BW270" i="5"/>
  <c r="J33" i="1"/>
  <c r="J15" i="1"/>
  <c r="BW194" i="5"/>
  <c r="Z16" i="1"/>
  <c r="N3" i="1"/>
  <c r="N19" i="1"/>
  <c r="BW70" i="5"/>
  <c r="L11" i="1"/>
  <c r="BW351" i="5"/>
  <c r="N33" i="1"/>
  <c r="L30" i="1"/>
  <c r="BW218" i="5"/>
  <c r="BW253" i="5"/>
  <c r="BW62" i="5"/>
  <c r="BW152" i="5"/>
  <c r="BW15" i="5"/>
  <c r="L5" i="1"/>
  <c r="BW248" i="5"/>
  <c r="BW102" i="5"/>
  <c r="N35" i="1"/>
  <c r="BW301" i="5"/>
  <c r="BW243" i="5"/>
  <c r="BW300" i="5"/>
  <c r="BW69" i="5"/>
  <c r="BW118" i="5"/>
  <c r="BW233" i="5"/>
  <c r="BW117" i="5"/>
  <c r="BW190" i="5"/>
  <c r="BW345" i="5"/>
  <c r="BW7" i="5"/>
  <c r="N30" i="1"/>
  <c r="L18" i="1"/>
  <c r="K11" i="1"/>
  <c r="Z5" i="1"/>
  <c r="L7" i="1"/>
  <c r="N22" i="1"/>
  <c r="BW39" i="5"/>
  <c r="N21" i="1"/>
  <c r="L19" i="1"/>
  <c r="BW48" i="5"/>
  <c r="BW183" i="5"/>
  <c r="K35" i="1"/>
  <c r="BW280" i="5"/>
  <c r="BW268" i="5"/>
  <c r="N4" i="1"/>
  <c r="K13" i="1"/>
  <c r="BW216" i="5"/>
  <c r="Z27" i="1"/>
  <c r="BW285" i="5"/>
  <c r="BW358" i="5"/>
  <c r="Z19" i="1"/>
  <c r="BW334" i="5"/>
  <c r="BW240" i="5"/>
  <c r="BW23" i="5"/>
  <c r="BW241" i="5"/>
  <c r="BW116" i="5"/>
  <c r="BW370" i="5"/>
  <c r="K26" i="1"/>
  <c r="BW310" i="5"/>
  <c r="BW59" i="5"/>
  <c r="Z11" i="1"/>
  <c r="K6" i="1"/>
  <c r="BW368" i="5"/>
  <c r="BW8" i="5"/>
  <c r="BW142" i="5"/>
  <c r="BW337" i="5"/>
  <c r="BW30" i="5"/>
  <c r="BW64" i="5"/>
  <c r="J27" i="1"/>
  <c r="BW235" i="5"/>
  <c r="BW305" i="5"/>
  <c r="BW226" i="5"/>
  <c r="BW217" i="5"/>
  <c r="L26" i="1"/>
  <c r="BW201" i="5"/>
  <c r="BW320" i="5"/>
  <c r="BW292" i="5"/>
  <c r="BW131" i="5"/>
  <c r="BW198" i="5"/>
  <c r="BW329" i="5"/>
  <c r="BW222" i="5"/>
  <c r="L32" i="1"/>
  <c r="BW43" i="5"/>
  <c r="BW36" i="5"/>
  <c r="BW322" i="5"/>
  <c r="N29" i="1"/>
  <c r="BW282" i="5"/>
  <c r="BW172" i="5"/>
  <c r="BW3" i="5"/>
  <c r="BW147" i="5"/>
  <c r="N25" i="1"/>
  <c r="Z6" i="1"/>
  <c r="BW254" i="5"/>
  <c r="BW16" i="5"/>
  <c r="BW153" i="5"/>
  <c r="BW269" i="5"/>
  <c r="BW83" i="5"/>
  <c r="K32" i="1"/>
  <c r="K34" i="1"/>
  <c r="BW91" i="5"/>
  <c r="J20" i="1"/>
  <c r="BW100" i="5"/>
  <c r="BW318" i="5"/>
  <c r="BW330" i="5"/>
  <c r="BW73" i="5"/>
  <c r="BW178" i="5"/>
  <c r="L14" i="1"/>
  <c r="BW18" i="5"/>
  <c r="BW76" i="5"/>
  <c r="L21" i="1"/>
  <c r="BW139" i="5"/>
  <c r="Z30" i="1"/>
  <c r="Z20" i="1"/>
  <c r="L22" i="1"/>
  <c r="J35" i="1"/>
  <c r="BW211" i="5"/>
  <c r="BW306" i="5"/>
  <c r="N27" i="1"/>
  <c r="BW166" i="5"/>
  <c r="BW145" i="5"/>
  <c r="BW195" i="5"/>
  <c r="BW246" i="5"/>
  <c r="L31" i="1"/>
  <c r="J25" i="1"/>
  <c r="BW199" i="5"/>
  <c r="Z22" i="1"/>
  <c r="BW252" i="5"/>
  <c r="K10" i="1"/>
  <c r="BW355" i="5"/>
  <c r="Z26" i="1"/>
  <c r="BW68" i="5"/>
  <c r="BW80" i="5"/>
  <c r="BW175" i="5"/>
  <c r="BW174" i="5"/>
  <c r="BW249" i="5"/>
  <c r="J10" i="1"/>
  <c r="L15" i="1"/>
  <c r="K25" i="1"/>
  <c r="K37" i="1"/>
  <c r="BW361" i="5"/>
  <c r="BW209" i="5"/>
  <c r="BW67" i="5"/>
  <c r="K14" i="1"/>
  <c r="J8" i="1"/>
  <c r="BW274" i="5"/>
  <c r="J38" i="1"/>
  <c r="J3" i="1"/>
  <c r="BW41" i="5"/>
  <c r="K16" i="1"/>
  <c r="BW105" i="5"/>
  <c r="BW132" i="5"/>
  <c r="K7" i="1"/>
  <c r="N16" i="1"/>
  <c r="BW339" i="5"/>
  <c r="BW210" i="5"/>
  <c r="BW45" i="5"/>
  <c r="L29" i="1"/>
  <c r="Z29" i="1" s="1"/>
  <c r="BW362" i="5"/>
  <c r="BW130" i="5"/>
  <c r="BW319" i="5"/>
  <c r="L9" i="1"/>
  <c r="BW13" i="5"/>
  <c r="BW103" i="5"/>
  <c r="BW144" i="5"/>
  <c r="BW314" i="5"/>
  <c r="BW228" i="5"/>
  <c r="L33" i="1"/>
  <c r="BW104" i="5"/>
  <c r="BW140" i="5"/>
  <c r="N15" i="1"/>
  <c r="J21" i="1"/>
  <c r="Z23" i="1"/>
  <c r="BW221" i="5"/>
  <c r="BW340" i="5"/>
  <c r="BW93" i="5"/>
  <c r="BW283" i="5"/>
  <c r="BW287" i="5"/>
  <c r="BW180" i="5"/>
  <c r="L2" i="1"/>
  <c r="Z2" i="1" s="1"/>
  <c r="BW273" i="5"/>
  <c r="BW35" i="5"/>
  <c r="BW258" i="5"/>
  <c r="BW255" i="5"/>
  <c r="BW79" i="5"/>
  <c r="BW89" i="5"/>
  <c r="BW26" i="5"/>
  <c r="N36" i="1"/>
  <c r="K9" i="1"/>
  <c r="BW311" i="5"/>
  <c r="BW349" i="5"/>
  <c r="N9" i="1"/>
  <c r="BW236" i="5"/>
  <c r="BW259" i="5"/>
  <c r="BW19" i="5"/>
  <c r="BW54" i="5"/>
  <c r="L36" i="1"/>
  <c r="L17" i="1"/>
  <c r="BW372" i="5"/>
  <c r="N23" i="1"/>
  <c r="BW138" i="5"/>
  <c r="BW213" i="5"/>
  <c r="BW21" i="5"/>
  <c r="N5" i="1"/>
  <c r="J18" i="1"/>
  <c r="BW360" i="5"/>
  <c r="L25" i="1"/>
  <c r="J23" i="1"/>
  <c r="BW303" i="5"/>
  <c r="BW328" i="5"/>
  <c r="L24" i="1"/>
  <c r="J29" i="1"/>
  <c r="J6" i="1"/>
  <c r="BW346" i="5"/>
  <c r="BW42" i="5"/>
  <c r="BW212" i="5"/>
  <c r="N12" i="1"/>
  <c r="BW206" i="5"/>
  <c r="BW71" i="5"/>
  <c r="BW127" i="5"/>
  <c r="BW354" i="5"/>
  <c r="BW98" i="5"/>
  <c r="BW324" i="5"/>
  <c r="BW60" i="5"/>
  <c r="L3" i="1"/>
  <c r="BW171" i="5"/>
  <c r="L35" i="1"/>
  <c r="BW57" i="5"/>
  <c r="BW61" i="5"/>
  <c r="BW40" i="5"/>
  <c r="BW275" i="5"/>
  <c r="BW114" i="5"/>
  <c r="BW95" i="5"/>
  <c r="BW108" i="5"/>
  <c r="BW55" i="5"/>
  <c r="N7" i="1"/>
  <c r="BW177" i="5"/>
  <c r="BW156" i="5"/>
  <c r="BW251" i="5"/>
  <c r="BW307" i="5"/>
  <c r="J16" i="1"/>
  <c r="BW146" i="5"/>
  <c r="BW97" i="5"/>
  <c r="BW321" i="5"/>
  <c r="BW205" i="5"/>
  <c r="J13" i="1"/>
  <c r="BW347" i="5"/>
  <c r="BW154" i="5"/>
  <c r="BW265" i="5"/>
  <c r="BW53" i="5"/>
  <c r="BW231" i="5"/>
  <c r="BW9" i="5"/>
  <c r="K15" i="1"/>
  <c r="BW338" i="5"/>
  <c r="BW267" i="5"/>
  <c r="Z12" i="1"/>
  <c r="K30" i="1"/>
  <c r="J36" i="1"/>
  <c r="BW332" i="5"/>
  <c r="BW113" i="5"/>
  <c r="BW155" i="5"/>
  <c r="N18" i="1"/>
  <c r="K31" i="1"/>
  <c r="BW279" i="5"/>
  <c r="BW10" i="5"/>
  <c r="BW161" i="5"/>
  <c r="BW52" i="5"/>
  <c r="BW369" i="5"/>
  <c r="BW229" i="5"/>
  <c r="BW298" i="5"/>
  <c r="BW112" i="5"/>
  <c r="BW262" i="5"/>
  <c r="BW281" i="5"/>
  <c r="BW99" i="5"/>
  <c r="K38" i="1"/>
  <c r="Z33" i="1"/>
  <c r="Z31" i="1"/>
  <c r="Z21" i="1"/>
  <c r="BW24" i="5"/>
  <c r="BW90" i="5"/>
  <c r="J31" i="1"/>
  <c r="K2" i="1"/>
  <c r="BW181" i="5"/>
  <c r="BW136" i="5"/>
  <c r="BW56" i="5"/>
  <c r="BW291" i="5"/>
  <c r="BW137" i="5"/>
  <c r="J5" i="1"/>
  <c r="BW34" i="5"/>
  <c r="BW245" i="5"/>
  <c r="BW193" i="5"/>
  <c r="J4" i="1"/>
  <c r="BW357" i="5"/>
  <c r="BW22" i="5"/>
  <c r="BW134" i="5"/>
  <c r="BW290" i="5"/>
  <c r="J11" i="1"/>
  <c r="BW173" i="5"/>
  <c r="Z8" i="1"/>
  <c r="BW202" i="5"/>
  <c r="Z9" i="1"/>
  <c r="Z35" i="1"/>
  <c r="Z17" i="1"/>
  <c r="M2" i="1" l="1"/>
  <c r="M38" i="1"/>
  <c r="M31" i="1"/>
  <c r="M30" i="1"/>
  <c r="M15" i="1"/>
  <c r="M9" i="1"/>
  <c r="M7" i="1"/>
  <c r="M16" i="1"/>
  <c r="M14" i="1"/>
  <c r="M37" i="1"/>
  <c r="M25" i="1"/>
  <c r="M10" i="1"/>
  <c r="M34" i="1"/>
  <c r="M32" i="1"/>
  <c r="M6" i="1"/>
  <c r="M26" i="1"/>
  <c r="M13" i="1"/>
  <c r="M35" i="1"/>
  <c r="M11" i="1"/>
  <c r="M8" i="1"/>
  <c r="M19" i="1"/>
  <c r="M28" i="1"/>
  <c r="M3" i="1"/>
  <c r="M22" i="1"/>
  <c r="M23" i="1"/>
  <c r="M24" i="1"/>
  <c r="M17" i="1"/>
  <c r="M27" i="1"/>
  <c r="M33" i="1"/>
  <c r="M29" i="1"/>
  <c r="M12" i="1"/>
  <c r="M5" i="1"/>
  <c r="M20" i="1"/>
  <c r="M18" i="1"/>
  <c r="M36" i="1"/>
  <c r="M21" i="1"/>
  <c r="O5" i="1"/>
  <c r="O23" i="1"/>
  <c r="Z36" i="1"/>
  <c r="O36" i="1"/>
  <c r="O15" i="1"/>
  <c r="O16" i="1"/>
  <c r="O4" i="1"/>
  <c r="O30" i="1"/>
  <c r="O35" i="1"/>
  <c r="O33" i="1"/>
  <c r="O19" i="1"/>
  <c r="O3" i="1"/>
  <c r="O34" i="1"/>
  <c r="O24" i="1"/>
  <c r="O14" i="1"/>
  <c r="O38" i="1"/>
  <c r="O37" i="1"/>
  <c r="O20" i="1"/>
  <c r="O28" i="1"/>
  <c r="O8" i="1"/>
  <c r="O32" i="1"/>
  <c r="O13" i="1"/>
  <c r="O18" i="1"/>
  <c r="O7" i="1"/>
  <c r="O12" i="1"/>
  <c r="Z24" i="1"/>
  <c r="O9" i="1"/>
  <c r="Z15" i="1"/>
  <c r="O27" i="1"/>
  <c r="O25" i="1"/>
  <c r="O29" i="1"/>
  <c r="O21" i="1"/>
  <c r="O22" i="1"/>
  <c r="O2" i="1"/>
  <c r="O10" i="1"/>
  <c r="O31" i="1"/>
  <c r="O17" i="1"/>
  <c r="O26" i="1"/>
  <c r="O11" i="1"/>
  <c r="O6" i="1"/>
  <c r="P26" i="1" l="1"/>
  <c r="P31" i="1"/>
  <c r="P10" i="1"/>
  <c r="P2" i="1"/>
  <c r="X25" i="1"/>
  <c r="P25" i="1"/>
  <c r="X7" i="1"/>
  <c r="X18" i="1"/>
  <c r="X13" i="1"/>
  <c r="P13" i="1"/>
  <c r="X32" i="1"/>
  <c r="P32" i="1"/>
  <c r="P8" i="1"/>
  <c r="P28" i="1"/>
  <c r="P20" i="1"/>
  <c r="P37" i="1"/>
  <c r="X38" i="1"/>
  <c r="P38" i="1"/>
  <c r="X14" i="1"/>
  <c r="P14" i="1"/>
  <c r="P24" i="1"/>
  <c r="P34" i="1"/>
  <c r="P35" i="1"/>
  <c r="P30" i="1"/>
  <c r="P4" i="1"/>
  <c r="P15" i="1"/>
  <c r="P5" i="1"/>
  <c r="P21" i="1"/>
  <c r="P18" i="1"/>
  <c r="P29" i="1"/>
  <c r="P27" i="1"/>
  <c r="P22" i="1"/>
  <c r="P16" i="1"/>
  <c r="P9" i="1"/>
  <c r="P36" i="1"/>
  <c r="P12" i="1"/>
  <c r="P33" i="1"/>
  <c r="P17" i="1"/>
  <c r="P23" i="1"/>
  <c r="P3" i="1"/>
  <c r="P19" i="1"/>
  <c r="P11" i="1"/>
  <c r="P6" i="1"/>
  <c r="P7" i="1"/>
</calcChain>
</file>

<file path=xl/comments1.xml><?xml version="1.0" encoding="utf-8"?>
<comments xmlns="http://schemas.openxmlformats.org/spreadsheetml/2006/main">
  <authors>
    <author>Author</author>
  </authors>
  <commentList>
    <comment ref="S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23 prior to the first contract expiry date
BDP(R2,"FUT_FIRST_TRADE_DT") -23</t>
        </r>
      </text>
    </comment>
    <comment ref="Q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Jun/JulAug monthly frequency</t>
        </r>
      </text>
    </comment>
    <comment ref="Q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Trade Jan/Mar/Apr/May/Aug/Sep/Oct/Nov contracts</t>
        </r>
      </text>
    </comment>
    <comment ref="C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3rd Generic Index</t>
        </r>
      </text>
    </comment>
    <comment ref="C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3rd Generic Index</t>
        </r>
      </text>
    </comment>
    <comment ref="C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3rd Generic Index</t>
        </r>
      </text>
    </comment>
    <comment ref="C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3rd Generic Index</t>
        </r>
      </text>
    </comment>
  </commentList>
</comments>
</file>

<file path=xl/sharedStrings.xml><?xml version="1.0" encoding="utf-8"?>
<sst xmlns="http://schemas.openxmlformats.org/spreadsheetml/2006/main" count="38696" uniqueCount="10483">
  <si>
    <t>Equity</t>
  </si>
  <si>
    <t>SP1 Index</t>
  </si>
  <si>
    <t>Date</t>
  </si>
  <si>
    <t>PX_LAST</t>
  </si>
  <si>
    <t>SPM7 Index</t>
  </si>
  <si>
    <t>US</t>
  </si>
  <si>
    <t>UK</t>
  </si>
  <si>
    <t>France</t>
  </si>
  <si>
    <t>Germany</t>
  </si>
  <si>
    <t>Spain</t>
  </si>
  <si>
    <t>Italy</t>
  </si>
  <si>
    <t>Netherland</t>
  </si>
  <si>
    <t>Sweden</t>
  </si>
  <si>
    <t>Switzerland</t>
  </si>
  <si>
    <t>Japan</t>
  </si>
  <si>
    <t>Hong Kong</t>
  </si>
  <si>
    <t>Australia</t>
  </si>
  <si>
    <t>Spot Index</t>
  </si>
  <si>
    <t>SPX Index</t>
  </si>
  <si>
    <t>UKX Index</t>
  </si>
  <si>
    <t>CAC Index</t>
  </si>
  <si>
    <t>DAX Index</t>
  </si>
  <si>
    <t>IBEX Index</t>
  </si>
  <si>
    <t>FTSEMIB Index</t>
  </si>
  <si>
    <t>AEX Index</t>
  </si>
  <si>
    <t>OMX Index</t>
  </si>
  <si>
    <t>SMI Index</t>
  </si>
  <si>
    <t>NKY Index</t>
  </si>
  <si>
    <t>AS51 Index</t>
  </si>
  <si>
    <t>HSI Index</t>
  </si>
  <si>
    <t>SPx Index</t>
  </si>
  <si>
    <t>Zx Index</t>
  </si>
  <si>
    <t>CFx Index</t>
  </si>
  <si>
    <t>GXx Index</t>
  </si>
  <si>
    <t>Ibx</t>
  </si>
  <si>
    <t>STx</t>
  </si>
  <si>
    <t>QCx</t>
  </si>
  <si>
    <t>SMx</t>
  </si>
  <si>
    <t>NKx</t>
  </si>
  <si>
    <t>Hix</t>
  </si>
  <si>
    <t>XPx</t>
  </si>
  <si>
    <t>#N/A N/A</t>
  </si>
  <si>
    <t>EOx</t>
  </si>
  <si>
    <t>VIX</t>
  </si>
  <si>
    <t>UXG05 Index</t>
  </si>
  <si>
    <t>UXK05 Index</t>
  </si>
  <si>
    <t>UXQ05 Index</t>
  </si>
  <si>
    <t>UXX05 Index</t>
  </si>
  <si>
    <t>UXG06 Index</t>
  </si>
  <si>
    <t>UXK06 Index</t>
  </si>
  <si>
    <t>UXQ06 Index</t>
  </si>
  <si>
    <t>UXX06 Index</t>
  </si>
  <si>
    <t>UXG07 Index</t>
  </si>
  <si>
    <t>UXK07 Index</t>
  </si>
  <si>
    <t>UXQ07 Index</t>
  </si>
  <si>
    <t>UXX07 Index</t>
  </si>
  <si>
    <t>UXG08 Index</t>
  </si>
  <si>
    <t>UXK08 Index</t>
  </si>
  <si>
    <t>UXQ08 Index</t>
  </si>
  <si>
    <t>UXX08 Index</t>
  </si>
  <si>
    <t>UXG09 Index</t>
  </si>
  <si>
    <t>UXK09 Index</t>
  </si>
  <si>
    <t>UXQ09 Index</t>
  </si>
  <si>
    <t>UXX09 Index</t>
  </si>
  <si>
    <t>UXG10 Index</t>
  </si>
  <si>
    <t>UXK10 Index</t>
  </si>
  <si>
    <t>UXQ10 Index</t>
  </si>
  <si>
    <t>UXX10 Index</t>
  </si>
  <si>
    <t>UXG11 Index</t>
  </si>
  <si>
    <t>UXK11 Index</t>
  </si>
  <si>
    <t>UXQ11 Index</t>
  </si>
  <si>
    <t>UXX11 Index</t>
  </si>
  <si>
    <t>UXG12 Index</t>
  </si>
  <si>
    <t>UXK12 Index</t>
  </si>
  <si>
    <t>UXQ12 Index</t>
  </si>
  <si>
    <t>UXX12 Index</t>
  </si>
  <si>
    <t>UXG13 Index</t>
  </si>
  <si>
    <t>UXK13 Index</t>
  </si>
  <si>
    <t>UXQ13 Index</t>
  </si>
  <si>
    <t>UXX13 Index</t>
  </si>
  <si>
    <t>UXG14 Index</t>
  </si>
  <si>
    <t>UXK14 Index</t>
  </si>
  <si>
    <t>UXQ14 Index</t>
  </si>
  <si>
    <t>UXX14 Index</t>
  </si>
  <si>
    <t>UXG15 Index</t>
  </si>
  <si>
    <t>UXK15 Index</t>
  </si>
  <si>
    <t>UXQ15 Index</t>
  </si>
  <si>
    <t>UXX15 Index</t>
  </si>
  <si>
    <t>UXG16 Index</t>
  </si>
  <si>
    <t>UXK16 Index</t>
  </si>
  <si>
    <t>UXQ16 Index</t>
  </si>
  <si>
    <t>UXX16 Index</t>
  </si>
  <si>
    <t>UXK7 Index</t>
  </si>
  <si>
    <t>UXQ7 Index</t>
  </si>
  <si>
    <t>UXX7 Index</t>
  </si>
  <si>
    <t>SPX</t>
  </si>
  <si>
    <t>ESH07 Index</t>
  </si>
  <si>
    <t>ESM07 Index</t>
  </si>
  <si>
    <t>ESU07 Index</t>
  </si>
  <si>
    <t>ESZ07 Index</t>
  </si>
  <si>
    <t>ESH06 Index</t>
  </si>
  <si>
    <t>ESH05 Index</t>
  </si>
  <si>
    <t>ESM05 Index</t>
  </si>
  <si>
    <t>ESU05 Index</t>
  </si>
  <si>
    <t>ESZ05 Index</t>
  </si>
  <si>
    <t>ESM06 Index</t>
  </si>
  <si>
    <t>ESU06 Index</t>
  </si>
  <si>
    <t>ESZ06 Index</t>
  </si>
  <si>
    <t>ESH08 Index</t>
  </si>
  <si>
    <t>ESM08 Index</t>
  </si>
  <si>
    <t>ESU08 Index</t>
  </si>
  <si>
    <t>ESZ08 Index</t>
  </si>
  <si>
    <t>ESH09 Index</t>
  </si>
  <si>
    <t>ESM09 Index</t>
  </si>
  <si>
    <t>ESU09 Index</t>
  </si>
  <si>
    <t>ESZ09 Index</t>
  </si>
  <si>
    <t>ESH10 Index</t>
  </si>
  <si>
    <t>ESM10 Index</t>
  </si>
  <si>
    <t>ESU10 Index</t>
  </si>
  <si>
    <t>ESZ10 Index</t>
  </si>
  <si>
    <t>ESH11 Index</t>
  </si>
  <si>
    <t>ESM11 Index</t>
  </si>
  <si>
    <t>ESU11 Index</t>
  </si>
  <si>
    <t>ESZ11 Index</t>
  </si>
  <si>
    <t>ESH12 Index</t>
  </si>
  <si>
    <t>ESM12 Index</t>
  </si>
  <si>
    <t>ESU12 Index</t>
  </si>
  <si>
    <t>ESZ12 Index</t>
  </si>
  <si>
    <t>ESH13 Index</t>
  </si>
  <si>
    <t>ESM13 Index</t>
  </si>
  <si>
    <t>ESU13 Index</t>
  </si>
  <si>
    <t>ESZ13 Index</t>
  </si>
  <si>
    <t>ESH14 Index</t>
  </si>
  <si>
    <t>ESM14 Index</t>
  </si>
  <si>
    <t>ESU14 Index</t>
  </si>
  <si>
    <t>ESZ14 Index</t>
  </si>
  <si>
    <t>ESH15 Index</t>
  </si>
  <si>
    <t>ESM15 Index</t>
  </si>
  <si>
    <t>ESU15 Index</t>
  </si>
  <si>
    <t>ESZ15 Index</t>
  </si>
  <si>
    <t>ESH16 Index</t>
  </si>
  <si>
    <t>ESM16 Index</t>
  </si>
  <si>
    <t>ESU16 Index</t>
  </si>
  <si>
    <t>ESZ16 Index</t>
  </si>
  <si>
    <t>UXG17 Index</t>
  </si>
  <si>
    <t>ESH17 Index</t>
  </si>
  <si>
    <t>ESU7 Index</t>
  </si>
  <si>
    <t>ESZ7 Index</t>
  </si>
  <si>
    <t>ESM7 Index</t>
  </si>
  <si>
    <t>Z H05 Index</t>
  </si>
  <si>
    <t>Z M05 Index</t>
  </si>
  <si>
    <t>Z U05 Index</t>
  </si>
  <si>
    <t>Z Z05 Index</t>
  </si>
  <si>
    <t>Z H06 Index</t>
  </si>
  <si>
    <t>Z M06 Index</t>
  </si>
  <si>
    <t>Z U06 Index</t>
  </si>
  <si>
    <t>Z Z06 Index</t>
  </si>
  <si>
    <t>Z H07 Index</t>
  </si>
  <si>
    <t>Z M07 Index</t>
  </si>
  <si>
    <t>Z U07 Index</t>
  </si>
  <si>
    <t>Z Z07 Index</t>
  </si>
  <si>
    <t>Z H08 Index</t>
  </si>
  <si>
    <t>Z M08 Index</t>
  </si>
  <si>
    <t>Z U08 Index</t>
  </si>
  <si>
    <t>Z Z08 Index</t>
  </si>
  <si>
    <t>Z H09 Index</t>
  </si>
  <si>
    <t>Z M09 Index</t>
  </si>
  <si>
    <t>Z U09 Index</t>
  </si>
  <si>
    <t>Z Z09 Index</t>
  </si>
  <si>
    <t>Z H10 Index</t>
  </si>
  <si>
    <t>Z M10 Index</t>
  </si>
  <si>
    <t>Z U10 Index</t>
  </si>
  <si>
    <t>Z Z10 Index</t>
  </si>
  <si>
    <t>Z H11 Index</t>
  </si>
  <si>
    <t>Z M11 Index</t>
  </si>
  <si>
    <t>Z U11 Index</t>
  </si>
  <si>
    <t>Z Z11 Index</t>
  </si>
  <si>
    <t>Z H12 Index</t>
  </si>
  <si>
    <t>Z M12 Index</t>
  </si>
  <si>
    <t>Z U12 Index</t>
  </si>
  <si>
    <t>Z Z12 Index</t>
  </si>
  <si>
    <t>Z H13 Index</t>
  </si>
  <si>
    <t>Z M13 Index</t>
  </si>
  <si>
    <t>Z U13 Index</t>
  </si>
  <si>
    <t>Z Z13 Index</t>
  </si>
  <si>
    <t>Z H14 Index</t>
  </si>
  <si>
    <t>Z M14 Index</t>
  </si>
  <si>
    <t>Z U14 Index</t>
  </si>
  <si>
    <t>Z Z14 Index</t>
  </si>
  <si>
    <t>Z H15 Index</t>
  </si>
  <si>
    <t>Z M15 Index</t>
  </si>
  <si>
    <t>Z U15 Index</t>
  </si>
  <si>
    <t>Z Z15 Index</t>
  </si>
  <si>
    <t>Z H16 Index</t>
  </si>
  <si>
    <t>Z M16 Index</t>
  </si>
  <si>
    <t>Z U16 Index</t>
  </si>
  <si>
    <t>Z Z16 Index</t>
  </si>
  <si>
    <t>Z H17 Index</t>
  </si>
  <si>
    <t>Z M7 Index</t>
  </si>
  <si>
    <t>Z U7 Index</t>
  </si>
  <si>
    <t>Z Z7 Index</t>
  </si>
  <si>
    <t>Z A Index</t>
  </si>
  <si>
    <t>CFA Index</t>
  </si>
  <si>
    <t>IBA Index</t>
  </si>
  <si>
    <t>STA Index</t>
  </si>
  <si>
    <t>EOA Index</t>
  </si>
  <si>
    <t>QCA Index</t>
  </si>
  <si>
    <t>SMA Index</t>
  </si>
  <si>
    <t>Currency</t>
  </si>
  <si>
    <t>FX</t>
  </si>
  <si>
    <t>Contract Value ($)</t>
  </si>
  <si>
    <t>HUA</t>
  </si>
  <si>
    <t>HUH05 Index</t>
  </si>
  <si>
    <t>HUM05 Index</t>
  </si>
  <si>
    <t>HUU05 Index</t>
  </si>
  <si>
    <t>HUZ05 Index</t>
  </si>
  <si>
    <t>HUH06 Index</t>
  </si>
  <si>
    <t>HUM06 Index</t>
  </si>
  <si>
    <t>HUU06 Index</t>
  </si>
  <si>
    <t>HUZ06 Index</t>
  </si>
  <si>
    <t>HUH07 Index</t>
  </si>
  <si>
    <t>HUM07 Index</t>
  </si>
  <si>
    <t>HUU07 Index</t>
  </si>
  <si>
    <t>HUZ07 Index</t>
  </si>
  <si>
    <t>HUH08 Index</t>
  </si>
  <si>
    <t>HUM08 Index</t>
  </si>
  <si>
    <t>HUU08 Index</t>
  </si>
  <si>
    <t>HUZ08 Index</t>
  </si>
  <si>
    <t>HUH09 Index</t>
  </si>
  <si>
    <t>HUM09 Index</t>
  </si>
  <si>
    <t>HUU09 Index</t>
  </si>
  <si>
    <t>HUZ09 Index</t>
  </si>
  <si>
    <t>HUH10 Index</t>
  </si>
  <si>
    <t>HUM10 Index</t>
  </si>
  <si>
    <t>HUU10 Index</t>
  </si>
  <si>
    <t>HUZ10 Index</t>
  </si>
  <si>
    <t>HUH11 Index</t>
  </si>
  <si>
    <t>HUM11 Index</t>
  </si>
  <si>
    <t>HUU11 Index</t>
  </si>
  <si>
    <t>HUZ11 Index</t>
  </si>
  <si>
    <t>HUH12 Index</t>
  </si>
  <si>
    <t>HUM12 Index</t>
  </si>
  <si>
    <t>HUU12 Index</t>
  </si>
  <si>
    <t>HUZ12 Index</t>
  </si>
  <si>
    <t>HUH13 Index</t>
  </si>
  <si>
    <t>HUM13 Index</t>
  </si>
  <si>
    <t>HUU13 Index</t>
  </si>
  <si>
    <t>HUZ13 Index</t>
  </si>
  <si>
    <t>HUH14 Index</t>
  </si>
  <si>
    <t>HUM14 Index</t>
  </si>
  <si>
    <t>HUU14 Index</t>
  </si>
  <si>
    <t>HUZ14 Index</t>
  </si>
  <si>
    <t>HUH15 Index</t>
  </si>
  <si>
    <t>HUM15 Index</t>
  </si>
  <si>
    <t>HUU15 Index</t>
  </si>
  <si>
    <t>HUZ15 Index</t>
  </si>
  <si>
    <t>HUH16 Index</t>
  </si>
  <si>
    <t>HUM16 Index</t>
  </si>
  <si>
    <t>HUU16 Index</t>
  </si>
  <si>
    <t>HUZ16 Index</t>
  </si>
  <si>
    <t>HUH17 Index</t>
  </si>
  <si>
    <t>HUM7 Index</t>
  </si>
  <si>
    <t>HUU7 Index</t>
  </si>
  <si>
    <t>HUZ7 Index</t>
  </si>
  <si>
    <t>UKX</t>
  </si>
  <si>
    <t>CAC</t>
  </si>
  <si>
    <t>DAX</t>
  </si>
  <si>
    <t>IBEX</t>
  </si>
  <si>
    <t>CFH05 Index</t>
  </si>
  <si>
    <t>CFM05 Index</t>
  </si>
  <si>
    <t>CFU05 Index</t>
  </si>
  <si>
    <t>CFZ05 Index</t>
  </si>
  <si>
    <t>CFH06 Index</t>
  </si>
  <si>
    <t>CFM06 Index</t>
  </si>
  <si>
    <t>CFU06 Index</t>
  </si>
  <si>
    <t>CFZ06 Index</t>
  </si>
  <si>
    <t>CFH07 Index</t>
  </si>
  <si>
    <t>CFM07 Index</t>
  </si>
  <si>
    <t>CFU07 Index</t>
  </si>
  <si>
    <t>CFZ07 Index</t>
  </si>
  <si>
    <t>CFH08 Index</t>
  </si>
  <si>
    <t>CFM08 Index</t>
  </si>
  <si>
    <t>CFU08 Index</t>
  </si>
  <si>
    <t>CFZ08 Index</t>
  </si>
  <si>
    <t>CFH09 Index</t>
  </si>
  <si>
    <t>CFM09 Index</t>
  </si>
  <si>
    <t>CFU09 Index</t>
  </si>
  <si>
    <t>CFZ09 Index</t>
  </si>
  <si>
    <t>CFH10 Index</t>
  </si>
  <si>
    <t>CFM10 Index</t>
  </si>
  <si>
    <t>CFU10 Index</t>
  </si>
  <si>
    <t>CFZ10 Index</t>
  </si>
  <si>
    <t>CFH11 Index</t>
  </si>
  <si>
    <t>CFM11 Index</t>
  </si>
  <si>
    <t>CFU11 Index</t>
  </si>
  <si>
    <t>CFZ11 Index</t>
  </si>
  <si>
    <t>CFH12 Index</t>
  </si>
  <si>
    <t>CFM12 Index</t>
  </si>
  <si>
    <t>CFU12 Index</t>
  </si>
  <si>
    <t>CFZ12 Index</t>
  </si>
  <si>
    <t>CFH13 Index</t>
  </si>
  <si>
    <t>CFM13 Index</t>
  </si>
  <si>
    <t>CFU13 Index</t>
  </si>
  <si>
    <t>CFZ13 Index</t>
  </si>
  <si>
    <t>CFH14 Index</t>
  </si>
  <si>
    <t>CFM14 Index</t>
  </si>
  <si>
    <t>CFU14 Index</t>
  </si>
  <si>
    <t>CFZ14 Index</t>
  </si>
  <si>
    <t>CFH15 Index</t>
  </si>
  <si>
    <t>CFM15 Index</t>
  </si>
  <si>
    <t>CFU15 Index</t>
  </si>
  <si>
    <t>CFZ15 Index</t>
  </si>
  <si>
    <t>CFH16 Index</t>
  </si>
  <si>
    <t>CFM16 Index</t>
  </si>
  <si>
    <t>CFU16 Index</t>
  </si>
  <si>
    <t>CFZ16 Index</t>
  </si>
  <si>
    <t>CFH17 Index</t>
  </si>
  <si>
    <t>CFM7 Index</t>
  </si>
  <si>
    <t>CFU7 Index</t>
  </si>
  <si>
    <t>CFZ7 Index</t>
  </si>
  <si>
    <t>DFWH05 Index</t>
  </si>
  <si>
    <t>DFWM05 Index</t>
  </si>
  <si>
    <t>DFWU05 Index</t>
  </si>
  <si>
    <t>DFWZ05 Index</t>
  </si>
  <si>
    <t>DFWH06 Index</t>
  </si>
  <si>
    <t>DFWM06 Index</t>
  </si>
  <si>
    <t>DFWU06 Index</t>
  </si>
  <si>
    <t>DFWZ06 Index</t>
  </si>
  <si>
    <t>DFWH07 Index</t>
  </si>
  <si>
    <t>DFWM07 Index</t>
  </si>
  <si>
    <t>DFWU07 Index</t>
  </si>
  <si>
    <t>DFWZ07 Index</t>
  </si>
  <si>
    <t>DFWH08 Index</t>
  </si>
  <si>
    <t>DFWM08 Index</t>
  </si>
  <si>
    <t>DFWU08 Index</t>
  </si>
  <si>
    <t>DFWZ08 Index</t>
  </si>
  <si>
    <t>DFWH09 Index</t>
  </si>
  <si>
    <t>DFWM09 Index</t>
  </si>
  <si>
    <t>DFWU09 Index</t>
  </si>
  <si>
    <t>DFWZ09 Index</t>
  </si>
  <si>
    <t>DFWH10 Index</t>
  </si>
  <si>
    <t>DFWM10 Index</t>
  </si>
  <si>
    <t>DFWU10 Index</t>
  </si>
  <si>
    <t>DFWZ10 Index</t>
  </si>
  <si>
    <t>DFWH11 Index</t>
  </si>
  <si>
    <t>DFWM11 Index</t>
  </si>
  <si>
    <t>DFWU11 Index</t>
  </si>
  <si>
    <t>DFWZ11 Index</t>
  </si>
  <si>
    <t>DFWH12 Index</t>
  </si>
  <si>
    <t>DFWM12 Index</t>
  </si>
  <si>
    <t>DFWU12 Index</t>
  </si>
  <si>
    <t>DFWZ12 Index</t>
  </si>
  <si>
    <t>DFWH13 Index</t>
  </si>
  <si>
    <t>DFWM13 Index</t>
  </si>
  <si>
    <t>DFWU13 Index</t>
  </si>
  <si>
    <t>DFWZ13 Index</t>
  </si>
  <si>
    <t>DFWH14 Index</t>
  </si>
  <si>
    <t>DFWM14 Index</t>
  </si>
  <si>
    <t>DFWU14 Index</t>
  </si>
  <si>
    <t>DFWZ14 Index</t>
  </si>
  <si>
    <t>DFWH15 Index</t>
  </si>
  <si>
    <t>DFWM15 Index</t>
  </si>
  <si>
    <t>DFWU15 Index</t>
  </si>
  <si>
    <t>DFWZ15 Index</t>
  </si>
  <si>
    <t>DFWH16 Index</t>
  </si>
  <si>
    <t>DFWM16 Index</t>
  </si>
  <si>
    <t>DFWU16 Index</t>
  </si>
  <si>
    <t>DFWZ16 Index</t>
  </si>
  <si>
    <t>DFWH17 Index</t>
  </si>
  <si>
    <t>DFWM7 Index</t>
  </si>
  <si>
    <t>DFWU7 Index</t>
  </si>
  <si>
    <t>DFWZ7 Index</t>
  </si>
  <si>
    <t>IBH05 Index</t>
  </si>
  <si>
    <t>IBM05 Index</t>
  </si>
  <si>
    <t>IBU05 Index</t>
  </si>
  <si>
    <t>IBZ05 Index</t>
  </si>
  <si>
    <t>IBH06 Index</t>
  </si>
  <si>
    <t>IBM06 Index</t>
  </si>
  <si>
    <t>IBU06 Index</t>
  </si>
  <si>
    <t>IBZ06 Index</t>
  </si>
  <si>
    <t>IBH07 Index</t>
  </si>
  <si>
    <t>IBM07 Index</t>
  </si>
  <si>
    <t>IBU07 Index</t>
  </si>
  <si>
    <t>IBZ07 Index</t>
  </si>
  <si>
    <t>IBH08 Index</t>
  </si>
  <si>
    <t>IBM08 Index</t>
  </si>
  <si>
    <t>IBU08 Index</t>
  </si>
  <si>
    <t>IBZ08 Index</t>
  </si>
  <si>
    <t>IBH09 Index</t>
  </si>
  <si>
    <t>IBM09 Index</t>
  </si>
  <si>
    <t>IBU09 Index</t>
  </si>
  <si>
    <t>IBZ09 Index</t>
  </si>
  <si>
    <t>IBH10 Index</t>
  </si>
  <si>
    <t>IBM10 Index</t>
  </si>
  <si>
    <t>IBU10 Index</t>
  </si>
  <si>
    <t>IBZ10 Index</t>
  </si>
  <si>
    <t>IBH11 Index</t>
  </si>
  <si>
    <t>IBM11 Index</t>
  </si>
  <si>
    <t>IBU11 Index</t>
  </si>
  <si>
    <t>IBZ11 Index</t>
  </si>
  <si>
    <t>IBH12 Index</t>
  </si>
  <si>
    <t>IBM12 Index</t>
  </si>
  <si>
    <t>IBU12 Index</t>
  </si>
  <si>
    <t>IBZ12 Index</t>
  </si>
  <si>
    <t>IBH13 Index</t>
  </si>
  <si>
    <t>IBM13 Index</t>
  </si>
  <si>
    <t>IBU13 Index</t>
  </si>
  <si>
    <t>IBZ13 Index</t>
  </si>
  <si>
    <t>IBH14 Index</t>
  </si>
  <si>
    <t>IBM14 Index</t>
  </si>
  <si>
    <t>IBU14 Index</t>
  </si>
  <si>
    <t>IBZ14 Index</t>
  </si>
  <si>
    <t>IBH15 Index</t>
  </si>
  <si>
    <t>IBM15 Index</t>
  </si>
  <si>
    <t>IBU15 Index</t>
  </si>
  <si>
    <t>IBZ15 Index</t>
  </si>
  <si>
    <t>IBH16 Index</t>
  </si>
  <si>
    <t>IBM16 Index</t>
  </si>
  <si>
    <t>IBU16 Index</t>
  </si>
  <si>
    <t>IBZ16 Index</t>
  </si>
  <si>
    <t>IBH17 Index</t>
  </si>
  <si>
    <t>IBM7 Index</t>
  </si>
  <si>
    <t>IBU7 Index</t>
  </si>
  <si>
    <t>IBZ7 Index</t>
  </si>
  <si>
    <t>STH05 Index</t>
  </si>
  <si>
    <t>STM05 Index</t>
  </si>
  <si>
    <t>STU05 Index</t>
  </si>
  <si>
    <t>STZ05 Index</t>
  </si>
  <si>
    <t>STH06 Index</t>
  </si>
  <si>
    <t>STM06 Index</t>
  </si>
  <si>
    <t>STU06 Index</t>
  </si>
  <si>
    <t>STZ06 Index</t>
  </si>
  <si>
    <t>STH07 Index</t>
  </si>
  <si>
    <t>STM07 Index</t>
  </si>
  <si>
    <t>STU07 Index</t>
  </si>
  <si>
    <t>STZ07 Index</t>
  </si>
  <si>
    <t>STH08 Index</t>
  </si>
  <si>
    <t>STM08 Index</t>
  </si>
  <si>
    <t>STU08 Index</t>
  </si>
  <si>
    <t>STZ08 Index</t>
  </si>
  <si>
    <t>STH09 Index</t>
  </si>
  <si>
    <t>STM09 Index</t>
  </si>
  <si>
    <t>STU09 Index</t>
  </si>
  <si>
    <t>STZ09 Index</t>
  </si>
  <si>
    <t>STH10 Index</t>
  </si>
  <si>
    <t>STM10 Index</t>
  </si>
  <si>
    <t>STU10 Index</t>
  </si>
  <si>
    <t>STZ10 Index</t>
  </si>
  <si>
    <t>STH11 Index</t>
  </si>
  <si>
    <t>STM11 Index</t>
  </si>
  <si>
    <t>STU11 Index</t>
  </si>
  <si>
    <t>STZ11 Index</t>
  </si>
  <si>
    <t>STH12 Index</t>
  </si>
  <si>
    <t>STM12 Index</t>
  </si>
  <si>
    <t>STU12 Index</t>
  </si>
  <si>
    <t>STZ12 Index</t>
  </si>
  <si>
    <t>STH13 Index</t>
  </si>
  <si>
    <t>STM13 Index</t>
  </si>
  <si>
    <t>STU13 Index</t>
  </si>
  <si>
    <t>STZ13 Index</t>
  </si>
  <si>
    <t>STH14 Index</t>
  </si>
  <si>
    <t>STM14 Index</t>
  </si>
  <si>
    <t>STU14 Index</t>
  </si>
  <si>
    <t>STZ14 Index</t>
  </si>
  <si>
    <t>STH15 Index</t>
  </si>
  <si>
    <t>STM15 Index</t>
  </si>
  <si>
    <t>STU15 Index</t>
  </si>
  <si>
    <t>STZ15 Index</t>
  </si>
  <si>
    <t>STH16 Index</t>
  </si>
  <si>
    <t>STM16 Index</t>
  </si>
  <si>
    <t>STU16 Index</t>
  </si>
  <si>
    <t>STZ16 Index</t>
  </si>
  <si>
    <t>STH17 Index</t>
  </si>
  <si>
    <t>STM7 Index</t>
  </si>
  <si>
    <t>STU7 Index</t>
  </si>
  <si>
    <t>STZ7 Index</t>
  </si>
  <si>
    <t xml:space="preserve">FTSEMIB </t>
  </si>
  <si>
    <t xml:space="preserve">AEX </t>
  </si>
  <si>
    <t xml:space="preserve">OMX </t>
  </si>
  <si>
    <t xml:space="preserve">SMI </t>
  </si>
  <si>
    <t xml:space="preserve">NKY </t>
  </si>
  <si>
    <t xml:space="preserve">AS51 </t>
  </si>
  <si>
    <t>EOH05 Index</t>
  </si>
  <si>
    <t>EOM05 Index</t>
  </si>
  <si>
    <t>EOU05 Index</t>
  </si>
  <si>
    <t>EOZ05 Index</t>
  </si>
  <si>
    <t>EOH06 Index</t>
  </si>
  <si>
    <t>EOM06 Index</t>
  </si>
  <si>
    <t>EOU06 Index</t>
  </si>
  <si>
    <t>EOZ06 Index</t>
  </si>
  <si>
    <t>EOH07 Index</t>
  </si>
  <si>
    <t>EOM07 Index</t>
  </si>
  <si>
    <t>EOU07 Index</t>
  </si>
  <si>
    <t>EOZ07 Index</t>
  </si>
  <si>
    <t>EOH08 Index</t>
  </si>
  <si>
    <t>EOM08 Index</t>
  </si>
  <si>
    <t>EOU08 Index</t>
  </si>
  <si>
    <t>EOZ08 Index</t>
  </si>
  <si>
    <t>EOH09 Index</t>
  </si>
  <si>
    <t>EOM09 Index</t>
  </si>
  <si>
    <t>EOU09 Index</t>
  </si>
  <si>
    <t>EOZ09 Index</t>
  </si>
  <si>
    <t>EOH10 Index</t>
  </si>
  <si>
    <t>EOM10 Index</t>
  </si>
  <si>
    <t>EOU10 Index</t>
  </si>
  <si>
    <t>EOZ10 Index</t>
  </si>
  <si>
    <t>EOH11 Index</t>
  </si>
  <si>
    <t>EOM11 Index</t>
  </si>
  <si>
    <t>EOU11 Index</t>
  </si>
  <si>
    <t>EOZ11 Index</t>
  </si>
  <si>
    <t>EOH12 Index</t>
  </si>
  <si>
    <t>EOM12 Index</t>
  </si>
  <si>
    <t>EOU12 Index</t>
  </si>
  <si>
    <t>EOZ12 Index</t>
  </si>
  <si>
    <t>EOH13 Index</t>
  </si>
  <si>
    <t>EOM13 Index</t>
  </si>
  <si>
    <t>EOU13 Index</t>
  </si>
  <si>
    <t>EOZ13 Index</t>
  </si>
  <si>
    <t>EOH14 Index</t>
  </si>
  <si>
    <t>EOM14 Index</t>
  </si>
  <si>
    <t>EOU14 Index</t>
  </si>
  <si>
    <t>EOZ14 Index</t>
  </si>
  <si>
    <t>EOH15 Index</t>
  </si>
  <si>
    <t>EOM15 Index</t>
  </si>
  <si>
    <t>EOU15 Index</t>
  </si>
  <si>
    <t>EOZ15 Index</t>
  </si>
  <si>
    <t>EOH16 Index</t>
  </si>
  <si>
    <t>EOM16 Index</t>
  </si>
  <si>
    <t>EOU16 Index</t>
  </si>
  <si>
    <t>EOZ16 Index</t>
  </si>
  <si>
    <t>EOH17 Index</t>
  </si>
  <si>
    <t>EOM7 Index</t>
  </si>
  <si>
    <t>EOU7 Index</t>
  </si>
  <si>
    <t>EOZ7 Index</t>
  </si>
  <si>
    <t>SMH05 Index</t>
  </si>
  <si>
    <t>SMM05 Index</t>
  </si>
  <si>
    <t>SMU05 Index</t>
  </si>
  <si>
    <t>SMZ05 Index</t>
  </si>
  <si>
    <t>SMH06 Index</t>
  </si>
  <si>
    <t>SMM06 Index</t>
  </si>
  <si>
    <t>SMU06 Index</t>
  </si>
  <si>
    <t>SMZ06 Index</t>
  </si>
  <si>
    <t>SMH07 Index</t>
  </si>
  <si>
    <t>SMM07 Index</t>
  </si>
  <si>
    <t>SMU07 Index</t>
  </si>
  <si>
    <t>SMZ07 Index</t>
  </si>
  <si>
    <t>SMH08 Index</t>
  </si>
  <si>
    <t>SMM08 Index</t>
  </si>
  <si>
    <t>SMU08 Index</t>
  </si>
  <si>
    <t>SMZ08 Index</t>
  </si>
  <si>
    <t>SMH09 Index</t>
  </si>
  <si>
    <t>SMM09 Index</t>
  </si>
  <si>
    <t>SMU09 Index</t>
  </si>
  <si>
    <t>SMZ09 Index</t>
  </si>
  <si>
    <t>SMH10 Index</t>
  </si>
  <si>
    <t>SMM10 Index</t>
  </si>
  <si>
    <t>SMU10 Index</t>
  </si>
  <si>
    <t>SMZ10 Index</t>
  </si>
  <si>
    <t>SMH11 Index</t>
  </si>
  <si>
    <t>SMM11 Index</t>
  </si>
  <si>
    <t>SMU11 Index</t>
  </si>
  <si>
    <t>SMZ11 Index</t>
  </si>
  <si>
    <t>SMH12 Index</t>
  </si>
  <si>
    <t>SMM12 Index</t>
  </si>
  <si>
    <t>SMU12 Index</t>
  </si>
  <si>
    <t>SMZ12 Index</t>
  </si>
  <si>
    <t>SMH13 Index</t>
  </si>
  <si>
    <t>SMM13 Index</t>
  </si>
  <si>
    <t>SMU13 Index</t>
  </si>
  <si>
    <t>SMZ13 Index</t>
  </si>
  <si>
    <t>SMH14 Index</t>
  </si>
  <si>
    <t>SMM14 Index</t>
  </si>
  <si>
    <t>SMU14 Index</t>
  </si>
  <si>
    <t>SMZ14 Index</t>
  </si>
  <si>
    <t>SMH15 Index</t>
  </si>
  <si>
    <t>SMM15 Index</t>
  </si>
  <si>
    <t>SMU15 Index</t>
  </si>
  <si>
    <t>SMZ15 Index</t>
  </si>
  <si>
    <t>SMH16 Index</t>
  </si>
  <si>
    <t>SMM16 Index</t>
  </si>
  <si>
    <t>SMU16 Index</t>
  </si>
  <si>
    <t>SMZ16 Index</t>
  </si>
  <si>
    <t>SMH17 Index</t>
  </si>
  <si>
    <t>SMM7 Index</t>
  </si>
  <si>
    <t>SMU7 Index</t>
  </si>
  <si>
    <t>SMZ7 Index</t>
  </si>
  <si>
    <t>QCH05 Index</t>
  </si>
  <si>
    <t>QCM05 Index</t>
  </si>
  <si>
    <t>QCU05 Index</t>
  </si>
  <si>
    <t>QCZ05 Index</t>
  </si>
  <si>
    <t>QCH06 Index</t>
  </si>
  <si>
    <t>QCM06 Index</t>
  </si>
  <si>
    <t>QCU06 Index</t>
  </si>
  <si>
    <t>QCZ06 Index</t>
  </si>
  <si>
    <t>QCH07 Index</t>
  </si>
  <si>
    <t>QCM07 Index</t>
  </si>
  <si>
    <t>QCU07 Index</t>
  </si>
  <si>
    <t>QCZ07 Index</t>
  </si>
  <si>
    <t>QCH08 Index</t>
  </si>
  <si>
    <t>QCM08 Index</t>
  </si>
  <si>
    <t>QCU08 Index</t>
  </si>
  <si>
    <t>QCZ08 Index</t>
  </si>
  <si>
    <t>QCH09 Index</t>
  </si>
  <si>
    <t>QCM09 Index</t>
  </si>
  <si>
    <t>QCU09 Index</t>
  </si>
  <si>
    <t>QCZ09 Index</t>
  </si>
  <si>
    <t>QCH10 Index</t>
  </si>
  <si>
    <t>QCM10 Index</t>
  </si>
  <si>
    <t>QCU10 Index</t>
  </si>
  <si>
    <t>QCZ10 Index</t>
  </si>
  <si>
    <t>QCH11 Index</t>
  </si>
  <si>
    <t>QCM11 Index</t>
  </si>
  <si>
    <t>QCU11 Index</t>
  </si>
  <si>
    <t>QCZ11 Index</t>
  </si>
  <si>
    <t>QCH12 Index</t>
  </si>
  <si>
    <t>QCM12 Index</t>
  </si>
  <si>
    <t>QCU12 Index</t>
  </si>
  <si>
    <t>QCZ12 Index</t>
  </si>
  <si>
    <t>QCH13 Index</t>
  </si>
  <si>
    <t>QCM13 Index</t>
  </si>
  <si>
    <t>QCU13 Index</t>
  </si>
  <si>
    <t>QCZ13 Index</t>
  </si>
  <si>
    <t>QCH14 Index</t>
  </si>
  <si>
    <t>QCM14 Index</t>
  </si>
  <si>
    <t>QCU14 Index</t>
  </si>
  <si>
    <t>QCZ14 Index</t>
  </si>
  <si>
    <t>QCH15 Index</t>
  </si>
  <si>
    <t>QCM15 Index</t>
  </si>
  <si>
    <t>QCU15 Index</t>
  </si>
  <si>
    <t>QCZ15 Index</t>
  </si>
  <si>
    <t>QCH16 Index</t>
  </si>
  <si>
    <t>QCM16 Index</t>
  </si>
  <si>
    <t>QCU16 Index</t>
  </si>
  <si>
    <t>QCZ16 Index</t>
  </si>
  <si>
    <t>QCH17 Index</t>
  </si>
  <si>
    <t>QCM7 Index</t>
  </si>
  <si>
    <t>QCU7 Index</t>
  </si>
  <si>
    <t>QCZ7 Index</t>
  </si>
  <si>
    <t>NOH05 Index</t>
  </si>
  <si>
    <t>NOM05 Index</t>
  </si>
  <si>
    <t>NOU05 Index</t>
  </si>
  <si>
    <t>NOZ05 Index</t>
  </si>
  <si>
    <t>NOH06 Index</t>
  </si>
  <si>
    <t>NOM06 Index</t>
  </si>
  <si>
    <t>NOU06 Index</t>
  </si>
  <si>
    <t>NOZ06 Index</t>
  </si>
  <si>
    <t>NOH07 Index</t>
  </si>
  <si>
    <t>NOM07 Index</t>
  </si>
  <si>
    <t>NOU07 Index</t>
  </si>
  <si>
    <t>NOZ07 Index</t>
  </si>
  <si>
    <t>NOH08 Index</t>
  </si>
  <si>
    <t>NOM08 Index</t>
  </si>
  <si>
    <t>NOU08 Index</t>
  </si>
  <si>
    <t>NOZ08 Index</t>
  </si>
  <si>
    <t>NOH09 Index</t>
  </si>
  <si>
    <t>NOM09 Index</t>
  </si>
  <si>
    <t>NOU09 Index</t>
  </si>
  <si>
    <t>NOZ09 Index</t>
  </si>
  <si>
    <t>NOH10 Index</t>
  </si>
  <si>
    <t>NOM10 Index</t>
  </si>
  <si>
    <t>NOU10 Index</t>
  </si>
  <si>
    <t>NOZ10 Index</t>
  </si>
  <si>
    <t>NOH11 Index</t>
  </si>
  <si>
    <t>NOM11 Index</t>
  </si>
  <si>
    <t>NOU11 Index</t>
  </si>
  <si>
    <t>NOZ11 Index</t>
  </si>
  <si>
    <t>NOH12 Index</t>
  </si>
  <si>
    <t>NOM12 Index</t>
  </si>
  <si>
    <t>NOU12 Index</t>
  </si>
  <si>
    <t>NOZ12 Index</t>
  </si>
  <si>
    <t>NOH13 Index</t>
  </si>
  <si>
    <t>NOM13 Index</t>
  </si>
  <si>
    <t>NOU13 Index</t>
  </si>
  <si>
    <t>NOZ13 Index</t>
  </si>
  <si>
    <t>NOH14 Index</t>
  </si>
  <si>
    <t>NOM14 Index</t>
  </si>
  <si>
    <t>NOU14 Index</t>
  </si>
  <si>
    <t>NOZ14 Index</t>
  </si>
  <si>
    <t>NOH15 Index</t>
  </si>
  <si>
    <t>NOM15 Index</t>
  </si>
  <si>
    <t>NOU15 Index</t>
  </si>
  <si>
    <t>NOZ15 Index</t>
  </si>
  <si>
    <t>NOH16 Index</t>
  </si>
  <si>
    <t>NOM16 Index</t>
  </si>
  <si>
    <t>NOU16 Index</t>
  </si>
  <si>
    <t>NOZ16 Index</t>
  </si>
  <si>
    <t>NOH17 Index</t>
  </si>
  <si>
    <t>NOM7 Index</t>
  </si>
  <si>
    <t>NOU7 Index</t>
  </si>
  <si>
    <t>NOZ7 Index</t>
  </si>
  <si>
    <t>XPH07 Index</t>
  </si>
  <si>
    <t>XPM07 Index</t>
  </si>
  <si>
    <t>XPU07 Index</t>
  </si>
  <si>
    <t>XPZ07 Index</t>
  </si>
  <si>
    <t>XPH08 Index</t>
  </si>
  <si>
    <t>XPM08 Index</t>
  </si>
  <si>
    <t>XPU08 Index</t>
  </si>
  <si>
    <t>XPZ08 Index</t>
  </si>
  <si>
    <t>XPH09 Index</t>
  </si>
  <si>
    <t>XPM09 Index</t>
  </si>
  <si>
    <t>XPU09 Index</t>
  </si>
  <si>
    <t>XPZ09 Index</t>
  </si>
  <si>
    <t>XPH10 Index</t>
  </si>
  <si>
    <t>XPM10 Index</t>
  </si>
  <si>
    <t>XPU10 Index</t>
  </si>
  <si>
    <t>XPZ10 Index</t>
  </si>
  <si>
    <t>XPH11 Index</t>
  </si>
  <si>
    <t>XPM11 Index</t>
  </si>
  <si>
    <t>XPU11 Index</t>
  </si>
  <si>
    <t>XPZ11 Index</t>
  </si>
  <si>
    <t>XPH12 Index</t>
  </si>
  <si>
    <t>XPM12 Index</t>
  </si>
  <si>
    <t>XPU12 Index</t>
  </si>
  <si>
    <t>XPZ12 Index</t>
  </si>
  <si>
    <t>XPH13 Index</t>
  </si>
  <si>
    <t>XPM13 Index</t>
  </si>
  <si>
    <t>XPU13 Index</t>
  </si>
  <si>
    <t>XPZ13 Index</t>
  </si>
  <si>
    <t>XPH14 Index</t>
  </si>
  <si>
    <t>XPM14 Index</t>
  </si>
  <si>
    <t>XPU14 Index</t>
  </si>
  <si>
    <t>XPZ14 Index</t>
  </si>
  <si>
    <t>XPH15 Index</t>
  </si>
  <si>
    <t>XPM15 Index</t>
  </si>
  <si>
    <t>XPU15 Index</t>
  </si>
  <si>
    <t>MXPZ15 Index</t>
  </si>
  <si>
    <t>MXPH16 Index</t>
  </si>
  <si>
    <t>MXPM16 Index</t>
  </si>
  <si>
    <t>MXPU16 Index</t>
  </si>
  <si>
    <t>MXPZ16 Index</t>
  </si>
  <si>
    <t>MXPH17 Index</t>
  </si>
  <si>
    <t>MXPM7 Index</t>
  </si>
  <si>
    <t>MXPU7 Index</t>
  </si>
  <si>
    <t>MXPZ7 Index</t>
  </si>
  <si>
    <t>Commodity</t>
  </si>
  <si>
    <t>NatGas</t>
  </si>
  <si>
    <t>Coffee</t>
  </si>
  <si>
    <t>CLx Comdty</t>
  </si>
  <si>
    <t>NGx Comdty</t>
  </si>
  <si>
    <t>KCx Comdty</t>
  </si>
  <si>
    <t>GCx Comdty</t>
  </si>
  <si>
    <t>CLA Comdty</t>
  </si>
  <si>
    <t>NGA Comdty</t>
  </si>
  <si>
    <t>KCA Comdty</t>
  </si>
  <si>
    <t>GCA Comdty</t>
  </si>
  <si>
    <t>SIA Comdty</t>
  </si>
  <si>
    <t>Silver</t>
  </si>
  <si>
    <t>Gold</t>
  </si>
  <si>
    <t>Brent Crude</t>
  </si>
  <si>
    <t>CLH05 Comdty</t>
  </si>
  <si>
    <t>CLM05 Comdty</t>
  </si>
  <si>
    <t>CLU05 Comdty</t>
  </si>
  <si>
    <t>CLZ05 Comdty</t>
  </si>
  <si>
    <t>CLH06 Comdty</t>
  </si>
  <si>
    <t>CLM06 Comdty</t>
  </si>
  <si>
    <t>CLU06 Comdty</t>
  </si>
  <si>
    <t>CLZ06 Comdty</t>
  </si>
  <si>
    <t>CLH07 Comdty</t>
  </si>
  <si>
    <t>CLM07 Comdty</t>
  </si>
  <si>
    <t>CLU07 Comdty</t>
  </si>
  <si>
    <t>CLZ07 Comdty</t>
  </si>
  <si>
    <t>CLH08 Comdty</t>
  </si>
  <si>
    <t>CLM08 Comdty</t>
  </si>
  <si>
    <t>CLU08 Comdty</t>
  </si>
  <si>
    <t>CLZ08 Comdty</t>
  </si>
  <si>
    <t>CLH09 Comdty</t>
  </si>
  <si>
    <t>CLM09 Comdty</t>
  </si>
  <si>
    <t>CLU09 Comdty</t>
  </si>
  <si>
    <t>CLZ09 Comdty</t>
  </si>
  <si>
    <t>CLH10 Comdty</t>
  </si>
  <si>
    <t>CLM10 Comdty</t>
  </si>
  <si>
    <t>CLU10 Comdty</t>
  </si>
  <si>
    <t>CLZ10 Comdty</t>
  </si>
  <si>
    <t>CLH11 Comdty</t>
  </si>
  <si>
    <t>CLM11 Comdty</t>
  </si>
  <si>
    <t>CLU11 Comdty</t>
  </si>
  <si>
    <t>CLZ11 Comdty</t>
  </si>
  <si>
    <t>CLH12 Comdty</t>
  </si>
  <si>
    <t>CLM12 Comdty</t>
  </si>
  <si>
    <t>CLU12 Comdty</t>
  </si>
  <si>
    <t>CLZ12 Comdty</t>
  </si>
  <si>
    <t>CLH13 Comdty</t>
  </si>
  <si>
    <t>CLM13 Comdty</t>
  </si>
  <si>
    <t>CLU13 Comdty</t>
  </si>
  <si>
    <t>CLZ13 Comdty</t>
  </si>
  <si>
    <t>CLH14 Comdty</t>
  </si>
  <si>
    <t>CLM14 Comdty</t>
  </si>
  <si>
    <t>CLU14 Comdty</t>
  </si>
  <si>
    <t>CLZ14 Comdty</t>
  </si>
  <si>
    <t>CLH15 Comdty</t>
  </si>
  <si>
    <t>CLM15 Comdty</t>
  </si>
  <si>
    <t>CLU15 Comdty</t>
  </si>
  <si>
    <t>CLZ15 Comdty</t>
  </si>
  <si>
    <t>CLH16 Comdty</t>
  </si>
  <si>
    <t>CLM16 Comdty</t>
  </si>
  <si>
    <t>CLU16 Comdty</t>
  </si>
  <si>
    <t>CLZ16 Comdty</t>
  </si>
  <si>
    <t>CLH17 Comdty</t>
  </si>
  <si>
    <t>CLM7 Comdty</t>
  </si>
  <si>
    <t>CLU7 Comdty</t>
  </si>
  <si>
    <t>CLZ7 Comdty</t>
  </si>
  <si>
    <t>NGH05 Comdty</t>
  </si>
  <si>
    <t>NGM05 Comdty</t>
  </si>
  <si>
    <t>NGU05 Comdty</t>
  </si>
  <si>
    <t>NGZ05 Comdty</t>
  </si>
  <si>
    <t>NGH06 Comdty</t>
  </si>
  <si>
    <t>NGM06 Comdty</t>
  </si>
  <si>
    <t>NGU06 Comdty</t>
  </si>
  <si>
    <t>NGZ06 Comdty</t>
  </si>
  <si>
    <t>NGH07 Comdty</t>
  </si>
  <si>
    <t>NGM07 Comdty</t>
  </si>
  <si>
    <t>NGU07 Comdty</t>
  </si>
  <si>
    <t>NGZ07 Comdty</t>
  </si>
  <si>
    <t>NGH08 Comdty</t>
  </si>
  <si>
    <t>NGM08 Comdty</t>
  </si>
  <si>
    <t>NGU08 Comdty</t>
  </si>
  <si>
    <t>NGZ08 Comdty</t>
  </si>
  <si>
    <t>NGH09 Comdty</t>
  </si>
  <si>
    <t>NGM09 Comdty</t>
  </si>
  <si>
    <t>NGU09 Comdty</t>
  </si>
  <si>
    <t>NGZ09 Comdty</t>
  </si>
  <si>
    <t>NGH10 Comdty</t>
  </si>
  <si>
    <t>NGM10 Comdty</t>
  </si>
  <si>
    <t>NGU10 Comdty</t>
  </si>
  <si>
    <t>NGZ10 Comdty</t>
  </si>
  <si>
    <t>NGH11 Comdty</t>
  </si>
  <si>
    <t>NGM11 Comdty</t>
  </si>
  <si>
    <t>NGU11 Comdty</t>
  </si>
  <si>
    <t>NGZ11 Comdty</t>
  </si>
  <si>
    <t>NGH12 Comdty</t>
  </si>
  <si>
    <t>NGM12 Comdty</t>
  </si>
  <si>
    <t>NGU12 Comdty</t>
  </si>
  <si>
    <t>NGZ12 Comdty</t>
  </si>
  <si>
    <t>NGH13 Comdty</t>
  </si>
  <si>
    <t>NGM13 Comdty</t>
  </si>
  <si>
    <t>NGU13 Comdty</t>
  </si>
  <si>
    <t>NGZ13 Comdty</t>
  </si>
  <si>
    <t>NGH14 Comdty</t>
  </si>
  <si>
    <t>NGM14 Comdty</t>
  </si>
  <si>
    <t>NGU14 Comdty</t>
  </si>
  <si>
    <t>NGZ14 Comdty</t>
  </si>
  <si>
    <t>NGH15 Comdty</t>
  </si>
  <si>
    <t>NGM15 Comdty</t>
  </si>
  <si>
    <t>NGU15 Comdty</t>
  </si>
  <si>
    <t>NGZ15 Comdty</t>
  </si>
  <si>
    <t>NGH16 Comdty</t>
  </si>
  <si>
    <t>NGM16 Comdty</t>
  </si>
  <si>
    <t>NGU16 Comdty</t>
  </si>
  <si>
    <t>NGZ16 Comdty</t>
  </si>
  <si>
    <t>NGH17 Comdty</t>
  </si>
  <si>
    <t>NGM7 Comdty</t>
  </si>
  <si>
    <t>NGU7 Comdty</t>
  </si>
  <si>
    <t>NGZ7 Comdty</t>
  </si>
  <si>
    <t>KCH05 Comdty</t>
  </si>
  <si>
    <t>KCU05 Comdty</t>
  </si>
  <si>
    <t>KCZ05 Comdty</t>
  </si>
  <si>
    <t>KCH06 Comdty</t>
  </si>
  <si>
    <t>KCU06 Comdty</t>
  </si>
  <si>
    <t>KCZ06 Comdty</t>
  </si>
  <si>
    <t>KCH07 Comdty</t>
  </si>
  <si>
    <t>KCU07 Comdty</t>
  </si>
  <si>
    <t>KCZ07 Comdty</t>
  </si>
  <si>
    <t>KCH08 Comdty</t>
  </si>
  <si>
    <t>KCU08 Comdty</t>
  </si>
  <si>
    <t>KCZ08 Comdty</t>
  </si>
  <si>
    <t>KCH09 Comdty</t>
  </si>
  <si>
    <t>KCU09 Comdty</t>
  </si>
  <si>
    <t>KCZ09 Comdty</t>
  </si>
  <si>
    <t>KCH10 Comdty</t>
  </si>
  <si>
    <t>KCU10 Comdty</t>
  </si>
  <si>
    <t>KCZ10 Comdty</t>
  </si>
  <si>
    <t>KCH11 Comdty</t>
  </si>
  <si>
    <t>KCU11 Comdty</t>
  </si>
  <si>
    <t>KCZ11 Comdty</t>
  </si>
  <si>
    <t>KCH12 Comdty</t>
  </si>
  <si>
    <t>KCU12 Comdty</t>
  </si>
  <si>
    <t>KCZ12 Comdty</t>
  </si>
  <si>
    <t>KCH13 Comdty</t>
  </si>
  <si>
    <t>KCU13 Comdty</t>
  </si>
  <si>
    <t>KCZ13 Comdty</t>
  </si>
  <si>
    <t>KCH14 Comdty</t>
  </si>
  <si>
    <t>KCU14 Comdty</t>
  </si>
  <si>
    <t>KCZ14 Comdty</t>
  </si>
  <si>
    <t>KCH15 Comdty</t>
  </si>
  <si>
    <t>KCU15 Comdty</t>
  </si>
  <si>
    <t>KCZ15 Comdty</t>
  </si>
  <si>
    <t>KCH16 Comdty</t>
  </si>
  <si>
    <t>KCU16 Comdty</t>
  </si>
  <si>
    <t>KCZ16 Comdty</t>
  </si>
  <si>
    <t>KCH17 Comdty</t>
  </si>
  <si>
    <t>KCU7 Comdty</t>
  </si>
  <si>
    <t>KCZ7 Comdty</t>
  </si>
  <si>
    <t>KCN05 Comdty</t>
  </si>
  <si>
    <t>KCN06 Comdty</t>
  </si>
  <si>
    <t>KCN07 Comdty</t>
  </si>
  <si>
    <t>KCN08 Comdty</t>
  </si>
  <si>
    <t>KCN09 Comdty</t>
  </si>
  <si>
    <t>KCN10 Comdty</t>
  </si>
  <si>
    <t>KCN11 Comdty</t>
  </si>
  <si>
    <t>KCN12 Comdty</t>
  </si>
  <si>
    <t>KCN13 Comdty</t>
  </si>
  <si>
    <t>KCN14 Comdty</t>
  </si>
  <si>
    <t>KCN15 Comdty</t>
  </si>
  <si>
    <t>KCN16 Comdty</t>
  </si>
  <si>
    <t>KCN7 Comdty</t>
  </si>
  <si>
    <t>GCZ05 Comdty</t>
  </si>
  <si>
    <t>GCZ06 Comdty</t>
  </si>
  <si>
    <t>GCZ07 Comdty</t>
  </si>
  <si>
    <t>GCZ08 Comdty</t>
  </si>
  <si>
    <t>GCZ09 Comdty</t>
  </si>
  <si>
    <t>GCZ10 Comdty</t>
  </si>
  <si>
    <t>GCZ11 Comdty</t>
  </si>
  <si>
    <t>GCZ12 Comdty</t>
  </si>
  <si>
    <t>GCZ13 Comdty</t>
  </si>
  <si>
    <t>GCZ14 Comdty</t>
  </si>
  <si>
    <t>GCZ15 Comdty</t>
  </si>
  <si>
    <t>GCZ16 Comdty</t>
  </si>
  <si>
    <t>GCZ7 Comdty</t>
  </si>
  <si>
    <t>GCG05 Comdty</t>
  </si>
  <si>
    <t>GCG06 Comdty</t>
  </si>
  <si>
    <t>GCG07 Comdty</t>
  </si>
  <si>
    <t>GCG08 Comdty</t>
  </si>
  <si>
    <t>GCG09 Comdty</t>
  </si>
  <si>
    <t>GCG10 Comdty</t>
  </si>
  <si>
    <t>GCG11 Comdty</t>
  </si>
  <si>
    <t>GCG12 Comdty</t>
  </si>
  <si>
    <t>GCG13 Comdty</t>
  </si>
  <si>
    <t>GCG14 Comdty</t>
  </si>
  <si>
    <t>GCG15 Comdty</t>
  </si>
  <si>
    <t>GCG16 Comdty</t>
  </si>
  <si>
    <t>GCG17 Comdty</t>
  </si>
  <si>
    <t>GCM05 Comdty</t>
  </si>
  <si>
    <t>GCM06 Comdty</t>
  </si>
  <si>
    <t>GCM07 Comdty</t>
  </si>
  <si>
    <t>GCM08 Comdty</t>
  </si>
  <si>
    <t>GCM09 Comdty</t>
  </si>
  <si>
    <t>GCM10 Comdty</t>
  </si>
  <si>
    <t>GCM11 Comdty</t>
  </si>
  <si>
    <t>GCM12 Comdty</t>
  </si>
  <si>
    <t>GCM13 Comdty</t>
  </si>
  <si>
    <t>GCM14 Comdty</t>
  </si>
  <si>
    <t>GCM15 Comdty</t>
  </si>
  <si>
    <t>GCM16 Comdty</t>
  </si>
  <si>
    <t>GCM7 Comdty</t>
  </si>
  <si>
    <t>GCQ05 Comdty</t>
  </si>
  <si>
    <t>GCQ06 Comdty</t>
  </si>
  <si>
    <t>GCQ07 Comdty</t>
  </si>
  <si>
    <t>GCQ08 Comdty</t>
  </si>
  <si>
    <t>GCQ09 Comdty</t>
  </si>
  <si>
    <t>GCQ10 Comdty</t>
  </si>
  <si>
    <t>GCQ11 Comdty</t>
  </si>
  <si>
    <t>GCQ12 Comdty</t>
  </si>
  <si>
    <t>GCQ13 Comdty</t>
  </si>
  <si>
    <t>GCQ14 Comdty</t>
  </si>
  <si>
    <t>GCQ15 Comdty</t>
  </si>
  <si>
    <t>GCQ16 Comdty</t>
  </si>
  <si>
    <t>GCQ7 Comdty</t>
  </si>
  <si>
    <t>CLF87 Comdty</t>
  </si>
  <si>
    <t>CLG87 Comdty</t>
  </si>
  <si>
    <t>CLH87 Comdty</t>
  </si>
  <si>
    <t>CLJ87 Comdty</t>
  </si>
  <si>
    <t>CLK87 Comdty</t>
  </si>
  <si>
    <t>CLM87 Comdty</t>
  </si>
  <si>
    <t>CLN87 Comdty</t>
  </si>
  <si>
    <t>CLQ87 Comdty</t>
  </si>
  <si>
    <t>CLU87 Comdty</t>
  </si>
  <si>
    <t>CLV87 Comdty</t>
  </si>
  <si>
    <t>CLX87 Comdty</t>
  </si>
  <si>
    <t>CLZ87 Comdty</t>
  </si>
  <si>
    <t>CLF88 Comdty</t>
  </si>
  <si>
    <t>CLG88 Comdty</t>
  </si>
  <si>
    <t>CLH88 Comdty</t>
  </si>
  <si>
    <t>CLJ88 Comdty</t>
  </si>
  <si>
    <t>CLK88 Comdty</t>
  </si>
  <si>
    <t>CLM88 Comdty</t>
  </si>
  <si>
    <t>CLN88 Comdty</t>
  </si>
  <si>
    <t>CLQ88 Comdty</t>
  </si>
  <si>
    <t>CLU88 Comdty</t>
  </si>
  <si>
    <t>CLV88 Comdty</t>
  </si>
  <si>
    <t>CLX88 Comdty</t>
  </si>
  <si>
    <t>CLZ88 Comdty</t>
  </si>
  <si>
    <t>CLF89 Comdty</t>
  </si>
  <si>
    <t>CLG89 Comdty</t>
  </si>
  <si>
    <t>CLH89 Comdty</t>
  </si>
  <si>
    <t>CLJ89 Comdty</t>
  </si>
  <si>
    <t>CLK89 Comdty</t>
  </si>
  <si>
    <t>CLM89 Comdty</t>
  </si>
  <si>
    <t>CLN89 Comdty</t>
  </si>
  <si>
    <t>CLQ89 Comdty</t>
  </si>
  <si>
    <t>CLU89 Comdty</t>
  </si>
  <si>
    <t>CLV89 Comdty</t>
  </si>
  <si>
    <t>CLX89 Comdty</t>
  </si>
  <si>
    <t>CLZ89 Comdty</t>
  </si>
  <si>
    <t>CLF90 Comdty</t>
  </si>
  <si>
    <t>CLG90 Comdty</t>
  </si>
  <si>
    <t>CLH90 Comdty</t>
  </si>
  <si>
    <t>CLJ90 Comdty</t>
  </si>
  <si>
    <t>CLK90 Comdty</t>
  </si>
  <si>
    <t>CLM90 Comdty</t>
  </si>
  <si>
    <t>CLN90 Comdty</t>
  </si>
  <si>
    <t>CLQ90 Comdty</t>
  </si>
  <si>
    <t>CLU90 Comdty</t>
  </si>
  <si>
    <t>CLV90 Comdty</t>
  </si>
  <si>
    <t>CLX90 Comdty</t>
  </si>
  <si>
    <t>CLZ90 Comdty</t>
  </si>
  <si>
    <t>CLF91 Comdty</t>
  </si>
  <si>
    <t>CLG91 Comdty</t>
  </si>
  <si>
    <t>CLH91 Comdty</t>
  </si>
  <si>
    <t>CLJ91 Comdty</t>
  </si>
  <si>
    <t>CLK91 Comdty</t>
  </si>
  <si>
    <t>CLM91 Comdty</t>
  </si>
  <si>
    <t>CLN91 Comdty</t>
  </si>
  <si>
    <t>CLQ91 Comdty</t>
  </si>
  <si>
    <t>CLU91 Comdty</t>
  </si>
  <si>
    <t>CLV91 Comdty</t>
  </si>
  <si>
    <t>CLX91 Comdty</t>
  </si>
  <si>
    <t>CLZ91 Comdty</t>
  </si>
  <si>
    <t>CLF92 Comdty</t>
  </si>
  <si>
    <t>CLG92 Comdty</t>
  </si>
  <si>
    <t>CLH92 Comdty</t>
  </si>
  <si>
    <t>CLJ92 Comdty</t>
  </si>
  <si>
    <t>CLK92 Comdty</t>
  </si>
  <si>
    <t>CLM92 Comdty</t>
  </si>
  <si>
    <t>CLN92 Comdty</t>
  </si>
  <si>
    <t>CLQ92 Comdty</t>
  </si>
  <si>
    <t>CLU92 Comdty</t>
  </si>
  <si>
    <t>CLV92 Comdty</t>
  </si>
  <si>
    <t>CLX92 Comdty</t>
  </si>
  <si>
    <t>CLZ92 Comdty</t>
  </si>
  <si>
    <t>CLF93 Comdty</t>
  </si>
  <si>
    <t>CLG93 Comdty</t>
  </si>
  <si>
    <t>CLH93 Comdty</t>
  </si>
  <si>
    <t>CLJ93 Comdty</t>
  </si>
  <si>
    <t>CLK93 Comdty</t>
  </si>
  <si>
    <t>CLM93 Comdty</t>
  </si>
  <si>
    <t>CLN93 Comdty</t>
  </si>
  <si>
    <t>CLQ93 Comdty</t>
  </si>
  <si>
    <t>CLU93 Comdty</t>
  </si>
  <si>
    <t>CLV93 Comdty</t>
  </si>
  <si>
    <t>CLX93 Comdty</t>
  </si>
  <si>
    <t>CLZ93 Comdty</t>
  </si>
  <si>
    <t>CLF94 Comdty</t>
  </si>
  <si>
    <t>CLG94 Comdty</t>
  </si>
  <si>
    <t>CLH94 Comdty</t>
  </si>
  <si>
    <t>CLJ94 Comdty</t>
  </si>
  <si>
    <t>CLK94 Comdty</t>
  </si>
  <si>
    <t>CLM94 Comdty</t>
  </si>
  <si>
    <t>CLN94 Comdty</t>
  </si>
  <si>
    <t>CLQ94 Comdty</t>
  </si>
  <si>
    <t>CLU94 Comdty</t>
  </si>
  <si>
    <t>CLV94 Comdty</t>
  </si>
  <si>
    <t>CLX94 Comdty</t>
  </si>
  <si>
    <t>CLZ94 Comdty</t>
  </si>
  <si>
    <t>CLF95 Comdty</t>
  </si>
  <si>
    <t>CLG95 Comdty</t>
  </si>
  <si>
    <t>CLH95 Comdty</t>
  </si>
  <si>
    <t>CLJ95 Comdty</t>
  </si>
  <si>
    <t>CLK95 Comdty</t>
  </si>
  <si>
    <t>CLM95 Comdty</t>
  </si>
  <si>
    <t>CLN95 Comdty</t>
  </si>
  <si>
    <t>CLQ95 Comdty</t>
  </si>
  <si>
    <t>CLU95 Comdty</t>
  </si>
  <si>
    <t>CLV95 Comdty</t>
  </si>
  <si>
    <t>CLX95 Comdty</t>
  </si>
  <si>
    <t>CLZ95 Comdty</t>
  </si>
  <si>
    <t>CLF96 Comdty</t>
  </si>
  <si>
    <t>CLG96 Comdty</t>
  </si>
  <si>
    <t>CLH96 Comdty</t>
  </si>
  <si>
    <t>CLJ96 Comdty</t>
  </si>
  <si>
    <t>CLK96 Comdty</t>
  </si>
  <si>
    <t>CLM96 Comdty</t>
  </si>
  <si>
    <t>CLN96 Comdty</t>
  </si>
  <si>
    <t>CLQ96 Comdty</t>
  </si>
  <si>
    <t>CLU96 Comdty</t>
  </si>
  <si>
    <t>CLV96 Comdty</t>
  </si>
  <si>
    <t>CLX96 Comdty</t>
  </si>
  <si>
    <t>CLZ96 Comdty</t>
  </si>
  <si>
    <t>CLF97 Comdty</t>
  </si>
  <si>
    <t>CLG97 Comdty</t>
  </si>
  <si>
    <t>CLH97 Comdty</t>
  </si>
  <si>
    <t>CLJ97 Comdty</t>
  </si>
  <si>
    <t>CLK97 Comdty</t>
  </si>
  <si>
    <t>CLM97 Comdty</t>
  </si>
  <si>
    <t>CLN97 Comdty</t>
  </si>
  <si>
    <t>CLQ97 Comdty</t>
  </si>
  <si>
    <t>CLU97 Comdty</t>
  </si>
  <si>
    <t>CLV97 Comdty</t>
  </si>
  <si>
    <t>CLX97 Comdty</t>
  </si>
  <si>
    <t>CLZ97 Comdty</t>
  </si>
  <si>
    <t>CLF98 Comdty</t>
  </si>
  <si>
    <t>CLG98 Comdty</t>
  </si>
  <si>
    <t>CLH98 Comdty</t>
  </si>
  <si>
    <t>CLJ98 Comdty</t>
  </si>
  <si>
    <t>CLK98 Comdty</t>
  </si>
  <si>
    <t>CLM98 Comdty</t>
  </si>
  <si>
    <t>CLN98 Comdty</t>
  </si>
  <si>
    <t>CLQ98 Comdty</t>
  </si>
  <si>
    <t>CLU98 Comdty</t>
  </si>
  <si>
    <t>CLV98 Comdty</t>
  </si>
  <si>
    <t>CLX98 Comdty</t>
  </si>
  <si>
    <t>CLZ98 Comdty</t>
  </si>
  <si>
    <t>CLF99 Comdty</t>
  </si>
  <si>
    <t>CLG99 Comdty</t>
  </si>
  <si>
    <t>CLH99 Comdty</t>
  </si>
  <si>
    <t>CLJ99 Comdty</t>
  </si>
  <si>
    <t>CLK99 Comdty</t>
  </si>
  <si>
    <t>CLM99 Comdty</t>
  </si>
  <si>
    <t>CLN99 Comdty</t>
  </si>
  <si>
    <t>CLQ99 Comdty</t>
  </si>
  <si>
    <t>CLU99 Comdty</t>
  </si>
  <si>
    <t>CLV99 Comdty</t>
  </si>
  <si>
    <t>CLX99 Comdty</t>
  </si>
  <si>
    <t>CLZ99 Comdty</t>
  </si>
  <si>
    <t>CLF00 Comdty</t>
  </si>
  <si>
    <t>CLG00 Comdty</t>
  </si>
  <si>
    <t>CLH00 Comdty</t>
  </si>
  <si>
    <t>CLJ00 Comdty</t>
  </si>
  <si>
    <t>CLK00 Comdty</t>
  </si>
  <si>
    <t>CLM00 Comdty</t>
  </si>
  <si>
    <t>CLN00 Comdty</t>
  </si>
  <si>
    <t>CLQ00 Comdty</t>
  </si>
  <si>
    <t>CLU00 Comdty</t>
  </si>
  <si>
    <t>CLV00 Comdty</t>
  </si>
  <si>
    <t>CLX00 Comdty</t>
  </si>
  <si>
    <t>CLZ00 Comdty</t>
  </si>
  <si>
    <t>CLF01 Comdty</t>
  </si>
  <si>
    <t>CLG01 Comdty</t>
  </si>
  <si>
    <t>CLH01 Comdty</t>
  </si>
  <si>
    <t>CLJ01 Comdty</t>
  </si>
  <si>
    <t>CLK01 Comdty</t>
  </si>
  <si>
    <t>CLM01 Comdty</t>
  </si>
  <si>
    <t>CLN01 Comdty</t>
  </si>
  <si>
    <t>CLQ01 Comdty</t>
  </si>
  <si>
    <t>CLU01 Comdty</t>
  </si>
  <si>
    <t>CLV01 Comdty</t>
  </si>
  <si>
    <t>CLX01 Comdty</t>
  </si>
  <si>
    <t>CLZ01 Comdty</t>
  </si>
  <si>
    <t>CLF02 Comdty</t>
  </si>
  <si>
    <t>CLG02 Comdty</t>
  </si>
  <si>
    <t>CLH02 Comdty</t>
  </si>
  <si>
    <t>CLJ02 Comdty</t>
  </si>
  <si>
    <t>CLK02 Comdty</t>
  </si>
  <si>
    <t>CLM02 Comdty</t>
  </si>
  <si>
    <t>CLN02 Comdty</t>
  </si>
  <si>
    <t>CLQ02 Comdty</t>
  </si>
  <si>
    <t>CLU02 Comdty</t>
  </si>
  <si>
    <t>CLV02 Comdty</t>
  </si>
  <si>
    <t>CLX02 Comdty</t>
  </si>
  <si>
    <t>CLZ02 Comdty</t>
  </si>
  <si>
    <t>CLF03 Comdty</t>
  </si>
  <si>
    <t>CLG03 Comdty</t>
  </si>
  <si>
    <t>CLH03 Comdty</t>
  </si>
  <si>
    <t>CLJ03 Comdty</t>
  </si>
  <si>
    <t>CLK03 Comdty</t>
  </si>
  <si>
    <t>CLM03 Comdty</t>
  </si>
  <si>
    <t>CLN03 Comdty</t>
  </si>
  <si>
    <t>CLQ03 Comdty</t>
  </si>
  <si>
    <t>CLU03 Comdty</t>
  </si>
  <si>
    <t>CLV03 Comdty</t>
  </si>
  <si>
    <t>CLX03 Comdty</t>
  </si>
  <si>
    <t>CLZ03 Comdty</t>
  </si>
  <si>
    <t>CLF04 Comdty</t>
  </si>
  <si>
    <t>CLG04 Comdty</t>
  </si>
  <si>
    <t>CLH04 Comdty</t>
  </si>
  <si>
    <t>CLJ04 Comdty</t>
  </si>
  <si>
    <t>CLK04 Comdty</t>
  </si>
  <si>
    <t>CLM04 Comdty</t>
  </si>
  <si>
    <t>CLN04 Comdty</t>
  </si>
  <si>
    <t>CLQ04 Comdty</t>
  </si>
  <si>
    <t>CLU04 Comdty</t>
  </si>
  <si>
    <t>CLV04 Comdty</t>
  </si>
  <si>
    <t>CLX04 Comdty</t>
  </si>
  <si>
    <t>CLZ04 Comdty</t>
  </si>
  <si>
    <t>CLF05 Comdty</t>
  </si>
  <si>
    <t>CLG05 Comdty</t>
  </si>
  <si>
    <t>CLJ05 Comdty</t>
  </si>
  <si>
    <t>CLK05 Comdty</t>
  </si>
  <si>
    <t>CLN05 Comdty</t>
  </si>
  <si>
    <t>CLQ05 Comdty</t>
  </si>
  <si>
    <t>CLV05 Comdty</t>
  </si>
  <si>
    <t>CLX05 Comdty</t>
  </si>
  <si>
    <t>CLF06 Comdty</t>
  </si>
  <si>
    <t>CLG06 Comdty</t>
  </si>
  <si>
    <t>CLJ06 Comdty</t>
  </si>
  <si>
    <t>CLK06 Comdty</t>
  </si>
  <si>
    <t>CLN06 Comdty</t>
  </si>
  <si>
    <t>CLQ06 Comdty</t>
  </si>
  <si>
    <t>CLV06 Comdty</t>
  </si>
  <si>
    <t>CLX06 Comdty</t>
  </si>
  <si>
    <t>CLF07 Comdty</t>
  </si>
  <si>
    <t>CLG07 Comdty</t>
  </si>
  <si>
    <t>CLJ07 Comdty</t>
  </si>
  <si>
    <t>CLK07 Comdty</t>
  </si>
  <si>
    <t>CLN07 Comdty</t>
  </si>
  <si>
    <t>CLQ07 Comdty</t>
  </si>
  <si>
    <t>CLV07 Comdty</t>
  </si>
  <si>
    <t>CLX07 Comdty</t>
  </si>
  <si>
    <t>CLF08 Comdty</t>
  </si>
  <si>
    <t>CLG08 Comdty</t>
  </si>
  <si>
    <t>CLJ08 Comdty</t>
  </si>
  <si>
    <t>CLK08 Comdty</t>
  </si>
  <si>
    <t>CLN08 Comdty</t>
  </si>
  <si>
    <t>CLQ08 Comdty</t>
  </si>
  <si>
    <t>CLV08 Comdty</t>
  </si>
  <si>
    <t>CLX08 Comdty</t>
  </si>
  <si>
    <t>CLF09 Comdty</t>
  </si>
  <si>
    <t>CLG09 Comdty</t>
  </si>
  <si>
    <t>CLJ09 Comdty</t>
  </si>
  <si>
    <t>CLK09 Comdty</t>
  </si>
  <si>
    <t>CLN09 Comdty</t>
  </si>
  <si>
    <t>CLQ09 Comdty</t>
  </si>
  <si>
    <t>CLV09 Comdty</t>
  </si>
  <si>
    <t>CLX09 Comdty</t>
  </si>
  <si>
    <t>CLF10 Comdty</t>
  </si>
  <si>
    <t>CLG10 Comdty</t>
  </si>
  <si>
    <t>CLJ10 Comdty</t>
  </si>
  <si>
    <t>CLK10 Comdty</t>
  </si>
  <si>
    <t>CLN10 Comdty</t>
  </si>
  <si>
    <t>CLQ10 Comdty</t>
  </si>
  <si>
    <t>CLV10 Comdty</t>
  </si>
  <si>
    <t>CLX10 Comdty</t>
  </si>
  <si>
    <t>CLF11 Comdty</t>
  </si>
  <si>
    <t>CLG11 Comdty</t>
  </si>
  <si>
    <t>CLJ11 Comdty</t>
  </si>
  <si>
    <t>CLK11 Comdty</t>
  </si>
  <si>
    <t>CLN11 Comdty</t>
  </si>
  <si>
    <t>CLQ11 Comdty</t>
  </si>
  <si>
    <t>CLV11 Comdty</t>
  </si>
  <si>
    <t>CLX11 Comdty</t>
  </si>
  <si>
    <t>CLF12 Comdty</t>
  </si>
  <si>
    <t>CLG12 Comdty</t>
  </si>
  <si>
    <t>CLJ12 Comdty</t>
  </si>
  <si>
    <t>CLK12 Comdty</t>
  </si>
  <si>
    <t>CLN12 Comdty</t>
  </si>
  <si>
    <t>CLQ12 Comdty</t>
  </si>
  <si>
    <t>CLV12 Comdty</t>
  </si>
  <si>
    <t>CLX12 Comdty</t>
  </si>
  <si>
    <t>CLF13 Comdty</t>
  </si>
  <si>
    <t>CLG13 Comdty</t>
  </si>
  <si>
    <t>CLJ13 Comdty</t>
  </si>
  <si>
    <t>CLK13 Comdty</t>
  </si>
  <si>
    <t>CLN13 Comdty</t>
  </si>
  <si>
    <t>CLQ13 Comdty</t>
  </si>
  <si>
    <t>CLV13 Comdty</t>
  </si>
  <si>
    <t>CLX13 Comdty</t>
  </si>
  <si>
    <t>CLF14 Comdty</t>
  </si>
  <si>
    <t>CLG14 Comdty</t>
  </si>
  <si>
    <t>CLJ14 Comdty</t>
  </si>
  <si>
    <t>CLK14 Comdty</t>
  </si>
  <si>
    <t>CLN14 Comdty</t>
  </si>
  <si>
    <t>CLQ14 Comdty</t>
  </si>
  <si>
    <t>CLV14 Comdty</t>
  </si>
  <si>
    <t>CLX14 Comdty</t>
  </si>
  <si>
    <t>CLF15 Comdty</t>
  </si>
  <si>
    <t>CLG15 Comdty</t>
  </si>
  <si>
    <t>CLJ15 Comdty</t>
  </si>
  <si>
    <t>CLK15 Comdty</t>
  </si>
  <si>
    <t>CLN15 Comdty</t>
  </si>
  <si>
    <t>CLQ15 Comdty</t>
  </si>
  <si>
    <t>CLV15 Comdty</t>
  </si>
  <si>
    <t>CLX15 Comdty</t>
  </si>
  <si>
    <t>CLF16 Comdty</t>
  </si>
  <si>
    <t>CLG16 Comdty</t>
  </si>
  <si>
    <t>CLJ16 Comdty</t>
  </si>
  <si>
    <t>CLK16 Comdty</t>
  </si>
  <si>
    <t>CLN16 Comdty</t>
  </si>
  <si>
    <t>CLQ16 Comdty</t>
  </si>
  <si>
    <t>CLV16 Comdty</t>
  </si>
  <si>
    <t>CLX16 Comdty</t>
  </si>
  <si>
    <t>CLF17 Comdty</t>
  </si>
  <si>
    <t>CLG17 Comdty</t>
  </si>
  <si>
    <t>CLJ17 Comdty</t>
  </si>
  <si>
    <t>CLK7 Comdty</t>
  </si>
  <si>
    <t>CLN7 Comdty</t>
  </si>
  <si>
    <t>CLQ7 Comdty</t>
  </si>
  <si>
    <t>CLV7 Comdty</t>
  </si>
  <si>
    <t>CLX7 Comdty</t>
  </si>
  <si>
    <t>NGF91 Comdty</t>
  </si>
  <si>
    <t>NGG91 Comdty</t>
  </si>
  <si>
    <t>NGH91 Comdty</t>
  </si>
  <si>
    <t>NGJ91 Comdty</t>
  </si>
  <si>
    <t>NGK91 Comdty</t>
  </si>
  <si>
    <t>NGM91 Comdty</t>
  </si>
  <si>
    <t>NGN91 Comdty</t>
  </si>
  <si>
    <t>NGQ91 Comdty</t>
  </si>
  <si>
    <t>NGU91 Comdty</t>
  </si>
  <si>
    <t>NGV91 Comdty</t>
  </si>
  <si>
    <t>NGX91 Comdty</t>
  </si>
  <si>
    <t>NGZ91 Comdty</t>
  </si>
  <si>
    <t>NGF92 Comdty</t>
  </si>
  <si>
    <t>NGG92 Comdty</t>
  </si>
  <si>
    <t>NGH92 Comdty</t>
  </si>
  <si>
    <t>NGJ92 Comdty</t>
  </si>
  <si>
    <t>NGK92 Comdty</t>
  </si>
  <si>
    <t>NGM92 Comdty</t>
  </si>
  <si>
    <t>NGN92 Comdty</t>
  </si>
  <si>
    <t>NGQ92 Comdty</t>
  </si>
  <si>
    <t>NGU92 Comdty</t>
  </si>
  <si>
    <t>NGV92 Comdty</t>
  </si>
  <si>
    <t>NGX92 Comdty</t>
  </si>
  <si>
    <t>NGZ92 Comdty</t>
  </si>
  <si>
    <t>NGF93 Comdty</t>
  </si>
  <si>
    <t>NGG93 Comdty</t>
  </si>
  <si>
    <t>NGH93 Comdty</t>
  </si>
  <si>
    <t>NGJ93 Comdty</t>
  </si>
  <si>
    <t>NGK93 Comdty</t>
  </si>
  <si>
    <t>NGM93 Comdty</t>
  </si>
  <si>
    <t>NGN93 Comdty</t>
  </si>
  <si>
    <t>NGQ93 Comdty</t>
  </si>
  <si>
    <t>NGU93 Comdty</t>
  </si>
  <si>
    <t>NGV93 Comdty</t>
  </si>
  <si>
    <t>NGX93 Comdty</t>
  </si>
  <si>
    <t>NGZ93 Comdty</t>
  </si>
  <si>
    <t>NGF94 Comdty</t>
  </si>
  <si>
    <t>NGG94 Comdty</t>
  </si>
  <si>
    <t>NGH94 Comdty</t>
  </si>
  <si>
    <t>NGJ94 Comdty</t>
  </si>
  <si>
    <t>NGK94 Comdty</t>
  </si>
  <si>
    <t>NGM94 Comdty</t>
  </si>
  <si>
    <t>NGN94 Comdty</t>
  </si>
  <si>
    <t>NGQ94 Comdty</t>
  </si>
  <si>
    <t>NGU94 Comdty</t>
  </si>
  <si>
    <t>NGV94 Comdty</t>
  </si>
  <si>
    <t>NGX94 Comdty</t>
  </si>
  <si>
    <t>NGZ94 Comdty</t>
  </si>
  <si>
    <t>NGF95 Comdty</t>
  </si>
  <si>
    <t>NGG95 Comdty</t>
  </si>
  <si>
    <t>NGH95 Comdty</t>
  </si>
  <si>
    <t>NGJ95 Comdty</t>
  </si>
  <si>
    <t>NGK95 Comdty</t>
  </si>
  <si>
    <t>NGM95 Comdty</t>
  </si>
  <si>
    <t>NGN95 Comdty</t>
  </si>
  <si>
    <t>NGQ95 Comdty</t>
  </si>
  <si>
    <t>NGU95 Comdty</t>
  </si>
  <si>
    <t>NGV95 Comdty</t>
  </si>
  <si>
    <t>NGX95 Comdty</t>
  </si>
  <si>
    <t>NGZ95 Comdty</t>
  </si>
  <si>
    <t>NGF96 Comdty</t>
  </si>
  <si>
    <t>NGG96 Comdty</t>
  </si>
  <si>
    <t>NGH96 Comdty</t>
  </si>
  <si>
    <t>NGJ96 Comdty</t>
  </si>
  <si>
    <t>NGK96 Comdty</t>
  </si>
  <si>
    <t>NGM96 Comdty</t>
  </si>
  <si>
    <t>NGN96 Comdty</t>
  </si>
  <si>
    <t>NGQ96 Comdty</t>
  </si>
  <si>
    <t>NGU96 Comdty</t>
  </si>
  <si>
    <t>NGV96 Comdty</t>
  </si>
  <si>
    <t>NGX96 Comdty</t>
  </si>
  <si>
    <t>NGZ96 Comdty</t>
  </si>
  <si>
    <t>NGF97 Comdty</t>
  </si>
  <si>
    <t>NGG97 Comdty</t>
  </si>
  <si>
    <t>NGH97 Comdty</t>
  </si>
  <si>
    <t>NGJ97 Comdty</t>
  </si>
  <si>
    <t>NGK97 Comdty</t>
  </si>
  <si>
    <t>NGM97 Comdty</t>
  </si>
  <si>
    <t>NGN97 Comdty</t>
  </si>
  <si>
    <t>NGQ97 Comdty</t>
  </si>
  <si>
    <t>NGU97 Comdty</t>
  </si>
  <si>
    <t>NGV97 Comdty</t>
  </si>
  <si>
    <t>NGX97 Comdty</t>
  </si>
  <si>
    <t>NGZ97 Comdty</t>
  </si>
  <si>
    <t>NGF98 Comdty</t>
  </si>
  <si>
    <t>NGG98 Comdty</t>
  </si>
  <si>
    <t>NGH98 Comdty</t>
  </si>
  <si>
    <t>NGJ98 Comdty</t>
  </si>
  <si>
    <t>NGK98 Comdty</t>
  </si>
  <si>
    <t>NGM98 Comdty</t>
  </si>
  <si>
    <t>NGN98 Comdty</t>
  </si>
  <si>
    <t>NGQ98 Comdty</t>
  </si>
  <si>
    <t>NGU98 Comdty</t>
  </si>
  <si>
    <t>NGV98 Comdty</t>
  </si>
  <si>
    <t>NGX98 Comdty</t>
  </si>
  <si>
    <t>NGZ98 Comdty</t>
  </si>
  <si>
    <t>NGF99 Comdty</t>
  </si>
  <si>
    <t>NGG99 Comdty</t>
  </si>
  <si>
    <t>NGH99 Comdty</t>
  </si>
  <si>
    <t>NGJ99 Comdty</t>
  </si>
  <si>
    <t>NGK99 Comdty</t>
  </si>
  <si>
    <t>NGM99 Comdty</t>
  </si>
  <si>
    <t>NGN99 Comdty</t>
  </si>
  <si>
    <t>NGQ99 Comdty</t>
  </si>
  <si>
    <t>NGU99 Comdty</t>
  </si>
  <si>
    <t>NGV99 Comdty</t>
  </si>
  <si>
    <t>NGX99 Comdty</t>
  </si>
  <si>
    <t>NGZ99 Comdty</t>
  </si>
  <si>
    <t>NGF00 Comdty</t>
  </si>
  <si>
    <t>NGG00 Comdty</t>
  </si>
  <si>
    <t>NGH00 Comdty</t>
  </si>
  <si>
    <t>NGJ00 Comdty</t>
  </si>
  <si>
    <t>NGK00 Comdty</t>
  </si>
  <si>
    <t>NGM00 Comdty</t>
  </si>
  <si>
    <t>NGN00 Comdty</t>
  </si>
  <si>
    <t>NGQ00 Comdty</t>
  </si>
  <si>
    <t>NGU00 Comdty</t>
  </si>
  <si>
    <t>NGV00 Comdty</t>
  </si>
  <si>
    <t>NGX00 Comdty</t>
  </si>
  <si>
    <t>NGZ00 Comdty</t>
  </si>
  <si>
    <t>NGF01 Comdty</t>
  </si>
  <si>
    <t>NGG01 Comdty</t>
  </si>
  <si>
    <t>NGH01 Comdty</t>
  </si>
  <si>
    <t>NGJ01 Comdty</t>
  </si>
  <si>
    <t>NGK01 Comdty</t>
  </si>
  <si>
    <t>NGM01 Comdty</t>
  </si>
  <si>
    <t>NGN01 Comdty</t>
  </si>
  <si>
    <t>NGQ01 Comdty</t>
  </si>
  <si>
    <t>NGU01 Comdty</t>
  </si>
  <si>
    <t>NGV01 Comdty</t>
  </si>
  <si>
    <t>NGX01 Comdty</t>
  </si>
  <si>
    <t>NGZ01 Comdty</t>
  </si>
  <si>
    <t>NGF02 Comdty</t>
  </si>
  <si>
    <t>NGG02 Comdty</t>
  </si>
  <si>
    <t>NGH02 Comdty</t>
  </si>
  <si>
    <t>NGJ02 Comdty</t>
  </si>
  <si>
    <t>NGK02 Comdty</t>
  </si>
  <si>
    <t>NGM02 Comdty</t>
  </si>
  <si>
    <t>NGN02 Comdty</t>
  </si>
  <si>
    <t>NGQ02 Comdty</t>
  </si>
  <si>
    <t>NGU02 Comdty</t>
  </si>
  <si>
    <t>NGV02 Comdty</t>
  </si>
  <si>
    <t>NGX02 Comdty</t>
  </si>
  <si>
    <t>NGZ02 Comdty</t>
  </si>
  <si>
    <t>NGF03 Comdty</t>
  </si>
  <si>
    <t>NGG03 Comdty</t>
  </si>
  <si>
    <t>NGH03 Comdty</t>
  </si>
  <si>
    <t>NGJ03 Comdty</t>
  </si>
  <si>
    <t>NGK03 Comdty</t>
  </si>
  <si>
    <t>NGM03 Comdty</t>
  </si>
  <si>
    <t>NGN03 Comdty</t>
  </si>
  <si>
    <t>NGQ03 Comdty</t>
  </si>
  <si>
    <t>NGU03 Comdty</t>
  </si>
  <si>
    <t>NGV03 Comdty</t>
  </si>
  <si>
    <t>NGX03 Comdty</t>
  </si>
  <si>
    <t>NGZ03 Comdty</t>
  </si>
  <si>
    <t>NGF04 Comdty</t>
  </si>
  <si>
    <t>NGG04 Comdty</t>
  </si>
  <si>
    <t>NGH04 Comdty</t>
  </si>
  <si>
    <t>NGJ04 Comdty</t>
  </si>
  <si>
    <t>NGK04 Comdty</t>
  </si>
  <si>
    <t>NGM04 Comdty</t>
  </si>
  <si>
    <t>NGN04 Comdty</t>
  </si>
  <si>
    <t>NGQ04 Comdty</t>
  </si>
  <si>
    <t>NGU04 Comdty</t>
  </si>
  <si>
    <t>NGV04 Comdty</t>
  </si>
  <si>
    <t>NGX04 Comdty</t>
  </si>
  <si>
    <t>NGZ04 Comdty</t>
  </si>
  <si>
    <t>NGF05 Comdty</t>
  </si>
  <si>
    <t>NGG05 Comdty</t>
  </si>
  <si>
    <t>NGJ05 Comdty</t>
  </si>
  <si>
    <t>NGK05 Comdty</t>
  </si>
  <si>
    <t>NGN05 Comdty</t>
  </si>
  <si>
    <t>NGQ05 Comdty</t>
  </si>
  <si>
    <t>NGV05 Comdty</t>
  </si>
  <si>
    <t>NGX05 Comdty</t>
  </si>
  <si>
    <t>NGF06 Comdty</t>
  </si>
  <si>
    <t>NGG06 Comdty</t>
  </si>
  <si>
    <t>NGJ06 Comdty</t>
  </si>
  <si>
    <t>NGK06 Comdty</t>
  </si>
  <si>
    <t>NGN06 Comdty</t>
  </si>
  <si>
    <t>NGQ06 Comdty</t>
  </si>
  <si>
    <t>NGV06 Comdty</t>
  </si>
  <si>
    <t>NGX06 Comdty</t>
  </si>
  <si>
    <t>NGF07 Comdty</t>
  </si>
  <si>
    <t>NGG07 Comdty</t>
  </si>
  <si>
    <t>NGJ07 Comdty</t>
  </si>
  <si>
    <t>NGK07 Comdty</t>
  </si>
  <si>
    <t>NGN07 Comdty</t>
  </si>
  <si>
    <t>NGQ07 Comdty</t>
  </si>
  <si>
    <t>NGV07 Comdty</t>
  </si>
  <si>
    <t>NGX07 Comdty</t>
  </si>
  <si>
    <t>NGF08 Comdty</t>
  </si>
  <si>
    <t>NGG08 Comdty</t>
  </si>
  <si>
    <t>NGJ08 Comdty</t>
  </si>
  <si>
    <t>NGK08 Comdty</t>
  </si>
  <si>
    <t>NGN08 Comdty</t>
  </si>
  <si>
    <t>NGQ08 Comdty</t>
  </si>
  <si>
    <t>NGV08 Comdty</t>
  </si>
  <si>
    <t>NGX08 Comdty</t>
  </si>
  <si>
    <t>NGF09 Comdty</t>
  </si>
  <si>
    <t>NGG09 Comdty</t>
  </si>
  <si>
    <t>NGJ09 Comdty</t>
  </si>
  <si>
    <t>NGK09 Comdty</t>
  </si>
  <si>
    <t>NGN09 Comdty</t>
  </si>
  <si>
    <t>NGQ09 Comdty</t>
  </si>
  <si>
    <t>NGV09 Comdty</t>
  </si>
  <si>
    <t>NGX09 Comdty</t>
  </si>
  <si>
    <t>NGF10 Comdty</t>
  </si>
  <si>
    <t>NGG10 Comdty</t>
  </si>
  <si>
    <t>NGJ10 Comdty</t>
  </si>
  <si>
    <t>NGK10 Comdty</t>
  </si>
  <si>
    <t>NGN10 Comdty</t>
  </si>
  <si>
    <t>NGQ10 Comdty</t>
  </si>
  <si>
    <t>NGV10 Comdty</t>
  </si>
  <si>
    <t>NGX10 Comdty</t>
  </si>
  <si>
    <t>NGF11 Comdty</t>
  </si>
  <si>
    <t>NGG11 Comdty</t>
  </si>
  <si>
    <t>NGJ11 Comdty</t>
  </si>
  <si>
    <t>NGK11 Comdty</t>
  </si>
  <si>
    <t>NGN11 Comdty</t>
  </si>
  <si>
    <t>NGQ11 Comdty</t>
  </si>
  <si>
    <t>NGV11 Comdty</t>
  </si>
  <si>
    <t>NGX11 Comdty</t>
  </si>
  <si>
    <t>NGF12 Comdty</t>
  </si>
  <si>
    <t>NGG12 Comdty</t>
  </si>
  <si>
    <t>NGJ12 Comdty</t>
  </si>
  <si>
    <t>NGK12 Comdty</t>
  </si>
  <si>
    <t>NGN12 Comdty</t>
  </si>
  <si>
    <t>NGQ12 Comdty</t>
  </si>
  <si>
    <t>NGV12 Comdty</t>
  </si>
  <si>
    <t>NGX12 Comdty</t>
  </si>
  <si>
    <t>NGF13 Comdty</t>
  </si>
  <si>
    <t>NGG13 Comdty</t>
  </si>
  <si>
    <t>NGJ13 Comdty</t>
  </si>
  <si>
    <t>NGK13 Comdty</t>
  </si>
  <si>
    <t>NGN13 Comdty</t>
  </si>
  <si>
    <t>NGQ13 Comdty</t>
  </si>
  <si>
    <t>NGV13 Comdty</t>
  </si>
  <si>
    <t>NGX13 Comdty</t>
  </si>
  <si>
    <t>NGF14 Comdty</t>
  </si>
  <si>
    <t>NGG14 Comdty</t>
  </si>
  <si>
    <t>NGJ14 Comdty</t>
  </si>
  <si>
    <t>NGK14 Comdty</t>
  </si>
  <si>
    <t>NGN14 Comdty</t>
  </si>
  <si>
    <t>NGQ14 Comdty</t>
  </si>
  <si>
    <t>NGV14 Comdty</t>
  </si>
  <si>
    <t>NGX14 Comdty</t>
  </si>
  <si>
    <t>NGF15 Comdty</t>
  </si>
  <si>
    <t>NGG15 Comdty</t>
  </si>
  <si>
    <t>NGJ15 Comdty</t>
  </si>
  <si>
    <t>NGK15 Comdty</t>
  </si>
  <si>
    <t>NGN15 Comdty</t>
  </si>
  <si>
    <t>NGQ15 Comdty</t>
  </si>
  <si>
    <t>NGV15 Comdty</t>
  </si>
  <si>
    <t>NGX15 Comdty</t>
  </si>
  <si>
    <t>NGF16 Comdty</t>
  </si>
  <si>
    <t>NGG16 Comdty</t>
  </si>
  <si>
    <t>NGJ16 Comdty</t>
  </si>
  <si>
    <t>NGK16 Comdty</t>
  </si>
  <si>
    <t>NGN16 Comdty</t>
  </si>
  <si>
    <t>NGQ16 Comdty</t>
  </si>
  <si>
    <t>NGV16 Comdty</t>
  </si>
  <si>
    <t>NGX16 Comdty</t>
  </si>
  <si>
    <t>NGF17 Comdty</t>
  </si>
  <si>
    <t>NGG17 Comdty</t>
  </si>
  <si>
    <t>NGJ17 Comdty</t>
  </si>
  <si>
    <t>GCF87 Comdty</t>
  </si>
  <si>
    <t>GCG87 Comdty</t>
  </si>
  <si>
    <t>GCH87 Comdty</t>
  </si>
  <si>
    <t>GCJ87 Comdty</t>
  </si>
  <si>
    <t>GCK87 Comdty</t>
  </si>
  <si>
    <t>GCM87 Comdty</t>
  </si>
  <si>
    <t>GCN87 Comdty</t>
  </si>
  <si>
    <t>GCQ87 Comdty</t>
  </si>
  <si>
    <t>GCU87 Comdty</t>
  </si>
  <si>
    <t>GCV87 Comdty</t>
  </si>
  <si>
    <t>GCX87 Comdty</t>
  </si>
  <si>
    <t>GCZ87 Comdty</t>
  </si>
  <si>
    <t>GCF88 Comdty</t>
  </si>
  <si>
    <t>GCG88 Comdty</t>
  </si>
  <si>
    <t>GCH88 Comdty</t>
  </si>
  <si>
    <t>GCJ88 Comdty</t>
  </si>
  <si>
    <t>GCK88 Comdty</t>
  </si>
  <si>
    <t>GCM88 Comdty</t>
  </si>
  <si>
    <t>GCN88 Comdty</t>
  </si>
  <si>
    <t>GCQ88 Comdty</t>
  </si>
  <si>
    <t>GCU88 Comdty</t>
  </si>
  <si>
    <t>GCV88 Comdty</t>
  </si>
  <si>
    <t>GCX88 Comdty</t>
  </si>
  <si>
    <t>GCZ88 Comdty</t>
  </si>
  <si>
    <t>GCF89 Comdty</t>
  </si>
  <si>
    <t>GCG89 Comdty</t>
  </si>
  <si>
    <t>GCH89 Comdty</t>
  </si>
  <si>
    <t>GCJ89 Comdty</t>
  </si>
  <si>
    <t>GCK89 Comdty</t>
  </si>
  <si>
    <t>GCM89 Comdty</t>
  </si>
  <si>
    <t>GCN89 Comdty</t>
  </si>
  <si>
    <t>GCQ89 Comdty</t>
  </si>
  <si>
    <t>GCU89 Comdty</t>
  </si>
  <si>
    <t>GCV89 Comdty</t>
  </si>
  <si>
    <t>GCX89 Comdty</t>
  </si>
  <si>
    <t>GCZ89 Comdty</t>
  </si>
  <si>
    <t>GCF90 Comdty</t>
  </si>
  <si>
    <t>GCG90 Comdty</t>
  </si>
  <si>
    <t>GCH90 Comdty</t>
  </si>
  <si>
    <t>GCJ90 Comdty</t>
  </si>
  <si>
    <t>GCK90 Comdty</t>
  </si>
  <si>
    <t>GCM90 Comdty</t>
  </si>
  <si>
    <t>GCN90 Comdty</t>
  </si>
  <si>
    <t>GCQ90 Comdty</t>
  </si>
  <si>
    <t>GCU90 Comdty</t>
  </si>
  <si>
    <t>GCV90 Comdty</t>
  </si>
  <si>
    <t>GCX90 Comdty</t>
  </si>
  <si>
    <t>GCZ90 Comdty</t>
  </si>
  <si>
    <t>GCF91 Comdty</t>
  </si>
  <si>
    <t>GCG91 Comdty</t>
  </si>
  <si>
    <t>GCH91 Comdty</t>
  </si>
  <si>
    <t>GCJ91 Comdty</t>
  </si>
  <si>
    <t>GCK91 Comdty</t>
  </si>
  <si>
    <t>GCM91 Comdty</t>
  </si>
  <si>
    <t>GCN91 Comdty</t>
  </si>
  <si>
    <t>GCQ91 Comdty</t>
  </si>
  <si>
    <t>GCU91 Comdty</t>
  </si>
  <si>
    <t>GCV91 Comdty</t>
  </si>
  <si>
    <t>GCX91 Comdty</t>
  </si>
  <si>
    <t>GCZ91 Comdty</t>
  </si>
  <si>
    <t>GCF92 Comdty</t>
  </si>
  <si>
    <t>GCG92 Comdty</t>
  </si>
  <si>
    <t>GCH92 Comdty</t>
  </si>
  <si>
    <t>GCJ92 Comdty</t>
  </si>
  <si>
    <t>GCK92 Comdty</t>
  </si>
  <si>
    <t>GCM92 Comdty</t>
  </si>
  <si>
    <t>GCN92 Comdty</t>
  </si>
  <si>
    <t>GCQ92 Comdty</t>
  </si>
  <si>
    <t>GCU92 Comdty</t>
  </si>
  <si>
    <t>GCV92 Comdty</t>
  </si>
  <si>
    <t>GCX92 Comdty</t>
  </si>
  <si>
    <t>GCZ92 Comdty</t>
  </si>
  <si>
    <t>GCF93 Comdty</t>
  </si>
  <si>
    <t>GCG93 Comdty</t>
  </si>
  <si>
    <t>GCH93 Comdty</t>
  </si>
  <si>
    <t>GCJ93 Comdty</t>
  </si>
  <si>
    <t>GCK93 Comdty</t>
  </si>
  <si>
    <t>GCM93 Comdty</t>
  </si>
  <si>
    <t>GCN93 Comdty</t>
  </si>
  <si>
    <t>GCQ93 Comdty</t>
  </si>
  <si>
    <t>GCU93 Comdty</t>
  </si>
  <si>
    <t>GCV93 Comdty</t>
  </si>
  <si>
    <t>GCX93 Comdty</t>
  </si>
  <si>
    <t>GCZ93 Comdty</t>
  </si>
  <si>
    <t>GCF94 Comdty</t>
  </si>
  <si>
    <t>GCG94 Comdty</t>
  </si>
  <si>
    <t>GCH94 Comdty</t>
  </si>
  <si>
    <t>GCJ94 Comdty</t>
  </si>
  <si>
    <t>GCK94 Comdty</t>
  </si>
  <si>
    <t>GCM94 Comdty</t>
  </si>
  <si>
    <t>GCN94 Comdty</t>
  </si>
  <si>
    <t>GCQ94 Comdty</t>
  </si>
  <si>
    <t>GCU94 Comdty</t>
  </si>
  <si>
    <t>GCV94 Comdty</t>
  </si>
  <si>
    <t>GCX94 Comdty</t>
  </si>
  <si>
    <t>GCZ94 Comdty</t>
  </si>
  <si>
    <t>GCF95 Comdty</t>
  </si>
  <si>
    <t>GCG95 Comdty</t>
  </si>
  <si>
    <t>GCH95 Comdty</t>
  </si>
  <si>
    <t>GCJ95 Comdty</t>
  </si>
  <si>
    <t>GCK95 Comdty</t>
  </si>
  <si>
    <t>GCM95 Comdty</t>
  </si>
  <si>
    <t>GCN95 Comdty</t>
  </si>
  <si>
    <t>GCQ95 Comdty</t>
  </si>
  <si>
    <t>GCU95 Comdty</t>
  </si>
  <si>
    <t>GCV95 Comdty</t>
  </si>
  <si>
    <t>GCX95 Comdty</t>
  </si>
  <si>
    <t>GCZ95 Comdty</t>
  </si>
  <si>
    <t>GCF96 Comdty</t>
  </si>
  <si>
    <t>GCG96 Comdty</t>
  </si>
  <si>
    <t>GCH96 Comdty</t>
  </si>
  <si>
    <t>GCJ96 Comdty</t>
  </si>
  <si>
    <t>GCK96 Comdty</t>
  </si>
  <si>
    <t>GCM96 Comdty</t>
  </si>
  <si>
    <t>GCN96 Comdty</t>
  </si>
  <si>
    <t>GCQ96 Comdty</t>
  </si>
  <si>
    <t>GCU96 Comdty</t>
  </si>
  <si>
    <t>GCV96 Comdty</t>
  </si>
  <si>
    <t>GCX96 Comdty</t>
  </si>
  <si>
    <t>GCZ96 Comdty</t>
  </si>
  <si>
    <t>GCF97 Comdty</t>
  </si>
  <si>
    <t>GCG97 Comdty</t>
  </si>
  <si>
    <t>GCH97 Comdty</t>
  </si>
  <si>
    <t>GCJ97 Comdty</t>
  </si>
  <si>
    <t>GCK97 Comdty</t>
  </si>
  <si>
    <t>GCM97 Comdty</t>
  </si>
  <si>
    <t>GCN97 Comdty</t>
  </si>
  <si>
    <t>GCQ97 Comdty</t>
  </si>
  <si>
    <t>GCU97 Comdty</t>
  </si>
  <si>
    <t>GCV97 Comdty</t>
  </si>
  <si>
    <t>GCX97 Comdty</t>
  </si>
  <si>
    <t>GCZ97 Comdty</t>
  </si>
  <si>
    <t>GCF98 Comdty</t>
  </si>
  <si>
    <t>GCG98 Comdty</t>
  </si>
  <si>
    <t>GCH98 Comdty</t>
  </si>
  <si>
    <t>GCJ98 Comdty</t>
  </si>
  <si>
    <t>GCK98 Comdty</t>
  </si>
  <si>
    <t>GCM98 Comdty</t>
  </si>
  <si>
    <t>GCN98 Comdty</t>
  </si>
  <si>
    <t>GCQ98 Comdty</t>
  </si>
  <si>
    <t>GCU98 Comdty</t>
  </si>
  <si>
    <t>GCV98 Comdty</t>
  </si>
  <si>
    <t>GCX98 Comdty</t>
  </si>
  <si>
    <t>GCZ98 Comdty</t>
  </si>
  <si>
    <t>GCF99 Comdty</t>
  </si>
  <si>
    <t>GCG99 Comdty</t>
  </si>
  <si>
    <t>GCH99 Comdty</t>
  </si>
  <si>
    <t>GCJ99 Comdty</t>
  </si>
  <si>
    <t>GCK99 Comdty</t>
  </si>
  <si>
    <t>GCM99 Comdty</t>
  </si>
  <si>
    <t>GCN99 Comdty</t>
  </si>
  <si>
    <t>GCQ99 Comdty</t>
  </si>
  <si>
    <t>GCU99 Comdty</t>
  </si>
  <si>
    <t>GCV99 Comdty</t>
  </si>
  <si>
    <t>GCX99 Comdty</t>
  </si>
  <si>
    <t>GCZ99 Comdty</t>
  </si>
  <si>
    <t>GCF00 Comdty</t>
  </si>
  <si>
    <t>GCG00 Comdty</t>
  </si>
  <si>
    <t>GCH00 Comdty</t>
  </si>
  <si>
    <t>GCJ00 Comdty</t>
  </si>
  <si>
    <t>GCK00 Comdty</t>
  </si>
  <si>
    <t>GCM00 Comdty</t>
  </si>
  <si>
    <t>GCN00 Comdty</t>
  </si>
  <si>
    <t>GCQ00 Comdty</t>
  </si>
  <si>
    <t>GCU00 Comdty</t>
  </si>
  <si>
    <t>GCV00 Comdty</t>
  </si>
  <si>
    <t>GCX00 Comdty</t>
  </si>
  <si>
    <t>GCZ00 Comdty</t>
  </si>
  <si>
    <t>GCF01 Comdty</t>
  </si>
  <si>
    <t>GCG01 Comdty</t>
  </si>
  <si>
    <t>GCH01 Comdty</t>
  </si>
  <si>
    <t>GCJ01 Comdty</t>
  </si>
  <si>
    <t>GCK01 Comdty</t>
  </si>
  <si>
    <t>GCM01 Comdty</t>
  </si>
  <si>
    <t>GCN01 Comdty</t>
  </si>
  <si>
    <t>GCQ01 Comdty</t>
  </si>
  <si>
    <t>GCU01 Comdty</t>
  </si>
  <si>
    <t>GCV01 Comdty</t>
  </si>
  <si>
    <t>GCX01 Comdty</t>
  </si>
  <si>
    <t>GCZ01 Comdty</t>
  </si>
  <si>
    <t>GCF02 Comdty</t>
  </si>
  <si>
    <t>GCG02 Comdty</t>
  </si>
  <si>
    <t>GCH02 Comdty</t>
  </si>
  <si>
    <t>GCJ02 Comdty</t>
  </si>
  <si>
    <t>GCK02 Comdty</t>
  </si>
  <si>
    <t>GCM02 Comdty</t>
  </si>
  <si>
    <t>GCN02 Comdty</t>
  </si>
  <si>
    <t>GCQ02 Comdty</t>
  </si>
  <si>
    <t>GCU02 Comdty</t>
  </si>
  <si>
    <t>GCV02 Comdty</t>
  </si>
  <si>
    <t>GCX02 Comdty</t>
  </si>
  <si>
    <t>GCZ02 Comdty</t>
  </si>
  <si>
    <t>GCF03 Comdty</t>
  </si>
  <si>
    <t>GCG03 Comdty</t>
  </si>
  <si>
    <t>GCH03 Comdty</t>
  </si>
  <si>
    <t>GCJ03 Comdty</t>
  </si>
  <si>
    <t>GCK03 Comdty</t>
  </si>
  <si>
    <t>GCM03 Comdty</t>
  </si>
  <si>
    <t>GCN03 Comdty</t>
  </si>
  <si>
    <t>GCQ03 Comdty</t>
  </si>
  <si>
    <t>GCU03 Comdty</t>
  </si>
  <si>
    <t>GCV03 Comdty</t>
  </si>
  <si>
    <t>GCX03 Comdty</t>
  </si>
  <si>
    <t>GCZ03 Comdty</t>
  </si>
  <si>
    <t>GCF04 Comdty</t>
  </si>
  <si>
    <t>GCG04 Comdty</t>
  </si>
  <si>
    <t>GCH04 Comdty</t>
  </si>
  <si>
    <t>GCJ04 Comdty</t>
  </si>
  <si>
    <t>GCK04 Comdty</t>
  </si>
  <si>
    <t>GCM04 Comdty</t>
  </si>
  <si>
    <t>GCN04 Comdty</t>
  </si>
  <si>
    <t>GCQ04 Comdty</t>
  </si>
  <si>
    <t>GCU04 Comdty</t>
  </si>
  <si>
    <t>GCV04 Comdty</t>
  </si>
  <si>
    <t>GCX04 Comdty</t>
  </si>
  <si>
    <t>GCZ04 Comdty</t>
  </si>
  <si>
    <t>GCF05 Comdty</t>
  </si>
  <si>
    <t>GCH05 Comdty</t>
  </si>
  <si>
    <t>GCJ05 Comdty</t>
  </si>
  <si>
    <t>GCK05 Comdty</t>
  </si>
  <si>
    <t>GCN05 Comdty</t>
  </si>
  <si>
    <t>GCU05 Comdty</t>
  </si>
  <si>
    <t>GCV05 Comdty</t>
  </si>
  <si>
    <t>GCX05 Comdty</t>
  </si>
  <si>
    <t>GCF06 Comdty</t>
  </si>
  <si>
    <t>GCH06 Comdty</t>
  </si>
  <si>
    <t>GCJ06 Comdty</t>
  </si>
  <si>
    <t>GCK06 Comdty</t>
  </si>
  <si>
    <t>GCN06 Comdty</t>
  </si>
  <si>
    <t>GCU06 Comdty</t>
  </si>
  <si>
    <t>GCV06 Comdty</t>
  </si>
  <si>
    <t>GCX06 Comdty</t>
  </si>
  <si>
    <t>GCF07 Comdty</t>
  </si>
  <si>
    <t>GCH07 Comdty</t>
  </si>
  <si>
    <t>GCJ07 Comdty</t>
  </si>
  <si>
    <t>GCK07 Comdty</t>
  </si>
  <si>
    <t>GCN07 Comdty</t>
  </si>
  <si>
    <t>GCU07 Comdty</t>
  </si>
  <si>
    <t>GCV07 Comdty</t>
  </si>
  <si>
    <t>GCX07 Comdty</t>
  </si>
  <si>
    <t>GCF08 Comdty</t>
  </si>
  <si>
    <t>GCH08 Comdty</t>
  </si>
  <si>
    <t>GCJ08 Comdty</t>
  </si>
  <si>
    <t>GCK08 Comdty</t>
  </si>
  <si>
    <t>GCN08 Comdty</t>
  </si>
  <si>
    <t>GCU08 Comdty</t>
  </si>
  <si>
    <t>GCV08 Comdty</t>
  </si>
  <si>
    <t>GCX08 Comdty</t>
  </si>
  <si>
    <t>GCF09 Comdty</t>
  </si>
  <si>
    <t>GCH09 Comdty</t>
  </si>
  <si>
    <t>GCJ09 Comdty</t>
  </si>
  <si>
    <t>GCK09 Comdty</t>
  </si>
  <si>
    <t>GCN09 Comdty</t>
  </si>
  <si>
    <t>GCU09 Comdty</t>
  </si>
  <si>
    <t>GCV09 Comdty</t>
  </si>
  <si>
    <t>GCX09 Comdty</t>
  </si>
  <si>
    <t>GCF10 Comdty</t>
  </si>
  <si>
    <t>GCH10 Comdty</t>
  </si>
  <si>
    <t>GCJ10 Comdty</t>
  </si>
  <si>
    <t>GCK10 Comdty</t>
  </si>
  <si>
    <t>GCN10 Comdty</t>
  </si>
  <si>
    <t>GCU10 Comdty</t>
  </si>
  <si>
    <t>GCV10 Comdty</t>
  </si>
  <si>
    <t>GCX10 Comdty</t>
  </si>
  <si>
    <t>GCF11 Comdty</t>
  </si>
  <si>
    <t>GCH11 Comdty</t>
  </si>
  <si>
    <t>GCJ11 Comdty</t>
  </si>
  <si>
    <t>GCK11 Comdty</t>
  </si>
  <si>
    <t>GCN11 Comdty</t>
  </si>
  <si>
    <t>GCU11 Comdty</t>
  </si>
  <si>
    <t>GCV11 Comdty</t>
  </si>
  <si>
    <t>GCX11 Comdty</t>
  </si>
  <si>
    <t>GCF12 Comdty</t>
  </si>
  <si>
    <t>GCH12 Comdty</t>
  </si>
  <si>
    <t>GCJ12 Comdty</t>
  </si>
  <si>
    <t>GCK12 Comdty</t>
  </si>
  <si>
    <t>GCN12 Comdty</t>
  </si>
  <si>
    <t>GCU12 Comdty</t>
  </si>
  <si>
    <t>GCV12 Comdty</t>
  </si>
  <si>
    <t>GCX12 Comdty</t>
  </si>
  <si>
    <t>GCF13 Comdty</t>
  </si>
  <si>
    <t>GCH13 Comdty</t>
  </si>
  <si>
    <t>GCJ13 Comdty</t>
  </si>
  <si>
    <t>GCK13 Comdty</t>
  </si>
  <si>
    <t>GCN13 Comdty</t>
  </si>
  <si>
    <t>GCU13 Comdty</t>
  </si>
  <si>
    <t>GCV13 Comdty</t>
  </si>
  <si>
    <t>GCX13 Comdty</t>
  </si>
  <si>
    <t>GCF14 Comdty</t>
  </si>
  <si>
    <t>GCH14 Comdty</t>
  </si>
  <si>
    <t>GCJ14 Comdty</t>
  </si>
  <si>
    <t>GCK14 Comdty</t>
  </si>
  <si>
    <t>GCN14 Comdty</t>
  </si>
  <si>
    <t>GCU14 Comdty</t>
  </si>
  <si>
    <t>GCV14 Comdty</t>
  </si>
  <si>
    <t>GCX14 Comdty</t>
  </si>
  <si>
    <t>GCF15 Comdty</t>
  </si>
  <si>
    <t>GCH15 Comdty</t>
  </si>
  <si>
    <t>GCJ15 Comdty</t>
  </si>
  <si>
    <t>GCK15 Comdty</t>
  </si>
  <si>
    <t>GCN15 Comdty</t>
  </si>
  <si>
    <t>GCU15 Comdty</t>
  </si>
  <si>
    <t>GCV15 Comdty</t>
  </si>
  <si>
    <t>GCX15 Comdty</t>
  </si>
  <si>
    <t>GCF16 Comdty</t>
  </si>
  <si>
    <t>GCH16 Comdty</t>
  </si>
  <si>
    <t>GCJ16 Comdty</t>
  </si>
  <si>
    <t>GCK16 Comdty</t>
  </si>
  <si>
    <t>GCN16 Comdty</t>
  </si>
  <si>
    <t>GCU16 Comdty</t>
  </si>
  <si>
    <t>GCV16 Comdty</t>
  </si>
  <si>
    <t>GCX16 Comdty</t>
  </si>
  <si>
    <t>GCF17 Comdty</t>
  </si>
  <si>
    <t>GCH17 Comdty</t>
  </si>
  <si>
    <t>GCJ17 Comdty</t>
  </si>
  <si>
    <t>GCK7 Comdty</t>
  </si>
  <si>
    <t>GCN7 Comdty</t>
  </si>
  <si>
    <t>GCU7 Comdty</t>
  </si>
  <si>
    <t>GCV7 Comdty</t>
  </si>
  <si>
    <t>GCX7 Comdty</t>
  </si>
  <si>
    <t>SIF87 Comdty</t>
  </si>
  <si>
    <t>SIG87 Comdty</t>
  </si>
  <si>
    <t>SIH87 Comdty</t>
  </si>
  <si>
    <t>SIJ87 Comdty</t>
  </si>
  <si>
    <t>SIK87 Comdty</t>
  </si>
  <si>
    <t>SIM87 Comdty</t>
  </si>
  <si>
    <t>SIN87 Comdty</t>
  </si>
  <si>
    <t>SIQ87 Comdty</t>
  </si>
  <si>
    <t>SIU87 Comdty</t>
  </si>
  <si>
    <t>SIV87 Comdty</t>
  </si>
  <si>
    <t>SIX87 Comdty</t>
  </si>
  <si>
    <t>SIZ87 Comdty</t>
  </si>
  <si>
    <t>SIF88 Comdty</t>
  </si>
  <si>
    <t>SIG88 Comdty</t>
  </si>
  <si>
    <t>SIH88 Comdty</t>
  </si>
  <si>
    <t>SIJ88 Comdty</t>
  </si>
  <si>
    <t>SIK88 Comdty</t>
  </si>
  <si>
    <t>SIM88 Comdty</t>
  </si>
  <si>
    <t>SIN88 Comdty</t>
  </si>
  <si>
    <t>SIQ88 Comdty</t>
  </si>
  <si>
    <t>SIU88 Comdty</t>
  </si>
  <si>
    <t>SIV88 Comdty</t>
  </si>
  <si>
    <t>SIX88 Comdty</t>
  </si>
  <si>
    <t>SIZ88 Comdty</t>
  </si>
  <si>
    <t>SIF89 Comdty</t>
  </si>
  <si>
    <t>SIG89 Comdty</t>
  </si>
  <si>
    <t>SIH89 Comdty</t>
  </si>
  <si>
    <t>SIJ89 Comdty</t>
  </si>
  <si>
    <t>SIK89 Comdty</t>
  </si>
  <si>
    <t>SIM89 Comdty</t>
  </si>
  <si>
    <t>SIN89 Comdty</t>
  </si>
  <si>
    <t>SIQ89 Comdty</t>
  </si>
  <si>
    <t>SIU89 Comdty</t>
  </si>
  <si>
    <t>SIV89 Comdty</t>
  </si>
  <si>
    <t>SIX89 Comdty</t>
  </si>
  <si>
    <t>SIZ89 Comdty</t>
  </si>
  <si>
    <t>SIF90 Comdty</t>
  </si>
  <si>
    <t>SIG90 Comdty</t>
  </si>
  <si>
    <t>SIH90 Comdty</t>
  </si>
  <si>
    <t>SIJ90 Comdty</t>
  </si>
  <si>
    <t>SIK90 Comdty</t>
  </si>
  <si>
    <t>SIM90 Comdty</t>
  </si>
  <si>
    <t>SIN90 Comdty</t>
  </si>
  <si>
    <t>SIQ90 Comdty</t>
  </si>
  <si>
    <t>SIU90 Comdty</t>
  </si>
  <si>
    <t>SIV90 Comdty</t>
  </si>
  <si>
    <t>SIX90 Comdty</t>
  </si>
  <si>
    <t>SIZ90 Comdty</t>
  </si>
  <si>
    <t>SIF91 Comdty</t>
  </si>
  <si>
    <t>SIG91 Comdty</t>
  </si>
  <si>
    <t>SIH91 Comdty</t>
  </si>
  <si>
    <t>SIJ91 Comdty</t>
  </si>
  <si>
    <t>SIK91 Comdty</t>
  </si>
  <si>
    <t>SIM91 Comdty</t>
  </si>
  <si>
    <t>SIN91 Comdty</t>
  </si>
  <si>
    <t>SIQ91 Comdty</t>
  </si>
  <si>
    <t>SIU91 Comdty</t>
  </si>
  <si>
    <t>SIV91 Comdty</t>
  </si>
  <si>
    <t>SIX91 Comdty</t>
  </si>
  <si>
    <t>SIZ91 Comdty</t>
  </si>
  <si>
    <t>SIF92 Comdty</t>
  </si>
  <si>
    <t>SIG92 Comdty</t>
  </si>
  <si>
    <t>SIH92 Comdty</t>
  </si>
  <si>
    <t>SIJ92 Comdty</t>
  </si>
  <si>
    <t>SIK92 Comdty</t>
  </si>
  <si>
    <t>SIM92 Comdty</t>
  </si>
  <si>
    <t>SIN92 Comdty</t>
  </si>
  <si>
    <t>SIQ92 Comdty</t>
  </si>
  <si>
    <t>SIU92 Comdty</t>
  </si>
  <si>
    <t>SIV92 Comdty</t>
  </si>
  <si>
    <t>SIX92 Comdty</t>
  </si>
  <si>
    <t>SIZ92 Comdty</t>
  </si>
  <si>
    <t>SIF93 Comdty</t>
  </si>
  <si>
    <t>SIG93 Comdty</t>
  </si>
  <si>
    <t>SIH93 Comdty</t>
  </si>
  <si>
    <t>SIJ93 Comdty</t>
  </si>
  <si>
    <t>SIK93 Comdty</t>
  </si>
  <si>
    <t>SIM93 Comdty</t>
  </si>
  <si>
    <t>SIN93 Comdty</t>
  </si>
  <si>
    <t>SIQ93 Comdty</t>
  </si>
  <si>
    <t>SIU93 Comdty</t>
  </si>
  <si>
    <t>SIV93 Comdty</t>
  </si>
  <si>
    <t>SIX93 Comdty</t>
  </si>
  <si>
    <t>SIZ93 Comdty</t>
  </si>
  <si>
    <t>SIF94 Comdty</t>
  </si>
  <si>
    <t>SIG94 Comdty</t>
  </si>
  <si>
    <t>SIH94 Comdty</t>
  </si>
  <si>
    <t>SIJ94 Comdty</t>
  </si>
  <si>
    <t>SIK94 Comdty</t>
  </si>
  <si>
    <t>SIM94 Comdty</t>
  </si>
  <si>
    <t>SIN94 Comdty</t>
  </si>
  <si>
    <t>SIQ94 Comdty</t>
  </si>
  <si>
    <t>SIU94 Comdty</t>
  </si>
  <si>
    <t>SIV94 Comdty</t>
  </si>
  <si>
    <t>SIX94 Comdty</t>
  </si>
  <si>
    <t>SIZ94 Comdty</t>
  </si>
  <si>
    <t>SIF95 Comdty</t>
  </si>
  <si>
    <t>SIG95 Comdty</t>
  </si>
  <si>
    <t>SIH95 Comdty</t>
  </si>
  <si>
    <t>SIJ95 Comdty</t>
  </si>
  <si>
    <t>SIK95 Comdty</t>
  </si>
  <si>
    <t>SIM95 Comdty</t>
  </si>
  <si>
    <t>SIN95 Comdty</t>
  </si>
  <si>
    <t>SIQ95 Comdty</t>
  </si>
  <si>
    <t>SIU95 Comdty</t>
  </si>
  <si>
    <t>SIV95 Comdty</t>
  </si>
  <si>
    <t>SIX95 Comdty</t>
  </si>
  <si>
    <t>SIZ95 Comdty</t>
  </si>
  <si>
    <t>SIF96 Comdty</t>
  </si>
  <si>
    <t>SIG96 Comdty</t>
  </si>
  <si>
    <t>SIH96 Comdty</t>
  </si>
  <si>
    <t>SIJ96 Comdty</t>
  </si>
  <si>
    <t>SIK96 Comdty</t>
  </si>
  <si>
    <t>SIM96 Comdty</t>
  </si>
  <si>
    <t>SIN96 Comdty</t>
  </si>
  <si>
    <t>SIQ96 Comdty</t>
  </si>
  <si>
    <t>SIU96 Comdty</t>
  </si>
  <si>
    <t>SIV96 Comdty</t>
  </si>
  <si>
    <t>SIX96 Comdty</t>
  </si>
  <si>
    <t>SIZ96 Comdty</t>
  </si>
  <si>
    <t>SIF97 Comdty</t>
  </si>
  <si>
    <t>SIG97 Comdty</t>
  </si>
  <si>
    <t>SIH97 Comdty</t>
  </si>
  <si>
    <t>SIJ97 Comdty</t>
  </si>
  <si>
    <t>SIK97 Comdty</t>
  </si>
  <si>
    <t>SIM97 Comdty</t>
  </si>
  <si>
    <t>SIN97 Comdty</t>
  </si>
  <si>
    <t>SIQ97 Comdty</t>
  </si>
  <si>
    <t>SIU97 Comdty</t>
  </si>
  <si>
    <t>SIV97 Comdty</t>
  </si>
  <si>
    <t>SIX97 Comdty</t>
  </si>
  <si>
    <t>SIZ97 Comdty</t>
  </si>
  <si>
    <t>SIF98 Comdty</t>
  </si>
  <si>
    <t>SIG98 Comdty</t>
  </si>
  <si>
    <t>SIH98 Comdty</t>
  </si>
  <si>
    <t>SIJ98 Comdty</t>
  </si>
  <si>
    <t>SIK98 Comdty</t>
  </si>
  <si>
    <t>SIM98 Comdty</t>
  </si>
  <si>
    <t>SIN98 Comdty</t>
  </si>
  <si>
    <t>SIQ98 Comdty</t>
  </si>
  <si>
    <t>SIU98 Comdty</t>
  </si>
  <si>
    <t>SIV98 Comdty</t>
  </si>
  <si>
    <t>SIX98 Comdty</t>
  </si>
  <si>
    <t>SIZ98 Comdty</t>
  </si>
  <si>
    <t>SIF99 Comdty</t>
  </si>
  <si>
    <t>SIG99 Comdty</t>
  </si>
  <si>
    <t>SIH99 Comdty</t>
  </si>
  <si>
    <t>SIJ99 Comdty</t>
  </si>
  <si>
    <t>SIK99 Comdty</t>
  </si>
  <si>
    <t>SIM99 Comdty</t>
  </si>
  <si>
    <t>SIN99 Comdty</t>
  </si>
  <si>
    <t>SIQ99 Comdty</t>
  </si>
  <si>
    <t>SIU99 Comdty</t>
  </si>
  <si>
    <t>SIV99 Comdty</t>
  </si>
  <si>
    <t>SIX99 Comdty</t>
  </si>
  <si>
    <t>SIZ99 Comdty</t>
  </si>
  <si>
    <t>SIF00 Comdty</t>
  </si>
  <si>
    <t>SIG00 Comdty</t>
  </si>
  <si>
    <t>SIH00 Comdty</t>
  </si>
  <si>
    <t>SIJ00 Comdty</t>
  </si>
  <si>
    <t>SIK00 Comdty</t>
  </si>
  <si>
    <t>SIM00 Comdty</t>
  </si>
  <si>
    <t>SIN00 Comdty</t>
  </si>
  <si>
    <t>SIQ00 Comdty</t>
  </si>
  <si>
    <t>SIU00 Comdty</t>
  </si>
  <si>
    <t>SIV00 Comdty</t>
  </si>
  <si>
    <t>SIX00 Comdty</t>
  </si>
  <si>
    <t>SIZ00 Comdty</t>
  </si>
  <si>
    <t>SIF01 Comdty</t>
  </si>
  <si>
    <t>SIG01 Comdty</t>
  </si>
  <si>
    <t>SIH01 Comdty</t>
  </si>
  <si>
    <t>SIJ01 Comdty</t>
  </si>
  <si>
    <t>SIK01 Comdty</t>
  </si>
  <si>
    <t>SIM01 Comdty</t>
  </si>
  <si>
    <t>SIN01 Comdty</t>
  </si>
  <si>
    <t>SIQ01 Comdty</t>
  </si>
  <si>
    <t>SIU01 Comdty</t>
  </si>
  <si>
    <t>SIV01 Comdty</t>
  </si>
  <si>
    <t>SIX01 Comdty</t>
  </si>
  <si>
    <t>SIZ01 Comdty</t>
  </si>
  <si>
    <t>SIF02 Comdty</t>
  </si>
  <si>
    <t>SIG02 Comdty</t>
  </si>
  <si>
    <t>SIH02 Comdty</t>
  </si>
  <si>
    <t>SIJ02 Comdty</t>
  </si>
  <si>
    <t>SIK02 Comdty</t>
  </si>
  <si>
    <t>SIM02 Comdty</t>
  </si>
  <si>
    <t>SIN02 Comdty</t>
  </si>
  <si>
    <t>SIQ02 Comdty</t>
  </si>
  <si>
    <t>SIU02 Comdty</t>
  </si>
  <si>
    <t>SIV02 Comdty</t>
  </si>
  <si>
    <t>SIX02 Comdty</t>
  </si>
  <si>
    <t>SIZ02 Comdty</t>
  </si>
  <si>
    <t>SIF03 Comdty</t>
  </si>
  <si>
    <t>SIG03 Comdty</t>
  </si>
  <si>
    <t>SIH03 Comdty</t>
  </si>
  <si>
    <t>SIJ03 Comdty</t>
  </si>
  <si>
    <t>SIK03 Comdty</t>
  </si>
  <si>
    <t>SIM03 Comdty</t>
  </si>
  <si>
    <t>SIN03 Comdty</t>
  </si>
  <si>
    <t>SIQ03 Comdty</t>
  </si>
  <si>
    <t>SIU03 Comdty</t>
  </si>
  <si>
    <t>SIV03 Comdty</t>
  </si>
  <si>
    <t>SIX03 Comdty</t>
  </si>
  <si>
    <t>SIZ03 Comdty</t>
  </si>
  <si>
    <t>SIF04 Comdty</t>
  </si>
  <si>
    <t>SIG04 Comdty</t>
  </si>
  <si>
    <t>SIH04 Comdty</t>
  </si>
  <si>
    <t>SIJ04 Comdty</t>
  </si>
  <si>
    <t>SIK04 Comdty</t>
  </si>
  <si>
    <t>SIM04 Comdty</t>
  </si>
  <si>
    <t>SIN04 Comdty</t>
  </si>
  <si>
    <t>SIQ04 Comdty</t>
  </si>
  <si>
    <t>SIU04 Comdty</t>
  </si>
  <si>
    <t>SIV04 Comdty</t>
  </si>
  <si>
    <t>SIX04 Comdty</t>
  </si>
  <si>
    <t>SIZ04 Comdty</t>
  </si>
  <si>
    <t>SIF05 Comdty</t>
  </si>
  <si>
    <t>SIG05 Comdty</t>
  </si>
  <si>
    <t>SIH05 Comdty</t>
  </si>
  <si>
    <t>SIJ05 Comdty</t>
  </si>
  <si>
    <t>SIK05 Comdty</t>
  </si>
  <si>
    <t>SIM05 Comdty</t>
  </si>
  <si>
    <t>SIN05 Comdty</t>
  </si>
  <si>
    <t>SIQ05 Comdty</t>
  </si>
  <si>
    <t>SIU05 Comdty</t>
  </si>
  <si>
    <t>SIV05 Comdty</t>
  </si>
  <si>
    <t>SIX05 Comdty</t>
  </si>
  <si>
    <t>SIZ05 Comdty</t>
  </si>
  <si>
    <t>SIF06 Comdty</t>
  </si>
  <si>
    <t>SIG06 Comdty</t>
  </si>
  <si>
    <t>SIH06 Comdty</t>
  </si>
  <si>
    <t>SIJ06 Comdty</t>
  </si>
  <si>
    <t>SIK06 Comdty</t>
  </si>
  <si>
    <t>SIM06 Comdty</t>
  </si>
  <si>
    <t>SIN06 Comdty</t>
  </si>
  <si>
    <t>SIQ06 Comdty</t>
  </si>
  <si>
    <t>SIU06 Comdty</t>
  </si>
  <si>
    <t>SIV06 Comdty</t>
  </si>
  <si>
    <t>SIX06 Comdty</t>
  </si>
  <si>
    <t>SIZ06 Comdty</t>
  </si>
  <si>
    <t>SIF07 Comdty</t>
  </si>
  <si>
    <t>SIG07 Comdty</t>
  </si>
  <si>
    <t>SIH07 Comdty</t>
  </si>
  <si>
    <t>SIJ07 Comdty</t>
  </si>
  <si>
    <t>SIK07 Comdty</t>
  </si>
  <si>
    <t>SIM07 Comdty</t>
  </si>
  <si>
    <t>SIN07 Comdty</t>
  </si>
  <si>
    <t>SIQ07 Comdty</t>
  </si>
  <si>
    <t>SIU07 Comdty</t>
  </si>
  <si>
    <t>SIV07 Comdty</t>
  </si>
  <si>
    <t>SIX07 Comdty</t>
  </si>
  <si>
    <t>SIZ07 Comdty</t>
  </si>
  <si>
    <t>SIF08 Comdty</t>
  </si>
  <si>
    <t>SIG08 Comdty</t>
  </si>
  <si>
    <t>SIH08 Comdty</t>
  </si>
  <si>
    <t>SIJ08 Comdty</t>
  </si>
  <si>
    <t>SIK08 Comdty</t>
  </si>
  <si>
    <t>SIM08 Comdty</t>
  </si>
  <si>
    <t>SIN08 Comdty</t>
  </si>
  <si>
    <t>SIQ08 Comdty</t>
  </si>
  <si>
    <t>SIU08 Comdty</t>
  </si>
  <si>
    <t>SIV08 Comdty</t>
  </si>
  <si>
    <t>SIX08 Comdty</t>
  </si>
  <si>
    <t>SIZ08 Comdty</t>
  </si>
  <si>
    <t>SIF09 Comdty</t>
  </si>
  <si>
    <t>SIG09 Comdty</t>
  </si>
  <si>
    <t>SIH09 Comdty</t>
  </si>
  <si>
    <t>SIJ09 Comdty</t>
  </si>
  <si>
    <t>SIK09 Comdty</t>
  </si>
  <si>
    <t>SIM09 Comdty</t>
  </si>
  <si>
    <t>SIN09 Comdty</t>
  </si>
  <si>
    <t>SIQ09 Comdty</t>
  </si>
  <si>
    <t>SIU09 Comdty</t>
  </si>
  <si>
    <t>SIV09 Comdty</t>
  </si>
  <si>
    <t>SIX09 Comdty</t>
  </si>
  <si>
    <t>SIZ09 Comdty</t>
  </si>
  <si>
    <t>SIF10 Comdty</t>
  </si>
  <si>
    <t>SIG10 Comdty</t>
  </si>
  <si>
    <t>SIH10 Comdty</t>
  </si>
  <si>
    <t>SIJ10 Comdty</t>
  </si>
  <si>
    <t>SIK10 Comdty</t>
  </si>
  <si>
    <t>SIM10 Comdty</t>
  </si>
  <si>
    <t>SIN10 Comdty</t>
  </si>
  <si>
    <t>SIQ10 Comdty</t>
  </si>
  <si>
    <t>SIU10 Comdty</t>
  </si>
  <si>
    <t>SIV10 Comdty</t>
  </si>
  <si>
    <t>SIX10 Comdty</t>
  </si>
  <si>
    <t>SIZ10 Comdty</t>
  </si>
  <si>
    <t>SIF11 Comdty</t>
  </si>
  <si>
    <t>SIG11 Comdty</t>
  </si>
  <si>
    <t>SIH11 Comdty</t>
  </si>
  <si>
    <t>SIJ11 Comdty</t>
  </si>
  <si>
    <t>SIK11 Comdty</t>
  </si>
  <si>
    <t>SIM11 Comdty</t>
  </si>
  <si>
    <t>SIN11 Comdty</t>
  </si>
  <si>
    <t>SIQ11 Comdty</t>
  </si>
  <si>
    <t>SIU11 Comdty</t>
  </si>
  <si>
    <t>SIV11 Comdty</t>
  </si>
  <si>
    <t>SIX11 Comdty</t>
  </si>
  <si>
    <t>SIZ11 Comdty</t>
  </si>
  <si>
    <t>SIF12 Comdty</t>
  </si>
  <si>
    <t>SIG12 Comdty</t>
  </si>
  <si>
    <t>SIH12 Comdty</t>
  </si>
  <si>
    <t>SIJ12 Comdty</t>
  </si>
  <si>
    <t>SIK12 Comdty</t>
  </si>
  <si>
    <t>SIM12 Comdty</t>
  </si>
  <si>
    <t>SIN12 Comdty</t>
  </si>
  <si>
    <t>SIQ12 Comdty</t>
  </si>
  <si>
    <t>SIU12 Comdty</t>
  </si>
  <si>
    <t>SIV12 Comdty</t>
  </si>
  <si>
    <t>SIX12 Comdty</t>
  </si>
  <si>
    <t>SIZ12 Comdty</t>
  </si>
  <si>
    <t>SIF13 Comdty</t>
  </si>
  <si>
    <t>SIG13 Comdty</t>
  </si>
  <si>
    <t>SIH13 Comdty</t>
  </si>
  <si>
    <t>SIJ13 Comdty</t>
  </si>
  <si>
    <t>SIK13 Comdty</t>
  </si>
  <si>
    <t>SIM13 Comdty</t>
  </si>
  <si>
    <t>SIN13 Comdty</t>
  </si>
  <si>
    <t>SIQ13 Comdty</t>
  </si>
  <si>
    <t>SIU13 Comdty</t>
  </si>
  <si>
    <t>SIV13 Comdty</t>
  </si>
  <si>
    <t>SIX13 Comdty</t>
  </si>
  <si>
    <t>SIZ13 Comdty</t>
  </si>
  <si>
    <t>SIF14 Comdty</t>
  </si>
  <si>
    <t>SIG14 Comdty</t>
  </si>
  <si>
    <t>SIH14 Comdty</t>
  </si>
  <si>
    <t>SIJ14 Comdty</t>
  </si>
  <si>
    <t>SIK14 Comdty</t>
  </si>
  <si>
    <t>SIM14 Comdty</t>
  </si>
  <si>
    <t>SIN14 Comdty</t>
  </si>
  <si>
    <t>SIQ14 Comdty</t>
  </si>
  <si>
    <t>SIU14 Comdty</t>
  </si>
  <si>
    <t>SIV14 Comdty</t>
  </si>
  <si>
    <t>SIX14 Comdty</t>
  </si>
  <si>
    <t>SIZ14 Comdty</t>
  </si>
  <si>
    <t>SIF15 Comdty</t>
  </si>
  <si>
    <t>SIG15 Comdty</t>
  </si>
  <si>
    <t>SIH15 Comdty</t>
  </si>
  <si>
    <t>SIJ15 Comdty</t>
  </si>
  <si>
    <t>SIK15 Comdty</t>
  </si>
  <si>
    <t>SIM15 Comdty</t>
  </si>
  <si>
    <t>SIN15 Comdty</t>
  </si>
  <si>
    <t>SIQ15 Comdty</t>
  </si>
  <si>
    <t>SIU15 Comdty</t>
  </si>
  <si>
    <t>SIV15 Comdty</t>
  </si>
  <si>
    <t>SIX15 Comdty</t>
  </si>
  <si>
    <t>SIZ15 Comdty</t>
  </si>
  <si>
    <t>SIF16 Comdty</t>
  </si>
  <si>
    <t>SIG16 Comdty</t>
  </si>
  <si>
    <t>SIH16 Comdty</t>
  </si>
  <si>
    <t>SIJ16 Comdty</t>
  </si>
  <si>
    <t>SIK16 Comdty</t>
  </si>
  <si>
    <t>SIM16 Comdty</t>
  </si>
  <si>
    <t>SIN16 Comdty</t>
  </si>
  <si>
    <t>SIQ16 Comdty</t>
  </si>
  <si>
    <t>SIU16 Comdty</t>
  </si>
  <si>
    <t>SIV16 Comdty</t>
  </si>
  <si>
    <t>SIX16 Comdty</t>
  </si>
  <si>
    <t>SIZ16 Comdty</t>
  </si>
  <si>
    <t>SIF17 Comdty</t>
  </si>
  <si>
    <t>SIG17 Comdty</t>
  </si>
  <si>
    <t>SIH17 Comdty</t>
  </si>
  <si>
    <t>SIJ17 Comdty</t>
  </si>
  <si>
    <t>SIK7 Comdty</t>
  </si>
  <si>
    <t>SIM7 Comdty</t>
  </si>
  <si>
    <t>SIN7 Comdty</t>
  </si>
  <si>
    <t>SIQ7 Comdty</t>
  </si>
  <si>
    <t>SIU7 Comdty</t>
  </si>
  <si>
    <t>SIV7 Comdty</t>
  </si>
  <si>
    <t>SIX7 Comdty</t>
  </si>
  <si>
    <t>SIZ7 Comdty</t>
  </si>
  <si>
    <t>KCH89 Comdty</t>
  </si>
  <si>
    <t>KCK89 Comdty</t>
  </si>
  <si>
    <t>KCN89 Comdty</t>
  </si>
  <si>
    <t>KCU89 Comdty</t>
  </si>
  <si>
    <t>KCZ89 Comdty</t>
  </si>
  <si>
    <t>KCH90 Comdty</t>
  </si>
  <si>
    <t>KCK90 Comdty</t>
  </si>
  <si>
    <t>KCN90 Comdty</t>
  </si>
  <si>
    <t>KCU90 Comdty</t>
  </si>
  <si>
    <t>KCZ90 Comdty</t>
  </si>
  <si>
    <t>KCH91 Comdty</t>
  </si>
  <si>
    <t>KCK91 Comdty</t>
  </si>
  <si>
    <t>KCN91 Comdty</t>
  </si>
  <si>
    <t>KCU91 Comdty</t>
  </si>
  <si>
    <t>KCZ91 Comdty</t>
  </si>
  <si>
    <t>KCH92 Comdty</t>
  </si>
  <si>
    <t>KCK92 Comdty</t>
  </si>
  <si>
    <t>KCN92 Comdty</t>
  </si>
  <si>
    <t>KCU92 Comdty</t>
  </si>
  <si>
    <t>KCZ92 Comdty</t>
  </si>
  <si>
    <t>KCH93 Comdty</t>
  </si>
  <si>
    <t>KCK93 Comdty</t>
  </si>
  <si>
    <t>KCN93 Comdty</t>
  </si>
  <si>
    <t>KCU93 Comdty</t>
  </si>
  <si>
    <t>KCZ93 Comdty</t>
  </si>
  <si>
    <t>KCH94 Comdty</t>
  </si>
  <si>
    <t>KCK94 Comdty</t>
  </si>
  <si>
    <t>KCN94 Comdty</t>
  </si>
  <si>
    <t>KCU94 Comdty</t>
  </si>
  <si>
    <t>KCZ94 Comdty</t>
  </si>
  <si>
    <t>KCH95 Comdty</t>
  </si>
  <si>
    <t>KCK95 Comdty</t>
  </si>
  <si>
    <t>KCN95 Comdty</t>
  </si>
  <si>
    <t>KCU95 Comdty</t>
  </si>
  <si>
    <t>KCZ95 Comdty</t>
  </si>
  <si>
    <t>KCH96 Comdty</t>
  </si>
  <si>
    <t>KCK96 Comdty</t>
  </si>
  <si>
    <t>KCN96 Comdty</t>
  </si>
  <si>
    <t>KCU96 Comdty</t>
  </si>
  <si>
    <t>KCZ96 Comdty</t>
  </si>
  <si>
    <t>KCH97 Comdty</t>
  </si>
  <si>
    <t>KCK97 Comdty</t>
  </si>
  <si>
    <t>KCN97 Comdty</t>
  </si>
  <si>
    <t>KCU97 Comdty</t>
  </si>
  <si>
    <t>KCZ97 Comdty</t>
  </si>
  <si>
    <t>KCH98 Comdty</t>
  </si>
  <si>
    <t>KCK98 Comdty</t>
  </si>
  <si>
    <t>KCN98 Comdty</t>
  </si>
  <si>
    <t>KCU98 Comdty</t>
  </si>
  <si>
    <t>KCZ98 Comdty</t>
  </si>
  <si>
    <t>KCH99 Comdty</t>
  </si>
  <si>
    <t>KCK99 Comdty</t>
  </si>
  <si>
    <t>KCN99 Comdty</t>
  </si>
  <si>
    <t>KCU99 Comdty</t>
  </si>
  <si>
    <t>KCZ99 Comdty</t>
  </si>
  <si>
    <t>KCH00 Comdty</t>
  </si>
  <si>
    <t>KCK00 Comdty</t>
  </si>
  <si>
    <t>KCN00 Comdty</t>
  </si>
  <si>
    <t>KCU00 Comdty</t>
  </si>
  <si>
    <t>KCZ00 Comdty</t>
  </si>
  <si>
    <t>KCH01 Comdty</t>
  </si>
  <si>
    <t>KCK01 Comdty</t>
  </si>
  <si>
    <t>KCN01 Comdty</t>
  </si>
  <si>
    <t>KCU01 Comdty</t>
  </si>
  <si>
    <t>KCZ01 Comdty</t>
  </si>
  <si>
    <t>KCH02 Comdty</t>
  </si>
  <si>
    <t>KCK02 Comdty</t>
  </si>
  <si>
    <t>KCN02 Comdty</t>
  </si>
  <si>
    <t>KCU02 Comdty</t>
  </si>
  <si>
    <t>KCZ02 Comdty</t>
  </si>
  <si>
    <t>KCH03 Comdty</t>
  </si>
  <si>
    <t>KCK03 Comdty</t>
  </si>
  <si>
    <t>KCN03 Comdty</t>
  </si>
  <si>
    <t>KCU03 Comdty</t>
  </si>
  <si>
    <t>KCZ03 Comdty</t>
  </si>
  <si>
    <t>KCH04 Comdty</t>
  </si>
  <si>
    <t>KCK04 Comdty</t>
  </si>
  <si>
    <t>KCN04 Comdty</t>
  </si>
  <si>
    <t>KCU04 Comdty</t>
  </si>
  <si>
    <t>KCZ04 Comdty</t>
  </si>
  <si>
    <t>KCK05 Comdty</t>
  </si>
  <si>
    <t>KCK06 Comdty</t>
  </si>
  <si>
    <t>KCK07 Comdty</t>
  </si>
  <si>
    <t>KCK08 Comdty</t>
  </si>
  <si>
    <t>KCK09 Comdty</t>
  </si>
  <si>
    <t>KCK10 Comdty</t>
  </si>
  <si>
    <t>KCK11 Comdty</t>
  </si>
  <si>
    <t>KCK12 Comdty</t>
  </si>
  <si>
    <t>KCK13 Comdty</t>
  </si>
  <si>
    <t>KCK14 Comdty</t>
  </si>
  <si>
    <t>KCK15 Comdty</t>
  </si>
  <si>
    <t>KCK16 Comdty</t>
  </si>
  <si>
    <t>KCK7 Comdty</t>
  </si>
  <si>
    <t>SPH87 Index</t>
  </si>
  <si>
    <t>SPM87 Index</t>
  </si>
  <si>
    <t>SPU87 Index</t>
  </si>
  <si>
    <t>SPZ87 Index</t>
  </si>
  <si>
    <t>SPH88 Index</t>
  </si>
  <si>
    <t>SPM88 Index</t>
  </si>
  <si>
    <t>SPU88 Index</t>
  </si>
  <si>
    <t>SPZ88 Index</t>
  </si>
  <si>
    <t>SPH89 Index</t>
  </si>
  <si>
    <t>SPM89 Index</t>
  </si>
  <si>
    <t>SPU89 Index</t>
  </si>
  <si>
    <t>SPZ89 Index</t>
  </si>
  <si>
    <t>SPH90 Index</t>
  </si>
  <si>
    <t>SPM90 Index</t>
  </si>
  <si>
    <t>SPU90 Index</t>
  </si>
  <si>
    <t>SPZ90 Index</t>
  </si>
  <si>
    <t>SPH91 Index</t>
  </si>
  <si>
    <t>SPM91 Index</t>
  </si>
  <si>
    <t>SPU91 Index</t>
  </si>
  <si>
    <t>SPZ91 Index</t>
  </si>
  <si>
    <t>SPH92 Index</t>
  </si>
  <si>
    <t>SPM92 Index</t>
  </si>
  <si>
    <t>SPU92 Index</t>
  </si>
  <si>
    <t>SPZ92 Index</t>
  </si>
  <si>
    <t>SPH93 Index</t>
  </si>
  <si>
    <t>SPM93 Index</t>
  </si>
  <si>
    <t>SPU93 Index</t>
  </si>
  <si>
    <t>SPZ93 Index</t>
  </si>
  <si>
    <t>SPH94 Index</t>
  </si>
  <si>
    <t>SPM94 Index</t>
  </si>
  <si>
    <t>SPU94 Index</t>
  </si>
  <si>
    <t>SPZ94 Index</t>
  </si>
  <si>
    <t>SPH95 Index</t>
  </si>
  <si>
    <t>SPM95 Index</t>
  </si>
  <si>
    <t>SPU95 Index</t>
  </si>
  <si>
    <t>SPZ95 Index</t>
  </si>
  <si>
    <t>SPH96 Index</t>
  </si>
  <si>
    <t>SPM96 Index</t>
  </si>
  <si>
    <t>SPU96 Index</t>
  </si>
  <si>
    <t>SPZ96 Index</t>
  </si>
  <si>
    <t>SPH97 Index</t>
  </si>
  <si>
    <t>SPM97 Index</t>
  </si>
  <si>
    <t>SPU97 Index</t>
  </si>
  <si>
    <t>SPZ97 Index</t>
  </si>
  <si>
    <t>SPH98 Index</t>
  </si>
  <si>
    <t>SPM98 Index</t>
  </si>
  <si>
    <t>SPU98 Index</t>
  </si>
  <si>
    <t>SPZ98 Index</t>
  </si>
  <si>
    <t>SPH99 Index</t>
  </si>
  <si>
    <t>SPM99 Index</t>
  </si>
  <si>
    <t>SPU99 Index</t>
  </si>
  <si>
    <t>SPZ99 Index</t>
  </si>
  <si>
    <t>SPH00 Index</t>
  </si>
  <si>
    <t>SPM00 Index</t>
  </si>
  <si>
    <t>SPU00 Index</t>
  </si>
  <si>
    <t>SPZ00 Index</t>
  </si>
  <si>
    <t>SPH01 Index</t>
  </si>
  <si>
    <t>SPM01 Index</t>
  </si>
  <si>
    <t>SPU01 Index</t>
  </si>
  <si>
    <t>SPZ01 Index</t>
  </si>
  <si>
    <t>SPH02 Index</t>
  </si>
  <si>
    <t>SPM02 Index</t>
  </si>
  <si>
    <t>SPU02 Index</t>
  </si>
  <si>
    <t>SPZ02 Index</t>
  </si>
  <si>
    <t>SPH03 Index</t>
  </si>
  <si>
    <t>SPM03 Index</t>
  </si>
  <si>
    <t>SPU03 Index</t>
  </si>
  <si>
    <t>SPZ03 Index</t>
  </si>
  <si>
    <t>SPH04 Index</t>
  </si>
  <si>
    <t>SPM04 Index</t>
  </si>
  <si>
    <t>SPU04 Index</t>
  </si>
  <si>
    <t>SPZ04 Index</t>
  </si>
  <si>
    <t>SPH05 Index</t>
  </si>
  <si>
    <t>SPM05 Index</t>
  </si>
  <si>
    <t>SPU05 Index</t>
  </si>
  <si>
    <t>SPZ05 Index</t>
  </si>
  <si>
    <t>SPH06 Index</t>
  </si>
  <si>
    <t>SPM06 Index</t>
  </si>
  <si>
    <t>SPU06 Index</t>
  </si>
  <si>
    <t>SPZ06 Index</t>
  </si>
  <si>
    <t>SPH07 Index</t>
  </si>
  <si>
    <t>SPM07 Index</t>
  </si>
  <si>
    <t>SPU07 Index</t>
  </si>
  <si>
    <t>SPZ07 Index</t>
  </si>
  <si>
    <t>SPH08 Index</t>
  </si>
  <si>
    <t>SPM08 Index</t>
  </si>
  <si>
    <t>SPU08 Index</t>
  </si>
  <si>
    <t>SPZ08 Index</t>
  </si>
  <si>
    <t>SPH09 Index</t>
  </si>
  <si>
    <t>SPM09 Index</t>
  </si>
  <si>
    <t>SPU09 Index</t>
  </si>
  <si>
    <t>SPZ09 Index</t>
  </si>
  <si>
    <t>SPH10 Index</t>
  </si>
  <si>
    <t>SPM10 Index</t>
  </si>
  <si>
    <t>SPU10 Index</t>
  </si>
  <si>
    <t>SPZ10 Index</t>
  </si>
  <si>
    <t>SPH11 Index</t>
  </si>
  <si>
    <t>SPM11 Index</t>
  </si>
  <si>
    <t>SPU11 Index</t>
  </si>
  <si>
    <t>SPZ11 Index</t>
  </si>
  <si>
    <t>SPH12 Index</t>
  </si>
  <si>
    <t>SPM12 Index</t>
  </si>
  <si>
    <t>SPU12 Index</t>
  </si>
  <si>
    <t>SPZ12 Index</t>
  </si>
  <si>
    <t>SPH13 Index</t>
  </si>
  <si>
    <t>SPM13 Index</t>
  </si>
  <si>
    <t>SPU13 Index</t>
  </si>
  <si>
    <t>SPZ13 Index</t>
  </si>
  <si>
    <t>SPH14 Index</t>
  </si>
  <si>
    <t>SPM14 Index</t>
  </si>
  <si>
    <t>SPU14 Index</t>
  </si>
  <si>
    <t>SPZ14 Index</t>
  </si>
  <si>
    <t>SPH15 Index</t>
  </si>
  <si>
    <t>SPM15 Index</t>
  </si>
  <si>
    <t>SPU15 Index</t>
  </si>
  <si>
    <t>SPZ15 Index</t>
  </si>
  <si>
    <t>SPH16 Index</t>
  </si>
  <si>
    <t>SPM16 Index</t>
  </si>
  <si>
    <t>SPU16 Index</t>
  </si>
  <si>
    <t>SPZ16 Index</t>
  </si>
  <si>
    <t>SPH17 Index</t>
  </si>
  <si>
    <t>SPU7 Index</t>
  </si>
  <si>
    <t>SPZ7 Index</t>
  </si>
  <si>
    <t>TSX</t>
  </si>
  <si>
    <t>PTZ99 Index</t>
  </si>
  <si>
    <t>PTH00 Index</t>
  </si>
  <si>
    <t>PTM00 Index</t>
  </si>
  <si>
    <t>PTU00 Index</t>
  </si>
  <si>
    <t>PTZ00 Index</t>
  </si>
  <si>
    <t>PTH01 Index</t>
  </si>
  <si>
    <t>PTM01 Index</t>
  </si>
  <si>
    <t>PTU01 Index</t>
  </si>
  <si>
    <t>PTZ01 Index</t>
  </si>
  <si>
    <t>PTH02 Index</t>
  </si>
  <si>
    <t>PTM02 Index</t>
  </si>
  <si>
    <t>PTU02 Index</t>
  </si>
  <si>
    <t>PTZ02 Index</t>
  </si>
  <si>
    <t>PTH03 Index</t>
  </si>
  <si>
    <t>PTM03 Index</t>
  </si>
  <si>
    <t>PTU03 Index</t>
  </si>
  <si>
    <t>PTZ03 Index</t>
  </si>
  <si>
    <t>PTH04 Index</t>
  </si>
  <si>
    <t>PTM04 Index</t>
  </si>
  <si>
    <t>PTU04 Index</t>
  </si>
  <si>
    <t>PTZ04 Index</t>
  </si>
  <si>
    <t>PTH05 Index</t>
  </si>
  <si>
    <t>PTM05 Index</t>
  </si>
  <si>
    <t>PTU05 Index</t>
  </si>
  <si>
    <t>PTZ05 Index</t>
  </si>
  <si>
    <t>PTH06 Index</t>
  </si>
  <si>
    <t>PTM06 Index</t>
  </si>
  <si>
    <t>PTU06 Index</t>
  </si>
  <si>
    <t>PTZ06 Index</t>
  </si>
  <si>
    <t>PTH07 Index</t>
  </si>
  <si>
    <t>PTM07 Index</t>
  </si>
  <si>
    <t>PTU07 Index</t>
  </si>
  <si>
    <t>PTZ07 Index</t>
  </si>
  <si>
    <t>PTH08 Index</t>
  </si>
  <si>
    <t>PTM08 Index</t>
  </si>
  <si>
    <t>PTU08 Index</t>
  </si>
  <si>
    <t>PTZ08 Index</t>
  </si>
  <si>
    <t>PTH09 Index</t>
  </si>
  <si>
    <t>PTM09 Index</t>
  </si>
  <si>
    <t>PTU09 Index</t>
  </si>
  <si>
    <t>PTZ09 Index</t>
  </si>
  <si>
    <t>PTH10 Index</t>
  </si>
  <si>
    <t>PTM10 Index</t>
  </si>
  <si>
    <t>PTU10 Index</t>
  </si>
  <si>
    <t>PTZ10 Index</t>
  </si>
  <si>
    <t>PTH11 Index</t>
  </si>
  <si>
    <t>PTM11 Index</t>
  </si>
  <si>
    <t>PTU11 Index</t>
  </si>
  <si>
    <t>PTZ11 Index</t>
  </si>
  <si>
    <t>PTH12 Index</t>
  </si>
  <si>
    <t>PTM12 Index</t>
  </si>
  <si>
    <t>PTU12 Index</t>
  </si>
  <si>
    <t>PTZ12 Index</t>
  </si>
  <si>
    <t>PTH13 Index</t>
  </si>
  <si>
    <t>PTM13 Index</t>
  </si>
  <si>
    <t>PTU13 Index</t>
  </si>
  <si>
    <t>PTZ13 Index</t>
  </si>
  <si>
    <t>PTH14 Index</t>
  </si>
  <si>
    <t>PTM14 Index</t>
  </si>
  <si>
    <t>PTU14 Index</t>
  </si>
  <si>
    <t>PTZ14 Index</t>
  </si>
  <si>
    <t>PTH15 Index</t>
  </si>
  <si>
    <t>PTM15 Index</t>
  </si>
  <si>
    <t>PTU15 Index</t>
  </si>
  <si>
    <t>PTZ15 Index</t>
  </si>
  <si>
    <t>PTH16 Index</t>
  </si>
  <si>
    <t>PTM16 Index</t>
  </si>
  <si>
    <t>PTU16 Index</t>
  </si>
  <si>
    <t>PTZ16 Index</t>
  </si>
  <si>
    <t>PTH17 Index</t>
  </si>
  <si>
    <t>PTM7 Index</t>
  </si>
  <si>
    <t>PTU7 Index</t>
  </si>
  <si>
    <t>PTZ7 Index</t>
  </si>
  <si>
    <t>Z H88 Index</t>
  </si>
  <si>
    <t>Z M88 Index</t>
  </si>
  <si>
    <t>Z U88 Index</t>
  </si>
  <si>
    <t>Z Z88 Index</t>
  </si>
  <si>
    <t>Z H89 Index</t>
  </si>
  <si>
    <t>Z M89 Index</t>
  </si>
  <si>
    <t>Z U89 Index</t>
  </si>
  <si>
    <t>Z Z89 Index</t>
  </si>
  <si>
    <t>Z H90 Index</t>
  </si>
  <si>
    <t>Z M90 Index</t>
  </si>
  <si>
    <t>Z U90 Index</t>
  </si>
  <si>
    <t>Z Z90 Index</t>
  </si>
  <si>
    <t>Z H91 Index</t>
  </si>
  <si>
    <t>Z M91 Index</t>
  </si>
  <si>
    <t>Z U91 Index</t>
  </si>
  <si>
    <t>Z Z91 Index</t>
  </si>
  <si>
    <t>Z H92 Index</t>
  </si>
  <si>
    <t>Z M92 Index</t>
  </si>
  <si>
    <t>Z U92 Index</t>
  </si>
  <si>
    <t>Z Z92 Index</t>
  </si>
  <si>
    <t>Z H93 Index</t>
  </si>
  <si>
    <t>Z M93 Index</t>
  </si>
  <si>
    <t>Z U93 Index</t>
  </si>
  <si>
    <t>Z Z93 Index</t>
  </si>
  <si>
    <t>Z H94 Index</t>
  </si>
  <si>
    <t>Z M94 Index</t>
  </si>
  <si>
    <t>Z U94 Index</t>
  </si>
  <si>
    <t>Z Z94 Index</t>
  </si>
  <si>
    <t>Z H95 Index</t>
  </si>
  <si>
    <t>Z M95 Index</t>
  </si>
  <si>
    <t>Z U95 Index</t>
  </si>
  <si>
    <t>Z Z95 Index</t>
  </si>
  <si>
    <t>Z H96 Index</t>
  </si>
  <si>
    <t>Z M96 Index</t>
  </si>
  <si>
    <t>Z U96 Index</t>
  </si>
  <si>
    <t>Z Z96 Index</t>
  </si>
  <si>
    <t>Z H97 Index</t>
  </si>
  <si>
    <t>Z M97 Index</t>
  </si>
  <si>
    <t>Z U97 Index</t>
  </si>
  <si>
    <t>Z Z97 Index</t>
  </si>
  <si>
    <t>Z H98 Index</t>
  </si>
  <si>
    <t>Z M98 Index</t>
  </si>
  <si>
    <t>Z U98 Index</t>
  </si>
  <si>
    <t>Z Z98 Index</t>
  </si>
  <si>
    <t>Z H99 Index</t>
  </si>
  <si>
    <t>Z M99 Index</t>
  </si>
  <si>
    <t>Z U99 Index</t>
  </si>
  <si>
    <t>Z Z99 Index</t>
  </si>
  <si>
    <t>Z H00 Index</t>
  </si>
  <si>
    <t>Z M00 Index</t>
  </si>
  <si>
    <t>Z U00 Index</t>
  </si>
  <si>
    <t>Z Z00 Index</t>
  </si>
  <si>
    <t>Z H01 Index</t>
  </si>
  <si>
    <t>Z M01 Index</t>
  </si>
  <si>
    <t>Z U01 Index</t>
  </si>
  <si>
    <t>Z Z01 Index</t>
  </si>
  <si>
    <t>Z H02 Index</t>
  </si>
  <si>
    <t>Z M02 Index</t>
  </si>
  <si>
    <t>Z U02 Index</t>
  </si>
  <si>
    <t>Z Z02 Index</t>
  </si>
  <si>
    <t>Z H03 Index</t>
  </si>
  <si>
    <t>Z M03 Index</t>
  </si>
  <si>
    <t>Z U03 Index</t>
  </si>
  <si>
    <t>Z Z03 Index</t>
  </si>
  <si>
    <t>Z H04 Index</t>
  </si>
  <si>
    <t>Z M04 Index</t>
  </si>
  <si>
    <t>Z U04 Index</t>
  </si>
  <si>
    <t>Z Z04 Index</t>
  </si>
  <si>
    <t>CFZ88 Index</t>
  </si>
  <si>
    <t>CFF89 Index</t>
  </si>
  <si>
    <t>CFG89 Index</t>
  </si>
  <si>
    <t>CFH89 Index</t>
  </si>
  <si>
    <t>CFJ89 Index</t>
  </si>
  <si>
    <t>CFK89 Index</t>
  </si>
  <si>
    <t>CFM89 Index</t>
  </si>
  <si>
    <t>CFN89 Index</t>
  </si>
  <si>
    <t>CFQ89 Index</t>
  </si>
  <si>
    <t>CFU89 Index</t>
  </si>
  <si>
    <t>CFV89 Index</t>
  </si>
  <si>
    <t>CFX89 Index</t>
  </si>
  <si>
    <t>CFZ89 Index</t>
  </si>
  <si>
    <t>CFF90 Index</t>
  </si>
  <si>
    <t>CFG90 Index</t>
  </si>
  <si>
    <t>CFH90 Index</t>
  </si>
  <si>
    <t>CFJ90 Index</t>
  </si>
  <si>
    <t>CFK90 Index</t>
  </si>
  <si>
    <t>CFM90 Index</t>
  </si>
  <si>
    <t>CFN90 Index</t>
  </si>
  <si>
    <t>CFQ90 Index</t>
  </si>
  <si>
    <t>CFU90 Index</t>
  </si>
  <si>
    <t>CFV90 Index</t>
  </si>
  <si>
    <t>CFX90 Index</t>
  </si>
  <si>
    <t>CFZ90 Index</t>
  </si>
  <si>
    <t>CFF91 Index</t>
  </si>
  <si>
    <t>CFG91 Index</t>
  </si>
  <si>
    <t>CFH91 Index</t>
  </si>
  <si>
    <t>CFJ91 Index</t>
  </si>
  <si>
    <t>CFK91 Index</t>
  </si>
  <si>
    <t>CFM91 Index</t>
  </si>
  <si>
    <t>CFN91 Index</t>
  </si>
  <si>
    <t>CFQ91 Index</t>
  </si>
  <si>
    <t>CFU91 Index</t>
  </si>
  <si>
    <t>CFV91 Index</t>
  </si>
  <si>
    <t>CFX91 Index</t>
  </si>
  <si>
    <t>CFZ91 Index</t>
  </si>
  <si>
    <t>CFF92 Index</t>
  </si>
  <si>
    <t>CFG92 Index</t>
  </si>
  <si>
    <t>CFH92 Index</t>
  </si>
  <si>
    <t>CFJ92 Index</t>
  </si>
  <si>
    <t>CFK92 Index</t>
  </si>
  <si>
    <t>CFM92 Index</t>
  </si>
  <si>
    <t>CFN92 Index</t>
  </si>
  <si>
    <t>CFQ92 Index</t>
  </si>
  <si>
    <t>CFU92 Index</t>
  </si>
  <si>
    <t>CFV92 Index</t>
  </si>
  <si>
    <t>CFX92 Index</t>
  </si>
  <si>
    <t>CFZ92 Index</t>
  </si>
  <si>
    <t>CFF93 Index</t>
  </si>
  <si>
    <t>CFG93 Index</t>
  </si>
  <si>
    <t>CFH93 Index</t>
  </si>
  <si>
    <t>CFJ93 Index</t>
  </si>
  <si>
    <t>CFK93 Index</t>
  </si>
  <si>
    <t>CFM93 Index</t>
  </si>
  <si>
    <t>CFN93 Index</t>
  </si>
  <si>
    <t>CFQ93 Index</t>
  </si>
  <si>
    <t>CFU93 Index</t>
  </si>
  <si>
    <t>CFV93 Index</t>
  </si>
  <si>
    <t>CFX93 Index</t>
  </si>
  <si>
    <t>CFZ93 Index</t>
  </si>
  <si>
    <t>CFF94 Index</t>
  </si>
  <si>
    <t>CFG94 Index</t>
  </si>
  <si>
    <t>CFH94 Index</t>
  </si>
  <si>
    <t>CFJ94 Index</t>
  </si>
  <si>
    <t>CFK94 Index</t>
  </si>
  <si>
    <t>CFM94 Index</t>
  </si>
  <si>
    <t>CFN94 Index</t>
  </si>
  <si>
    <t>CFQ94 Index</t>
  </si>
  <si>
    <t>CFU94 Index</t>
  </si>
  <si>
    <t>CFV94 Index</t>
  </si>
  <si>
    <t>CFX94 Index</t>
  </si>
  <si>
    <t>CFZ94 Index</t>
  </si>
  <si>
    <t>CFF95 Index</t>
  </si>
  <si>
    <t>CFG95 Index</t>
  </si>
  <si>
    <t>CFH95 Index</t>
  </si>
  <si>
    <t>CFJ95 Index</t>
  </si>
  <si>
    <t>CFK95 Index</t>
  </si>
  <si>
    <t>CFM95 Index</t>
  </si>
  <si>
    <t>CFN95 Index</t>
  </si>
  <si>
    <t>CFQ95 Index</t>
  </si>
  <si>
    <t>CFU95 Index</t>
  </si>
  <si>
    <t>CFV95 Index</t>
  </si>
  <si>
    <t>CFX95 Index</t>
  </si>
  <si>
    <t>CFZ95 Index</t>
  </si>
  <si>
    <t>CFF96 Index</t>
  </si>
  <si>
    <t>CFG96 Index</t>
  </si>
  <si>
    <t>CFH96 Index</t>
  </si>
  <si>
    <t>CFJ96 Index</t>
  </si>
  <si>
    <t>CFK96 Index</t>
  </si>
  <si>
    <t>CFM96 Index</t>
  </si>
  <si>
    <t>CFN96 Index</t>
  </si>
  <si>
    <t>CFQ96 Index</t>
  </si>
  <si>
    <t>CFU96 Index</t>
  </si>
  <si>
    <t>CFV96 Index</t>
  </si>
  <si>
    <t>CFX96 Index</t>
  </si>
  <si>
    <t>CFZ96 Index</t>
  </si>
  <si>
    <t>CFF97 Index</t>
  </si>
  <si>
    <t>CFG97 Index</t>
  </si>
  <si>
    <t>CFH97 Index</t>
  </si>
  <si>
    <t>CFJ97 Index</t>
  </si>
  <si>
    <t>CFK97 Index</t>
  </si>
  <si>
    <t>CFM97 Index</t>
  </si>
  <si>
    <t>CFN97 Index</t>
  </si>
  <si>
    <t>CFQ97 Index</t>
  </si>
  <si>
    <t>CFU97 Index</t>
  </si>
  <si>
    <t>CFV97 Index</t>
  </si>
  <si>
    <t>CFX97 Index</t>
  </si>
  <si>
    <t>CFZ97 Index</t>
  </si>
  <si>
    <t>CFF98 Index</t>
  </si>
  <si>
    <t>CFG98 Index</t>
  </si>
  <si>
    <t>CFH98 Index</t>
  </si>
  <si>
    <t>CFJ98 Index</t>
  </si>
  <si>
    <t>CFK98 Index</t>
  </si>
  <si>
    <t>CFM98 Index</t>
  </si>
  <si>
    <t>CFN98 Index</t>
  </si>
  <si>
    <t>CFQ98 Index</t>
  </si>
  <si>
    <t>CFU98 Index</t>
  </si>
  <si>
    <t>CFV98 Index</t>
  </si>
  <si>
    <t>CFX98 Index</t>
  </si>
  <si>
    <t>CFZ98 Index</t>
  </si>
  <si>
    <t>CFF99 Index</t>
  </si>
  <si>
    <t>CFG99 Index</t>
  </si>
  <si>
    <t>CFH99 Index</t>
  </si>
  <si>
    <t>CFJ99 Index</t>
  </si>
  <si>
    <t>CFK99 Index</t>
  </si>
  <si>
    <t>CFM99 Index</t>
  </si>
  <si>
    <t>CFN99 Index</t>
  </si>
  <si>
    <t>CFQ99 Index</t>
  </si>
  <si>
    <t>CFU99 Index</t>
  </si>
  <si>
    <t>CFV99 Index</t>
  </si>
  <si>
    <t>CFX99 Index</t>
  </si>
  <si>
    <t>CFZ99 Index</t>
  </si>
  <si>
    <t>CFF00 Index</t>
  </si>
  <si>
    <t>CFG00 Index</t>
  </si>
  <si>
    <t>CFH00 Index</t>
  </si>
  <si>
    <t>CFJ00 Index</t>
  </si>
  <si>
    <t>CFK00 Index</t>
  </si>
  <si>
    <t>CFM00 Index</t>
  </si>
  <si>
    <t>CFN00 Index</t>
  </si>
  <si>
    <t>CFQ00 Index</t>
  </si>
  <si>
    <t>CFU00 Index</t>
  </si>
  <si>
    <t>CFV00 Index</t>
  </si>
  <si>
    <t>CFX00 Index</t>
  </si>
  <si>
    <t>CFZ00 Index</t>
  </si>
  <si>
    <t>CFF01 Index</t>
  </si>
  <si>
    <t>CFG01 Index</t>
  </si>
  <si>
    <t>CFH01 Index</t>
  </si>
  <si>
    <t>CFJ01 Index</t>
  </si>
  <si>
    <t>CFK01 Index</t>
  </si>
  <si>
    <t>CFM01 Index</t>
  </si>
  <si>
    <t>CFN01 Index</t>
  </si>
  <si>
    <t>CFQ01 Index</t>
  </si>
  <si>
    <t>CFU01 Index</t>
  </si>
  <si>
    <t>CFV01 Index</t>
  </si>
  <si>
    <t>CFX01 Index</t>
  </si>
  <si>
    <t>CFZ01 Index</t>
  </si>
  <si>
    <t>CFF02 Index</t>
  </si>
  <si>
    <t>CFG02 Index</t>
  </si>
  <si>
    <t>CFH02 Index</t>
  </si>
  <si>
    <t>CFJ02 Index</t>
  </si>
  <si>
    <t>CFK02 Index</t>
  </si>
  <si>
    <t>CFM02 Index</t>
  </si>
  <si>
    <t>CFN02 Index</t>
  </si>
  <si>
    <t>CFQ02 Index</t>
  </si>
  <si>
    <t>CFU02 Index</t>
  </si>
  <si>
    <t>CFV02 Index</t>
  </si>
  <si>
    <t>CFX02 Index</t>
  </si>
  <si>
    <t>CFZ02 Index</t>
  </si>
  <si>
    <t>CFF03 Index</t>
  </si>
  <si>
    <t>CFG03 Index</t>
  </si>
  <si>
    <t>CFH03 Index</t>
  </si>
  <si>
    <t>CFJ03 Index</t>
  </si>
  <si>
    <t>CFK03 Index</t>
  </si>
  <si>
    <t>CFM03 Index</t>
  </si>
  <si>
    <t>CFN03 Index</t>
  </si>
  <si>
    <t>CFQ03 Index</t>
  </si>
  <si>
    <t>CFU03 Index</t>
  </si>
  <si>
    <t>CFV03 Index</t>
  </si>
  <si>
    <t>CFX03 Index</t>
  </si>
  <si>
    <t>CFZ03 Index</t>
  </si>
  <si>
    <t>CFF04 Index</t>
  </si>
  <si>
    <t>CFG04 Index</t>
  </si>
  <si>
    <t>CFH04 Index</t>
  </si>
  <si>
    <t>CFJ04 Index</t>
  </si>
  <si>
    <t>CFK04 Index</t>
  </si>
  <si>
    <t>CFM04 Index</t>
  </si>
  <si>
    <t>CFN04 Index</t>
  </si>
  <si>
    <t>CFQ04 Index</t>
  </si>
  <si>
    <t>CFU04 Index</t>
  </si>
  <si>
    <t>CFV04 Index</t>
  </si>
  <si>
    <t>CFX04 Index</t>
  </si>
  <si>
    <t>CFZ04 Index</t>
  </si>
  <si>
    <t>CFF05 Index</t>
  </si>
  <si>
    <t>CFG05 Index</t>
  </si>
  <si>
    <t>CFJ05 Index</t>
  </si>
  <si>
    <t>CFK05 Index</t>
  </si>
  <si>
    <t>CFN05 Index</t>
  </si>
  <si>
    <t>CFQ05 Index</t>
  </si>
  <si>
    <t>CFV05 Index</t>
  </si>
  <si>
    <t>CFX05 Index</t>
  </si>
  <si>
    <t>CFF06 Index</t>
  </si>
  <si>
    <t>CFG06 Index</t>
  </si>
  <si>
    <t>CFJ06 Index</t>
  </si>
  <si>
    <t>CFK06 Index</t>
  </si>
  <si>
    <t>CFN06 Index</t>
  </si>
  <si>
    <t>CFQ06 Index</t>
  </si>
  <si>
    <t>CFV06 Index</t>
  </si>
  <si>
    <t>CFX06 Index</t>
  </si>
  <si>
    <t>CFF07 Index</t>
  </si>
  <si>
    <t>CFG07 Index</t>
  </si>
  <si>
    <t>CFJ07 Index</t>
  </si>
  <si>
    <t>CFK07 Index</t>
  </si>
  <si>
    <t>CFN07 Index</t>
  </si>
  <si>
    <t>CFQ07 Index</t>
  </si>
  <si>
    <t>CFV07 Index</t>
  </si>
  <si>
    <t>CFX07 Index</t>
  </si>
  <si>
    <t>CFF08 Index</t>
  </si>
  <si>
    <t>CFG08 Index</t>
  </si>
  <si>
    <t>CFJ08 Index</t>
  </si>
  <si>
    <t>CFK08 Index</t>
  </si>
  <si>
    <t>CFN08 Index</t>
  </si>
  <si>
    <t>CFQ08 Index</t>
  </si>
  <si>
    <t>CFV08 Index</t>
  </si>
  <si>
    <t>CFX08 Index</t>
  </si>
  <si>
    <t>CFF09 Index</t>
  </si>
  <si>
    <t>CFG09 Index</t>
  </si>
  <si>
    <t>CFJ09 Index</t>
  </si>
  <si>
    <t>CFK09 Index</t>
  </si>
  <si>
    <t>CFN09 Index</t>
  </si>
  <si>
    <t>CFQ09 Index</t>
  </si>
  <si>
    <t>CFV09 Index</t>
  </si>
  <si>
    <t>CFX09 Index</t>
  </si>
  <si>
    <t>CFF10 Index</t>
  </si>
  <si>
    <t>CFG10 Index</t>
  </si>
  <si>
    <t>CFJ10 Index</t>
  </si>
  <si>
    <t>CFK10 Index</t>
  </si>
  <si>
    <t>CFN10 Index</t>
  </si>
  <si>
    <t>CFQ10 Index</t>
  </si>
  <si>
    <t>CFV10 Index</t>
  </si>
  <si>
    <t>CFX10 Index</t>
  </si>
  <si>
    <t>CFF11 Index</t>
  </si>
  <si>
    <t>CFG11 Index</t>
  </si>
  <si>
    <t>CFJ11 Index</t>
  </si>
  <si>
    <t>CFK11 Index</t>
  </si>
  <si>
    <t>CFN11 Index</t>
  </si>
  <si>
    <t>CFQ11 Index</t>
  </si>
  <si>
    <t>CFV11 Index</t>
  </si>
  <si>
    <t>CFX11 Index</t>
  </si>
  <si>
    <t>CFF12 Index</t>
  </si>
  <si>
    <t>CFG12 Index</t>
  </si>
  <si>
    <t>CFJ12 Index</t>
  </si>
  <si>
    <t>CFK12 Index</t>
  </si>
  <si>
    <t>CFN12 Index</t>
  </si>
  <si>
    <t>CFQ12 Index</t>
  </si>
  <si>
    <t>CFV12 Index</t>
  </si>
  <si>
    <t>CFX12 Index</t>
  </si>
  <si>
    <t>CFF13 Index</t>
  </si>
  <si>
    <t>CFG13 Index</t>
  </si>
  <si>
    <t>CFJ13 Index</t>
  </si>
  <si>
    <t>CFK13 Index</t>
  </si>
  <si>
    <t>CFN13 Index</t>
  </si>
  <si>
    <t>CFQ13 Index</t>
  </si>
  <si>
    <t>CFV13 Index</t>
  </si>
  <si>
    <t>CFX13 Index</t>
  </si>
  <si>
    <t>CFF14 Index</t>
  </si>
  <si>
    <t>CFG14 Index</t>
  </si>
  <si>
    <t>CFJ14 Index</t>
  </si>
  <si>
    <t>CFK14 Index</t>
  </si>
  <si>
    <t>CFN14 Index</t>
  </si>
  <si>
    <t>CFQ14 Index</t>
  </si>
  <si>
    <t>CFV14 Index</t>
  </si>
  <si>
    <t>CFX14 Index</t>
  </si>
  <si>
    <t>CFF15 Index</t>
  </si>
  <si>
    <t>CFG15 Index</t>
  </si>
  <si>
    <t>CFJ15 Index</t>
  </si>
  <si>
    <t>CFK15 Index</t>
  </si>
  <si>
    <t>CFN15 Index</t>
  </si>
  <si>
    <t>CFQ15 Index</t>
  </si>
  <si>
    <t>CFV15 Index</t>
  </si>
  <si>
    <t>CFX15 Index</t>
  </si>
  <si>
    <t>CFF16 Index</t>
  </si>
  <si>
    <t>CFG16 Index</t>
  </si>
  <si>
    <t>CFJ16 Index</t>
  </si>
  <si>
    <t>CFK16 Index</t>
  </si>
  <si>
    <t>CFN16 Index</t>
  </si>
  <si>
    <t>CFQ16 Index</t>
  </si>
  <si>
    <t>CFV16 Index</t>
  </si>
  <si>
    <t>CFX16 Index</t>
  </si>
  <si>
    <t>CFF17 Index</t>
  </si>
  <si>
    <t>CFG17 Index</t>
  </si>
  <si>
    <t>GXZ90 Index</t>
  </si>
  <si>
    <t>GXH91 Index</t>
  </si>
  <si>
    <t>GXM91 Index</t>
  </si>
  <si>
    <t>GXU91 Index</t>
  </si>
  <si>
    <t>GXZ91 Index</t>
  </si>
  <si>
    <t>GXH92 Index</t>
  </si>
  <si>
    <t>GXM92 Index</t>
  </si>
  <si>
    <t>GXU92 Index</t>
  </si>
  <si>
    <t>GXZ92 Index</t>
  </si>
  <si>
    <t>GXH93 Index</t>
  </si>
  <si>
    <t>GXM93 Index</t>
  </si>
  <si>
    <t>GXU93 Index</t>
  </si>
  <si>
    <t>GXZ93 Index</t>
  </si>
  <si>
    <t>GXH94 Index</t>
  </si>
  <si>
    <t>GXM94 Index</t>
  </si>
  <si>
    <t>GXU94 Index</t>
  </si>
  <si>
    <t>GXZ94 Index</t>
  </si>
  <si>
    <t>GXH95 Index</t>
  </si>
  <si>
    <t>GXM95 Index</t>
  </si>
  <si>
    <t>GXU95 Index</t>
  </si>
  <si>
    <t>GXZ95 Index</t>
  </si>
  <si>
    <t>GXH96 Index</t>
  </si>
  <si>
    <t>GXM96 Index</t>
  </si>
  <si>
    <t>GXU96 Index</t>
  </si>
  <si>
    <t>GXZ96 Index</t>
  </si>
  <si>
    <t>GXH97 Index</t>
  </si>
  <si>
    <t>GXM97 Index</t>
  </si>
  <si>
    <t>GXU97 Index</t>
  </si>
  <si>
    <t>GXZ97 Index</t>
  </si>
  <si>
    <t>GXH98 Index</t>
  </si>
  <si>
    <t>GXM98 Index</t>
  </si>
  <si>
    <t>GXU98 Index</t>
  </si>
  <si>
    <t>GXZ98 Index</t>
  </si>
  <si>
    <t>GXH99 Index</t>
  </si>
  <si>
    <t>GXM99 Index</t>
  </si>
  <si>
    <t>GXU99 Index</t>
  </si>
  <si>
    <t>GXZ99 Index</t>
  </si>
  <si>
    <t>GXH00 Index</t>
  </si>
  <si>
    <t>GXM00 Index</t>
  </si>
  <si>
    <t>GXU00 Index</t>
  </si>
  <si>
    <t>GXZ00 Index</t>
  </si>
  <si>
    <t>GXH01 Index</t>
  </si>
  <si>
    <t>GXM01 Index</t>
  </si>
  <si>
    <t>GXU01 Index</t>
  </si>
  <si>
    <t>GXZ01 Index</t>
  </si>
  <si>
    <t>GXH02 Index</t>
  </si>
  <si>
    <t>GXM02 Index</t>
  </si>
  <si>
    <t>GXU02 Index</t>
  </si>
  <si>
    <t>GXZ02 Index</t>
  </si>
  <si>
    <t>GXH03 Index</t>
  </si>
  <si>
    <t>GXM03 Index</t>
  </si>
  <si>
    <t>GXU03 Index</t>
  </si>
  <si>
    <t>GXZ03 Index</t>
  </si>
  <si>
    <t>GXH04 Index</t>
  </si>
  <si>
    <t>GXM04 Index</t>
  </si>
  <si>
    <t>GXU04 Index</t>
  </si>
  <si>
    <t>GXZ04 Index</t>
  </si>
  <si>
    <t>GXH05 Index</t>
  </si>
  <si>
    <t>GXM05 Index</t>
  </si>
  <si>
    <t>GXU05 Index</t>
  </si>
  <si>
    <t>GXZ05 Index</t>
  </si>
  <si>
    <t>GXH06 Index</t>
  </si>
  <si>
    <t>GXM06 Index</t>
  </si>
  <si>
    <t>GXU06 Index</t>
  </si>
  <si>
    <t>GXZ06 Index</t>
  </si>
  <si>
    <t>GXH07 Index</t>
  </si>
  <si>
    <t>GXM07 Index</t>
  </si>
  <si>
    <t>GXU07 Index</t>
  </si>
  <si>
    <t>GXZ07 Index</t>
  </si>
  <si>
    <t>GXH08 Index</t>
  </si>
  <si>
    <t>GXM08 Index</t>
  </si>
  <si>
    <t>GXU08 Index</t>
  </si>
  <si>
    <t>GXZ08 Index</t>
  </si>
  <si>
    <t>GXH09 Index</t>
  </si>
  <si>
    <t>GXM09 Index</t>
  </si>
  <si>
    <t>GXU09 Index</t>
  </si>
  <si>
    <t>GXZ09 Index</t>
  </si>
  <si>
    <t>GXH10 Index</t>
  </si>
  <si>
    <t>GXM10 Index</t>
  </si>
  <si>
    <t>GXU10 Index</t>
  </si>
  <si>
    <t>GXZ10 Index</t>
  </si>
  <si>
    <t>GXH11 Index</t>
  </si>
  <si>
    <t>GXM11 Index</t>
  </si>
  <si>
    <t>GXU11 Index</t>
  </si>
  <si>
    <t>GXZ11 Index</t>
  </si>
  <si>
    <t>GXH12 Index</t>
  </si>
  <si>
    <t>GXM12 Index</t>
  </si>
  <si>
    <t>GXU12 Index</t>
  </si>
  <si>
    <t>GXZ12 Index</t>
  </si>
  <si>
    <t>GXH13 Index</t>
  </si>
  <si>
    <t>GXM13 Index</t>
  </si>
  <si>
    <t>GXU13 Index</t>
  </si>
  <si>
    <t>GXZ13 Index</t>
  </si>
  <si>
    <t>GXH14 Index</t>
  </si>
  <si>
    <t>GXM14 Index</t>
  </si>
  <si>
    <t>GXU14 Index</t>
  </si>
  <si>
    <t>GXZ14 Index</t>
  </si>
  <si>
    <t>GXH15 Index</t>
  </si>
  <si>
    <t>GXM15 Index</t>
  </si>
  <si>
    <t>GXU15 Index</t>
  </si>
  <si>
    <t>GXZ15 Index</t>
  </si>
  <si>
    <t>GXH16 Index</t>
  </si>
  <si>
    <t>GXM16 Index</t>
  </si>
  <si>
    <t>GXU16 Index</t>
  </si>
  <si>
    <t>GXZ16 Index</t>
  </si>
  <si>
    <t>GXM7 Index</t>
  </si>
  <si>
    <t>GXU7 Index</t>
  </si>
  <si>
    <t>GXZ7 Index</t>
  </si>
  <si>
    <t>IBH92 Index</t>
  </si>
  <si>
    <t>IBJ92 Index</t>
  </si>
  <si>
    <t>IBK92 Index</t>
  </si>
  <si>
    <t>IBM92 Index</t>
  </si>
  <si>
    <t>IBN92 Index</t>
  </si>
  <si>
    <t>IBQ92 Index</t>
  </si>
  <si>
    <t>IBU92 Index</t>
  </si>
  <si>
    <t>IBV92 Index</t>
  </si>
  <si>
    <t>IBX92 Index</t>
  </si>
  <si>
    <t>IBZ92 Index</t>
  </si>
  <si>
    <t>IBF93 Index</t>
  </si>
  <si>
    <t>IBG93 Index</t>
  </si>
  <si>
    <t>IBH93 Index</t>
  </si>
  <si>
    <t>IBJ93 Index</t>
  </si>
  <si>
    <t>IBK93 Index</t>
  </si>
  <si>
    <t>IBM93 Index</t>
  </si>
  <si>
    <t>IBN93 Index</t>
  </si>
  <si>
    <t>IBQ93 Index</t>
  </si>
  <si>
    <t>IBU93 Index</t>
  </si>
  <si>
    <t>IBV93 Index</t>
  </si>
  <si>
    <t>IBX93 Index</t>
  </si>
  <si>
    <t>IBZ93 Index</t>
  </si>
  <si>
    <t>IBF94 Index</t>
  </si>
  <si>
    <t>IBG94 Index</t>
  </si>
  <si>
    <t>IBH94 Index</t>
  </si>
  <si>
    <t>IBJ94 Index</t>
  </si>
  <si>
    <t>IBK94 Index</t>
  </si>
  <si>
    <t>IBM94 Index</t>
  </si>
  <si>
    <t>IBN94 Index</t>
  </si>
  <si>
    <t>IBQ94 Index</t>
  </si>
  <si>
    <t>IBU94 Index</t>
  </si>
  <si>
    <t>IBV94 Index</t>
  </si>
  <si>
    <t>IBX94 Index</t>
  </si>
  <si>
    <t>IBZ94 Index</t>
  </si>
  <si>
    <t>IBF95 Index</t>
  </si>
  <si>
    <t>IBG95 Index</t>
  </si>
  <si>
    <t>IBH95 Index</t>
  </si>
  <si>
    <t>IBJ95 Index</t>
  </si>
  <si>
    <t>IBK95 Index</t>
  </si>
  <si>
    <t>IBM95 Index</t>
  </si>
  <si>
    <t>IBN95 Index</t>
  </si>
  <si>
    <t>IBQ95 Index</t>
  </si>
  <si>
    <t>IBU95 Index</t>
  </si>
  <si>
    <t>IBV95 Index</t>
  </si>
  <si>
    <t>IBX95 Index</t>
  </si>
  <si>
    <t>IBZ95 Index</t>
  </si>
  <si>
    <t>IBF96 Index</t>
  </si>
  <si>
    <t>IBG96 Index</t>
  </si>
  <si>
    <t>IBH96 Index</t>
  </si>
  <si>
    <t>IBJ96 Index</t>
  </si>
  <si>
    <t>IBK96 Index</t>
  </si>
  <si>
    <t>IBM96 Index</t>
  </si>
  <si>
    <t>IBN96 Index</t>
  </si>
  <si>
    <t>IBQ96 Index</t>
  </si>
  <si>
    <t>IBU96 Index</t>
  </si>
  <si>
    <t>IBV96 Index</t>
  </si>
  <si>
    <t>IBX96 Index</t>
  </si>
  <si>
    <t>IBZ96 Index</t>
  </si>
  <si>
    <t>IBF97 Index</t>
  </si>
  <si>
    <t>IBG97 Index</t>
  </si>
  <si>
    <t>IBH97 Index</t>
  </si>
  <si>
    <t>IBJ97 Index</t>
  </si>
  <si>
    <t>IBK97 Index</t>
  </si>
  <si>
    <t>IBM97 Index</t>
  </si>
  <si>
    <t>IBN97 Index</t>
  </si>
  <si>
    <t>IBQ97 Index</t>
  </si>
  <si>
    <t>IBU97 Index</t>
  </si>
  <si>
    <t>IBV97 Index</t>
  </si>
  <si>
    <t>IBX97 Index</t>
  </si>
  <si>
    <t>IBZ97 Index</t>
  </si>
  <si>
    <t>IBF98 Index</t>
  </si>
  <si>
    <t>IBG98 Index</t>
  </si>
  <si>
    <t>IBH98 Index</t>
  </si>
  <si>
    <t>IBJ98 Index</t>
  </si>
  <si>
    <t>IBK98 Index</t>
  </si>
  <si>
    <t>IBM98 Index</t>
  </si>
  <si>
    <t>IBN98 Index</t>
  </si>
  <si>
    <t>IBQ98 Index</t>
  </si>
  <si>
    <t>IBU98 Index</t>
  </si>
  <si>
    <t>IBV98 Index</t>
  </si>
  <si>
    <t>IBX98 Index</t>
  </si>
  <si>
    <t>IBZ98 Index</t>
  </si>
  <si>
    <t>IBF99 Index</t>
  </si>
  <si>
    <t>IBG99 Index</t>
  </si>
  <si>
    <t>IBH99 Index</t>
  </si>
  <si>
    <t>IBJ99 Index</t>
  </si>
  <si>
    <t>IBK99 Index</t>
  </si>
  <si>
    <t>IBM99 Index</t>
  </si>
  <si>
    <t>IBN99 Index</t>
  </si>
  <si>
    <t>IBQ99 Index</t>
  </si>
  <si>
    <t>IBU99 Index</t>
  </si>
  <si>
    <t>IBV99 Index</t>
  </si>
  <si>
    <t>IBX99 Index</t>
  </si>
  <si>
    <t>IBZ99 Index</t>
  </si>
  <si>
    <t>IBF00 Index</t>
  </si>
  <si>
    <t>IBG00 Index</t>
  </si>
  <si>
    <t>IBH00 Index</t>
  </si>
  <si>
    <t>IBJ00 Index</t>
  </si>
  <si>
    <t>IBK00 Index</t>
  </si>
  <si>
    <t>IBM00 Index</t>
  </si>
  <si>
    <t>IBN00 Index</t>
  </si>
  <si>
    <t>IBQ00 Index</t>
  </si>
  <si>
    <t>IBU00 Index</t>
  </si>
  <si>
    <t>IBV00 Index</t>
  </si>
  <si>
    <t>IBX00 Index</t>
  </si>
  <si>
    <t>IBZ00 Index</t>
  </si>
  <si>
    <t>IBF01 Index</t>
  </si>
  <si>
    <t>IBG01 Index</t>
  </si>
  <si>
    <t>IBH01 Index</t>
  </si>
  <si>
    <t>IBJ01 Index</t>
  </si>
  <si>
    <t>IBK01 Index</t>
  </si>
  <si>
    <t>IBM01 Index</t>
  </si>
  <si>
    <t>IBN01 Index</t>
  </si>
  <si>
    <t>IBQ01 Index</t>
  </si>
  <si>
    <t>IBU01 Index</t>
  </si>
  <si>
    <t>IBV01 Index</t>
  </si>
  <si>
    <t>IBX01 Index</t>
  </si>
  <si>
    <t>IBZ01 Index</t>
  </si>
  <si>
    <t>IBF02 Index</t>
  </si>
  <si>
    <t>IBG02 Index</t>
  </si>
  <si>
    <t>IBH02 Index</t>
  </si>
  <si>
    <t>IBJ02 Index</t>
  </si>
  <si>
    <t>IBK02 Index</t>
  </si>
  <si>
    <t>IBM02 Index</t>
  </si>
  <si>
    <t>IBN02 Index</t>
  </si>
  <si>
    <t>IBQ02 Index</t>
  </si>
  <si>
    <t>IBU02 Index</t>
  </si>
  <si>
    <t>IBV02 Index</t>
  </si>
  <si>
    <t>IBX02 Index</t>
  </si>
  <si>
    <t>IBZ02 Index</t>
  </si>
  <si>
    <t>IBF03 Index</t>
  </si>
  <si>
    <t>IBG03 Index</t>
  </si>
  <si>
    <t>IBH03 Index</t>
  </si>
  <si>
    <t>IBJ03 Index</t>
  </si>
  <si>
    <t>IBK03 Index</t>
  </si>
  <si>
    <t>IBM03 Index</t>
  </si>
  <si>
    <t>IBN03 Index</t>
  </si>
  <si>
    <t>IBQ03 Index</t>
  </si>
  <si>
    <t>IBU03 Index</t>
  </si>
  <si>
    <t>IBV03 Index</t>
  </si>
  <si>
    <t>IBX03 Index</t>
  </si>
  <si>
    <t>IBZ03 Index</t>
  </si>
  <si>
    <t>IBF04 Index</t>
  </si>
  <si>
    <t>IBG04 Index</t>
  </si>
  <si>
    <t>IBH04 Index</t>
  </si>
  <si>
    <t>IBJ04 Index</t>
  </si>
  <si>
    <t>IBK04 Index</t>
  </si>
  <si>
    <t>IBM04 Index</t>
  </si>
  <si>
    <t>IBN04 Index</t>
  </si>
  <si>
    <t>IBQ04 Index</t>
  </si>
  <si>
    <t>IBU04 Index</t>
  </si>
  <si>
    <t>IBV04 Index</t>
  </si>
  <si>
    <t>IBX04 Index</t>
  </si>
  <si>
    <t>IBZ04 Index</t>
  </si>
  <si>
    <t>IBF05 Index</t>
  </si>
  <si>
    <t>IBG05 Index</t>
  </si>
  <si>
    <t>IBJ05 Index</t>
  </si>
  <si>
    <t>IBK05 Index</t>
  </si>
  <si>
    <t>IBN05 Index</t>
  </si>
  <si>
    <t>IBQ05 Index</t>
  </si>
  <si>
    <t>IBV05 Index</t>
  </si>
  <si>
    <t>IBX05 Index</t>
  </si>
  <si>
    <t>IBF06 Index</t>
  </si>
  <si>
    <t>IBG06 Index</t>
  </si>
  <si>
    <t>IBJ06 Index</t>
  </si>
  <si>
    <t>IBK06 Index</t>
  </si>
  <si>
    <t>IBN06 Index</t>
  </si>
  <si>
    <t>IBQ06 Index</t>
  </si>
  <si>
    <t>IBV06 Index</t>
  </si>
  <si>
    <t>IBX06 Index</t>
  </si>
  <si>
    <t>IBF07 Index</t>
  </si>
  <si>
    <t>IBG07 Index</t>
  </si>
  <si>
    <t>IBJ07 Index</t>
  </si>
  <si>
    <t>IBK07 Index</t>
  </si>
  <si>
    <t>IBN07 Index</t>
  </si>
  <si>
    <t>IBQ07 Index</t>
  </si>
  <si>
    <t>IBV07 Index</t>
  </si>
  <si>
    <t>IBX07 Index</t>
  </si>
  <si>
    <t>IBF08 Index</t>
  </si>
  <si>
    <t>IBG08 Index</t>
  </si>
  <si>
    <t>IBJ08 Index</t>
  </si>
  <si>
    <t>IBK08 Index</t>
  </si>
  <si>
    <t>IBN08 Index</t>
  </si>
  <si>
    <t>IBQ08 Index</t>
  </si>
  <si>
    <t>IBV08 Index</t>
  </si>
  <si>
    <t>IBX08 Index</t>
  </si>
  <si>
    <t>IBF09 Index</t>
  </si>
  <si>
    <t>IBG09 Index</t>
  </si>
  <si>
    <t>IBJ09 Index</t>
  </si>
  <si>
    <t>IBK09 Index</t>
  </si>
  <si>
    <t>IBN09 Index</t>
  </si>
  <si>
    <t>IBQ09 Index</t>
  </si>
  <si>
    <t>IBV09 Index</t>
  </si>
  <si>
    <t>IBX09 Index</t>
  </si>
  <si>
    <t>IBF10 Index</t>
  </si>
  <si>
    <t>IBG10 Index</t>
  </si>
  <si>
    <t>IBJ10 Index</t>
  </si>
  <si>
    <t>IBK10 Index</t>
  </si>
  <si>
    <t>IBN10 Index</t>
  </si>
  <si>
    <t>IBQ10 Index</t>
  </si>
  <si>
    <t>IBV10 Index</t>
  </si>
  <si>
    <t>IBX10 Index</t>
  </si>
  <si>
    <t>IBF11 Index</t>
  </si>
  <si>
    <t>IBG11 Index</t>
  </si>
  <si>
    <t>IBJ11 Index</t>
  </si>
  <si>
    <t>IBK11 Index</t>
  </si>
  <si>
    <t>IBN11 Index</t>
  </si>
  <si>
    <t>IBQ11 Index</t>
  </si>
  <si>
    <t>IBV11 Index</t>
  </si>
  <si>
    <t>IBX11 Index</t>
  </si>
  <si>
    <t>IBF12 Index</t>
  </si>
  <si>
    <t>IBG12 Index</t>
  </si>
  <si>
    <t>IBJ12 Index</t>
  </si>
  <si>
    <t>IBK12 Index</t>
  </si>
  <si>
    <t>IBN12 Index</t>
  </si>
  <si>
    <t>IBQ12 Index</t>
  </si>
  <si>
    <t>IBV12 Index</t>
  </si>
  <si>
    <t>IBX12 Index</t>
  </si>
  <si>
    <t>IBF13 Index</t>
  </si>
  <si>
    <t>IBG13 Index</t>
  </si>
  <si>
    <t>IBJ13 Index</t>
  </si>
  <si>
    <t>IBK13 Index</t>
  </si>
  <si>
    <t>IBN13 Index</t>
  </si>
  <si>
    <t>IBQ13 Index</t>
  </si>
  <si>
    <t>IBV13 Index</t>
  </si>
  <si>
    <t>IBX13 Index</t>
  </si>
  <si>
    <t>IBF14 Index</t>
  </si>
  <si>
    <t>IBG14 Index</t>
  </si>
  <si>
    <t>IBJ14 Index</t>
  </si>
  <si>
    <t>IBK14 Index</t>
  </si>
  <si>
    <t>IBN14 Index</t>
  </si>
  <si>
    <t>IBQ14 Index</t>
  </si>
  <si>
    <t>IBV14 Index</t>
  </si>
  <si>
    <t>IBX14 Index</t>
  </si>
  <si>
    <t>IBF15 Index</t>
  </si>
  <si>
    <t>IBG15 Index</t>
  </si>
  <si>
    <t>IBJ15 Index</t>
  </si>
  <si>
    <t>IBK15 Index</t>
  </si>
  <si>
    <t>IBN15 Index</t>
  </si>
  <si>
    <t>IBQ15 Index</t>
  </si>
  <si>
    <t>IBV15 Index</t>
  </si>
  <si>
    <t>IBX15 Index</t>
  </si>
  <si>
    <t>IBF16 Index</t>
  </si>
  <si>
    <t>IBG16 Index</t>
  </si>
  <si>
    <t>IBJ16 Index</t>
  </si>
  <si>
    <t>IBK16 Index</t>
  </si>
  <si>
    <t>IBN16 Index</t>
  </si>
  <si>
    <t>IBQ16 Index</t>
  </si>
  <si>
    <t>IBV16 Index</t>
  </si>
  <si>
    <t>IBX16 Index</t>
  </si>
  <si>
    <t>IBF17 Index</t>
  </si>
  <si>
    <t>IBG17 Index</t>
  </si>
  <si>
    <t>IBK7 Index</t>
  </si>
  <si>
    <t>EOF95 Index</t>
  </si>
  <si>
    <t>EOG95 Index</t>
  </si>
  <si>
    <t>EOH95 Index</t>
  </si>
  <si>
    <t>EOJ95 Index</t>
  </si>
  <si>
    <t>EOK95 Index</t>
  </si>
  <si>
    <t>EOM95 Index</t>
  </si>
  <si>
    <t>EON95 Index</t>
  </si>
  <si>
    <t>EOQ95 Index</t>
  </si>
  <si>
    <t>EOU95 Index</t>
  </si>
  <si>
    <t>EOV95 Index</t>
  </si>
  <si>
    <t>EOX95 Index</t>
  </si>
  <si>
    <t>EOZ95 Index</t>
  </si>
  <si>
    <t>EOF96 Index</t>
  </si>
  <si>
    <t>EOG96 Index</t>
  </si>
  <si>
    <t>EOH96 Index</t>
  </si>
  <si>
    <t>EOJ96 Index</t>
  </si>
  <si>
    <t>EOK96 Index</t>
  </si>
  <si>
    <t>EOM96 Index</t>
  </si>
  <si>
    <t>EON96 Index</t>
  </si>
  <si>
    <t>EOQ96 Index</t>
  </si>
  <si>
    <t>EOU96 Index</t>
  </si>
  <si>
    <t>EOV96 Index</t>
  </si>
  <si>
    <t>EOX96 Index</t>
  </si>
  <si>
    <t>EOZ96 Index</t>
  </si>
  <si>
    <t>EOF97 Index</t>
  </si>
  <si>
    <t>EOG97 Index</t>
  </si>
  <si>
    <t>EOH97 Index</t>
  </si>
  <si>
    <t>EOJ97 Index</t>
  </si>
  <si>
    <t>EOK97 Index</t>
  </si>
  <si>
    <t>EOM97 Index</t>
  </si>
  <si>
    <t>EON97 Index</t>
  </si>
  <si>
    <t>EOQ97 Index</t>
  </si>
  <si>
    <t>EOU97 Index</t>
  </si>
  <si>
    <t>EOV97 Index</t>
  </si>
  <si>
    <t>EOX97 Index</t>
  </si>
  <si>
    <t>EOZ97 Index</t>
  </si>
  <si>
    <t>EOF98 Index</t>
  </si>
  <si>
    <t>EOG98 Index</t>
  </si>
  <si>
    <t>EOH98 Index</t>
  </si>
  <si>
    <t>EOJ98 Index</t>
  </si>
  <si>
    <t>EOK98 Index</t>
  </si>
  <si>
    <t>EOM98 Index</t>
  </si>
  <si>
    <t>EON98 Index</t>
  </si>
  <si>
    <t>EOQ98 Index</t>
  </si>
  <si>
    <t>EOU98 Index</t>
  </si>
  <si>
    <t>EOV98 Index</t>
  </si>
  <si>
    <t>EOX98 Index</t>
  </si>
  <si>
    <t>EOZ98 Index</t>
  </si>
  <si>
    <t>EOF99 Index</t>
  </si>
  <si>
    <t>EOG99 Index</t>
  </si>
  <si>
    <t>EOH99 Index</t>
  </si>
  <si>
    <t>EOJ99 Index</t>
  </si>
  <si>
    <t>EOK99 Index</t>
  </si>
  <si>
    <t>EOM99 Index</t>
  </si>
  <si>
    <t>EON99 Index</t>
  </si>
  <si>
    <t>EOQ99 Index</t>
  </si>
  <si>
    <t>EOU99 Index</t>
  </si>
  <si>
    <t>EOV99 Index</t>
  </si>
  <si>
    <t>EOX99 Index</t>
  </si>
  <si>
    <t>EOZ99 Index</t>
  </si>
  <si>
    <t>EOF00 Index</t>
  </si>
  <si>
    <t>EOG00 Index</t>
  </si>
  <si>
    <t>EOH00 Index</t>
  </si>
  <si>
    <t>EOJ00 Index</t>
  </si>
  <si>
    <t>EOK00 Index</t>
  </si>
  <si>
    <t>EOM00 Index</t>
  </si>
  <si>
    <t>EON00 Index</t>
  </si>
  <si>
    <t>EOQ00 Index</t>
  </si>
  <si>
    <t>EOU00 Index</t>
  </si>
  <si>
    <t>EOV00 Index</t>
  </si>
  <si>
    <t>EOX00 Index</t>
  </si>
  <si>
    <t>EOZ00 Index</t>
  </si>
  <si>
    <t>EOF01 Index</t>
  </si>
  <si>
    <t>EOG01 Index</t>
  </si>
  <si>
    <t>EOH01 Index</t>
  </si>
  <si>
    <t>EOJ01 Index</t>
  </si>
  <si>
    <t>EOK01 Index</t>
  </si>
  <si>
    <t>EOM01 Index</t>
  </si>
  <si>
    <t>EON01 Index</t>
  </si>
  <si>
    <t>EOQ01 Index</t>
  </si>
  <si>
    <t>EOU01 Index</t>
  </si>
  <si>
    <t>EOV01 Index</t>
  </si>
  <si>
    <t>EOX01 Index</t>
  </si>
  <si>
    <t>EOZ01 Index</t>
  </si>
  <si>
    <t>EOF02 Index</t>
  </si>
  <si>
    <t>EOG02 Index</t>
  </si>
  <si>
    <t>EOH02 Index</t>
  </si>
  <si>
    <t>EOJ02 Index</t>
  </si>
  <si>
    <t>EOK02 Index</t>
  </si>
  <si>
    <t>EOM02 Index</t>
  </si>
  <si>
    <t>EON02 Index</t>
  </si>
  <si>
    <t>EOQ02 Index</t>
  </si>
  <si>
    <t>EOU02 Index</t>
  </si>
  <si>
    <t>EOV02 Index</t>
  </si>
  <si>
    <t>EOX02 Index</t>
  </si>
  <si>
    <t>EOZ02 Index</t>
  </si>
  <si>
    <t>EOF03 Index</t>
  </si>
  <si>
    <t>EOG03 Index</t>
  </si>
  <si>
    <t>EOH03 Index</t>
  </si>
  <si>
    <t>EOJ03 Index</t>
  </si>
  <si>
    <t>EOK03 Index</t>
  </si>
  <si>
    <t>EOM03 Index</t>
  </si>
  <si>
    <t>EON03 Index</t>
  </si>
  <si>
    <t>EOQ03 Index</t>
  </si>
  <si>
    <t>EOU03 Index</t>
  </si>
  <si>
    <t>EOV03 Index</t>
  </si>
  <si>
    <t>EOX03 Index</t>
  </si>
  <si>
    <t>EOZ03 Index</t>
  </si>
  <si>
    <t>EOF04 Index</t>
  </si>
  <si>
    <t>EOG04 Index</t>
  </si>
  <si>
    <t>EOH04 Index</t>
  </si>
  <si>
    <t>EOJ04 Index</t>
  </si>
  <si>
    <t>EOK04 Index</t>
  </si>
  <si>
    <t>EOM04 Index</t>
  </si>
  <si>
    <t>EON04 Index</t>
  </si>
  <si>
    <t>EOQ04 Index</t>
  </si>
  <si>
    <t>EOU04 Index</t>
  </si>
  <si>
    <t>EOV04 Index</t>
  </si>
  <si>
    <t>EOX04 Index</t>
  </si>
  <si>
    <t>EOZ04 Index</t>
  </si>
  <si>
    <t>EOF05 Index</t>
  </si>
  <si>
    <t>EOG05 Index</t>
  </si>
  <si>
    <t>EOJ05 Index</t>
  </si>
  <si>
    <t>EOK05 Index</t>
  </si>
  <si>
    <t>EON05 Index</t>
  </si>
  <si>
    <t>EOQ05 Index</t>
  </si>
  <si>
    <t>EOV05 Index</t>
  </si>
  <si>
    <t>EOX05 Index</t>
  </si>
  <si>
    <t>EOF06 Index</t>
  </si>
  <si>
    <t>EOG06 Index</t>
  </si>
  <si>
    <t>EOJ06 Index</t>
  </si>
  <si>
    <t>EOK06 Index</t>
  </si>
  <si>
    <t>EON06 Index</t>
  </si>
  <si>
    <t>EOQ06 Index</t>
  </si>
  <si>
    <t>EOV06 Index</t>
  </si>
  <si>
    <t>EOX06 Index</t>
  </si>
  <si>
    <t>EOF07 Index</t>
  </si>
  <si>
    <t>EOG07 Index</t>
  </si>
  <si>
    <t>EOJ07 Index</t>
  </si>
  <si>
    <t>EOK07 Index</t>
  </si>
  <si>
    <t>EON07 Index</t>
  </si>
  <si>
    <t>EOQ07 Index</t>
  </si>
  <si>
    <t>EOV07 Index</t>
  </si>
  <si>
    <t>EOX07 Index</t>
  </si>
  <si>
    <t>EOF08 Index</t>
  </si>
  <si>
    <t>EOG08 Index</t>
  </si>
  <si>
    <t>EOJ08 Index</t>
  </si>
  <si>
    <t>EOK08 Index</t>
  </si>
  <si>
    <t>EON08 Index</t>
  </si>
  <si>
    <t>EOQ08 Index</t>
  </si>
  <si>
    <t>EOV08 Index</t>
  </si>
  <si>
    <t>EOX08 Index</t>
  </si>
  <si>
    <t>EOF09 Index</t>
  </si>
  <si>
    <t>EOG09 Index</t>
  </si>
  <si>
    <t>EOJ09 Index</t>
  </si>
  <si>
    <t>EOK09 Index</t>
  </si>
  <si>
    <t>EON09 Index</t>
  </si>
  <si>
    <t>EOQ09 Index</t>
  </si>
  <si>
    <t>EOV09 Index</t>
  </si>
  <si>
    <t>EOX09 Index</t>
  </si>
  <si>
    <t>EOF10 Index</t>
  </si>
  <si>
    <t>EOG10 Index</t>
  </si>
  <si>
    <t>EOJ10 Index</t>
  </si>
  <si>
    <t>EOK10 Index</t>
  </si>
  <si>
    <t>EON10 Index</t>
  </si>
  <si>
    <t>EOQ10 Index</t>
  </si>
  <si>
    <t>EOV10 Index</t>
  </si>
  <si>
    <t>EOX10 Index</t>
  </si>
  <si>
    <t>EOF11 Index</t>
  </si>
  <si>
    <t>EOG11 Index</t>
  </si>
  <si>
    <t>EOJ11 Index</t>
  </si>
  <si>
    <t>EOK11 Index</t>
  </si>
  <si>
    <t>EON11 Index</t>
  </si>
  <si>
    <t>EOQ11 Index</t>
  </si>
  <si>
    <t>EOV11 Index</t>
  </si>
  <si>
    <t>EOX11 Index</t>
  </si>
  <si>
    <t>EOF12 Index</t>
  </si>
  <si>
    <t>EOG12 Index</t>
  </si>
  <si>
    <t>EOJ12 Index</t>
  </si>
  <si>
    <t>EOK12 Index</t>
  </si>
  <si>
    <t>EON12 Index</t>
  </si>
  <si>
    <t>EOQ12 Index</t>
  </si>
  <si>
    <t>EOV12 Index</t>
  </si>
  <si>
    <t>EOX12 Index</t>
  </si>
  <si>
    <t>EOF13 Index</t>
  </si>
  <si>
    <t>EOG13 Index</t>
  </si>
  <si>
    <t>EOJ13 Index</t>
  </si>
  <si>
    <t>EOK13 Index</t>
  </si>
  <si>
    <t>EON13 Index</t>
  </si>
  <si>
    <t>EOQ13 Index</t>
  </si>
  <si>
    <t>EOV13 Index</t>
  </si>
  <si>
    <t>EOX13 Index</t>
  </si>
  <si>
    <t>EOF14 Index</t>
  </si>
  <si>
    <t>EOG14 Index</t>
  </si>
  <si>
    <t>EOJ14 Index</t>
  </si>
  <si>
    <t>EOK14 Index</t>
  </si>
  <si>
    <t>EON14 Index</t>
  </si>
  <si>
    <t>EOQ14 Index</t>
  </si>
  <si>
    <t>EOV14 Index</t>
  </si>
  <si>
    <t>EOX14 Index</t>
  </si>
  <si>
    <t>EOF15 Index</t>
  </si>
  <si>
    <t>EOG15 Index</t>
  </si>
  <si>
    <t>EOJ15 Index</t>
  </si>
  <si>
    <t>EOK15 Index</t>
  </si>
  <si>
    <t>EON15 Index</t>
  </si>
  <si>
    <t>EOQ15 Index</t>
  </si>
  <si>
    <t>EOV15 Index</t>
  </si>
  <si>
    <t>EOX15 Index</t>
  </si>
  <si>
    <t>EOF16 Index</t>
  </si>
  <si>
    <t>EOG16 Index</t>
  </si>
  <si>
    <t>EOJ16 Index</t>
  </si>
  <si>
    <t>EOK16 Index</t>
  </si>
  <si>
    <t>EON16 Index</t>
  </si>
  <si>
    <t>EOQ16 Index</t>
  </si>
  <si>
    <t>EOV16 Index</t>
  </si>
  <si>
    <t>EOX16 Index</t>
  </si>
  <si>
    <t>EOF17 Index</t>
  </si>
  <si>
    <t>EOG17 Index</t>
  </si>
  <si>
    <t>EOK7 Index</t>
  </si>
  <si>
    <t>QCG05 Index</t>
  </si>
  <si>
    <t>QCJ05 Index</t>
  </si>
  <si>
    <t>QCK05 Index</t>
  </si>
  <si>
    <t>QCN05 Index</t>
  </si>
  <si>
    <t>QCQ05 Index</t>
  </si>
  <si>
    <t>QCV05 Index</t>
  </si>
  <si>
    <t>QCX05 Index</t>
  </si>
  <si>
    <t>QCF06 Index</t>
  </si>
  <si>
    <t>QCG06 Index</t>
  </si>
  <si>
    <t>QCJ06 Index</t>
  </si>
  <si>
    <t>QCK06 Index</t>
  </si>
  <si>
    <t>QCN06 Index</t>
  </si>
  <si>
    <t>QCQ06 Index</t>
  </si>
  <si>
    <t>QCV06 Index</t>
  </si>
  <si>
    <t>QCX06 Index</t>
  </si>
  <si>
    <t>QCF07 Index</t>
  </si>
  <si>
    <t>QCG07 Index</t>
  </si>
  <si>
    <t>QCJ07 Index</t>
  </si>
  <si>
    <t>QCK07 Index</t>
  </si>
  <si>
    <t>QCN07 Index</t>
  </si>
  <si>
    <t>QCQ07 Index</t>
  </si>
  <si>
    <t>QCV07 Index</t>
  </si>
  <si>
    <t>QCX07 Index</t>
  </si>
  <si>
    <t>QCF08 Index</t>
  </si>
  <si>
    <t>QCG08 Index</t>
  </si>
  <si>
    <t>QCJ08 Index</t>
  </si>
  <si>
    <t>QCK08 Index</t>
  </si>
  <si>
    <t>QCN08 Index</t>
  </si>
  <si>
    <t>QCQ08 Index</t>
  </si>
  <si>
    <t>QCV08 Index</t>
  </si>
  <si>
    <t>QCX08 Index</t>
  </si>
  <si>
    <t>QCF09 Index</t>
  </si>
  <si>
    <t>QCG09 Index</t>
  </si>
  <si>
    <t>QCJ09 Index</t>
  </si>
  <si>
    <t>QCK09 Index</t>
  </si>
  <si>
    <t>QCN09 Index</t>
  </si>
  <si>
    <t>QCQ09 Index</t>
  </si>
  <si>
    <t>QCV09 Index</t>
  </si>
  <si>
    <t>QCX09 Index</t>
  </si>
  <si>
    <t>QCF10 Index</t>
  </si>
  <si>
    <t>QCG10 Index</t>
  </si>
  <si>
    <t>QCJ10 Index</t>
  </si>
  <si>
    <t>QCK10 Index</t>
  </si>
  <si>
    <t>QCN10 Index</t>
  </si>
  <si>
    <t>QCQ10 Index</t>
  </si>
  <si>
    <t>QCV10 Index</t>
  </si>
  <si>
    <t>QCX10 Index</t>
  </si>
  <si>
    <t>QCF11 Index</t>
  </si>
  <si>
    <t>QCG11 Index</t>
  </si>
  <si>
    <t>QCJ11 Index</t>
  </si>
  <si>
    <t>QCK11 Index</t>
  </si>
  <si>
    <t>QCN11 Index</t>
  </si>
  <si>
    <t>QCQ11 Index</t>
  </si>
  <si>
    <t>QCV11 Index</t>
  </si>
  <si>
    <t>QCX11 Index</t>
  </si>
  <si>
    <t>QCF12 Index</t>
  </si>
  <si>
    <t>QCG12 Index</t>
  </si>
  <si>
    <t>QCJ12 Index</t>
  </si>
  <si>
    <t>QCK12 Index</t>
  </si>
  <si>
    <t>QCN12 Index</t>
  </si>
  <si>
    <t>QCQ12 Index</t>
  </si>
  <si>
    <t>QCV12 Index</t>
  </si>
  <si>
    <t>QCX12 Index</t>
  </si>
  <si>
    <t>QCF13 Index</t>
  </si>
  <si>
    <t>QCG13 Index</t>
  </si>
  <si>
    <t>QCJ13 Index</t>
  </si>
  <si>
    <t>QCK13 Index</t>
  </si>
  <si>
    <t>QCN13 Index</t>
  </si>
  <si>
    <t>QCQ13 Index</t>
  </si>
  <si>
    <t>QCV13 Index</t>
  </si>
  <si>
    <t>QCX13 Index</t>
  </si>
  <si>
    <t>QCF14 Index</t>
  </si>
  <si>
    <t>QCG14 Index</t>
  </si>
  <si>
    <t>QCJ14 Index</t>
  </si>
  <si>
    <t>QCK14 Index</t>
  </si>
  <si>
    <t>QCN14 Index</t>
  </si>
  <si>
    <t>QCQ14 Index</t>
  </si>
  <si>
    <t>QCV14 Index</t>
  </si>
  <si>
    <t>QCX14 Index</t>
  </si>
  <si>
    <t>QCF15 Index</t>
  </si>
  <si>
    <t>QCG15 Index</t>
  </si>
  <si>
    <t>QCJ15 Index</t>
  </si>
  <si>
    <t>QCK15 Index</t>
  </si>
  <si>
    <t>QCN15 Index</t>
  </si>
  <si>
    <t>QCQ15 Index</t>
  </si>
  <si>
    <t>QCV15 Index</t>
  </si>
  <si>
    <t>QCX15 Index</t>
  </si>
  <si>
    <t>QCF16 Index</t>
  </si>
  <si>
    <t>QCG16 Index</t>
  </si>
  <si>
    <t>QCJ16 Index</t>
  </si>
  <si>
    <t>QCK16 Index</t>
  </si>
  <si>
    <t>QCN16 Index</t>
  </si>
  <si>
    <t>QCQ16 Index</t>
  </si>
  <si>
    <t>QCV16 Index</t>
  </si>
  <si>
    <t>QCX16 Index</t>
  </si>
  <si>
    <t>QCF17 Index</t>
  </si>
  <si>
    <t>QCG17 Index</t>
  </si>
  <si>
    <t>QCK7 Index</t>
  </si>
  <si>
    <t>SMV91 Index</t>
  </si>
  <si>
    <t>SMX91 Index</t>
  </si>
  <si>
    <t>SMZ91 Index</t>
  </si>
  <si>
    <t>SMF92 Index</t>
  </si>
  <si>
    <t>SMG92 Index</t>
  </si>
  <si>
    <t>SMH92 Index</t>
  </si>
  <si>
    <t>SMJ92 Index</t>
  </si>
  <si>
    <t>SMK92 Index</t>
  </si>
  <si>
    <t>SMM92 Index</t>
  </si>
  <si>
    <t>SMN92 Index</t>
  </si>
  <si>
    <t>SMQ92 Index</t>
  </si>
  <si>
    <t>SMU92 Index</t>
  </si>
  <si>
    <t>SMV92 Index</t>
  </si>
  <si>
    <t>SMX92 Index</t>
  </si>
  <si>
    <t>SMZ92 Index</t>
  </si>
  <si>
    <t>SMF93 Index</t>
  </si>
  <si>
    <t>SMG93 Index</t>
  </si>
  <si>
    <t>SMH93 Index</t>
  </si>
  <si>
    <t>SMJ93 Index</t>
  </si>
  <si>
    <t>SMK93 Index</t>
  </si>
  <si>
    <t>SMM93 Index</t>
  </si>
  <si>
    <t>SMN93 Index</t>
  </si>
  <si>
    <t>SMQ93 Index</t>
  </si>
  <si>
    <t>SMU93 Index</t>
  </si>
  <si>
    <t>SMV93 Index</t>
  </si>
  <si>
    <t>SMX93 Index</t>
  </si>
  <si>
    <t>SMZ93 Index</t>
  </si>
  <si>
    <t>SMF94 Index</t>
  </si>
  <si>
    <t>SMG94 Index</t>
  </si>
  <si>
    <t>SMH94 Index</t>
  </si>
  <si>
    <t>SMJ94 Index</t>
  </si>
  <si>
    <t>SMK94 Index</t>
  </si>
  <si>
    <t>SMM94 Index</t>
  </si>
  <si>
    <t>SMN94 Index</t>
  </si>
  <si>
    <t>SMQ94 Index</t>
  </si>
  <si>
    <t>SMU94 Index</t>
  </si>
  <si>
    <t>SMV94 Index</t>
  </si>
  <si>
    <t>SMX94 Index</t>
  </si>
  <si>
    <t>SMZ94 Index</t>
  </si>
  <si>
    <t>SMF95 Index</t>
  </si>
  <si>
    <t>SMG95 Index</t>
  </si>
  <si>
    <t>SMH95 Index</t>
  </si>
  <si>
    <t>SMJ95 Index</t>
  </si>
  <si>
    <t>SMK95 Index</t>
  </si>
  <si>
    <t>SMM95 Index</t>
  </si>
  <si>
    <t>SMN95 Index</t>
  </si>
  <si>
    <t>SMQ95 Index</t>
  </si>
  <si>
    <t>SMU95 Index</t>
  </si>
  <si>
    <t>SMV95 Index</t>
  </si>
  <si>
    <t>SMX95 Index</t>
  </si>
  <si>
    <t>SMZ95 Index</t>
  </si>
  <si>
    <t>SMF96 Index</t>
  </si>
  <si>
    <t>SMG96 Index</t>
  </si>
  <si>
    <t>SMH96 Index</t>
  </si>
  <si>
    <t>SMJ96 Index</t>
  </si>
  <si>
    <t>SMK96 Index</t>
  </si>
  <si>
    <t>SMM96 Index</t>
  </si>
  <si>
    <t>SMN96 Index</t>
  </si>
  <si>
    <t>SMQ96 Index</t>
  </si>
  <si>
    <t>SMU96 Index</t>
  </si>
  <si>
    <t>SMV96 Index</t>
  </si>
  <si>
    <t>SMX96 Index</t>
  </si>
  <si>
    <t>SMZ96 Index</t>
  </si>
  <si>
    <t>SMF97 Index</t>
  </si>
  <si>
    <t>SMG97 Index</t>
  </si>
  <si>
    <t>SMH97 Index</t>
  </si>
  <si>
    <t>SMJ97 Index</t>
  </si>
  <si>
    <t>SMK97 Index</t>
  </si>
  <si>
    <t>SMM97 Index</t>
  </si>
  <si>
    <t>SMN97 Index</t>
  </si>
  <si>
    <t>SMQ97 Index</t>
  </si>
  <si>
    <t>SMU97 Index</t>
  </si>
  <si>
    <t>SMV97 Index</t>
  </si>
  <si>
    <t>SMX97 Index</t>
  </si>
  <si>
    <t>SMZ97 Index</t>
  </si>
  <si>
    <t>SMF98 Index</t>
  </si>
  <si>
    <t>SMG98 Index</t>
  </si>
  <si>
    <t>SMH98 Index</t>
  </si>
  <si>
    <t>SMJ98 Index</t>
  </si>
  <si>
    <t>SMK98 Index</t>
  </si>
  <si>
    <t>SMM98 Index</t>
  </si>
  <si>
    <t>SMN98 Index</t>
  </si>
  <si>
    <t>SMQ98 Index</t>
  </si>
  <si>
    <t>SMU98 Index</t>
  </si>
  <si>
    <t>SMZ98 Index</t>
  </si>
  <si>
    <t>SMH99 Index</t>
  </si>
  <si>
    <t>SMM99 Index</t>
  </si>
  <si>
    <t>SMU99 Index</t>
  </si>
  <si>
    <t>SMZ99 Index</t>
  </si>
  <si>
    <t>SMH00 Index</t>
  </si>
  <si>
    <t>SMM00 Index</t>
  </si>
  <si>
    <t>SMU00 Index</t>
  </si>
  <si>
    <t>SMZ00 Index</t>
  </si>
  <si>
    <t>SMH01 Index</t>
  </si>
  <si>
    <t>SMM01 Index</t>
  </si>
  <si>
    <t>SMU01 Index</t>
  </si>
  <si>
    <t>SMZ01 Index</t>
  </si>
  <si>
    <t>SMH02 Index</t>
  </si>
  <si>
    <t>SMM02 Index</t>
  </si>
  <si>
    <t>SMU02 Index</t>
  </si>
  <si>
    <t>SMZ02 Index</t>
  </si>
  <si>
    <t>SMH03 Index</t>
  </si>
  <si>
    <t>SMM03 Index</t>
  </si>
  <si>
    <t>SMU03 Index</t>
  </si>
  <si>
    <t>SMZ03 Index</t>
  </si>
  <si>
    <t>SMH04 Index</t>
  </si>
  <si>
    <t>SMM04 Index</t>
  </si>
  <si>
    <t>SMU04 Index</t>
  </si>
  <si>
    <t>SMZ04 Index</t>
  </si>
  <si>
    <t>NKZ88 Index</t>
  </si>
  <si>
    <t>NKH89 Index</t>
  </si>
  <si>
    <t>NKM89 Index</t>
  </si>
  <si>
    <t>NKU89 Index</t>
  </si>
  <si>
    <t>NKZ89 Index</t>
  </si>
  <si>
    <t>NKH90 Index</t>
  </si>
  <si>
    <t>NKM90 Index</t>
  </si>
  <si>
    <t>NKU90 Index</t>
  </si>
  <si>
    <t>NKZ90 Index</t>
  </si>
  <si>
    <t>NKH91 Index</t>
  </si>
  <si>
    <t>NKM91 Index</t>
  </si>
  <si>
    <t>NKU91 Index</t>
  </si>
  <si>
    <t>NKZ91 Index</t>
  </si>
  <si>
    <t>NKH92 Index</t>
  </si>
  <si>
    <t>NKM92 Index</t>
  </si>
  <si>
    <t>NKU92 Index</t>
  </si>
  <si>
    <t>NKZ92 Index</t>
  </si>
  <si>
    <t>NKH93 Index</t>
  </si>
  <si>
    <t>NKM93 Index</t>
  </si>
  <si>
    <t>NKU93 Index</t>
  </si>
  <si>
    <t>NKZ93 Index</t>
  </si>
  <si>
    <t>NKH94 Index</t>
  </si>
  <si>
    <t>NKM94 Index</t>
  </si>
  <si>
    <t>NKU94 Index</t>
  </si>
  <si>
    <t>NKZ94 Index</t>
  </si>
  <si>
    <t>NKH95 Index</t>
  </si>
  <si>
    <t>NKM95 Index</t>
  </si>
  <si>
    <t>NKU95 Index</t>
  </si>
  <si>
    <t>NKZ95 Index</t>
  </si>
  <si>
    <t>NKH96 Index</t>
  </si>
  <si>
    <t>NKM96 Index</t>
  </si>
  <si>
    <t>NKU96 Index</t>
  </si>
  <si>
    <t>NKZ96 Index</t>
  </si>
  <si>
    <t>NKH97 Index</t>
  </si>
  <si>
    <t>NKM97 Index</t>
  </si>
  <si>
    <t>NKU97 Index</t>
  </si>
  <si>
    <t>NKZ97 Index</t>
  </si>
  <si>
    <t>NKH98 Index</t>
  </si>
  <si>
    <t>NKM98 Index</t>
  </si>
  <si>
    <t>NKU98 Index</t>
  </si>
  <si>
    <t>NKZ98 Index</t>
  </si>
  <si>
    <t>NKH99 Index</t>
  </si>
  <si>
    <t>NKM99 Index</t>
  </si>
  <si>
    <t>NKU99 Index</t>
  </si>
  <si>
    <t>NKZ99 Index</t>
  </si>
  <si>
    <t>NKH00 Index</t>
  </si>
  <si>
    <t>NKM00 Index</t>
  </si>
  <si>
    <t>NKU00 Index</t>
  </si>
  <si>
    <t>NKZ00 Index</t>
  </si>
  <si>
    <t>NKH01 Index</t>
  </si>
  <si>
    <t>NKM01 Index</t>
  </si>
  <si>
    <t>NKU01 Index</t>
  </si>
  <si>
    <t>NKZ01 Index</t>
  </si>
  <si>
    <t>NKH02 Index</t>
  </si>
  <si>
    <t>NKM02 Index</t>
  </si>
  <si>
    <t>NKU02 Index</t>
  </si>
  <si>
    <t>NKZ02 Index</t>
  </si>
  <si>
    <t>NKH03 Index</t>
  </si>
  <si>
    <t>NKM03 Index</t>
  </si>
  <si>
    <t>NKU03 Index</t>
  </si>
  <si>
    <t>NKZ03 Index</t>
  </si>
  <si>
    <t>NKH04 Index</t>
  </si>
  <si>
    <t>NKM04 Index</t>
  </si>
  <si>
    <t>NKU04 Index</t>
  </si>
  <si>
    <t>NKZ04 Index</t>
  </si>
  <si>
    <t>NKH05 Index</t>
  </si>
  <si>
    <t>NKM05 Index</t>
  </si>
  <si>
    <t>NKU05 Index</t>
  </si>
  <si>
    <t>NKZ05 Index</t>
  </si>
  <si>
    <t>NKH06 Index</t>
  </si>
  <si>
    <t>NKM06 Index</t>
  </si>
  <si>
    <t>NKU06 Index</t>
  </si>
  <si>
    <t>NKZ06 Index</t>
  </si>
  <si>
    <t>NKH07 Index</t>
  </si>
  <si>
    <t>NKM07 Index</t>
  </si>
  <si>
    <t>NKU07 Index</t>
  </si>
  <si>
    <t>NKZ07 Index</t>
  </si>
  <si>
    <t>NKH08 Index</t>
  </si>
  <si>
    <t>NKM08 Index</t>
  </si>
  <si>
    <t>NKU08 Index</t>
  </si>
  <si>
    <t>NKZ08 Index</t>
  </si>
  <si>
    <t>NKH09 Index</t>
  </si>
  <si>
    <t>NKM09 Index</t>
  </si>
  <si>
    <t>NKU09 Index</t>
  </si>
  <si>
    <t>NKZ09 Index</t>
  </si>
  <si>
    <t>NKH10 Index</t>
  </si>
  <si>
    <t>NKM10 Index</t>
  </si>
  <si>
    <t>NKU10 Index</t>
  </si>
  <si>
    <t>NKZ10 Index</t>
  </si>
  <si>
    <t>NKH11 Index</t>
  </si>
  <si>
    <t>NKM11 Index</t>
  </si>
  <si>
    <t>NKU11 Index</t>
  </si>
  <si>
    <t>NKZ11 Index</t>
  </si>
  <si>
    <t>NKH12 Index</t>
  </si>
  <si>
    <t>NKM12 Index</t>
  </si>
  <si>
    <t>NKU12 Index</t>
  </si>
  <si>
    <t>NKZ12 Index</t>
  </si>
  <si>
    <t>NKH13 Index</t>
  </si>
  <si>
    <t>NKM13 Index</t>
  </si>
  <si>
    <t>NKU13 Index</t>
  </si>
  <si>
    <t>NKZ13 Index</t>
  </si>
  <si>
    <t>NKH14 Index</t>
  </si>
  <si>
    <t>NKM14 Index</t>
  </si>
  <si>
    <t>NKU14 Index</t>
  </si>
  <si>
    <t>NKZ14 Index</t>
  </si>
  <si>
    <t>NKH15 Index</t>
  </si>
  <si>
    <t>NKM15 Index</t>
  </si>
  <si>
    <t>NKU15 Index</t>
  </si>
  <si>
    <t>NKZ15 Index</t>
  </si>
  <si>
    <t>NKH16 Index</t>
  </si>
  <si>
    <t>NKM16 Index</t>
  </si>
  <si>
    <t>NKU16 Index</t>
  </si>
  <si>
    <t>NKZ16 Index</t>
  </si>
  <si>
    <t>NKH17 Index</t>
  </si>
  <si>
    <t>NKM7 Index</t>
  </si>
  <si>
    <t>NKU7 Index</t>
  </si>
  <si>
    <t>NKZ7 Index</t>
  </si>
  <si>
    <t>HIJ92 Index</t>
  </si>
  <si>
    <t>HIK92 Index</t>
  </si>
  <si>
    <t>HIM92 Index</t>
  </si>
  <si>
    <t>HIN92 Index</t>
  </si>
  <si>
    <t>HIQ92 Index</t>
  </si>
  <si>
    <t>HIU92 Index</t>
  </si>
  <si>
    <t>HIV92 Index</t>
  </si>
  <si>
    <t>HIX92 Index</t>
  </si>
  <si>
    <t>HIZ92 Index</t>
  </si>
  <si>
    <t>HIF93 Index</t>
  </si>
  <si>
    <t>HIG93 Index</t>
  </si>
  <si>
    <t>HIH93 Index</t>
  </si>
  <si>
    <t>HIJ93 Index</t>
  </si>
  <si>
    <t>HIK93 Index</t>
  </si>
  <si>
    <t>HIM93 Index</t>
  </si>
  <si>
    <t>HIN93 Index</t>
  </si>
  <si>
    <t>HIQ93 Index</t>
  </si>
  <si>
    <t>HIU93 Index</t>
  </si>
  <si>
    <t>HIV93 Index</t>
  </si>
  <si>
    <t>HIX93 Index</t>
  </si>
  <si>
    <t>HIZ93 Index</t>
  </si>
  <si>
    <t>HIF94 Index</t>
  </si>
  <si>
    <t>HIG94 Index</t>
  </si>
  <si>
    <t>HIH94 Index</t>
  </si>
  <si>
    <t>HIJ94 Index</t>
  </si>
  <si>
    <t>HIK94 Index</t>
  </si>
  <si>
    <t>HIM94 Index</t>
  </si>
  <si>
    <t>HIN94 Index</t>
  </si>
  <si>
    <t>HIQ94 Index</t>
  </si>
  <si>
    <t>HIU94 Index</t>
  </si>
  <si>
    <t>HIV94 Index</t>
  </si>
  <si>
    <t>HIX94 Index</t>
  </si>
  <si>
    <t>HIZ94 Index</t>
  </si>
  <si>
    <t>HIF95 Index</t>
  </si>
  <si>
    <t>HIG95 Index</t>
  </si>
  <si>
    <t>HIH95 Index</t>
  </si>
  <si>
    <t>HIJ95 Index</t>
  </si>
  <si>
    <t>HIK95 Index</t>
  </si>
  <si>
    <t>HIM95 Index</t>
  </si>
  <si>
    <t>HIN95 Index</t>
  </si>
  <si>
    <t>HIQ95 Index</t>
  </si>
  <si>
    <t>HIU95 Index</t>
  </si>
  <si>
    <t>HIV95 Index</t>
  </si>
  <si>
    <t>HIX95 Index</t>
  </si>
  <si>
    <t>HIZ95 Index</t>
  </si>
  <si>
    <t>HIF96 Index</t>
  </si>
  <si>
    <t>HIG96 Index</t>
  </si>
  <si>
    <t>HIH96 Index</t>
  </si>
  <si>
    <t>HIJ96 Index</t>
  </si>
  <si>
    <t>HIK96 Index</t>
  </si>
  <si>
    <t>HIM96 Index</t>
  </si>
  <si>
    <t>HIN96 Index</t>
  </si>
  <si>
    <t>HIQ96 Index</t>
  </si>
  <si>
    <t>HIU96 Index</t>
  </si>
  <si>
    <t>HIV96 Index</t>
  </si>
  <si>
    <t>HIX96 Index</t>
  </si>
  <si>
    <t>HIZ96 Index</t>
  </si>
  <si>
    <t>HIF97 Index</t>
  </si>
  <si>
    <t>HIG97 Index</t>
  </si>
  <si>
    <t>HIH97 Index</t>
  </si>
  <si>
    <t>HIJ97 Index</t>
  </si>
  <si>
    <t>HIK97 Index</t>
  </si>
  <si>
    <t>HIM97 Index</t>
  </si>
  <si>
    <t>HIN97 Index</t>
  </si>
  <si>
    <t>HIQ97 Index</t>
  </si>
  <si>
    <t>HIU97 Index</t>
  </si>
  <si>
    <t>HIV97 Index</t>
  </si>
  <si>
    <t>HIX97 Index</t>
  </si>
  <si>
    <t>HIZ97 Index</t>
  </si>
  <si>
    <t>HIF98 Index</t>
  </si>
  <si>
    <t>HIG98 Index</t>
  </si>
  <si>
    <t>HIH98 Index</t>
  </si>
  <si>
    <t>HIJ98 Index</t>
  </si>
  <si>
    <t>HIK98 Index</t>
  </si>
  <si>
    <t>HIM98 Index</t>
  </si>
  <si>
    <t>HIN98 Index</t>
  </si>
  <si>
    <t>HIQ98 Index</t>
  </si>
  <si>
    <t>HIU98 Index</t>
  </si>
  <si>
    <t>HIV98 Index</t>
  </si>
  <si>
    <t>HIX98 Index</t>
  </si>
  <si>
    <t>HIZ98 Index</t>
  </si>
  <si>
    <t>HIF99 Index</t>
  </si>
  <si>
    <t>HIG99 Index</t>
  </si>
  <si>
    <t>HIH99 Index</t>
  </si>
  <si>
    <t>HIJ99 Index</t>
  </si>
  <si>
    <t>HIK99 Index</t>
  </si>
  <si>
    <t>HIM99 Index</t>
  </si>
  <si>
    <t>HIN99 Index</t>
  </si>
  <si>
    <t>HIQ99 Index</t>
  </si>
  <si>
    <t>HIU99 Index</t>
  </si>
  <si>
    <t>HIV99 Index</t>
  </si>
  <si>
    <t>HIX99 Index</t>
  </si>
  <si>
    <t>HIZ99 Index</t>
  </si>
  <si>
    <t>HIF00 Index</t>
  </si>
  <si>
    <t>HIG00 Index</t>
  </si>
  <si>
    <t>HIH00 Index</t>
  </si>
  <si>
    <t>HIJ00 Index</t>
  </si>
  <si>
    <t>HIK00 Index</t>
  </si>
  <si>
    <t>HIM00 Index</t>
  </si>
  <si>
    <t>HIN00 Index</t>
  </si>
  <si>
    <t>HIQ00 Index</t>
  </si>
  <si>
    <t>HIU00 Index</t>
  </si>
  <si>
    <t>HIV00 Index</t>
  </si>
  <si>
    <t>HIX00 Index</t>
  </si>
  <si>
    <t>HIZ00 Index</t>
  </si>
  <si>
    <t>HIF01 Index</t>
  </si>
  <si>
    <t>HIG01 Index</t>
  </si>
  <si>
    <t>HIH01 Index</t>
  </si>
  <si>
    <t>HIJ01 Index</t>
  </si>
  <si>
    <t>HIK01 Index</t>
  </si>
  <si>
    <t>HIM01 Index</t>
  </si>
  <si>
    <t>HIN01 Index</t>
  </si>
  <si>
    <t>HIQ01 Index</t>
  </si>
  <si>
    <t>HIU01 Index</t>
  </si>
  <si>
    <t>HIV01 Index</t>
  </si>
  <si>
    <t>HIX01 Index</t>
  </si>
  <si>
    <t>HIZ01 Index</t>
  </si>
  <si>
    <t>HIF02 Index</t>
  </si>
  <si>
    <t>HIG02 Index</t>
  </si>
  <si>
    <t>HIH02 Index</t>
  </si>
  <si>
    <t>HIJ02 Index</t>
  </si>
  <si>
    <t>HIK02 Index</t>
  </si>
  <si>
    <t>HIM02 Index</t>
  </si>
  <si>
    <t>HIN02 Index</t>
  </si>
  <si>
    <t>HIQ02 Index</t>
  </si>
  <si>
    <t>HIU02 Index</t>
  </si>
  <si>
    <t>HIV02 Index</t>
  </si>
  <si>
    <t>HIX02 Index</t>
  </si>
  <si>
    <t>HIZ02 Index</t>
  </si>
  <si>
    <t>HIF03 Index</t>
  </si>
  <si>
    <t>HIG03 Index</t>
  </si>
  <si>
    <t>HIH03 Index</t>
  </si>
  <si>
    <t>HIJ03 Index</t>
  </si>
  <si>
    <t>HIK03 Index</t>
  </si>
  <si>
    <t>HIM03 Index</t>
  </si>
  <si>
    <t>HIN03 Index</t>
  </si>
  <si>
    <t>HIQ03 Index</t>
  </si>
  <si>
    <t>HIU03 Index</t>
  </si>
  <si>
    <t>HIV03 Index</t>
  </si>
  <si>
    <t>HIX03 Index</t>
  </si>
  <si>
    <t>HIZ03 Index</t>
  </si>
  <si>
    <t>HIF04 Index</t>
  </si>
  <si>
    <t>HIG04 Index</t>
  </si>
  <si>
    <t>HIH04 Index</t>
  </si>
  <si>
    <t>HIJ04 Index</t>
  </si>
  <si>
    <t>HIK04 Index</t>
  </si>
  <si>
    <t>HIM04 Index</t>
  </si>
  <si>
    <t>HIN04 Index</t>
  </si>
  <si>
    <t>HIQ04 Index</t>
  </si>
  <si>
    <t>HIU04 Index</t>
  </si>
  <si>
    <t>HIV04 Index</t>
  </si>
  <si>
    <t>HIX04 Index</t>
  </si>
  <si>
    <t>HIZ04 Index</t>
  </si>
  <si>
    <t>HIF05 Index</t>
  </si>
  <si>
    <t>HIG05 Index</t>
  </si>
  <si>
    <t>HIH05 Index</t>
  </si>
  <si>
    <t>HIJ05 Index</t>
  </si>
  <si>
    <t>HIK05 Index</t>
  </si>
  <si>
    <t>HIM05 Index</t>
  </si>
  <si>
    <t>HIN05 Index</t>
  </si>
  <si>
    <t>HIQ05 Index</t>
  </si>
  <si>
    <t>HIU05 Index</t>
  </si>
  <si>
    <t>HIV05 Index</t>
  </si>
  <si>
    <t>HIX05 Index</t>
  </si>
  <si>
    <t>HIZ05 Index</t>
  </si>
  <si>
    <t>HIF06 Index</t>
  </si>
  <si>
    <t>HIG06 Index</t>
  </si>
  <si>
    <t>HIH06 Index</t>
  </si>
  <si>
    <t>HIJ06 Index</t>
  </si>
  <si>
    <t>HIK06 Index</t>
  </si>
  <si>
    <t>HIM06 Index</t>
  </si>
  <si>
    <t>HIN06 Index</t>
  </si>
  <si>
    <t>HIQ06 Index</t>
  </si>
  <si>
    <t>HIU06 Index</t>
  </si>
  <si>
    <t>HIV06 Index</t>
  </si>
  <si>
    <t>HIX06 Index</t>
  </si>
  <si>
    <t>HIZ06 Index</t>
  </si>
  <si>
    <t>HIF07 Index</t>
  </si>
  <si>
    <t>HIG07 Index</t>
  </si>
  <si>
    <t>HIH07 Index</t>
  </si>
  <si>
    <t>HIJ07 Index</t>
  </si>
  <si>
    <t>HIK07 Index</t>
  </si>
  <si>
    <t>HIM07 Index</t>
  </si>
  <si>
    <t>HIN07 Index</t>
  </si>
  <si>
    <t>HIQ07 Index</t>
  </si>
  <si>
    <t>HIU07 Index</t>
  </si>
  <si>
    <t>HIV07 Index</t>
  </si>
  <si>
    <t>HIX07 Index</t>
  </si>
  <si>
    <t>HIZ07 Index</t>
  </si>
  <si>
    <t>HIF08 Index</t>
  </si>
  <si>
    <t>HIG08 Index</t>
  </si>
  <si>
    <t>HIH08 Index</t>
  </si>
  <si>
    <t>HIJ08 Index</t>
  </si>
  <si>
    <t>HIK08 Index</t>
  </si>
  <si>
    <t>HIM08 Index</t>
  </si>
  <si>
    <t>HIN08 Index</t>
  </si>
  <si>
    <t>HIQ08 Index</t>
  </si>
  <si>
    <t>HIU08 Index</t>
  </si>
  <si>
    <t>HIV08 Index</t>
  </si>
  <si>
    <t>HIX08 Index</t>
  </si>
  <si>
    <t>HIZ08 Index</t>
  </si>
  <si>
    <t>HIF09 Index</t>
  </si>
  <si>
    <t>HIG09 Index</t>
  </si>
  <si>
    <t>HIH09 Index</t>
  </si>
  <si>
    <t>HIJ09 Index</t>
  </si>
  <si>
    <t>HIK09 Index</t>
  </si>
  <si>
    <t>HIM09 Index</t>
  </si>
  <si>
    <t>HIN09 Index</t>
  </si>
  <si>
    <t>HIQ09 Index</t>
  </si>
  <si>
    <t>HIU09 Index</t>
  </si>
  <si>
    <t>HIV09 Index</t>
  </si>
  <si>
    <t>HIX09 Index</t>
  </si>
  <si>
    <t>HIZ09 Index</t>
  </si>
  <si>
    <t>HIF10 Index</t>
  </si>
  <si>
    <t>HIG10 Index</t>
  </si>
  <si>
    <t>HIH10 Index</t>
  </si>
  <si>
    <t>HIJ10 Index</t>
  </si>
  <si>
    <t>HIK10 Index</t>
  </si>
  <si>
    <t>HIM10 Index</t>
  </si>
  <si>
    <t>HIN10 Index</t>
  </si>
  <si>
    <t>HIQ10 Index</t>
  </si>
  <si>
    <t>HIU10 Index</t>
  </si>
  <si>
    <t>HIV10 Index</t>
  </si>
  <si>
    <t>HIX10 Index</t>
  </si>
  <si>
    <t>HIZ10 Index</t>
  </si>
  <si>
    <t>HIF11 Index</t>
  </si>
  <si>
    <t>HIG11 Index</t>
  </si>
  <si>
    <t>HIH11 Index</t>
  </si>
  <si>
    <t>HIJ11 Index</t>
  </si>
  <si>
    <t>HIK11 Index</t>
  </si>
  <si>
    <t>HIM11 Index</t>
  </si>
  <si>
    <t>HIN11 Index</t>
  </si>
  <si>
    <t>HIQ11 Index</t>
  </si>
  <si>
    <t>HIU11 Index</t>
  </si>
  <si>
    <t>HIV11 Index</t>
  </si>
  <si>
    <t>HIX11 Index</t>
  </si>
  <si>
    <t>HIZ11 Index</t>
  </si>
  <si>
    <t>HIF12 Index</t>
  </si>
  <si>
    <t>HIG12 Index</t>
  </si>
  <si>
    <t>HIH12 Index</t>
  </si>
  <si>
    <t>HIJ12 Index</t>
  </si>
  <si>
    <t>HIK12 Index</t>
  </si>
  <si>
    <t>HIM12 Index</t>
  </si>
  <si>
    <t>HIN12 Index</t>
  </si>
  <si>
    <t>HIQ12 Index</t>
  </si>
  <si>
    <t>HIU12 Index</t>
  </si>
  <si>
    <t>HIV12 Index</t>
  </si>
  <si>
    <t>HIX12 Index</t>
  </si>
  <si>
    <t>HIZ12 Index</t>
  </si>
  <si>
    <t>HIF13 Index</t>
  </si>
  <si>
    <t>HIG13 Index</t>
  </si>
  <si>
    <t>HIH13 Index</t>
  </si>
  <si>
    <t>HIJ13 Index</t>
  </si>
  <si>
    <t>HIK13 Index</t>
  </si>
  <si>
    <t>HIM13 Index</t>
  </si>
  <si>
    <t>HIN13 Index</t>
  </si>
  <si>
    <t>HIQ13 Index</t>
  </si>
  <si>
    <t>HIU13 Index</t>
  </si>
  <si>
    <t>HIV13 Index</t>
  </si>
  <si>
    <t>HIX13 Index</t>
  </si>
  <si>
    <t>HIZ13 Index</t>
  </si>
  <si>
    <t>HIF14 Index</t>
  </si>
  <si>
    <t>HIG14 Index</t>
  </si>
  <si>
    <t>HIH14 Index</t>
  </si>
  <si>
    <t>HIJ14 Index</t>
  </si>
  <si>
    <t>HIK14 Index</t>
  </si>
  <si>
    <t>HIM14 Index</t>
  </si>
  <si>
    <t>HIN14 Index</t>
  </si>
  <si>
    <t>HIQ14 Index</t>
  </si>
  <si>
    <t>HIU14 Index</t>
  </si>
  <si>
    <t>HIV14 Index</t>
  </si>
  <si>
    <t>HIX14 Index</t>
  </si>
  <si>
    <t>HIZ14 Index</t>
  </si>
  <si>
    <t>HIF15 Index</t>
  </si>
  <si>
    <t>HIG15 Index</t>
  </si>
  <si>
    <t>HIH15 Index</t>
  </si>
  <si>
    <t>HIJ15 Index</t>
  </si>
  <si>
    <t>HIK15 Index</t>
  </si>
  <si>
    <t>HIM15 Index</t>
  </si>
  <si>
    <t>HIN15 Index</t>
  </si>
  <si>
    <t>HIQ15 Index</t>
  </si>
  <si>
    <t>HIU15 Index</t>
  </si>
  <si>
    <t>HIV15 Index</t>
  </si>
  <si>
    <t>HIX15 Index</t>
  </si>
  <si>
    <t>HIZ15 Index</t>
  </si>
  <si>
    <t>HIF16 Index</t>
  </si>
  <si>
    <t>HIG16 Index</t>
  </si>
  <si>
    <t>HIH16 Index</t>
  </si>
  <si>
    <t>HIJ16 Index</t>
  </si>
  <si>
    <t>HIK16 Index</t>
  </si>
  <si>
    <t>HIM16 Index</t>
  </si>
  <si>
    <t>HIN16 Index</t>
  </si>
  <si>
    <t>HIQ16 Index</t>
  </si>
  <si>
    <t>HIU16 Index</t>
  </si>
  <si>
    <t>HIV16 Index</t>
  </si>
  <si>
    <t>HIX16 Index</t>
  </si>
  <si>
    <t>HIZ16 Index</t>
  </si>
  <si>
    <t>HIF17 Index</t>
  </si>
  <si>
    <t>HIG17 Index</t>
  </si>
  <si>
    <t>HIH17 Index</t>
  </si>
  <si>
    <t>HIK7 Index</t>
  </si>
  <si>
    <t>HIM7 Index</t>
  </si>
  <si>
    <t>HIU7 Index</t>
  </si>
  <si>
    <t>XPM00 Index</t>
  </si>
  <si>
    <t>XPU00 Index</t>
  </si>
  <si>
    <t>XPZ00 Index</t>
  </si>
  <si>
    <t>XPH01 Index</t>
  </si>
  <si>
    <t>XPM01 Index</t>
  </si>
  <si>
    <t>XPU01 Index</t>
  </si>
  <si>
    <t>XPZ01 Index</t>
  </si>
  <si>
    <t>XPH02 Index</t>
  </si>
  <si>
    <t>XPM02 Index</t>
  </si>
  <si>
    <t>XPU02 Index</t>
  </si>
  <si>
    <t>XPZ02 Index</t>
  </si>
  <si>
    <t>XPH03 Index</t>
  </si>
  <si>
    <t>XPM03 Index</t>
  </si>
  <si>
    <t>XPU03 Index</t>
  </si>
  <si>
    <t>XPZ03 Index</t>
  </si>
  <si>
    <t>XPH04 Index</t>
  </si>
  <si>
    <t>XPM04 Index</t>
  </si>
  <si>
    <t>XPU04 Index</t>
  </si>
  <si>
    <t>XPZ04 Index</t>
  </si>
  <si>
    <t>XPH05 Index</t>
  </si>
  <si>
    <t>XPM05 Index</t>
  </si>
  <si>
    <t>XPU05 Index</t>
  </si>
  <si>
    <t>XPZ05 Index</t>
  </si>
  <si>
    <t>XPH06 Index</t>
  </si>
  <si>
    <t>XPM06 Index</t>
  </si>
  <si>
    <t>XPU06 Index</t>
  </si>
  <si>
    <t>XPV06 Index</t>
  </si>
  <si>
    <t>XPX06 Index</t>
  </si>
  <si>
    <t>XPZ06 Index</t>
  </si>
  <si>
    <t>XPF07 Index</t>
  </si>
  <si>
    <t>XPG07 Index</t>
  </si>
  <si>
    <t>XPJ07 Index</t>
  </si>
  <si>
    <t>XPK07 Index</t>
  </si>
  <si>
    <t>XPN07 Index</t>
  </si>
  <si>
    <t>XPQ07 Index</t>
  </si>
  <si>
    <t>XPV07 Index</t>
  </si>
  <si>
    <t>XPX07 Index</t>
  </si>
  <si>
    <t>XPF08 Index</t>
  </si>
  <si>
    <t>XPN10 Index</t>
  </si>
  <si>
    <t>XPQ10 Index</t>
  </si>
  <si>
    <t>XPV10 Index</t>
  </si>
  <si>
    <t>XPX10 Index</t>
  </si>
  <si>
    <t>XPF11 Index</t>
  </si>
  <si>
    <t>XPG11 Index</t>
  </si>
  <si>
    <t>XPJ11 Index</t>
  </si>
  <si>
    <t>XPK11 Index</t>
  </si>
  <si>
    <t>XPN11 Index</t>
  </si>
  <si>
    <t>XPQ11 Index</t>
  </si>
  <si>
    <t>XPV11 Index</t>
  </si>
  <si>
    <t>XPX11 Index</t>
  </si>
  <si>
    <t>XPF12 Index</t>
  </si>
  <si>
    <t>XPG12 Index</t>
  </si>
  <si>
    <t>XPJ12 Index</t>
  </si>
  <si>
    <t>XPK12 Index</t>
  </si>
  <si>
    <t>XPN12 Index</t>
  </si>
  <si>
    <t>XPQ12 Index</t>
  </si>
  <si>
    <t>XPV12 Index</t>
  </si>
  <si>
    <t>XPX12 Index</t>
  </si>
  <si>
    <t>XPF13 Index</t>
  </si>
  <si>
    <t>XPG13 Index</t>
  </si>
  <si>
    <t>XPJ13 Index</t>
  </si>
  <si>
    <t>XPK13 Index</t>
  </si>
  <si>
    <t>XPN13 Index</t>
  </si>
  <si>
    <t>XPQ13 Index</t>
  </si>
  <si>
    <t>XPV13 Index</t>
  </si>
  <si>
    <t>XPX13 Index</t>
  </si>
  <si>
    <t>XPF14 Index</t>
  </si>
  <si>
    <t>XPG14 Index</t>
  </si>
  <si>
    <t>XPJ14 Index</t>
  </si>
  <si>
    <t>XPK14 Index</t>
  </si>
  <si>
    <t>XPN14 Index</t>
  </si>
  <si>
    <t>XPQ14 Index</t>
  </si>
  <si>
    <t>XPV14 Index</t>
  </si>
  <si>
    <t>XPX14 Index</t>
  </si>
  <si>
    <t>XPF15 Index</t>
  </si>
  <si>
    <t>XPG15 Index</t>
  </si>
  <si>
    <t>XPJ15 Index</t>
  </si>
  <si>
    <t>XPK15 Index</t>
  </si>
  <si>
    <t>XPN15 Index</t>
  </si>
  <si>
    <t>XPQ15 Index</t>
  </si>
  <si>
    <t>XPV15 Index</t>
  </si>
  <si>
    <t>XPX15 Index</t>
  </si>
  <si>
    <t>XPZ15 Index</t>
  </si>
  <si>
    <t>XPF16 Index</t>
  </si>
  <si>
    <t>XPG16 Index</t>
  </si>
  <si>
    <t>XPH16 Index</t>
  </si>
  <si>
    <t>XPJ16 Index</t>
  </si>
  <si>
    <t>XPK16 Index</t>
  </si>
  <si>
    <t>XPM16 Index</t>
  </si>
  <si>
    <t>XPN16 Index</t>
  </si>
  <si>
    <t>XPQ16 Index</t>
  </si>
  <si>
    <t>XPU16 Index</t>
  </si>
  <si>
    <t>XPV16 Index</t>
  </si>
  <si>
    <t>XPX16 Index</t>
  </si>
  <si>
    <t>XPZ16 Index</t>
  </si>
  <si>
    <t>XPF17 Index</t>
  </si>
  <si>
    <t>XPG17 Index</t>
  </si>
  <si>
    <t>XPH17 Index</t>
  </si>
  <si>
    <t>XPK7 Index</t>
  </si>
  <si>
    <t>XPM7 Index</t>
  </si>
  <si>
    <t>XPU7 Index</t>
  </si>
  <si>
    <t>XPZ7 Index</t>
  </si>
  <si>
    <t>UXK04 Index</t>
  </si>
  <si>
    <t>UXM04 Index</t>
  </si>
  <si>
    <t>UXN04 Index</t>
  </si>
  <si>
    <t>UXQ04 Index</t>
  </si>
  <si>
    <t>UXU04 Index</t>
  </si>
  <si>
    <t>UXV04 Index</t>
  </si>
  <si>
    <t>UXX04 Index</t>
  </si>
  <si>
    <t>UXF05 Index</t>
  </si>
  <si>
    <t>UXH05 Index</t>
  </si>
  <si>
    <t>UXM05 Index</t>
  </si>
  <si>
    <t>UXV05 Index</t>
  </si>
  <si>
    <t>UXZ05 Index</t>
  </si>
  <si>
    <t>UXF06 Index</t>
  </si>
  <si>
    <t>UXH06 Index</t>
  </si>
  <si>
    <t>UXJ06 Index</t>
  </si>
  <si>
    <t>UXM06 Index</t>
  </si>
  <si>
    <t>UXN06 Index</t>
  </si>
  <si>
    <t>UXU06 Index</t>
  </si>
  <si>
    <t>UXV06 Index</t>
  </si>
  <si>
    <t>UXZ06 Index</t>
  </si>
  <si>
    <t>UXF07 Index</t>
  </si>
  <si>
    <t>UXH07 Index</t>
  </si>
  <si>
    <t>UXJ07 Index</t>
  </si>
  <si>
    <t>UXM07 Index</t>
  </si>
  <si>
    <t>UXN07 Index</t>
  </si>
  <si>
    <t>UXU07 Index</t>
  </si>
  <si>
    <t>UXV07 Index</t>
  </si>
  <si>
    <t>UXZ07 Index</t>
  </si>
  <si>
    <t>UXF08 Index</t>
  </si>
  <si>
    <t>UXH08 Index</t>
  </si>
  <si>
    <t>UXJ08 Index</t>
  </si>
  <si>
    <t>UXM08 Index</t>
  </si>
  <si>
    <t>UXN08 Index</t>
  </si>
  <si>
    <t>UXU08 Index</t>
  </si>
  <si>
    <t>UXV08 Index</t>
  </si>
  <si>
    <t>UXZ08 Index</t>
  </si>
  <si>
    <t>UXF09 Index</t>
  </si>
  <si>
    <t>UXH09 Index</t>
  </si>
  <si>
    <t>UXJ09 Index</t>
  </si>
  <si>
    <t>UXM09 Index</t>
  </si>
  <si>
    <t>UXN09 Index</t>
  </si>
  <si>
    <t>UXU09 Index</t>
  </si>
  <si>
    <t>UXV09 Index</t>
  </si>
  <si>
    <t>UXZ09 Index</t>
  </si>
  <si>
    <t>UXF10 Index</t>
  </si>
  <si>
    <t>UXH10 Index</t>
  </si>
  <si>
    <t>UXJ10 Index</t>
  </si>
  <si>
    <t>UXM10 Index</t>
  </si>
  <si>
    <t>UXN10 Index</t>
  </si>
  <si>
    <t>UXU10 Index</t>
  </si>
  <si>
    <t>UXV10 Index</t>
  </si>
  <si>
    <t>UXZ10 Index</t>
  </si>
  <si>
    <t>UXF11 Index</t>
  </si>
  <si>
    <t>UXH11 Index</t>
  </si>
  <si>
    <t>UXJ11 Index</t>
  </si>
  <si>
    <t>UXM11 Index</t>
  </si>
  <si>
    <t>UXN11 Index</t>
  </si>
  <si>
    <t>UXU11 Index</t>
  </si>
  <si>
    <t>UXV11 Index</t>
  </si>
  <si>
    <t>UXZ11 Index</t>
  </si>
  <si>
    <t>UXF12 Index</t>
  </si>
  <si>
    <t>UXH12 Index</t>
  </si>
  <si>
    <t>UXJ12 Index</t>
  </si>
  <si>
    <t>UXM12 Index</t>
  </si>
  <si>
    <t>UXN12 Index</t>
  </si>
  <si>
    <t>UXU12 Index</t>
  </si>
  <si>
    <t>UXV12 Index</t>
  </si>
  <si>
    <t>UXZ12 Index</t>
  </si>
  <si>
    <t>UXF13 Index</t>
  </si>
  <si>
    <t>UXH13 Index</t>
  </si>
  <si>
    <t>UXJ13 Index</t>
  </si>
  <si>
    <t>UXM13 Index</t>
  </si>
  <si>
    <t>UXN13 Index</t>
  </si>
  <si>
    <t>UXU13 Index</t>
  </si>
  <si>
    <t>UXV13 Index</t>
  </si>
  <si>
    <t>UXZ13 Index</t>
  </si>
  <si>
    <t>UXF14 Index</t>
  </si>
  <si>
    <t>UXH14 Index</t>
  </si>
  <si>
    <t>UXJ14 Index</t>
  </si>
  <si>
    <t>UXM14 Index</t>
  </si>
  <si>
    <t>UXN14 Index</t>
  </si>
  <si>
    <t>UXU14 Index</t>
  </si>
  <si>
    <t>UXV14 Index</t>
  </si>
  <si>
    <t>UXZ14 Index</t>
  </si>
  <si>
    <t>UXF15 Index</t>
  </si>
  <si>
    <t>UXH15 Index</t>
  </si>
  <si>
    <t>UXJ15 Index</t>
  </si>
  <si>
    <t>UXM15 Index</t>
  </si>
  <si>
    <t>UXN15 Index</t>
  </si>
  <si>
    <t>UXU15 Index</t>
  </si>
  <si>
    <t>UXV15 Index</t>
  </si>
  <si>
    <t>UXZ15 Index</t>
  </si>
  <si>
    <t>UXF16 Index</t>
  </si>
  <si>
    <t>UXH16 Index</t>
  </si>
  <si>
    <t>UXJ16 Index</t>
  </si>
  <si>
    <t>UXM16 Index</t>
  </si>
  <si>
    <t>UXN16 Index</t>
  </si>
  <si>
    <t>UXU16 Index</t>
  </si>
  <si>
    <t>UXV16 Index</t>
  </si>
  <si>
    <t>UXZ16 Index</t>
  </si>
  <si>
    <t>UXF17 Index</t>
  </si>
  <si>
    <t>UXH17 Index</t>
  </si>
  <si>
    <t>UXM7 Index</t>
  </si>
  <si>
    <t>UXN7 Index</t>
  </si>
  <si>
    <t>UXU7 Index</t>
  </si>
  <si>
    <t>UXV7 Index</t>
  </si>
  <si>
    <t>UXZ7 Index</t>
  </si>
  <si>
    <t>UXJ7 Index</t>
  </si>
  <si>
    <t>Gasoil</t>
  </si>
  <si>
    <t>WTI</t>
  </si>
  <si>
    <t>Unl. Gasoline</t>
  </si>
  <si>
    <t>Heating Oil</t>
  </si>
  <si>
    <t>Cotton</t>
  </si>
  <si>
    <t>Coca</t>
  </si>
  <si>
    <t>Sugar</t>
  </si>
  <si>
    <t>Wheat</t>
  </si>
  <si>
    <t>Corn</t>
  </si>
  <si>
    <t>Kanasa Wheat</t>
  </si>
  <si>
    <t>Lean Hogs</t>
  </si>
  <si>
    <t>Feeder Cattle</t>
  </si>
  <si>
    <t>Live Cattle</t>
  </si>
  <si>
    <t>Aluminum</t>
  </si>
  <si>
    <t>Nickel</t>
  </si>
  <si>
    <t>Lead</t>
  </si>
  <si>
    <t>Zinc</t>
  </si>
  <si>
    <t>Copper</t>
  </si>
  <si>
    <t>COA Comdty</t>
  </si>
  <si>
    <t>QSA Comdty</t>
  </si>
  <si>
    <t>XBA Comdty</t>
  </si>
  <si>
    <t>HOA Comdty</t>
  </si>
  <si>
    <t>CTA Comdty</t>
  </si>
  <si>
    <t>CCA Comdty</t>
  </si>
  <si>
    <t>SBA Comdty</t>
  </si>
  <si>
    <t>KWA Comdty</t>
  </si>
  <si>
    <t>LHA Comdty</t>
  </si>
  <si>
    <t>FCA Comdty</t>
  </si>
  <si>
    <t>LCA Comdty</t>
  </si>
  <si>
    <t>LNA Comdty</t>
  </si>
  <si>
    <t>LLA Comdty</t>
  </si>
  <si>
    <t>LPA Comdty</t>
  </si>
  <si>
    <t>LXA Comdty</t>
  </si>
  <si>
    <t>C A Comdty</t>
  </si>
  <si>
    <t>W A Comdty</t>
  </si>
  <si>
    <t>LAA Comdty</t>
  </si>
  <si>
    <t>COx Comdty</t>
  </si>
  <si>
    <t>QSx Comdty</t>
  </si>
  <si>
    <t>XBx Comdty</t>
  </si>
  <si>
    <t>HOx Comdty</t>
  </si>
  <si>
    <t>CTx Comdty</t>
  </si>
  <si>
    <t>CCx Comdty</t>
  </si>
  <si>
    <t>SBx Comdty</t>
  </si>
  <si>
    <t>KWx Comdty</t>
  </si>
  <si>
    <t>C x Comdty</t>
  </si>
  <si>
    <t>W x Comdty</t>
  </si>
  <si>
    <t>LHx Comdty</t>
  </si>
  <si>
    <t>FCx Comdty</t>
  </si>
  <si>
    <t>LCx Comdty</t>
  </si>
  <si>
    <t>SIx Comdty</t>
  </si>
  <si>
    <t>LAx Comdty</t>
  </si>
  <si>
    <t>LNx Comdty</t>
  </si>
  <si>
    <t>LLx Comdty</t>
  </si>
  <si>
    <t>LXx Comdty</t>
  </si>
  <si>
    <t>LPx Comdty</t>
  </si>
  <si>
    <t>XX</t>
  </si>
  <si>
    <t>CON89 Comdty</t>
  </si>
  <si>
    <t>COQ89 Comdty</t>
  </si>
  <si>
    <t>COU89 Comdty</t>
  </si>
  <si>
    <t>COV89 Comdty</t>
  </si>
  <si>
    <t>COX89 Comdty</t>
  </si>
  <si>
    <t>COZ89 Comdty</t>
  </si>
  <si>
    <t>COF90 Comdty</t>
  </si>
  <si>
    <t>COG90 Comdty</t>
  </si>
  <si>
    <t>COH90 Comdty</t>
  </si>
  <si>
    <t>COJ90 Comdty</t>
  </si>
  <si>
    <t>COK90 Comdty</t>
  </si>
  <si>
    <t>COM90 Comdty</t>
  </si>
  <si>
    <t>CON90 Comdty</t>
  </si>
  <si>
    <t>COQ90 Comdty</t>
  </si>
  <si>
    <t>COU90 Comdty</t>
  </si>
  <si>
    <t>COV90 Comdty</t>
  </si>
  <si>
    <t>COX90 Comdty</t>
  </si>
  <si>
    <t>COZ90 Comdty</t>
  </si>
  <si>
    <t>COF91 Comdty</t>
  </si>
  <si>
    <t>COG91 Comdty</t>
  </si>
  <si>
    <t>COH91 Comdty</t>
  </si>
  <si>
    <t>COJ91 Comdty</t>
  </si>
  <si>
    <t>COK91 Comdty</t>
  </si>
  <si>
    <t>COM91 Comdty</t>
  </si>
  <si>
    <t>CON91 Comdty</t>
  </si>
  <si>
    <t>COQ91 Comdty</t>
  </si>
  <si>
    <t>COU91 Comdty</t>
  </si>
  <si>
    <t>COV91 Comdty</t>
  </si>
  <si>
    <t>COX91 Comdty</t>
  </si>
  <si>
    <t>COZ91 Comdty</t>
  </si>
  <si>
    <t>COF92 Comdty</t>
  </si>
  <si>
    <t>COG92 Comdty</t>
  </si>
  <si>
    <t>COH92 Comdty</t>
  </si>
  <si>
    <t>COJ92 Comdty</t>
  </si>
  <si>
    <t>COK92 Comdty</t>
  </si>
  <si>
    <t>COM92 Comdty</t>
  </si>
  <si>
    <t>CON92 Comdty</t>
  </si>
  <si>
    <t>COQ92 Comdty</t>
  </si>
  <si>
    <t>COU92 Comdty</t>
  </si>
  <si>
    <t>COV92 Comdty</t>
  </si>
  <si>
    <t>COX92 Comdty</t>
  </si>
  <si>
    <t>COZ92 Comdty</t>
  </si>
  <si>
    <t>COF93 Comdty</t>
  </si>
  <si>
    <t>COG93 Comdty</t>
  </si>
  <si>
    <t>COH93 Comdty</t>
  </si>
  <si>
    <t>COJ93 Comdty</t>
  </si>
  <si>
    <t>COK93 Comdty</t>
  </si>
  <si>
    <t>COM93 Comdty</t>
  </si>
  <si>
    <t>CON93 Comdty</t>
  </si>
  <si>
    <t>COQ93 Comdty</t>
  </si>
  <si>
    <t>COU93 Comdty</t>
  </si>
  <si>
    <t>COV93 Comdty</t>
  </si>
  <si>
    <t>COX93 Comdty</t>
  </si>
  <si>
    <t>COZ93 Comdty</t>
  </si>
  <si>
    <t>COF94 Comdty</t>
  </si>
  <si>
    <t>COG94 Comdty</t>
  </si>
  <si>
    <t>COH94 Comdty</t>
  </si>
  <si>
    <t>COJ94 Comdty</t>
  </si>
  <si>
    <t>COK94 Comdty</t>
  </si>
  <si>
    <t>COM94 Comdty</t>
  </si>
  <si>
    <t>CON94 Comdty</t>
  </si>
  <si>
    <t>COQ94 Comdty</t>
  </si>
  <si>
    <t>COU94 Comdty</t>
  </si>
  <si>
    <t>COV94 Comdty</t>
  </si>
  <si>
    <t>COX94 Comdty</t>
  </si>
  <si>
    <t>COZ94 Comdty</t>
  </si>
  <si>
    <t>COF95 Comdty</t>
  </si>
  <si>
    <t>COG95 Comdty</t>
  </si>
  <si>
    <t>COH95 Comdty</t>
  </si>
  <si>
    <t>COJ95 Comdty</t>
  </si>
  <si>
    <t>COK95 Comdty</t>
  </si>
  <si>
    <t>COM95 Comdty</t>
  </si>
  <si>
    <t>CON95 Comdty</t>
  </si>
  <si>
    <t>COQ95 Comdty</t>
  </si>
  <si>
    <t>COU95 Comdty</t>
  </si>
  <si>
    <t>COV95 Comdty</t>
  </si>
  <si>
    <t>COX95 Comdty</t>
  </si>
  <si>
    <t>COZ95 Comdty</t>
  </si>
  <si>
    <t>COF96 Comdty</t>
  </si>
  <si>
    <t>COG96 Comdty</t>
  </si>
  <si>
    <t>COH96 Comdty</t>
  </si>
  <si>
    <t>COJ96 Comdty</t>
  </si>
  <si>
    <t>COK96 Comdty</t>
  </si>
  <si>
    <t>COM96 Comdty</t>
  </si>
  <si>
    <t>CON96 Comdty</t>
  </si>
  <si>
    <t>COQ96 Comdty</t>
  </si>
  <si>
    <t>COU96 Comdty</t>
  </si>
  <si>
    <t>COV96 Comdty</t>
  </si>
  <si>
    <t>COX96 Comdty</t>
  </si>
  <si>
    <t>COZ96 Comdty</t>
  </si>
  <si>
    <t>COF97 Comdty</t>
  </si>
  <si>
    <t>COG97 Comdty</t>
  </si>
  <si>
    <t>COH97 Comdty</t>
  </si>
  <si>
    <t>COJ97 Comdty</t>
  </si>
  <si>
    <t>COK97 Comdty</t>
  </si>
  <si>
    <t>COM97 Comdty</t>
  </si>
  <si>
    <t>CON97 Comdty</t>
  </si>
  <si>
    <t>COQ97 Comdty</t>
  </si>
  <si>
    <t>COU97 Comdty</t>
  </si>
  <si>
    <t>COV97 Comdty</t>
  </si>
  <si>
    <t>COX97 Comdty</t>
  </si>
  <si>
    <t>COZ97 Comdty</t>
  </si>
  <si>
    <t>COF98 Comdty</t>
  </si>
  <si>
    <t>COG98 Comdty</t>
  </si>
  <si>
    <t>COH98 Comdty</t>
  </si>
  <si>
    <t>COJ98 Comdty</t>
  </si>
  <si>
    <t>COK98 Comdty</t>
  </si>
  <si>
    <t>COM98 Comdty</t>
  </si>
  <si>
    <t>CON98 Comdty</t>
  </si>
  <si>
    <t>COQ98 Comdty</t>
  </si>
  <si>
    <t>COU98 Comdty</t>
  </si>
  <si>
    <t>COV98 Comdty</t>
  </si>
  <si>
    <t>COX98 Comdty</t>
  </si>
  <si>
    <t>COZ98 Comdty</t>
  </si>
  <si>
    <t>COF99 Comdty</t>
  </si>
  <si>
    <t>COG99 Comdty</t>
  </si>
  <si>
    <t>COH99 Comdty</t>
  </si>
  <si>
    <t>COJ99 Comdty</t>
  </si>
  <si>
    <t>COK99 Comdty</t>
  </si>
  <si>
    <t>COM99 Comdty</t>
  </si>
  <si>
    <t>CON99 Comdty</t>
  </si>
  <si>
    <t>COQ99 Comdty</t>
  </si>
  <si>
    <t>COU99 Comdty</t>
  </si>
  <si>
    <t>COV99 Comdty</t>
  </si>
  <si>
    <t>COX99 Comdty</t>
  </si>
  <si>
    <t>COZ99 Comdty</t>
  </si>
  <si>
    <t>COF00 Comdty</t>
  </si>
  <si>
    <t>COG00 Comdty</t>
  </si>
  <si>
    <t>COH00 Comdty</t>
  </si>
  <si>
    <t>COJ00 Comdty</t>
  </si>
  <si>
    <t>COK00 Comdty</t>
  </si>
  <si>
    <t>COM00 Comdty</t>
  </si>
  <si>
    <t>CON00 Comdty</t>
  </si>
  <si>
    <t>COQ00 Comdty</t>
  </si>
  <si>
    <t>COU00 Comdty</t>
  </si>
  <si>
    <t>COV00 Comdty</t>
  </si>
  <si>
    <t>COX00 Comdty</t>
  </si>
  <si>
    <t>COZ00 Comdty</t>
  </si>
  <si>
    <t>COF01 Comdty</t>
  </si>
  <si>
    <t>COG01 Comdty</t>
  </si>
  <si>
    <t>COH01 Comdty</t>
  </si>
  <si>
    <t>COJ01 Comdty</t>
  </si>
  <si>
    <t>COK01 Comdty</t>
  </si>
  <si>
    <t>COM01 Comdty</t>
  </si>
  <si>
    <t>CON01 Comdty</t>
  </si>
  <si>
    <t>COQ01 Comdty</t>
  </si>
  <si>
    <t>COU01 Comdty</t>
  </si>
  <si>
    <t>COV01 Comdty</t>
  </si>
  <si>
    <t>COX01 Comdty</t>
  </si>
  <si>
    <t>COZ01 Comdty</t>
  </si>
  <si>
    <t>COF02 Comdty</t>
  </si>
  <si>
    <t>COG02 Comdty</t>
  </si>
  <si>
    <t>COH02 Comdty</t>
  </si>
  <si>
    <t>COJ02 Comdty</t>
  </si>
  <si>
    <t>COK02 Comdty</t>
  </si>
  <si>
    <t>COM02 Comdty</t>
  </si>
  <si>
    <t>CON02 Comdty</t>
  </si>
  <si>
    <t>COQ02 Comdty</t>
  </si>
  <si>
    <t>COU02 Comdty</t>
  </si>
  <si>
    <t>COV02 Comdty</t>
  </si>
  <si>
    <t>COX02 Comdty</t>
  </si>
  <si>
    <t>COZ02 Comdty</t>
  </si>
  <si>
    <t>COF03 Comdty</t>
  </si>
  <si>
    <t>COG03 Comdty</t>
  </si>
  <si>
    <t>COH03 Comdty</t>
  </si>
  <si>
    <t>COJ03 Comdty</t>
  </si>
  <si>
    <t>COK03 Comdty</t>
  </si>
  <si>
    <t>COM03 Comdty</t>
  </si>
  <si>
    <t>CON03 Comdty</t>
  </si>
  <si>
    <t>COQ03 Comdty</t>
  </si>
  <si>
    <t>COU03 Comdty</t>
  </si>
  <si>
    <t>COV03 Comdty</t>
  </si>
  <si>
    <t>COX03 Comdty</t>
  </si>
  <si>
    <t>COZ03 Comdty</t>
  </si>
  <si>
    <t>COF04 Comdty</t>
  </si>
  <si>
    <t>COG04 Comdty</t>
  </si>
  <si>
    <t>COH04 Comdty</t>
  </si>
  <si>
    <t>COJ04 Comdty</t>
  </si>
  <si>
    <t>COK04 Comdty</t>
  </si>
  <si>
    <t>COM04 Comdty</t>
  </si>
  <si>
    <t>CON04 Comdty</t>
  </si>
  <si>
    <t>COQ04 Comdty</t>
  </si>
  <si>
    <t>COU04 Comdty</t>
  </si>
  <si>
    <t>COV04 Comdty</t>
  </si>
  <si>
    <t>COX04 Comdty</t>
  </si>
  <si>
    <t>COZ04 Comdty</t>
  </si>
  <si>
    <t>COF05 Comdty</t>
  </si>
  <si>
    <t>COG05 Comdty</t>
  </si>
  <si>
    <t>COH05 Comdty</t>
  </si>
  <si>
    <t>COJ05 Comdty</t>
  </si>
  <si>
    <t>COK05 Comdty</t>
  </si>
  <si>
    <t>COM05 Comdty</t>
  </si>
  <si>
    <t>CON05 Comdty</t>
  </si>
  <si>
    <t>COQ05 Comdty</t>
  </si>
  <si>
    <t>COU05 Comdty</t>
  </si>
  <si>
    <t>COV05 Comdty</t>
  </si>
  <si>
    <t>COX05 Comdty</t>
  </si>
  <si>
    <t>COZ05 Comdty</t>
  </si>
  <si>
    <t>COF06 Comdty</t>
  </si>
  <si>
    <t>COG06 Comdty</t>
  </si>
  <si>
    <t>COH06 Comdty</t>
  </si>
  <si>
    <t>COJ06 Comdty</t>
  </si>
  <si>
    <t>COK06 Comdty</t>
  </si>
  <si>
    <t>COM06 Comdty</t>
  </si>
  <si>
    <t>CON06 Comdty</t>
  </si>
  <si>
    <t>COQ06 Comdty</t>
  </si>
  <si>
    <t>COU06 Comdty</t>
  </si>
  <si>
    <t>COV06 Comdty</t>
  </si>
  <si>
    <t>COX06 Comdty</t>
  </si>
  <si>
    <t>COZ06 Comdty</t>
  </si>
  <si>
    <t>COF07 Comdty</t>
  </si>
  <si>
    <t>COG07 Comdty</t>
  </si>
  <si>
    <t>COH07 Comdty</t>
  </si>
  <si>
    <t>COJ07 Comdty</t>
  </si>
  <si>
    <t>COK07 Comdty</t>
  </si>
  <si>
    <t>COM07 Comdty</t>
  </si>
  <si>
    <t>CON07 Comdty</t>
  </si>
  <si>
    <t>COQ07 Comdty</t>
  </si>
  <si>
    <t>COU07 Comdty</t>
  </si>
  <si>
    <t>COV07 Comdty</t>
  </si>
  <si>
    <t>COX07 Comdty</t>
  </si>
  <si>
    <t>COZ07 Comdty</t>
  </si>
  <si>
    <t>COF08 Comdty</t>
  </si>
  <si>
    <t>COG08 Comdty</t>
  </si>
  <si>
    <t>COH08 Comdty</t>
  </si>
  <si>
    <t>COJ08 Comdty</t>
  </si>
  <si>
    <t>COK08 Comdty</t>
  </si>
  <si>
    <t>COM08 Comdty</t>
  </si>
  <si>
    <t>CON08 Comdty</t>
  </si>
  <si>
    <t>COQ08 Comdty</t>
  </si>
  <si>
    <t>COU08 Comdty</t>
  </si>
  <si>
    <t>COV08 Comdty</t>
  </si>
  <si>
    <t>COX08 Comdty</t>
  </si>
  <si>
    <t>COZ08 Comdty</t>
  </si>
  <si>
    <t>COF09 Comdty</t>
  </si>
  <si>
    <t>COG09 Comdty</t>
  </si>
  <si>
    <t>COH09 Comdty</t>
  </si>
  <si>
    <t>COJ09 Comdty</t>
  </si>
  <si>
    <t>COK09 Comdty</t>
  </si>
  <si>
    <t>COM09 Comdty</t>
  </si>
  <si>
    <t>CON09 Comdty</t>
  </si>
  <si>
    <t>COQ09 Comdty</t>
  </si>
  <si>
    <t>COU09 Comdty</t>
  </si>
  <si>
    <t>COV09 Comdty</t>
  </si>
  <si>
    <t>COX09 Comdty</t>
  </si>
  <si>
    <t>COZ09 Comdty</t>
  </si>
  <si>
    <t>COF10 Comdty</t>
  </si>
  <si>
    <t>COG10 Comdty</t>
  </si>
  <si>
    <t>COH10 Comdty</t>
  </si>
  <si>
    <t>COJ10 Comdty</t>
  </si>
  <si>
    <t>COK10 Comdty</t>
  </si>
  <si>
    <t>COM10 Comdty</t>
  </si>
  <si>
    <t>CON10 Comdty</t>
  </si>
  <si>
    <t>COQ10 Comdty</t>
  </si>
  <si>
    <t>COU10 Comdty</t>
  </si>
  <si>
    <t>COV10 Comdty</t>
  </si>
  <si>
    <t>COX10 Comdty</t>
  </si>
  <si>
    <t>COZ10 Comdty</t>
  </si>
  <si>
    <t>COF11 Comdty</t>
  </si>
  <si>
    <t>COG11 Comdty</t>
  </si>
  <si>
    <t>COH11 Comdty</t>
  </si>
  <si>
    <t>COJ11 Comdty</t>
  </si>
  <si>
    <t>COK11 Comdty</t>
  </si>
  <si>
    <t>COM11 Comdty</t>
  </si>
  <si>
    <t>CON11 Comdty</t>
  </si>
  <si>
    <t>COQ11 Comdty</t>
  </si>
  <si>
    <t>COU11 Comdty</t>
  </si>
  <si>
    <t>COV11 Comdty</t>
  </si>
  <si>
    <t>COX11 Comdty</t>
  </si>
  <si>
    <t>COZ11 Comdty</t>
  </si>
  <si>
    <t>COF12 Comdty</t>
  </si>
  <si>
    <t>COG12 Comdty</t>
  </si>
  <si>
    <t>COH12 Comdty</t>
  </si>
  <si>
    <t>COJ12 Comdty</t>
  </si>
  <si>
    <t>COK12 Comdty</t>
  </si>
  <si>
    <t>COM12 Comdty</t>
  </si>
  <si>
    <t>CON12 Comdty</t>
  </si>
  <si>
    <t>COQ12 Comdty</t>
  </si>
  <si>
    <t>COU12 Comdty</t>
  </si>
  <si>
    <t>COV12 Comdty</t>
  </si>
  <si>
    <t>COX12 Comdty</t>
  </si>
  <si>
    <t>COZ12 Comdty</t>
  </si>
  <si>
    <t>COF13 Comdty</t>
  </si>
  <si>
    <t>COG13 Comdty</t>
  </si>
  <si>
    <t>COH13 Comdty</t>
  </si>
  <si>
    <t>COJ13 Comdty</t>
  </si>
  <si>
    <t>COK13 Comdty</t>
  </si>
  <si>
    <t>COM13 Comdty</t>
  </si>
  <si>
    <t>CON13 Comdty</t>
  </si>
  <si>
    <t>COQ13 Comdty</t>
  </si>
  <si>
    <t>COU13 Comdty</t>
  </si>
  <si>
    <t>COV13 Comdty</t>
  </si>
  <si>
    <t>COX13 Comdty</t>
  </si>
  <si>
    <t>COZ13 Comdty</t>
  </si>
  <si>
    <t>COF14 Comdty</t>
  </si>
  <si>
    <t>COG14 Comdty</t>
  </si>
  <si>
    <t>COH14 Comdty</t>
  </si>
  <si>
    <t>COJ14 Comdty</t>
  </si>
  <si>
    <t>COK14 Comdty</t>
  </si>
  <si>
    <t>COM14 Comdty</t>
  </si>
  <si>
    <t>CON14 Comdty</t>
  </si>
  <si>
    <t>COQ14 Comdty</t>
  </si>
  <si>
    <t>COU14 Comdty</t>
  </si>
  <si>
    <t>COV14 Comdty</t>
  </si>
  <si>
    <t>COX14 Comdty</t>
  </si>
  <si>
    <t>COZ14 Comdty</t>
  </si>
  <si>
    <t>COF15 Comdty</t>
  </si>
  <si>
    <t>COG15 Comdty</t>
  </si>
  <si>
    <t>COH15 Comdty</t>
  </si>
  <si>
    <t>COJ15 Comdty</t>
  </si>
  <si>
    <t>COK15 Comdty</t>
  </si>
  <si>
    <t>COM15 Comdty</t>
  </si>
  <si>
    <t>CON15 Comdty</t>
  </si>
  <si>
    <t>COQ15 Comdty</t>
  </si>
  <si>
    <t>COU15 Comdty</t>
  </si>
  <si>
    <t>COV15 Comdty</t>
  </si>
  <si>
    <t>COX15 Comdty</t>
  </si>
  <si>
    <t>COZ15 Comdty</t>
  </si>
  <si>
    <t>COF16 Comdty</t>
  </si>
  <si>
    <t>COG16 Comdty</t>
  </si>
  <si>
    <t>COH16 Comdty</t>
  </si>
  <si>
    <t>COJ16 Comdty</t>
  </si>
  <si>
    <t>COK16 Comdty</t>
  </si>
  <si>
    <t>COM16 Comdty</t>
  </si>
  <si>
    <t>CON16 Comdty</t>
  </si>
  <si>
    <t>COQ16 Comdty</t>
  </si>
  <si>
    <t>COU16 Comdty</t>
  </si>
  <si>
    <t>COV16 Comdty</t>
  </si>
  <si>
    <t>COX16 Comdty</t>
  </si>
  <si>
    <t>COZ16 Comdty</t>
  </si>
  <si>
    <t>COF17 Comdty</t>
  </si>
  <si>
    <t>COG17 Comdty</t>
  </si>
  <si>
    <t>COH17 Comdty</t>
  </si>
  <si>
    <t>COJ7 Comdty</t>
  </si>
  <si>
    <t>COK7 Comdty</t>
  </si>
  <si>
    <t>COM7 Comdty</t>
  </si>
  <si>
    <t>CON7 Comdty</t>
  </si>
  <si>
    <t>COQ7 Comdty</t>
  </si>
  <si>
    <t>COU7 Comdty</t>
  </si>
  <si>
    <t>COV7 Comdty</t>
  </si>
  <si>
    <t>COX7 Comdty</t>
  </si>
  <si>
    <t>QSF90 Comdty</t>
  </si>
  <si>
    <t>QSG90 Comdty</t>
  </si>
  <si>
    <t>QSH90 Comdty</t>
  </si>
  <si>
    <t>QSJ90 Comdty</t>
  </si>
  <si>
    <t>QSK90 Comdty</t>
  </si>
  <si>
    <t>QSM90 Comdty</t>
  </si>
  <si>
    <t>QSN90 Comdty</t>
  </si>
  <si>
    <t>QSQ90 Comdty</t>
  </si>
  <si>
    <t>QSU90 Comdty</t>
  </si>
  <si>
    <t>QSV90 Comdty</t>
  </si>
  <si>
    <t>QSX90 Comdty</t>
  </si>
  <si>
    <t>QSZ90 Comdty</t>
  </si>
  <si>
    <t>QSF91 Comdty</t>
  </si>
  <si>
    <t>QSG91 Comdty</t>
  </si>
  <si>
    <t>QSH91 Comdty</t>
  </si>
  <si>
    <t>QSJ91 Comdty</t>
  </si>
  <si>
    <t>QSK91 Comdty</t>
  </si>
  <si>
    <t>QSM91 Comdty</t>
  </si>
  <si>
    <t>QSN91 Comdty</t>
  </si>
  <si>
    <t>QSQ91 Comdty</t>
  </si>
  <si>
    <t>QSU91 Comdty</t>
  </si>
  <si>
    <t>QSV91 Comdty</t>
  </si>
  <si>
    <t>QSX91 Comdty</t>
  </si>
  <si>
    <t>QSZ91 Comdty</t>
  </si>
  <si>
    <t>QSF92 Comdty</t>
  </si>
  <si>
    <t>QSG92 Comdty</t>
  </si>
  <si>
    <t>QSH92 Comdty</t>
  </si>
  <si>
    <t>QSJ92 Comdty</t>
  </si>
  <si>
    <t>QSK92 Comdty</t>
  </si>
  <si>
    <t>QSM92 Comdty</t>
  </si>
  <si>
    <t>QSN92 Comdty</t>
  </si>
  <si>
    <t>QSQ92 Comdty</t>
  </si>
  <si>
    <t>QSU92 Comdty</t>
  </si>
  <si>
    <t>QSV92 Comdty</t>
  </si>
  <si>
    <t>QSX92 Comdty</t>
  </si>
  <si>
    <t>QSZ92 Comdty</t>
  </si>
  <si>
    <t>QSF93 Comdty</t>
  </si>
  <si>
    <t>QSG93 Comdty</t>
  </si>
  <si>
    <t>QSH93 Comdty</t>
  </si>
  <si>
    <t>QSJ93 Comdty</t>
  </si>
  <si>
    <t>QSK93 Comdty</t>
  </si>
  <si>
    <t>QSM93 Comdty</t>
  </si>
  <si>
    <t>QSN93 Comdty</t>
  </si>
  <si>
    <t>QSQ93 Comdty</t>
  </si>
  <si>
    <t>QSU93 Comdty</t>
  </si>
  <si>
    <t>QSV93 Comdty</t>
  </si>
  <si>
    <t>QSX93 Comdty</t>
  </si>
  <si>
    <t>QSZ93 Comdty</t>
  </si>
  <si>
    <t>QSF94 Comdty</t>
  </si>
  <si>
    <t>QSG94 Comdty</t>
  </si>
  <si>
    <t>QSH94 Comdty</t>
  </si>
  <si>
    <t>QSJ94 Comdty</t>
  </si>
  <si>
    <t>QSK94 Comdty</t>
  </si>
  <si>
    <t>QSM94 Comdty</t>
  </si>
  <si>
    <t>QSN94 Comdty</t>
  </si>
  <si>
    <t>QSQ94 Comdty</t>
  </si>
  <si>
    <t>QSU94 Comdty</t>
  </si>
  <si>
    <t>QSV94 Comdty</t>
  </si>
  <si>
    <t>QSX94 Comdty</t>
  </si>
  <si>
    <t>QSZ94 Comdty</t>
  </si>
  <si>
    <t>QSF95 Comdty</t>
  </si>
  <si>
    <t>QSG95 Comdty</t>
  </si>
  <si>
    <t>QSH95 Comdty</t>
  </si>
  <si>
    <t>QSJ95 Comdty</t>
  </si>
  <si>
    <t>QSK95 Comdty</t>
  </si>
  <si>
    <t>QSM95 Comdty</t>
  </si>
  <si>
    <t>QSN95 Comdty</t>
  </si>
  <si>
    <t>QSQ95 Comdty</t>
  </si>
  <si>
    <t>QSU95 Comdty</t>
  </si>
  <si>
    <t>QSV95 Comdty</t>
  </si>
  <si>
    <t>QSX95 Comdty</t>
  </si>
  <si>
    <t>QSZ95 Comdty</t>
  </si>
  <si>
    <t>QSF96 Comdty</t>
  </si>
  <si>
    <t>QSG96 Comdty</t>
  </si>
  <si>
    <t>QSH96 Comdty</t>
  </si>
  <si>
    <t>QSJ96 Comdty</t>
  </si>
  <si>
    <t>QSK96 Comdty</t>
  </si>
  <si>
    <t>QSM96 Comdty</t>
  </si>
  <si>
    <t>QSN96 Comdty</t>
  </si>
  <si>
    <t>QSQ96 Comdty</t>
  </si>
  <si>
    <t>QSU96 Comdty</t>
  </si>
  <si>
    <t>QSV96 Comdty</t>
  </si>
  <si>
    <t>QSX96 Comdty</t>
  </si>
  <si>
    <t>QSZ96 Comdty</t>
  </si>
  <si>
    <t>QSF97 Comdty</t>
  </si>
  <si>
    <t>QSG97 Comdty</t>
  </si>
  <si>
    <t>QSH97 Comdty</t>
  </si>
  <si>
    <t>QSJ97 Comdty</t>
  </si>
  <si>
    <t>QSK97 Comdty</t>
  </si>
  <si>
    <t>QSM97 Comdty</t>
  </si>
  <si>
    <t>QSN97 Comdty</t>
  </si>
  <si>
    <t>QSQ97 Comdty</t>
  </si>
  <si>
    <t>QSU97 Comdty</t>
  </si>
  <si>
    <t>QSV97 Comdty</t>
  </si>
  <si>
    <t>QSX97 Comdty</t>
  </si>
  <si>
    <t>QSZ97 Comdty</t>
  </si>
  <si>
    <t>QSF98 Comdty</t>
  </si>
  <si>
    <t>QSG98 Comdty</t>
  </si>
  <si>
    <t>QSH98 Comdty</t>
  </si>
  <si>
    <t>QSJ98 Comdty</t>
  </si>
  <si>
    <t>QSK98 Comdty</t>
  </si>
  <si>
    <t>QSM98 Comdty</t>
  </si>
  <si>
    <t>QSN98 Comdty</t>
  </si>
  <si>
    <t>QSQ98 Comdty</t>
  </si>
  <si>
    <t>QSU98 Comdty</t>
  </si>
  <si>
    <t>QSV98 Comdty</t>
  </si>
  <si>
    <t>QSX98 Comdty</t>
  </si>
  <si>
    <t>QSZ98 Comdty</t>
  </si>
  <si>
    <t>QSF99 Comdty</t>
  </si>
  <si>
    <t>QSG99 Comdty</t>
  </si>
  <si>
    <t>QSH99 Comdty</t>
  </si>
  <si>
    <t>QSJ99 Comdty</t>
  </si>
  <si>
    <t>QSK99 Comdty</t>
  </si>
  <si>
    <t>QSM99 Comdty</t>
  </si>
  <si>
    <t>QSN99 Comdty</t>
  </si>
  <si>
    <t>QSQ99 Comdty</t>
  </si>
  <si>
    <t>QSU99 Comdty</t>
  </si>
  <si>
    <t>QSV99 Comdty</t>
  </si>
  <si>
    <t>QSX99 Comdty</t>
  </si>
  <si>
    <t>QSZ99 Comdty</t>
  </si>
  <si>
    <t>QSF00 Comdty</t>
  </si>
  <si>
    <t>QSG00 Comdty</t>
  </si>
  <si>
    <t>QSH00 Comdty</t>
  </si>
  <si>
    <t>QSJ00 Comdty</t>
  </si>
  <si>
    <t>QSK00 Comdty</t>
  </si>
  <si>
    <t>QSM00 Comdty</t>
  </si>
  <si>
    <t>QSN00 Comdty</t>
  </si>
  <si>
    <t>QSQ00 Comdty</t>
  </si>
  <si>
    <t>QSU00 Comdty</t>
  </si>
  <si>
    <t>QSV00 Comdty</t>
  </si>
  <si>
    <t>QSX00 Comdty</t>
  </si>
  <si>
    <t>QSZ00 Comdty</t>
  </si>
  <si>
    <t>QSF01 Comdty</t>
  </si>
  <si>
    <t>QSG01 Comdty</t>
  </si>
  <si>
    <t>QSH01 Comdty</t>
  </si>
  <si>
    <t>QSJ01 Comdty</t>
  </si>
  <si>
    <t>QSK01 Comdty</t>
  </si>
  <si>
    <t>QSM01 Comdty</t>
  </si>
  <si>
    <t>QSN01 Comdty</t>
  </si>
  <si>
    <t>QSQ01 Comdty</t>
  </si>
  <si>
    <t>QSU01 Comdty</t>
  </si>
  <si>
    <t>QSV01 Comdty</t>
  </si>
  <si>
    <t>QSX01 Comdty</t>
  </si>
  <si>
    <t>QSZ01 Comdty</t>
  </si>
  <si>
    <t>QSF02 Comdty</t>
  </si>
  <si>
    <t>QSG02 Comdty</t>
  </si>
  <si>
    <t>QSH02 Comdty</t>
  </si>
  <si>
    <t>QSJ02 Comdty</t>
  </si>
  <si>
    <t>QSK02 Comdty</t>
  </si>
  <si>
    <t>QSM02 Comdty</t>
  </si>
  <si>
    <t>QSN02 Comdty</t>
  </si>
  <si>
    <t>QSQ02 Comdty</t>
  </si>
  <si>
    <t>QSU02 Comdty</t>
  </si>
  <si>
    <t>QSV02 Comdty</t>
  </si>
  <si>
    <t>QSX02 Comdty</t>
  </si>
  <si>
    <t>QSZ02 Comdty</t>
  </si>
  <si>
    <t>QSF03 Comdty</t>
  </si>
  <si>
    <t>QSG03 Comdty</t>
  </si>
  <si>
    <t>QSH03 Comdty</t>
  </si>
  <si>
    <t>QSJ03 Comdty</t>
  </si>
  <si>
    <t>QSK03 Comdty</t>
  </si>
  <si>
    <t>QSM03 Comdty</t>
  </si>
  <si>
    <t>QSN03 Comdty</t>
  </si>
  <si>
    <t>QSQ03 Comdty</t>
  </si>
  <si>
    <t>QSU03 Comdty</t>
  </si>
  <si>
    <t>QSV03 Comdty</t>
  </si>
  <si>
    <t>QSX03 Comdty</t>
  </si>
  <si>
    <t>QSZ03 Comdty</t>
  </si>
  <si>
    <t>QSF04 Comdty</t>
  </si>
  <si>
    <t>QSG04 Comdty</t>
  </si>
  <si>
    <t>QSH04 Comdty</t>
  </si>
  <si>
    <t>QSJ04 Comdty</t>
  </si>
  <si>
    <t>QSK04 Comdty</t>
  </si>
  <si>
    <t>QSM04 Comdty</t>
  </si>
  <si>
    <t>QSN04 Comdty</t>
  </si>
  <si>
    <t>QSQ04 Comdty</t>
  </si>
  <si>
    <t>QSU04 Comdty</t>
  </si>
  <si>
    <t>QSV04 Comdty</t>
  </si>
  <si>
    <t>QSX04 Comdty</t>
  </si>
  <si>
    <t>QSZ04 Comdty</t>
  </si>
  <si>
    <t>QSF05 Comdty</t>
  </si>
  <si>
    <t>QSG05 Comdty</t>
  </si>
  <si>
    <t>QSH05 Comdty</t>
  </si>
  <si>
    <t>QSJ05 Comdty</t>
  </si>
  <si>
    <t>QSK05 Comdty</t>
  </si>
  <si>
    <t>QSM05 Comdty</t>
  </si>
  <si>
    <t>QSN05 Comdty</t>
  </si>
  <si>
    <t>QSQ05 Comdty</t>
  </si>
  <si>
    <t>QSU05 Comdty</t>
  </si>
  <si>
    <t>QSV05 Comdty</t>
  </si>
  <si>
    <t>QSX05 Comdty</t>
  </si>
  <si>
    <t>QSZ05 Comdty</t>
  </si>
  <si>
    <t>QSF06 Comdty</t>
  </si>
  <si>
    <t>QSG06 Comdty</t>
  </si>
  <si>
    <t>QSH06 Comdty</t>
  </si>
  <si>
    <t>QSJ06 Comdty</t>
  </si>
  <si>
    <t>QSK06 Comdty</t>
  </si>
  <si>
    <t>QSM06 Comdty</t>
  </si>
  <si>
    <t>QSN06 Comdty</t>
  </si>
  <si>
    <t>QSQ06 Comdty</t>
  </si>
  <si>
    <t>QSU06 Comdty</t>
  </si>
  <si>
    <t>QSV06 Comdty</t>
  </si>
  <si>
    <t>QSX06 Comdty</t>
  </si>
  <si>
    <t>QSZ06 Comdty</t>
  </si>
  <si>
    <t>QSF07 Comdty</t>
  </si>
  <si>
    <t>QSG07 Comdty</t>
  </si>
  <si>
    <t>QSH07 Comdty</t>
  </si>
  <si>
    <t>QSJ07 Comdty</t>
  </si>
  <si>
    <t>QSK07 Comdty</t>
  </si>
  <si>
    <t>QSM07 Comdty</t>
  </si>
  <si>
    <t>QSN07 Comdty</t>
  </si>
  <si>
    <t>QSQ07 Comdty</t>
  </si>
  <si>
    <t>QSU07 Comdty</t>
  </si>
  <si>
    <t>QSV07 Comdty</t>
  </si>
  <si>
    <t>QSX07 Comdty</t>
  </si>
  <si>
    <t>QSZ07 Comdty</t>
  </si>
  <si>
    <t>QSF08 Comdty</t>
  </si>
  <si>
    <t>QSG08 Comdty</t>
  </si>
  <si>
    <t>QSH08 Comdty</t>
  </si>
  <si>
    <t>QSJ08 Comdty</t>
  </si>
  <si>
    <t>QSK08 Comdty</t>
  </si>
  <si>
    <t>QSM08 Comdty</t>
  </si>
  <si>
    <t>QSN08 Comdty</t>
  </si>
  <si>
    <t>QSQ08 Comdty</t>
  </si>
  <si>
    <t>QSU08 Comdty</t>
  </si>
  <si>
    <t>QSV08 Comdty</t>
  </si>
  <si>
    <t>QSX08 Comdty</t>
  </si>
  <si>
    <t>QSZ08 Comdty</t>
  </si>
  <si>
    <t>QSF09 Comdty</t>
  </si>
  <si>
    <t>QSG09 Comdty</t>
  </si>
  <si>
    <t>QSH09 Comdty</t>
  </si>
  <si>
    <t>QSJ09 Comdty</t>
  </si>
  <si>
    <t>QSK09 Comdty</t>
  </si>
  <si>
    <t>QSM09 Comdty</t>
  </si>
  <si>
    <t>QSN09 Comdty</t>
  </si>
  <si>
    <t>QSQ09 Comdty</t>
  </si>
  <si>
    <t>QSU09 Comdty</t>
  </si>
  <si>
    <t>QSV09 Comdty</t>
  </si>
  <si>
    <t>QSX09 Comdty</t>
  </si>
  <si>
    <t>QSZ09 Comdty</t>
  </si>
  <si>
    <t>QSF10 Comdty</t>
  </si>
  <si>
    <t>QSG10 Comdty</t>
  </si>
  <si>
    <t>QSH10 Comdty</t>
  </si>
  <si>
    <t>QSJ10 Comdty</t>
  </si>
  <si>
    <t>QSK10 Comdty</t>
  </si>
  <si>
    <t>QSM10 Comdty</t>
  </si>
  <si>
    <t>QSN10 Comdty</t>
  </si>
  <si>
    <t>QSQ10 Comdty</t>
  </si>
  <si>
    <t>QSU10 Comdty</t>
  </si>
  <si>
    <t>QSV10 Comdty</t>
  </si>
  <si>
    <t>QSX10 Comdty</t>
  </si>
  <si>
    <t>QSZ10 Comdty</t>
  </si>
  <si>
    <t>QSF11 Comdty</t>
  </si>
  <si>
    <t>QSG11 Comdty</t>
  </si>
  <si>
    <t>QSH11 Comdty</t>
  </si>
  <si>
    <t>QSJ11 Comdty</t>
  </si>
  <si>
    <t>QSK11 Comdty</t>
  </si>
  <si>
    <t>QSM11 Comdty</t>
  </si>
  <si>
    <t>QSN11 Comdty</t>
  </si>
  <si>
    <t>QSQ11 Comdty</t>
  </si>
  <si>
    <t>QSU11 Comdty</t>
  </si>
  <si>
    <t>QSV11 Comdty</t>
  </si>
  <si>
    <t>QSX11 Comdty</t>
  </si>
  <si>
    <t>QSZ11 Comdty</t>
  </si>
  <si>
    <t>QSF12 Comdty</t>
  </si>
  <si>
    <t>QSG12 Comdty</t>
  </si>
  <si>
    <t>QSH12 Comdty</t>
  </si>
  <si>
    <t>QSJ12 Comdty</t>
  </si>
  <si>
    <t>QSK12 Comdty</t>
  </si>
  <si>
    <t>QSM12 Comdty</t>
  </si>
  <si>
    <t>QSN12 Comdty</t>
  </si>
  <si>
    <t>QSQ12 Comdty</t>
  </si>
  <si>
    <t>QSU12 Comdty</t>
  </si>
  <si>
    <t>QSV12 Comdty</t>
  </si>
  <si>
    <t>QSX12 Comdty</t>
  </si>
  <si>
    <t>QSZ12 Comdty</t>
  </si>
  <si>
    <t>QSF13 Comdty</t>
  </si>
  <si>
    <t>QSG13 Comdty</t>
  </si>
  <si>
    <t>QSH13 Comdty</t>
  </si>
  <si>
    <t>QSJ13 Comdty</t>
  </si>
  <si>
    <t>QSK13 Comdty</t>
  </si>
  <si>
    <t>QSM13 Comdty</t>
  </si>
  <si>
    <t>QSN13 Comdty</t>
  </si>
  <si>
    <t>QSQ13 Comdty</t>
  </si>
  <si>
    <t>QSU13 Comdty</t>
  </si>
  <si>
    <t>QSV13 Comdty</t>
  </si>
  <si>
    <t>QSX13 Comdty</t>
  </si>
  <si>
    <t>QSZ13 Comdty</t>
  </si>
  <si>
    <t>QSF14 Comdty</t>
  </si>
  <si>
    <t>QSG14 Comdty</t>
  </si>
  <si>
    <t>QSH14 Comdty</t>
  </si>
  <si>
    <t>QSJ14 Comdty</t>
  </si>
  <si>
    <t>QSK14 Comdty</t>
  </si>
  <si>
    <t>QSM14 Comdty</t>
  </si>
  <si>
    <t>QSN14 Comdty</t>
  </si>
  <si>
    <t>QSQ14 Comdty</t>
  </si>
  <si>
    <t>QSU14 Comdty</t>
  </si>
  <si>
    <t>QSV14 Comdty</t>
  </si>
  <si>
    <t>QSX14 Comdty</t>
  </si>
  <si>
    <t>QSZ14 Comdty</t>
  </si>
  <si>
    <t>QSF15 Comdty</t>
  </si>
  <si>
    <t>QSG15 Comdty</t>
  </si>
  <si>
    <t>QSH15 Comdty</t>
  </si>
  <si>
    <t>QSJ15 Comdty</t>
  </si>
  <si>
    <t>QSK15 Comdty</t>
  </si>
  <si>
    <t>QSM15 Comdty</t>
  </si>
  <si>
    <t>QSN15 Comdty</t>
  </si>
  <si>
    <t>QSQ15 Comdty</t>
  </si>
  <si>
    <t>QSU15 Comdty</t>
  </si>
  <si>
    <t>QSV15 Comdty</t>
  </si>
  <si>
    <t>QSX15 Comdty</t>
  </si>
  <si>
    <t>QSZ15 Comdty</t>
  </si>
  <si>
    <t>QSF16 Comdty</t>
  </si>
  <si>
    <t>QSG16 Comdty</t>
  </si>
  <si>
    <t>QSH16 Comdty</t>
  </si>
  <si>
    <t>QSJ16 Comdty</t>
  </si>
  <si>
    <t>QSK16 Comdty</t>
  </si>
  <si>
    <t>QSM16 Comdty</t>
  </si>
  <si>
    <t>QSN16 Comdty</t>
  </si>
  <si>
    <t>QSQ16 Comdty</t>
  </si>
  <si>
    <t>QSU16 Comdty</t>
  </si>
  <si>
    <t>QSV16 Comdty</t>
  </si>
  <si>
    <t>QSX16 Comdty</t>
  </si>
  <si>
    <t>QSZ16 Comdty</t>
  </si>
  <si>
    <t>QSF17 Comdty</t>
  </si>
  <si>
    <t>QSG17 Comdty</t>
  </si>
  <si>
    <t>QSH17 Comdty</t>
  </si>
  <si>
    <t>QSJ7 Comdty</t>
  </si>
  <si>
    <t>QSK7 Comdty</t>
  </si>
  <si>
    <t>QSM7 Comdty</t>
  </si>
  <si>
    <t>QSN7 Comdty</t>
  </si>
  <si>
    <t>QSQ7 Comdty</t>
  </si>
  <si>
    <t>QSU7 Comdty</t>
  </si>
  <si>
    <t>QSV7 Comdty</t>
  </si>
  <si>
    <t>QSX7 Comdty</t>
  </si>
  <si>
    <t>QSZ7 Comdty</t>
  </si>
  <si>
    <t>XBN06 Comdty</t>
  </si>
  <si>
    <t>XBQ06 Comdty</t>
  </si>
  <si>
    <t>XBU06 Comdty</t>
  </si>
  <si>
    <t>XBV06 Comdty</t>
  </si>
  <si>
    <t>XBX06 Comdty</t>
  </si>
  <si>
    <t>XBZ06 Comdty</t>
  </si>
  <si>
    <t>XBF07 Comdty</t>
  </si>
  <si>
    <t>XBG07 Comdty</t>
  </si>
  <si>
    <t>XBH07 Comdty</t>
  </si>
  <si>
    <t>XBJ07 Comdty</t>
  </si>
  <si>
    <t>XBK07 Comdty</t>
  </si>
  <si>
    <t>XBM07 Comdty</t>
  </si>
  <si>
    <t>XBN07 Comdty</t>
  </si>
  <si>
    <t>XBQ07 Comdty</t>
  </si>
  <si>
    <t>XBU07 Comdty</t>
  </si>
  <si>
    <t>XBV07 Comdty</t>
  </si>
  <si>
    <t>XBX07 Comdty</t>
  </si>
  <si>
    <t>XBZ07 Comdty</t>
  </si>
  <si>
    <t>XBF08 Comdty</t>
  </si>
  <si>
    <t>XBG08 Comdty</t>
  </si>
  <si>
    <t>XBH08 Comdty</t>
  </si>
  <si>
    <t>XBJ08 Comdty</t>
  </si>
  <si>
    <t>XBK08 Comdty</t>
  </si>
  <si>
    <t>XBM08 Comdty</t>
  </si>
  <si>
    <t>XBN08 Comdty</t>
  </si>
  <si>
    <t>XBQ08 Comdty</t>
  </si>
  <si>
    <t>XBU08 Comdty</t>
  </si>
  <si>
    <t>XBV08 Comdty</t>
  </si>
  <si>
    <t>XBX08 Comdty</t>
  </si>
  <si>
    <t>XBZ08 Comdty</t>
  </si>
  <si>
    <t>XBF09 Comdty</t>
  </si>
  <si>
    <t>XBG09 Comdty</t>
  </si>
  <si>
    <t>XBH09 Comdty</t>
  </si>
  <si>
    <t>XBJ09 Comdty</t>
  </si>
  <si>
    <t>XBK09 Comdty</t>
  </si>
  <si>
    <t>XBM09 Comdty</t>
  </si>
  <si>
    <t>XBN09 Comdty</t>
  </si>
  <si>
    <t>XBQ09 Comdty</t>
  </si>
  <si>
    <t>XBU09 Comdty</t>
  </si>
  <si>
    <t>XBV09 Comdty</t>
  </si>
  <si>
    <t>XBX09 Comdty</t>
  </si>
  <si>
    <t>XBZ09 Comdty</t>
  </si>
  <si>
    <t>XBF10 Comdty</t>
  </si>
  <si>
    <t>XBG10 Comdty</t>
  </si>
  <si>
    <t>XBH10 Comdty</t>
  </si>
  <si>
    <t>XBJ10 Comdty</t>
  </si>
  <si>
    <t>XBK10 Comdty</t>
  </si>
  <si>
    <t>XBM10 Comdty</t>
  </si>
  <si>
    <t>XBN10 Comdty</t>
  </si>
  <si>
    <t>XBQ10 Comdty</t>
  </si>
  <si>
    <t>XBU10 Comdty</t>
  </si>
  <si>
    <t>XBV10 Comdty</t>
  </si>
  <si>
    <t>XBX10 Comdty</t>
  </si>
  <si>
    <t>XBZ10 Comdty</t>
  </si>
  <si>
    <t>XBF11 Comdty</t>
  </si>
  <si>
    <t>XBG11 Comdty</t>
  </si>
  <si>
    <t>XBH11 Comdty</t>
  </si>
  <si>
    <t>XBJ11 Comdty</t>
  </si>
  <si>
    <t>XBK11 Comdty</t>
  </si>
  <si>
    <t>XBM11 Comdty</t>
  </si>
  <si>
    <t>XBN11 Comdty</t>
  </si>
  <si>
    <t>XBQ11 Comdty</t>
  </si>
  <si>
    <t>XBU11 Comdty</t>
  </si>
  <si>
    <t>XBV11 Comdty</t>
  </si>
  <si>
    <t>XBX11 Comdty</t>
  </si>
  <si>
    <t>XBZ11 Comdty</t>
  </si>
  <si>
    <t>XBF12 Comdty</t>
  </si>
  <si>
    <t>XBG12 Comdty</t>
  </si>
  <si>
    <t>XBH12 Comdty</t>
  </si>
  <si>
    <t>XBJ12 Comdty</t>
  </si>
  <si>
    <t>XBK12 Comdty</t>
  </si>
  <si>
    <t>XBM12 Comdty</t>
  </si>
  <si>
    <t>XBN12 Comdty</t>
  </si>
  <si>
    <t>XBQ12 Comdty</t>
  </si>
  <si>
    <t>XBU12 Comdty</t>
  </si>
  <si>
    <t>XBV12 Comdty</t>
  </si>
  <si>
    <t>XBX12 Comdty</t>
  </si>
  <si>
    <t>XBZ12 Comdty</t>
  </si>
  <si>
    <t>XBF13 Comdty</t>
  </si>
  <si>
    <t>XBG13 Comdty</t>
  </si>
  <si>
    <t>XBH13 Comdty</t>
  </si>
  <si>
    <t>XBJ13 Comdty</t>
  </si>
  <si>
    <t>XBK13 Comdty</t>
  </si>
  <si>
    <t>XBM13 Comdty</t>
  </si>
  <si>
    <t>XBN13 Comdty</t>
  </si>
  <si>
    <t>XBQ13 Comdty</t>
  </si>
  <si>
    <t>XBU13 Comdty</t>
  </si>
  <si>
    <t>XBV13 Comdty</t>
  </si>
  <si>
    <t>XBX13 Comdty</t>
  </si>
  <si>
    <t>XBZ13 Comdty</t>
  </si>
  <si>
    <t>XBF14 Comdty</t>
  </si>
  <si>
    <t>XBG14 Comdty</t>
  </si>
  <si>
    <t>XBH14 Comdty</t>
  </si>
  <si>
    <t>XBJ14 Comdty</t>
  </si>
  <si>
    <t>XBK14 Comdty</t>
  </si>
  <si>
    <t>XBM14 Comdty</t>
  </si>
  <si>
    <t>XBN14 Comdty</t>
  </si>
  <si>
    <t>XBQ14 Comdty</t>
  </si>
  <si>
    <t>XBU14 Comdty</t>
  </si>
  <si>
    <t>XBV14 Comdty</t>
  </si>
  <si>
    <t>XBX14 Comdty</t>
  </si>
  <si>
    <t>XBZ14 Comdty</t>
  </si>
  <si>
    <t>XBF15 Comdty</t>
  </si>
  <si>
    <t>XBG15 Comdty</t>
  </si>
  <si>
    <t>XBH15 Comdty</t>
  </si>
  <si>
    <t>XBJ15 Comdty</t>
  </si>
  <si>
    <t>XBK15 Comdty</t>
  </si>
  <si>
    <t>XBM15 Comdty</t>
  </si>
  <si>
    <t>XBN15 Comdty</t>
  </si>
  <si>
    <t>XBQ15 Comdty</t>
  </si>
  <si>
    <t>XBU15 Comdty</t>
  </si>
  <si>
    <t>XBV15 Comdty</t>
  </si>
  <si>
    <t>XBX15 Comdty</t>
  </si>
  <si>
    <t>XBZ15 Comdty</t>
  </si>
  <si>
    <t>XBF16 Comdty</t>
  </si>
  <si>
    <t>XBG16 Comdty</t>
  </si>
  <si>
    <t>XBH16 Comdty</t>
  </si>
  <si>
    <t>XBJ16 Comdty</t>
  </si>
  <si>
    <t>XBK16 Comdty</t>
  </si>
  <si>
    <t>XBM16 Comdty</t>
  </si>
  <si>
    <t>XBN16 Comdty</t>
  </si>
  <si>
    <t>XBQ16 Comdty</t>
  </si>
  <si>
    <t>XBU16 Comdty</t>
  </si>
  <si>
    <t>XBV16 Comdty</t>
  </si>
  <si>
    <t>XBX16 Comdty</t>
  </si>
  <si>
    <t>XBZ16 Comdty</t>
  </si>
  <si>
    <t>XBF17 Comdty</t>
  </si>
  <si>
    <t>XBG17 Comdty</t>
  </si>
  <si>
    <t>XBH17 Comdty</t>
  </si>
  <si>
    <t>XBJ7 Comdty</t>
  </si>
  <si>
    <t>XBK7 Comdty</t>
  </si>
  <si>
    <t>XBM7 Comdty</t>
  </si>
  <si>
    <t>XBN7 Comdty</t>
  </si>
  <si>
    <t>XBQ7 Comdty</t>
  </si>
  <si>
    <t>XBU7 Comdty</t>
  </si>
  <si>
    <t>XBV7 Comdty</t>
  </si>
  <si>
    <t>XBX7 Comdty</t>
  </si>
  <si>
    <t>XBZ7 Comdty</t>
  </si>
  <si>
    <t>HOF87 Comdty</t>
  </si>
  <si>
    <t>HOG87 Comdty</t>
  </si>
  <si>
    <t>HOH87 Comdty</t>
  </si>
  <si>
    <t>HOJ87 Comdty</t>
  </si>
  <si>
    <t>HOK87 Comdty</t>
  </si>
  <si>
    <t>HOM87 Comdty</t>
  </si>
  <si>
    <t>HON87 Comdty</t>
  </si>
  <si>
    <t>HOQ87 Comdty</t>
  </si>
  <si>
    <t>HOU87 Comdty</t>
  </si>
  <si>
    <t>HOV87 Comdty</t>
  </si>
  <si>
    <t>HOX87 Comdty</t>
  </si>
  <si>
    <t>HOZ87 Comdty</t>
  </si>
  <si>
    <t>HOF88 Comdty</t>
  </si>
  <si>
    <t>HOG88 Comdty</t>
  </si>
  <si>
    <t>HOH88 Comdty</t>
  </si>
  <si>
    <t>HOJ88 Comdty</t>
  </si>
  <si>
    <t>HOK88 Comdty</t>
  </si>
  <si>
    <t>HOM88 Comdty</t>
  </si>
  <si>
    <t>HON88 Comdty</t>
  </si>
  <si>
    <t>HOQ88 Comdty</t>
  </si>
  <si>
    <t>HOU88 Comdty</t>
  </si>
  <si>
    <t>HOV88 Comdty</t>
  </si>
  <si>
    <t>HOX88 Comdty</t>
  </si>
  <si>
    <t>HOZ88 Comdty</t>
  </si>
  <si>
    <t>HOF89 Comdty</t>
  </si>
  <si>
    <t>HOG89 Comdty</t>
  </si>
  <si>
    <t>HOH89 Comdty</t>
  </si>
  <si>
    <t>HOJ89 Comdty</t>
  </si>
  <si>
    <t>HOK89 Comdty</t>
  </si>
  <si>
    <t>HOM89 Comdty</t>
  </si>
  <si>
    <t>HON89 Comdty</t>
  </si>
  <si>
    <t>HOQ89 Comdty</t>
  </si>
  <si>
    <t>HOU89 Comdty</t>
  </si>
  <si>
    <t>HOV89 Comdty</t>
  </si>
  <si>
    <t>HOX89 Comdty</t>
  </si>
  <si>
    <t>HOZ89 Comdty</t>
  </si>
  <si>
    <t>HOF90 Comdty</t>
  </si>
  <si>
    <t>HOG90 Comdty</t>
  </si>
  <si>
    <t>HOH90 Comdty</t>
  </si>
  <si>
    <t>HOJ90 Comdty</t>
  </si>
  <si>
    <t>HOK90 Comdty</t>
  </si>
  <si>
    <t>HOM90 Comdty</t>
  </si>
  <si>
    <t>HON90 Comdty</t>
  </si>
  <si>
    <t>HOQ90 Comdty</t>
  </si>
  <si>
    <t>HOU90 Comdty</t>
  </si>
  <si>
    <t>HOV90 Comdty</t>
  </si>
  <si>
    <t>HOX90 Comdty</t>
  </si>
  <si>
    <t>HOZ90 Comdty</t>
  </si>
  <si>
    <t>HOF91 Comdty</t>
  </si>
  <si>
    <t>HOG91 Comdty</t>
  </si>
  <si>
    <t>HOH91 Comdty</t>
  </si>
  <si>
    <t>HOJ91 Comdty</t>
  </si>
  <si>
    <t>HOK91 Comdty</t>
  </si>
  <si>
    <t>HOM91 Comdty</t>
  </si>
  <si>
    <t>HON91 Comdty</t>
  </si>
  <si>
    <t>HOQ91 Comdty</t>
  </si>
  <si>
    <t>HOU91 Comdty</t>
  </si>
  <si>
    <t>HOV91 Comdty</t>
  </si>
  <si>
    <t>HOX91 Comdty</t>
  </si>
  <si>
    <t>HOZ91 Comdty</t>
  </si>
  <si>
    <t>HOF92 Comdty</t>
  </si>
  <si>
    <t>HOG92 Comdty</t>
  </si>
  <si>
    <t>HOH92 Comdty</t>
  </si>
  <si>
    <t>HOJ92 Comdty</t>
  </si>
  <si>
    <t>HOK92 Comdty</t>
  </si>
  <si>
    <t>HOM92 Comdty</t>
  </si>
  <si>
    <t>HON92 Comdty</t>
  </si>
  <si>
    <t>HOQ92 Comdty</t>
  </si>
  <si>
    <t>HOU92 Comdty</t>
  </si>
  <si>
    <t>HOV92 Comdty</t>
  </si>
  <si>
    <t>HOX92 Comdty</t>
  </si>
  <si>
    <t>HOZ92 Comdty</t>
  </si>
  <si>
    <t>HOF93 Comdty</t>
  </si>
  <si>
    <t>HOG93 Comdty</t>
  </si>
  <si>
    <t>HOH93 Comdty</t>
  </si>
  <si>
    <t>HOJ93 Comdty</t>
  </si>
  <si>
    <t>HOK93 Comdty</t>
  </si>
  <si>
    <t>HOM93 Comdty</t>
  </si>
  <si>
    <t>HON93 Comdty</t>
  </si>
  <si>
    <t>HOQ93 Comdty</t>
  </si>
  <si>
    <t>HOU93 Comdty</t>
  </si>
  <si>
    <t>HOV93 Comdty</t>
  </si>
  <si>
    <t>HOX93 Comdty</t>
  </si>
  <si>
    <t>HOZ93 Comdty</t>
  </si>
  <si>
    <t>HOF94 Comdty</t>
  </si>
  <si>
    <t>HOG94 Comdty</t>
  </si>
  <si>
    <t>HOH94 Comdty</t>
  </si>
  <si>
    <t>HOJ94 Comdty</t>
  </si>
  <si>
    <t>HOK94 Comdty</t>
  </si>
  <si>
    <t>HOM94 Comdty</t>
  </si>
  <si>
    <t>HON94 Comdty</t>
  </si>
  <si>
    <t>HOQ94 Comdty</t>
  </si>
  <si>
    <t>HOU94 Comdty</t>
  </si>
  <si>
    <t>HOV94 Comdty</t>
  </si>
  <si>
    <t>HOX94 Comdty</t>
  </si>
  <si>
    <t>HOZ94 Comdty</t>
  </si>
  <si>
    <t>HOF95 Comdty</t>
  </si>
  <si>
    <t>HOG95 Comdty</t>
  </si>
  <si>
    <t>HOH95 Comdty</t>
  </si>
  <si>
    <t>HOJ95 Comdty</t>
  </si>
  <si>
    <t>HOK95 Comdty</t>
  </si>
  <si>
    <t>HOM95 Comdty</t>
  </si>
  <si>
    <t>HON95 Comdty</t>
  </si>
  <si>
    <t>HOQ95 Comdty</t>
  </si>
  <si>
    <t>HOU95 Comdty</t>
  </si>
  <si>
    <t>HOV95 Comdty</t>
  </si>
  <si>
    <t>HOX95 Comdty</t>
  </si>
  <si>
    <t>HOZ95 Comdty</t>
  </si>
  <si>
    <t>HOF96 Comdty</t>
  </si>
  <si>
    <t>HOG96 Comdty</t>
  </si>
  <si>
    <t>HOH96 Comdty</t>
  </si>
  <si>
    <t>HOJ96 Comdty</t>
  </si>
  <si>
    <t>HOK96 Comdty</t>
  </si>
  <si>
    <t>HOM96 Comdty</t>
  </si>
  <si>
    <t>HON96 Comdty</t>
  </si>
  <si>
    <t>HOQ96 Comdty</t>
  </si>
  <si>
    <t>HOU96 Comdty</t>
  </si>
  <si>
    <t>HOV96 Comdty</t>
  </si>
  <si>
    <t>HOX96 Comdty</t>
  </si>
  <si>
    <t>HOZ96 Comdty</t>
  </si>
  <si>
    <t>HOF97 Comdty</t>
  </si>
  <si>
    <t>HOG97 Comdty</t>
  </si>
  <si>
    <t>HOH97 Comdty</t>
  </si>
  <si>
    <t>HOJ97 Comdty</t>
  </si>
  <si>
    <t>HOK97 Comdty</t>
  </si>
  <si>
    <t>HOM97 Comdty</t>
  </si>
  <si>
    <t>HON97 Comdty</t>
  </si>
  <si>
    <t>HOQ97 Comdty</t>
  </si>
  <si>
    <t>HOU97 Comdty</t>
  </si>
  <si>
    <t>HOV97 Comdty</t>
  </si>
  <si>
    <t>HOX97 Comdty</t>
  </si>
  <si>
    <t>HOZ97 Comdty</t>
  </si>
  <si>
    <t>HOF98 Comdty</t>
  </si>
  <si>
    <t>HOG98 Comdty</t>
  </si>
  <si>
    <t>HOH98 Comdty</t>
  </si>
  <si>
    <t>HOJ98 Comdty</t>
  </si>
  <si>
    <t>HOK98 Comdty</t>
  </si>
  <si>
    <t>HOM98 Comdty</t>
  </si>
  <si>
    <t>HON98 Comdty</t>
  </si>
  <si>
    <t>HOQ98 Comdty</t>
  </si>
  <si>
    <t>HOU98 Comdty</t>
  </si>
  <si>
    <t>HOV98 Comdty</t>
  </si>
  <si>
    <t>HOX98 Comdty</t>
  </si>
  <si>
    <t>HOZ98 Comdty</t>
  </si>
  <si>
    <t>HOF99 Comdty</t>
  </si>
  <si>
    <t>HOG99 Comdty</t>
  </si>
  <si>
    <t>HOH99 Comdty</t>
  </si>
  <si>
    <t>HOJ99 Comdty</t>
  </si>
  <si>
    <t>HOK99 Comdty</t>
  </si>
  <si>
    <t>HOM99 Comdty</t>
  </si>
  <si>
    <t>HON99 Comdty</t>
  </si>
  <si>
    <t>HOQ99 Comdty</t>
  </si>
  <si>
    <t>HOU99 Comdty</t>
  </si>
  <si>
    <t>HOV99 Comdty</t>
  </si>
  <si>
    <t>HOX99 Comdty</t>
  </si>
  <si>
    <t>HOZ99 Comdty</t>
  </si>
  <si>
    <t>HOF00 Comdty</t>
  </si>
  <si>
    <t>HOG00 Comdty</t>
  </si>
  <si>
    <t>HOH00 Comdty</t>
  </si>
  <si>
    <t>HOJ00 Comdty</t>
  </si>
  <si>
    <t>HOK00 Comdty</t>
  </si>
  <si>
    <t>HOM00 Comdty</t>
  </si>
  <si>
    <t>HON00 Comdty</t>
  </si>
  <si>
    <t>HOQ00 Comdty</t>
  </si>
  <si>
    <t>HOU00 Comdty</t>
  </si>
  <si>
    <t>HOV00 Comdty</t>
  </si>
  <si>
    <t>HOX00 Comdty</t>
  </si>
  <si>
    <t>HOZ00 Comdty</t>
  </si>
  <si>
    <t>HOF01 Comdty</t>
  </si>
  <si>
    <t>HOG01 Comdty</t>
  </si>
  <si>
    <t>HOH01 Comdty</t>
  </si>
  <si>
    <t>HOJ01 Comdty</t>
  </si>
  <si>
    <t>HOK01 Comdty</t>
  </si>
  <si>
    <t>HOM01 Comdty</t>
  </si>
  <si>
    <t>HON01 Comdty</t>
  </si>
  <si>
    <t>HOQ01 Comdty</t>
  </si>
  <si>
    <t>HOU01 Comdty</t>
  </si>
  <si>
    <t>HOV01 Comdty</t>
  </si>
  <si>
    <t>HOX01 Comdty</t>
  </si>
  <si>
    <t>HOZ01 Comdty</t>
  </si>
  <si>
    <t>HOF02 Comdty</t>
  </si>
  <si>
    <t>HOG02 Comdty</t>
  </si>
  <si>
    <t>HOH02 Comdty</t>
  </si>
  <si>
    <t>HOJ02 Comdty</t>
  </si>
  <si>
    <t>HOK02 Comdty</t>
  </si>
  <si>
    <t>HOM02 Comdty</t>
  </si>
  <si>
    <t>HON02 Comdty</t>
  </si>
  <si>
    <t>HOQ02 Comdty</t>
  </si>
  <si>
    <t>HOU02 Comdty</t>
  </si>
  <si>
    <t>HOV02 Comdty</t>
  </si>
  <si>
    <t>HOX02 Comdty</t>
  </si>
  <si>
    <t>HOZ02 Comdty</t>
  </si>
  <si>
    <t>HOF03 Comdty</t>
  </si>
  <si>
    <t>HOG03 Comdty</t>
  </si>
  <si>
    <t>HOH03 Comdty</t>
  </si>
  <si>
    <t>HOJ03 Comdty</t>
  </si>
  <si>
    <t>HOK03 Comdty</t>
  </si>
  <si>
    <t>HOM03 Comdty</t>
  </si>
  <si>
    <t>HON03 Comdty</t>
  </si>
  <si>
    <t>HOQ03 Comdty</t>
  </si>
  <si>
    <t>HOU03 Comdty</t>
  </si>
  <si>
    <t>HOV03 Comdty</t>
  </si>
  <si>
    <t>HOX03 Comdty</t>
  </si>
  <si>
    <t>HOZ03 Comdty</t>
  </si>
  <si>
    <t>HOF04 Comdty</t>
  </si>
  <si>
    <t>HOG04 Comdty</t>
  </si>
  <si>
    <t>HOH04 Comdty</t>
  </si>
  <si>
    <t>HOJ04 Comdty</t>
  </si>
  <si>
    <t>HOK04 Comdty</t>
  </si>
  <si>
    <t>HOM04 Comdty</t>
  </si>
  <si>
    <t>HON04 Comdty</t>
  </si>
  <si>
    <t>HOQ04 Comdty</t>
  </si>
  <si>
    <t>HOU04 Comdty</t>
  </si>
  <si>
    <t>HOV04 Comdty</t>
  </si>
  <si>
    <t>HOX04 Comdty</t>
  </si>
  <si>
    <t>HOZ04 Comdty</t>
  </si>
  <si>
    <t>HOF05 Comdty</t>
  </si>
  <si>
    <t>HOG05 Comdty</t>
  </si>
  <si>
    <t>HOH05 Comdty</t>
  </si>
  <si>
    <t>HOJ05 Comdty</t>
  </si>
  <si>
    <t>HOK05 Comdty</t>
  </si>
  <si>
    <t>HOM05 Comdty</t>
  </si>
  <si>
    <t>HON05 Comdty</t>
  </si>
  <si>
    <t>HOQ05 Comdty</t>
  </si>
  <si>
    <t>HOU05 Comdty</t>
  </si>
  <si>
    <t>HOV05 Comdty</t>
  </si>
  <si>
    <t>HOX05 Comdty</t>
  </si>
  <si>
    <t>HOZ05 Comdty</t>
  </si>
  <si>
    <t>HOF06 Comdty</t>
  </si>
  <si>
    <t>HOG06 Comdty</t>
  </si>
  <si>
    <t>HOH06 Comdty</t>
  </si>
  <si>
    <t>HOJ06 Comdty</t>
  </si>
  <si>
    <t>HOK06 Comdty</t>
  </si>
  <si>
    <t>HOM06 Comdty</t>
  </si>
  <si>
    <t>HON06 Comdty</t>
  </si>
  <si>
    <t>HOQ06 Comdty</t>
  </si>
  <si>
    <t>HOU06 Comdty</t>
  </si>
  <si>
    <t>HOV06 Comdty</t>
  </si>
  <si>
    <t>HOX06 Comdty</t>
  </si>
  <si>
    <t>HOZ06 Comdty</t>
  </si>
  <si>
    <t>HOF07 Comdty</t>
  </si>
  <si>
    <t>HOG07 Comdty</t>
  </si>
  <si>
    <t>HOH07 Comdty</t>
  </si>
  <si>
    <t>HOJ07 Comdty</t>
  </si>
  <si>
    <t>HOK07 Comdty</t>
  </si>
  <si>
    <t>HOM07 Comdty</t>
  </si>
  <si>
    <t>HON07 Comdty</t>
  </si>
  <si>
    <t>HOQ07 Comdty</t>
  </si>
  <si>
    <t>HOU07 Comdty</t>
  </si>
  <si>
    <t>HOV07 Comdty</t>
  </si>
  <si>
    <t>HOX07 Comdty</t>
  </si>
  <si>
    <t>HOZ07 Comdty</t>
  </si>
  <si>
    <t>HOF08 Comdty</t>
  </si>
  <si>
    <t>HOG08 Comdty</t>
  </si>
  <si>
    <t>HOH08 Comdty</t>
  </si>
  <si>
    <t>HOJ08 Comdty</t>
  </si>
  <si>
    <t>HOK08 Comdty</t>
  </si>
  <si>
    <t>HOM08 Comdty</t>
  </si>
  <si>
    <t>HON08 Comdty</t>
  </si>
  <si>
    <t>HOQ08 Comdty</t>
  </si>
  <si>
    <t>HOU08 Comdty</t>
  </si>
  <si>
    <t>HOV08 Comdty</t>
  </si>
  <si>
    <t>HOX08 Comdty</t>
  </si>
  <si>
    <t>HOZ08 Comdty</t>
  </si>
  <si>
    <t>HOF09 Comdty</t>
  </si>
  <si>
    <t>HOG09 Comdty</t>
  </si>
  <si>
    <t>HOH09 Comdty</t>
  </si>
  <si>
    <t>HOJ09 Comdty</t>
  </si>
  <si>
    <t>HOK09 Comdty</t>
  </si>
  <si>
    <t>HOM09 Comdty</t>
  </si>
  <si>
    <t>HON09 Comdty</t>
  </si>
  <si>
    <t>HOQ09 Comdty</t>
  </si>
  <si>
    <t>HOU09 Comdty</t>
  </si>
  <si>
    <t>HOV09 Comdty</t>
  </si>
  <si>
    <t>HOX09 Comdty</t>
  </si>
  <si>
    <t>HOZ09 Comdty</t>
  </si>
  <si>
    <t>HOF10 Comdty</t>
  </si>
  <si>
    <t>HOG10 Comdty</t>
  </si>
  <si>
    <t>HOH10 Comdty</t>
  </si>
  <si>
    <t>HOJ10 Comdty</t>
  </si>
  <si>
    <t>HOK10 Comdty</t>
  </si>
  <si>
    <t>HOM10 Comdty</t>
  </si>
  <si>
    <t>HON10 Comdty</t>
  </si>
  <si>
    <t>HOQ10 Comdty</t>
  </si>
  <si>
    <t>HOU10 Comdty</t>
  </si>
  <si>
    <t>HOV10 Comdty</t>
  </si>
  <si>
    <t>HOX10 Comdty</t>
  </si>
  <si>
    <t>HOZ10 Comdty</t>
  </si>
  <si>
    <t>HOF11 Comdty</t>
  </si>
  <si>
    <t>HOG11 Comdty</t>
  </si>
  <si>
    <t>HOH11 Comdty</t>
  </si>
  <si>
    <t>HOJ11 Comdty</t>
  </si>
  <si>
    <t>HOK11 Comdty</t>
  </si>
  <si>
    <t>HOM11 Comdty</t>
  </si>
  <si>
    <t>HON11 Comdty</t>
  </si>
  <si>
    <t>HOQ11 Comdty</t>
  </si>
  <si>
    <t>HOU11 Comdty</t>
  </si>
  <si>
    <t>HOV11 Comdty</t>
  </si>
  <si>
    <t>HOX11 Comdty</t>
  </si>
  <si>
    <t>HOZ11 Comdty</t>
  </si>
  <si>
    <t>HOF12 Comdty</t>
  </si>
  <si>
    <t>HOG12 Comdty</t>
  </si>
  <si>
    <t>HOH12 Comdty</t>
  </si>
  <si>
    <t>HOJ12 Comdty</t>
  </si>
  <si>
    <t>HOK12 Comdty</t>
  </si>
  <si>
    <t>HOM12 Comdty</t>
  </si>
  <si>
    <t>HON12 Comdty</t>
  </si>
  <si>
    <t>HOQ12 Comdty</t>
  </si>
  <si>
    <t>HOU12 Comdty</t>
  </si>
  <si>
    <t>HOV12 Comdty</t>
  </si>
  <si>
    <t>HOX12 Comdty</t>
  </si>
  <si>
    <t>HOZ12 Comdty</t>
  </si>
  <si>
    <t>HOF13 Comdty</t>
  </si>
  <si>
    <t>HOG13 Comdty</t>
  </si>
  <si>
    <t>HOH13 Comdty</t>
  </si>
  <si>
    <t>HOJ13 Comdty</t>
  </si>
  <si>
    <t>HOK13 Comdty</t>
  </si>
  <si>
    <t>HOM13 Comdty</t>
  </si>
  <si>
    <t>HON13 Comdty</t>
  </si>
  <si>
    <t>HOQ13 Comdty</t>
  </si>
  <si>
    <t>HOU13 Comdty</t>
  </si>
  <si>
    <t>HOV13 Comdty</t>
  </si>
  <si>
    <t>HOX13 Comdty</t>
  </si>
  <si>
    <t>HOZ13 Comdty</t>
  </si>
  <si>
    <t>HOF14 Comdty</t>
  </si>
  <si>
    <t>HOG14 Comdty</t>
  </si>
  <si>
    <t>HOH14 Comdty</t>
  </si>
  <si>
    <t>HOJ14 Comdty</t>
  </si>
  <si>
    <t>HOK14 Comdty</t>
  </si>
  <si>
    <t>HOM14 Comdty</t>
  </si>
  <si>
    <t>HON14 Comdty</t>
  </si>
  <si>
    <t>HOQ14 Comdty</t>
  </si>
  <si>
    <t>HOU14 Comdty</t>
  </si>
  <si>
    <t>HOV14 Comdty</t>
  </si>
  <si>
    <t>HOX14 Comdty</t>
  </si>
  <si>
    <t>HOZ14 Comdty</t>
  </si>
  <si>
    <t>HOF15 Comdty</t>
  </si>
  <si>
    <t>HOG15 Comdty</t>
  </si>
  <si>
    <t>HOH15 Comdty</t>
  </si>
  <si>
    <t>HOJ15 Comdty</t>
  </si>
  <si>
    <t>HOK15 Comdty</t>
  </si>
  <si>
    <t>HOM15 Comdty</t>
  </si>
  <si>
    <t>HON15 Comdty</t>
  </si>
  <si>
    <t>HOQ15 Comdty</t>
  </si>
  <si>
    <t>HOU15 Comdty</t>
  </si>
  <si>
    <t>HOV15 Comdty</t>
  </si>
  <si>
    <t>HOX15 Comdty</t>
  </si>
  <si>
    <t>HOZ15 Comdty</t>
  </si>
  <si>
    <t>HOF16 Comdty</t>
  </si>
  <si>
    <t>HOG16 Comdty</t>
  </si>
  <si>
    <t>HOH16 Comdty</t>
  </si>
  <si>
    <t>HOJ16 Comdty</t>
  </si>
  <si>
    <t>HOK16 Comdty</t>
  </si>
  <si>
    <t>HOM16 Comdty</t>
  </si>
  <si>
    <t>HON16 Comdty</t>
  </si>
  <si>
    <t>HOQ16 Comdty</t>
  </si>
  <si>
    <t>HOU16 Comdty</t>
  </si>
  <si>
    <t>HOV16 Comdty</t>
  </si>
  <si>
    <t>HOX16 Comdty</t>
  </si>
  <si>
    <t>HOZ16 Comdty</t>
  </si>
  <si>
    <t>HOF17 Comdty</t>
  </si>
  <si>
    <t>HOG17 Comdty</t>
  </si>
  <si>
    <t>HOH17 Comdty</t>
  </si>
  <si>
    <t>HOJ7 Comdty</t>
  </si>
  <si>
    <t>HOK7 Comdty</t>
  </si>
  <si>
    <t>HOM7 Comdty</t>
  </si>
  <si>
    <t>HON7 Comdty</t>
  </si>
  <si>
    <t>HOQ7 Comdty</t>
  </si>
  <si>
    <t>HOU7 Comdty</t>
  </si>
  <si>
    <t>HOV7 Comdty</t>
  </si>
  <si>
    <t>HOX7 Comdty</t>
  </si>
  <si>
    <t>HOZ7 Comdty</t>
  </si>
  <si>
    <t>CTH96 Comdty</t>
  </si>
  <si>
    <t>CTK96 Comdty</t>
  </si>
  <si>
    <t>CTN96 Comdty</t>
  </si>
  <si>
    <t>CTV96 Comdty</t>
  </si>
  <si>
    <t>CTZ96 Comdty</t>
  </si>
  <si>
    <t>CTH97 Comdty</t>
  </si>
  <si>
    <t>CTK97 Comdty</t>
  </si>
  <si>
    <t>CTN97 Comdty</t>
  </si>
  <si>
    <t>CTV97 Comdty</t>
  </si>
  <si>
    <t>CTZ97 Comdty</t>
  </si>
  <si>
    <t>CTH98 Comdty</t>
  </si>
  <si>
    <t>CTK98 Comdty</t>
  </si>
  <si>
    <t>CTN98 Comdty</t>
  </si>
  <si>
    <t>CTV98 Comdty</t>
  </si>
  <si>
    <t>CTZ98 Comdty</t>
  </si>
  <si>
    <t>CTH99 Comdty</t>
  </si>
  <si>
    <t>CTK99 Comdty</t>
  </si>
  <si>
    <t>CTN99 Comdty</t>
  </si>
  <si>
    <t>CTV99 Comdty</t>
  </si>
  <si>
    <t>CTZ99 Comdty</t>
  </si>
  <si>
    <t>CTH00 Comdty</t>
  </si>
  <si>
    <t>CTK00 Comdty</t>
  </si>
  <si>
    <t>CTN00 Comdty</t>
  </si>
  <si>
    <t>CTV00 Comdty</t>
  </si>
  <si>
    <t>CTZ00 Comdty</t>
  </si>
  <si>
    <t>CTH01 Comdty</t>
  </si>
  <si>
    <t>CTK01 Comdty</t>
  </si>
  <si>
    <t>CTN01 Comdty</t>
  </si>
  <si>
    <t>CTV01 Comdty</t>
  </si>
  <si>
    <t>CTZ01 Comdty</t>
  </si>
  <si>
    <t>CTH02 Comdty</t>
  </si>
  <si>
    <t>CTK02 Comdty</t>
  </si>
  <si>
    <t>CTN02 Comdty</t>
  </si>
  <si>
    <t>CTV02 Comdty</t>
  </si>
  <si>
    <t>CTZ02 Comdty</t>
  </si>
  <si>
    <t>CTH03 Comdty</t>
  </si>
  <si>
    <t>CTK03 Comdty</t>
  </si>
  <si>
    <t>CTN03 Comdty</t>
  </si>
  <si>
    <t>CTV03 Comdty</t>
  </si>
  <si>
    <t>CTZ03 Comdty</t>
  </si>
  <si>
    <t>CTH04 Comdty</t>
  </si>
  <si>
    <t>CTK04 Comdty</t>
  </si>
  <si>
    <t>CTN04 Comdty</t>
  </si>
  <si>
    <t>CTV04 Comdty</t>
  </si>
  <si>
    <t>CTZ04 Comdty</t>
  </si>
  <si>
    <t>CTH05 Comdty</t>
  </si>
  <si>
    <t>CTK05 Comdty</t>
  </si>
  <si>
    <t>CTN05 Comdty</t>
  </si>
  <si>
    <t>CTV05 Comdty</t>
  </si>
  <si>
    <t>CTZ05 Comdty</t>
  </si>
  <si>
    <t>CTH06 Comdty</t>
  </si>
  <si>
    <t>CTK06 Comdty</t>
  </si>
  <si>
    <t>CTN06 Comdty</t>
  </si>
  <si>
    <t>CTV06 Comdty</t>
  </si>
  <si>
    <t>CTZ06 Comdty</t>
  </si>
  <si>
    <t>CTH07 Comdty</t>
  </si>
  <si>
    <t>CTK07 Comdty</t>
  </si>
  <si>
    <t>CTN07 Comdty</t>
  </si>
  <si>
    <t>CTV07 Comdty</t>
  </si>
  <si>
    <t>CTZ07 Comdty</t>
  </si>
  <si>
    <t>CTH08 Comdty</t>
  </si>
  <si>
    <t>CTK08 Comdty</t>
  </si>
  <si>
    <t>CTN08 Comdty</t>
  </si>
  <si>
    <t>CTV08 Comdty</t>
  </si>
  <si>
    <t>CTZ08 Comdty</t>
  </si>
  <si>
    <t>CTH09 Comdty</t>
  </si>
  <si>
    <t>CTK09 Comdty</t>
  </si>
  <si>
    <t>CTN09 Comdty</t>
  </si>
  <si>
    <t>CTV09 Comdty</t>
  </si>
  <si>
    <t>CTZ09 Comdty</t>
  </si>
  <si>
    <t>CTH10 Comdty</t>
  </si>
  <si>
    <t>CTK10 Comdty</t>
  </si>
  <si>
    <t>CTN10 Comdty</t>
  </si>
  <si>
    <t>CTV10 Comdty</t>
  </si>
  <si>
    <t>CTZ10 Comdty</t>
  </si>
  <si>
    <t>CTH11 Comdty</t>
  </si>
  <si>
    <t>CTK11 Comdty</t>
  </si>
  <si>
    <t>CTN11 Comdty</t>
  </si>
  <si>
    <t>CTV11 Comdty</t>
  </si>
  <si>
    <t>CTZ11 Comdty</t>
  </si>
  <si>
    <t>CTH12 Comdty</t>
  </si>
  <si>
    <t>CTK12 Comdty</t>
  </si>
  <si>
    <t>CTN12 Comdty</t>
  </si>
  <si>
    <t>CTV12 Comdty</t>
  </si>
  <si>
    <t>CTZ12 Comdty</t>
  </si>
  <si>
    <t>CTH13 Comdty</t>
  </si>
  <si>
    <t>CTK13 Comdty</t>
  </si>
  <si>
    <t>CTN13 Comdty</t>
  </si>
  <si>
    <t>CTV13 Comdty</t>
  </si>
  <si>
    <t>CTZ13 Comdty</t>
  </si>
  <si>
    <t>CTH14 Comdty</t>
  </si>
  <si>
    <t>CTK14 Comdty</t>
  </si>
  <si>
    <t>CTN14 Comdty</t>
  </si>
  <si>
    <t>CTV14 Comdty</t>
  </si>
  <si>
    <t>CTZ14 Comdty</t>
  </si>
  <si>
    <t>CTH15 Comdty</t>
  </si>
  <si>
    <t>CTK15 Comdty</t>
  </si>
  <si>
    <t>CTN15 Comdty</t>
  </si>
  <si>
    <t>CTV15 Comdty</t>
  </si>
  <si>
    <t>CTZ15 Comdty</t>
  </si>
  <si>
    <t>CTH16 Comdty</t>
  </si>
  <si>
    <t>CTK16 Comdty</t>
  </si>
  <si>
    <t>CTN16 Comdty</t>
  </si>
  <si>
    <t>CTV16 Comdty</t>
  </si>
  <si>
    <t>CTZ16 Comdty</t>
  </si>
  <si>
    <t>CTH17 Comdty</t>
  </si>
  <si>
    <t>CTK7 Comdty</t>
  </si>
  <si>
    <t>CTN7 Comdty</t>
  </si>
  <si>
    <t>CTV7 Comdty</t>
  </si>
  <si>
    <t>CTZ7 Comdty</t>
  </si>
  <si>
    <t>CCH87 Comdty</t>
  </si>
  <si>
    <t>CCK87 Comdty</t>
  </si>
  <si>
    <t>CCN87 Comdty</t>
  </si>
  <si>
    <t>CCU87 Comdty</t>
  </si>
  <si>
    <t>CCZ87 Comdty</t>
  </si>
  <si>
    <t>CCH88 Comdty</t>
  </si>
  <si>
    <t>CCK88 Comdty</t>
  </si>
  <si>
    <t>CCN88 Comdty</t>
  </si>
  <si>
    <t>CCU88 Comdty</t>
  </si>
  <si>
    <t>CCZ88 Comdty</t>
  </si>
  <si>
    <t>CCH89 Comdty</t>
  </si>
  <si>
    <t>CCK89 Comdty</t>
  </si>
  <si>
    <t>CCN89 Comdty</t>
  </si>
  <si>
    <t>CCU89 Comdty</t>
  </si>
  <si>
    <t>CCZ89 Comdty</t>
  </si>
  <si>
    <t>CCH90 Comdty</t>
  </si>
  <si>
    <t>CCK90 Comdty</t>
  </si>
  <si>
    <t>CCN90 Comdty</t>
  </si>
  <si>
    <t>CCU90 Comdty</t>
  </si>
  <si>
    <t>CCZ90 Comdty</t>
  </si>
  <si>
    <t>CCH91 Comdty</t>
  </si>
  <si>
    <t>CCK91 Comdty</t>
  </si>
  <si>
    <t>CCN91 Comdty</t>
  </si>
  <si>
    <t>CCU91 Comdty</t>
  </si>
  <si>
    <t>CCZ91 Comdty</t>
  </si>
  <si>
    <t>CCH92 Comdty</t>
  </si>
  <si>
    <t>CCK92 Comdty</t>
  </si>
  <si>
    <t>CCN92 Comdty</t>
  </si>
  <si>
    <t>CCU92 Comdty</t>
  </si>
  <si>
    <t>CCZ92 Comdty</t>
  </si>
  <si>
    <t>CCH93 Comdty</t>
  </si>
  <si>
    <t>CCK93 Comdty</t>
  </si>
  <si>
    <t>CCN93 Comdty</t>
  </si>
  <si>
    <t>CCU93 Comdty</t>
  </si>
  <si>
    <t>CCZ93 Comdty</t>
  </si>
  <si>
    <t>CCH94 Comdty</t>
  </si>
  <si>
    <t>CCK94 Comdty</t>
  </si>
  <si>
    <t>CCN94 Comdty</t>
  </si>
  <si>
    <t>CCU94 Comdty</t>
  </si>
  <si>
    <t>CCZ94 Comdty</t>
  </si>
  <si>
    <t>CCH95 Comdty</t>
  </si>
  <si>
    <t>CCK95 Comdty</t>
  </si>
  <si>
    <t>CCN95 Comdty</t>
  </si>
  <si>
    <t>CCU95 Comdty</t>
  </si>
  <si>
    <t>CCZ95 Comdty</t>
  </si>
  <si>
    <t>CCH96 Comdty</t>
  </si>
  <si>
    <t>CCK96 Comdty</t>
  </si>
  <si>
    <t>CCN96 Comdty</t>
  </si>
  <si>
    <t>CCU96 Comdty</t>
  </si>
  <si>
    <t>CCZ96 Comdty</t>
  </si>
  <si>
    <t>CCH97 Comdty</t>
  </si>
  <si>
    <t>CCK97 Comdty</t>
  </si>
  <si>
    <t>CCN97 Comdty</t>
  </si>
  <si>
    <t>CCU97 Comdty</t>
  </si>
  <si>
    <t>CCZ97 Comdty</t>
  </si>
  <si>
    <t>CCH98 Comdty</t>
  </si>
  <si>
    <t>CCK98 Comdty</t>
  </si>
  <si>
    <t>CCN98 Comdty</t>
  </si>
  <si>
    <t>CCU98 Comdty</t>
  </si>
  <si>
    <t>CCZ98 Comdty</t>
  </si>
  <si>
    <t>CCH99 Comdty</t>
  </si>
  <si>
    <t>CCK99 Comdty</t>
  </si>
  <si>
    <t>CCN99 Comdty</t>
  </si>
  <si>
    <t>CCU99 Comdty</t>
  </si>
  <si>
    <t>CCZ99 Comdty</t>
  </si>
  <si>
    <t>CCH00 Comdty</t>
  </si>
  <si>
    <t>CCK00 Comdty</t>
  </si>
  <si>
    <t>CCN00 Comdty</t>
  </si>
  <si>
    <t>CCU00 Comdty</t>
  </si>
  <si>
    <t>CCZ00 Comdty</t>
  </si>
  <si>
    <t>CCH01 Comdty</t>
  </si>
  <si>
    <t>CCK01 Comdty</t>
  </si>
  <si>
    <t>CCN01 Comdty</t>
  </si>
  <si>
    <t>CCU01 Comdty</t>
  </si>
  <si>
    <t>CCZ01 Comdty</t>
  </si>
  <si>
    <t>CCH02 Comdty</t>
  </si>
  <si>
    <t>CCK02 Comdty</t>
  </si>
  <si>
    <t>CCN02 Comdty</t>
  </si>
  <si>
    <t>CCU02 Comdty</t>
  </si>
  <si>
    <t>CCZ02 Comdty</t>
  </si>
  <si>
    <t>CCH03 Comdty</t>
  </si>
  <si>
    <t>CCK03 Comdty</t>
  </si>
  <si>
    <t>CCN03 Comdty</t>
  </si>
  <si>
    <t>CCU03 Comdty</t>
  </si>
  <si>
    <t>CCZ03 Comdty</t>
  </si>
  <si>
    <t>CCH04 Comdty</t>
  </si>
  <si>
    <t>CCK04 Comdty</t>
  </si>
  <si>
    <t>CCN04 Comdty</t>
  </si>
  <si>
    <t>CCU04 Comdty</t>
  </si>
  <si>
    <t>CCZ04 Comdty</t>
  </si>
  <si>
    <t>CCH05 Comdty</t>
  </si>
  <si>
    <t>CCK05 Comdty</t>
  </si>
  <si>
    <t>CCN05 Comdty</t>
  </si>
  <si>
    <t>CCU05 Comdty</t>
  </si>
  <si>
    <t>CCZ05 Comdty</t>
  </si>
  <si>
    <t>CCH06 Comdty</t>
  </si>
  <si>
    <t>CCK06 Comdty</t>
  </si>
  <si>
    <t>CCN06 Comdty</t>
  </si>
  <si>
    <t>CCU06 Comdty</t>
  </si>
  <si>
    <t>CCZ06 Comdty</t>
  </si>
  <si>
    <t>CCH07 Comdty</t>
  </si>
  <si>
    <t>CCK07 Comdty</t>
  </si>
  <si>
    <t>CCN07 Comdty</t>
  </si>
  <si>
    <t>CCU07 Comdty</t>
  </si>
  <si>
    <t>CCZ07 Comdty</t>
  </si>
  <si>
    <t>CCH08 Comdty</t>
  </si>
  <si>
    <t>CCK08 Comdty</t>
  </si>
  <si>
    <t>CCN08 Comdty</t>
  </si>
  <si>
    <t>CCU08 Comdty</t>
  </si>
  <si>
    <t>CCZ08 Comdty</t>
  </si>
  <si>
    <t>CCH09 Comdty</t>
  </si>
  <si>
    <t>CCK09 Comdty</t>
  </si>
  <si>
    <t>CCN09 Comdty</t>
  </si>
  <si>
    <t>CCU09 Comdty</t>
  </si>
  <si>
    <t>CCZ09 Comdty</t>
  </si>
  <si>
    <t>CCH10 Comdty</t>
  </si>
  <si>
    <t>CCK10 Comdty</t>
  </si>
  <si>
    <t>CCN10 Comdty</t>
  </si>
  <si>
    <t>CCU10 Comdty</t>
  </si>
  <si>
    <t>CCZ10 Comdty</t>
  </si>
  <si>
    <t>CCH11 Comdty</t>
  </si>
  <si>
    <t>CCK11 Comdty</t>
  </si>
  <si>
    <t>CCN11 Comdty</t>
  </si>
  <si>
    <t>CCU11 Comdty</t>
  </si>
  <si>
    <t>CCZ11 Comdty</t>
  </si>
  <si>
    <t>CCH12 Comdty</t>
  </si>
  <si>
    <t>CCK12 Comdty</t>
  </si>
  <si>
    <t>CCN12 Comdty</t>
  </si>
  <si>
    <t>CCU12 Comdty</t>
  </si>
  <si>
    <t>CCZ12 Comdty</t>
  </si>
  <si>
    <t>CCH13 Comdty</t>
  </si>
  <si>
    <t>CCK13 Comdty</t>
  </si>
  <si>
    <t>CCN13 Comdty</t>
  </si>
  <si>
    <t>CCU13 Comdty</t>
  </si>
  <si>
    <t>CCZ13 Comdty</t>
  </si>
  <si>
    <t>CCH14 Comdty</t>
  </si>
  <si>
    <t>CCK14 Comdty</t>
  </si>
  <si>
    <t>CCN14 Comdty</t>
  </si>
  <si>
    <t>CCU14 Comdty</t>
  </si>
  <si>
    <t>CCZ14 Comdty</t>
  </si>
  <si>
    <t>CCH15 Comdty</t>
  </si>
  <si>
    <t>CCK15 Comdty</t>
  </si>
  <si>
    <t>CCN15 Comdty</t>
  </si>
  <si>
    <t>CCU15 Comdty</t>
  </si>
  <si>
    <t>CCZ15 Comdty</t>
  </si>
  <si>
    <t>CCH16 Comdty</t>
  </si>
  <si>
    <t>CCK16 Comdty</t>
  </si>
  <si>
    <t>CCN16 Comdty</t>
  </si>
  <si>
    <t>CCU16 Comdty</t>
  </si>
  <si>
    <t>CCZ16 Comdty</t>
  </si>
  <si>
    <t>CCH17 Comdty</t>
  </si>
  <si>
    <t>CCK7 Comdty</t>
  </si>
  <si>
    <t>CCN7 Comdty</t>
  </si>
  <si>
    <t>CCU7 Comdty</t>
  </si>
  <si>
    <t>CCZ7 Comdty</t>
  </si>
  <si>
    <t>SBV89 Comdty</t>
  </si>
  <si>
    <t>SBF90 Comdty</t>
  </si>
  <si>
    <t>SBH90 Comdty</t>
  </si>
  <si>
    <t>SBK90 Comdty</t>
  </si>
  <si>
    <t>SBN90 Comdty</t>
  </si>
  <si>
    <t>SBV90 Comdty</t>
  </si>
  <si>
    <t>SBH91 Comdty</t>
  </si>
  <si>
    <t>SBK91 Comdty</t>
  </si>
  <si>
    <t>SBN91 Comdty</t>
  </si>
  <si>
    <t>SBV91 Comdty</t>
  </si>
  <si>
    <t>SBH92 Comdty</t>
  </si>
  <si>
    <t>SBK92 Comdty</t>
  </si>
  <si>
    <t>SBN92 Comdty</t>
  </si>
  <si>
    <t>SBV92 Comdty</t>
  </si>
  <si>
    <t>SBH93 Comdty</t>
  </si>
  <si>
    <t>SBK93 Comdty</t>
  </si>
  <si>
    <t>SBN93 Comdty</t>
  </si>
  <si>
    <t>SBV93 Comdty</t>
  </si>
  <si>
    <t>SBH94 Comdty</t>
  </si>
  <si>
    <t>SBK94 Comdty</t>
  </si>
  <si>
    <t>SBN94 Comdty</t>
  </si>
  <si>
    <t>SBV94 Comdty</t>
  </si>
  <si>
    <t>SBH95 Comdty</t>
  </si>
  <si>
    <t>SBK95 Comdty</t>
  </si>
  <si>
    <t>SBN95 Comdty</t>
  </si>
  <si>
    <t>SBV95 Comdty</t>
  </si>
  <si>
    <t>SBH96 Comdty</t>
  </si>
  <si>
    <t>SBK96 Comdty</t>
  </si>
  <si>
    <t>SBN96 Comdty</t>
  </si>
  <si>
    <t>SBV96 Comdty</t>
  </si>
  <si>
    <t>SBH97 Comdty</t>
  </si>
  <si>
    <t>SBK97 Comdty</t>
  </si>
  <si>
    <t>SBN97 Comdty</t>
  </si>
  <si>
    <t>SBV97 Comdty</t>
  </si>
  <si>
    <t>SBH98 Comdty</t>
  </si>
  <si>
    <t>SBK98 Comdty</t>
  </si>
  <si>
    <t>SBN98 Comdty</t>
  </si>
  <si>
    <t>SBV98 Comdty</t>
  </si>
  <si>
    <t>SBH99 Comdty</t>
  </si>
  <si>
    <t>SBK99 Comdty</t>
  </si>
  <si>
    <t>SBN99 Comdty</t>
  </si>
  <si>
    <t>SBV99 Comdty</t>
  </si>
  <si>
    <t>SBH00 Comdty</t>
  </si>
  <si>
    <t>SBK00 Comdty</t>
  </si>
  <si>
    <t>SBN00 Comdty</t>
  </si>
  <si>
    <t>SBV00 Comdty</t>
  </si>
  <si>
    <t>SBH01 Comdty</t>
  </si>
  <si>
    <t>SBK01 Comdty</t>
  </si>
  <si>
    <t>SBN01 Comdty</t>
  </si>
  <si>
    <t>SBV01 Comdty</t>
  </si>
  <si>
    <t>SBH02 Comdty</t>
  </si>
  <si>
    <t>SBK02 Comdty</t>
  </si>
  <si>
    <t>SBN02 Comdty</t>
  </si>
  <si>
    <t>SBV02 Comdty</t>
  </si>
  <si>
    <t>SBF03 Comdty</t>
  </si>
  <si>
    <t>SBH03 Comdty</t>
  </si>
  <si>
    <t>SBK03 Comdty</t>
  </si>
  <si>
    <t>SBN03 Comdty</t>
  </si>
  <si>
    <t>SBV03 Comdty</t>
  </si>
  <si>
    <t>SBF04 Comdty</t>
  </si>
  <si>
    <t>SBH04 Comdty</t>
  </si>
  <si>
    <t>SBK04 Comdty</t>
  </si>
  <si>
    <t>SBN04 Comdty</t>
  </si>
  <si>
    <t>SBV04 Comdty</t>
  </si>
  <si>
    <t>SBH05 Comdty</t>
  </si>
  <si>
    <t>SBK05 Comdty</t>
  </si>
  <si>
    <t>SBN05 Comdty</t>
  </si>
  <si>
    <t>SBV05 Comdty</t>
  </si>
  <si>
    <t>SBH06 Comdty</t>
  </si>
  <si>
    <t>SBK06 Comdty</t>
  </si>
  <si>
    <t>SBN06 Comdty</t>
  </si>
  <si>
    <t>SBV06 Comdty</t>
  </si>
  <si>
    <t>SBH07 Comdty</t>
  </si>
  <si>
    <t>SBK07 Comdty</t>
  </si>
  <si>
    <t>SBN07 Comdty</t>
  </si>
  <si>
    <t>SBV07 Comdty</t>
  </si>
  <si>
    <t>SBH08 Comdty</t>
  </si>
  <si>
    <t>SBK08 Comdty</t>
  </si>
  <si>
    <t>SBN08 Comdty</t>
  </si>
  <si>
    <t>SBV08 Comdty</t>
  </si>
  <si>
    <t>SBH09 Comdty</t>
  </si>
  <si>
    <t>SBK09 Comdty</t>
  </si>
  <si>
    <t>SBN09 Comdty</t>
  </si>
  <si>
    <t>SBV09 Comdty</t>
  </si>
  <si>
    <t>SBF10 Comdty</t>
  </si>
  <si>
    <t>SBH10 Comdty</t>
  </si>
  <si>
    <t>SBK10 Comdty</t>
  </si>
  <si>
    <t>SBN10 Comdty</t>
  </si>
  <si>
    <t>SBV10 Comdty</t>
  </si>
  <si>
    <t>SBF11 Comdty</t>
  </si>
  <si>
    <t>SBH11 Comdty</t>
  </si>
  <si>
    <t>SBK11 Comdty</t>
  </si>
  <si>
    <t>SBN11 Comdty</t>
  </si>
  <si>
    <t>SBV11 Comdty</t>
  </si>
  <si>
    <t>SBH12 Comdty</t>
  </si>
  <si>
    <t>SBK12 Comdty</t>
  </si>
  <si>
    <t>SBN12 Comdty</t>
  </si>
  <si>
    <t>SBV12 Comdty</t>
  </si>
  <si>
    <t>SBH13 Comdty</t>
  </si>
  <si>
    <t>SBK13 Comdty</t>
  </si>
  <si>
    <t>SBN13 Comdty</t>
  </si>
  <si>
    <t>SBV13 Comdty</t>
  </si>
  <si>
    <t>SBH14 Comdty</t>
  </si>
  <si>
    <t>SBK14 Comdty</t>
  </si>
  <si>
    <t>SBN14 Comdty</t>
  </si>
  <si>
    <t>SBV14 Comdty</t>
  </si>
  <si>
    <t>SBH15 Comdty</t>
  </si>
  <si>
    <t>SBK15 Comdty</t>
  </si>
  <si>
    <t>SBN15 Comdty</t>
  </si>
  <si>
    <t>SBV15 Comdty</t>
  </si>
  <si>
    <t>SBH16 Comdty</t>
  </si>
  <si>
    <t>SBK16 Comdty</t>
  </si>
  <si>
    <t>SBN16 Comdty</t>
  </si>
  <si>
    <t>SBV16 Comdty</t>
  </si>
  <si>
    <t>SBH17 Comdty</t>
  </si>
  <si>
    <t>SBK7 Comdty</t>
  </si>
  <si>
    <t>SBN7 Comdty</t>
  </si>
  <si>
    <t>SBV7 Comdty</t>
  </si>
  <si>
    <t>KWH87 Comdty</t>
  </si>
  <si>
    <t>KWK87 Comdty</t>
  </si>
  <si>
    <t>KWN87 Comdty</t>
  </si>
  <si>
    <t>KWU87 Comdty</t>
  </si>
  <si>
    <t>KWZ87 Comdty</t>
  </si>
  <si>
    <t>KWH88 Comdty</t>
  </si>
  <si>
    <t>KWK88 Comdty</t>
  </si>
  <si>
    <t>KWN88 Comdty</t>
  </si>
  <si>
    <t>KWU88 Comdty</t>
  </si>
  <si>
    <t>KWZ88 Comdty</t>
  </si>
  <si>
    <t>KWH89 Comdty</t>
  </si>
  <si>
    <t>KWK89 Comdty</t>
  </si>
  <si>
    <t>KWN89 Comdty</t>
  </si>
  <si>
    <t>KWU89 Comdty</t>
  </si>
  <si>
    <t>KWZ89 Comdty</t>
  </si>
  <si>
    <t>KWH90 Comdty</t>
  </si>
  <si>
    <t>KWK90 Comdty</t>
  </si>
  <si>
    <t>KWN90 Comdty</t>
  </si>
  <si>
    <t>KWU90 Comdty</t>
  </si>
  <si>
    <t>KWZ90 Comdty</t>
  </si>
  <si>
    <t>KWH91 Comdty</t>
  </si>
  <si>
    <t>KWK91 Comdty</t>
  </si>
  <si>
    <t>KWN91 Comdty</t>
  </si>
  <si>
    <t>KWU91 Comdty</t>
  </si>
  <si>
    <t>KWZ91 Comdty</t>
  </si>
  <si>
    <t>KWH92 Comdty</t>
  </si>
  <si>
    <t>KWK92 Comdty</t>
  </si>
  <si>
    <t>KWN92 Comdty</t>
  </si>
  <si>
    <t>KWU92 Comdty</t>
  </si>
  <si>
    <t>KWZ92 Comdty</t>
  </si>
  <si>
    <t>KWH93 Comdty</t>
  </si>
  <si>
    <t>KWK93 Comdty</t>
  </si>
  <si>
    <t>KWN93 Comdty</t>
  </si>
  <si>
    <t>KWU93 Comdty</t>
  </si>
  <si>
    <t>KWZ93 Comdty</t>
  </si>
  <si>
    <t>KWH94 Comdty</t>
  </si>
  <si>
    <t>KWK94 Comdty</t>
  </si>
  <si>
    <t>KWN94 Comdty</t>
  </si>
  <si>
    <t>KWU94 Comdty</t>
  </si>
  <si>
    <t>KWZ94 Comdty</t>
  </si>
  <si>
    <t>KWH95 Comdty</t>
  </si>
  <si>
    <t>KWK95 Comdty</t>
  </si>
  <si>
    <t>KWN95 Comdty</t>
  </si>
  <si>
    <t>KWU95 Comdty</t>
  </si>
  <si>
    <t>KWZ95 Comdty</t>
  </si>
  <si>
    <t>KWH96 Comdty</t>
  </si>
  <si>
    <t>KWK96 Comdty</t>
  </si>
  <si>
    <t>KWN96 Comdty</t>
  </si>
  <si>
    <t>KWU96 Comdty</t>
  </si>
  <si>
    <t>KWZ96 Comdty</t>
  </si>
  <si>
    <t>KWH97 Comdty</t>
  </si>
  <si>
    <t>KWK97 Comdty</t>
  </si>
  <si>
    <t>KWN97 Comdty</t>
  </si>
  <si>
    <t>KWU97 Comdty</t>
  </si>
  <si>
    <t>KWZ97 Comdty</t>
  </si>
  <si>
    <t>KWH98 Comdty</t>
  </si>
  <si>
    <t>KWK98 Comdty</t>
  </si>
  <si>
    <t>KWN98 Comdty</t>
  </si>
  <si>
    <t>KWU98 Comdty</t>
  </si>
  <si>
    <t>KWZ98 Comdty</t>
  </si>
  <si>
    <t>KWH99 Comdty</t>
  </si>
  <si>
    <t>KWK99 Comdty</t>
  </si>
  <si>
    <t>KWN99 Comdty</t>
  </si>
  <si>
    <t>KWU99 Comdty</t>
  </si>
  <si>
    <t>KWZ99 Comdty</t>
  </si>
  <si>
    <t>KWH00 Comdty</t>
  </si>
  <si>
    <t>KWK00 Comdty</t>
  </si>
  <si>
    <t>KWN00 Comdty</t>
  </si>
  <si>
    <t>KWU00 Comdty</t>
  </si>
  <si>
    <t>KWZ00 Comdty</t>
  </si>
  <si>
    <t>KWH01 Comdty</t>
  </si>
  <si>
    <t>KWK01 Comdty</t>
  </si>
  <si>
    <t>KWN01 Comdty</t>
  </si>
  <si>
    <t>KWU01 Comdty</t>
  </si>
  <si>
    <t>KWZ01 Comdty</t>
  </si>
  <si>
    <t>KWH02 Comdty</t>
  </si>
  <si>
    <t>KWK02 Comdty</t>
  </si>
  <si>
    <t>KWN02 Comdty</t>
  </si>
  <si>
    <t>KWU02 Comdty</t>
  </si>
  <si>
    <t>KWZ02 Comdty</t>
  </si>
  <si>
    <t>KWH03 Comdty</t>
  </si>
  <si>
    <t>KWK03 Comdty</t>
  </si>
  <si>
    <t>KWN03 Comdty</t>
  </si>
  <si>
    <t>KWU03 Comdty</t>
  </si>
  <si>
    <t>KWZ03 Comdty</t>
  </si>
  <si>
    <t>KWH04 Comdty</t>
  </si>
  <si>
    <t>KWK04 Comdty</t>
  </si>
  <si>
    <t>KWN04 Comdty</t>
  </si>
  <si>
    <t>KWU04 Comdty</t>
  </si>
  <si>
    <t>KWZ04 Comdty</t>
  </si>
  <si>
    <t>KWH05 Comdty</t>
  </si>
  <si>
    <t>KWK05 Comdty</t>
  </si>
  <si>
    <t>KWN05 Comdty</t>
  </si>
  <si>
    <t>KWU05 Comdty</t>
  </si>
  <si>
    <t>KWZ05 Comdty</t>
  </si>
  <si>
    <t>KWH06 Comdty</t>
  </si>
  <si>
    <t>KWK06 Comdty</t>
  </si>
  <si>
    <t>KWN06 Comdty</t>
  </si>
  <si>
    <t>KWU06 Comdty</t>
  </si>
  <si>
    <t>KWZ06 Comdty</t>
  </si>
  <si>
    <t>KWH07 Comdty</t>
  </si>
  <si>
    <t>KWK07 Comdty</t>
  </si>
  <si>
    <t>KWN07 Comdty</t>
  </si>
  <si>
    <t>KWU07 Comdty</t>
  </si>
  <si>
    <t>KWZ07 Comdty</t>
  </si>
  <si>
    <t>KWH08 Comdty</t>
  </si>
  <si>
    <t>KWK08 Comdty</t>
  </si>
  <si>
    <t>KWN08 Comdty</t>
  </si>
  <si>
    <t>KWU08 Comdty</t>
  </si>
  <si>
    <t>KWZ08 Comdty</t>
  </si>
  <si>
    <t>KWH09 Comdty</t>
  </si>
  <si>
    <t>KWK09 Comdty</t>
  </si>
  <si>
    <t>KWN09 Comdty</t>
  </si>
  <si>
    <t>KWU09 Comdty</t>
  </si>
  <si>
    <t>KWZ09 Comdty</t>
  </si>
  <si>
    <t>KWH10 Comdty</t>
  </si>
  <si>
    <t>KWK10 Comdty</t>
  </si>
  <si>
    <t>KWN10 Comdty</t>
  </si>
  <si>
    <t>KWU10 Comdty</t>
  </si>
  <si>
    <t>KWZ10 Comdty</t>
  </si>
  <si>
    <t>KWH11 Comdty</t>
  </si>
  <si>
    <t>KWK11 Comdty</t>
  </si>
  <si>
    <t>KWN11 Comdty</t>
  </si>
  <si>
    <t>KWU11 Comdty</t>
  </si>
  <si>
    <t>KWZ11 Comdty</t>
  </si>
  <si>
    <t>KWH12 Comdty</t>
  </si>
  <si>
    <t>KWK12 Comdty</t>
  </si>
  <si>
    <t>KWN12 Comdty</t>
  </si>
  <si>
    <t>KWU12 Comdty</t>
  </si>
  <si>
    <t>KWZ12 Comdty</t>
  </si>
  <si>
    <t>KWH13 Comdty</t>
  </si>
  <si>
    <t>KWK13 Comdty</t>
  </si>
  <si>
    <t>KWN13 Comdty</t>
  </si>
  <si>
    <t>KWU13 Comdty</t>
  </si>
  <si>
    <t>C H87 Comdty</t>
  </si>
  <si>
    <t>C K87 Comdty</t>
  </si>
  <si>
    <t>C N87 Comdty</t>
  </si>
  <si>
    <t>C U87 Comdty</t>
  </si>
  <si>
    <t>C Z87 Comdty</t>
  </si>
  <si>
    <t>C H88 Comdty</t>
  </si>
  <si>
    <t>C K88 Comdty</t>
  </si>
  <si>
    <t>C N88 Comdty</t>
  </si>
  <si>
    <t>C U88 Comdty</t>
  </si>
  <si>
    <t>C Z88 Comdty</t>
  </si>
  <si>
    <t>C H89 Comdty</t>
  </si>
  <si>
    <t>C K89 Comdty</t>
  </si>
  <si>
    <t>C N89 Comdty</t>
  </si>
  <si>
    <t>C U89 Comdty</t>
  </si>
  <si>
    <t>C Z89 Comdty</t>
  </si>
  <si>
    <t>C H90 Comdty</t>
  </si>
  <si>
    <t>C K90 Comdty</t>
  </si>
  <si>
    <t>C N90 Comdty</t>
  </si>
  <si>
    <t>C U90 Comdty</t>
  </si>
  <si>
    <t>C Z90 Comdty</t>
  </si>
  <si>
    <t>C H91 Comdty</t>
  </si>
  <si>
    <t>C K91 Comdty</t>
  </si>
  <si>
    <t>C N91 Comdty</t>
  </si>
  <si>
    <t>C U91 Comdty</t>
  </si>
  <si>
    <t>C Z91 Comdty</t>
  </si>
  <si>
    <t>C H92 Comdty</t>
  </si>
  <si>
    <t>C K92 Comdty</t>
  </si>
  <si>
    <t>C N92 Comdty</t>
  </si>
  <si>
    <t>C U92 Comdty</t>
  </si>
  <si>
    <t>C Z92 Comdty</t>
  </si>
  <si>
    <t>C H93 Comdty</t>
  </si>
  <si>
    <t>C K93 Comdty</t>
  </si>
  <si>
    <t>C N93 Comdty</t>
  </si>
  <si>
    <t>C U93 Comdty</t>
  </si>
  <si>
    <t>C Z93 Comdty</t>
  </si>
  <si>
    <t>C H94 Comdty</t>
  </si>
  <si>
    <t>C K94 Comdty</t>
  </si>
  <si>
    <t>C N94 Comdty</t>
  </si>
  <si>
    <t>C U94 Comdty</t>
  </si>
  <si>
    <t>C Z94 Comdty</t>
  </si>
  <si>
    <t>C H95 Comdty</t>
  </si>
  <si>
    <t>C K95 Comdty</t>
  </si>
  <si>
    <t>C N95 Comdty</t>
  </si>
  <si>
    <t>C U95 Comdty</t>
  </si>
  <si>
    <t>C Z95 Comdty</t>
  </si>
  <si>
    <t>C H96 Comdty</t>
  </si>
  <si>
    <t>C K96 Comdty</t>
  </si>
  <si>
    <t>C N96 Comdty</t>
  </si>
  <si>
    <t>C U96 Comdty</t>
  </si>
  <si>
    <t>C Z96 Comdty</t>
  </si>
  <si>
    <t>C H97 Comdty</t>
  </si>
  <si>
    <t>C K97 Comdty</t>
  </si>
  <si>
    <t>C N97 Comdty</t>
  </si>
  <si>
    <t>C U97 Comdty</t>
  </si>
  <si>
    <t>C Z97 Comdty</t>
  </si>
  <si>
    <t>C H98 Comdty</t>
  </si>
  <si>
    <t>C K98 Comdty</t>
  </si>
  <si>
    <t>C N98 Comdty</t>
  </si>
  <si>
    <t>C U98 Comdty</t>
  </si>
  <si>
    <t>C Z98 Comdty</t>
  </si>
  <si>
    <t>C H99 Comdty</t>
  </si>
  <si>
    <t>C K99 Comdty</t>
  </si>
  <si>
    <t>C N99 Comdty</t>
  </si>
  <si>
    <t>C U99 Comdty</t>
  </si>
  <si>
    <t>C Z99 Comdty</t>
  </si>
  <si>
    <t>C H00 Comdty</t>
  </si>
  <si>
    <t>C K00 Comdty</t>
  </si>
  <si>
    <t>C N00 Comdty</t>
  </si>
  <si>
    <t>C U00 Comdty</t>
  </si>
  <si>
    <t>C X00 Comdty</t>
  </si>
  <si>
    <t>C Z00 Comdty</t>
  </si>
  <si>
    <t>C F01 Comdty</t>
  </si>
  <si>
    <t>C H01 Comdty</t>
  </si>
  <si>
    <t>C K01 Comdty</t>
  </si>
  <si>
    <t>C N01 Comdty</t>
  </si>
  <si>
    <t>C U01 Comdty</t>
  </si>
  <si>
    <t>C X01 Comdty</t>
  </si>
  <si>
    <t>C Z01 Comdty</t>
  </si>
  <si>
    <t>C F02 Comdty</t>
  </si>
  <si>
    <t>C H02 Comdty</t>
  </si>
  <si>
    <t>C K02 Comdty</t>
  </si>
  <si>
    <t>C N02 Comdty</t>
  </si>
  <si>
    <t>C U02 Comdty</t>
  </si>
  <si>
    <t>C Z02 Comdty</t>
  </si>
  <si>
    <t>C H03 Comdty</t>
  </si>
  <si>
    <t>C K03 Comdty</t>
  </si>
  <si>
    <t>C N03 Comdty</t>
  </si>
  <si>
    <t>C U03 Comdty</t>
  </si>
  <si>
    <t>C Z03 Comdty</t>
  </si>
  <si>
    <t>C H04 Comdty</t>
  </si>
  <si>
    <t>C K04 Comdty</t>
  </si>
  <si>
    <t>C N04 Comdty</t>
  </si>
  <si>
    <t>C U04 Comdty</t>
  </si>
  <si>
    <t>C Z04 Comdty</t>
  </si>
  <si>
    <t>C H05 Comdty</t>
  </si>
  <si>
    <t>C K05 Comdty</t>
  </si>
  <si>
    <t>C N05 Comdty</t>
  </si>
  <si>
    <t>C U05 Comdty</t>
  </si>
  <si>
    <t>C Z05 Comdty</t>
  </si>
  <si>
    <t>C H06 Comdty</t>
  </si>
  <si>
    <t>C K06 Comdty</t>
  </si>
  <si>
    <t>C N06 Comdty</t>
  </si>
  <si>
    <t>C U06 Comdty</t>
  </si>
  <si>
    <t>C Z06 Comdty</t>
  </si>
  <si>
    <t>C H07 Comdty</t>
  </si>
  <si>
    <t>C K07 Comdty</t>
  </si>
  <si>
    <t>C N07 Comdty</t>
  </si>
  <si>
    <t>C U07 Comdty</t>
  </si>
  <si>
    <t>C Z07 Comdty</t>
  </si>
  <si>
    <t>C H08 Comdty</t>
  </si>
  <si>
    <t>C K08 Comdty</t>
  </si>
  <si>
    <t>C N08 Comdty</t>
  </si>
  <si>
    <t>C U08 Comdty</t>
  </si>
  <si>
    <t>C Z08 Comdty</t>
  </si>
  <si>
    <t>C H09 Comdty</t>
  </si>
  <si>
    <t>C K09 Comdty</t>
  </si>
  <si>
    <t>C N09 Comdty</t>
  </si>
  <si>
    <t>C U09 Comdty</t>
  </si>
  <si>
    <t>C Z09 Comdty</t>
  </si>
  <si>
    <t>C H10 Comdty</t>
  </si>
  <si>
    <t>C K10 Comdty</t>
  </si>
  <si>
    <t>C N10 Comdty</t>
  </si>
  <si>
    <t>C U10 Comdty</t>
  </si>
  <si>
    <t>C Z10 Comdty</t>
  </si>
  <si>
    <t>C H11 Comdty</t>
  </si>
  <si>
    <t>C K11 Comdty</t>
  </si>
  <si>
    <t>C N11 Comdty</t>
  </si>
  <si>
    <t>C U11 Comdty</t>
  </si>
  <si>
    <t>C Z11 Comdty</t>
  </si>
  <si>
    <t>C H12 Comdty</t>
  </si>
  <si>
    <t>C K12 Comdty</t>
  </si>
  <si>
    <t>C N12 Comdty</t>
  </si>
  <si>
    <t>C U12 Comdty</t>
  </si>
  <si>
    <t>C Z12 Comdty</t>
  </si>
  <si>
    <t>C H13 Comdty</t>
  </si>
  <si>
    <t>C K13 Comdty</t>
  </si>
  <si>
    <t>C N13 Comdty</t>
  </si>
  <si>
    <t>C U13 Comdty</t>
  </si>
  <si>
    <t>C Z13 Comdty</t>
  </si>
  <si>
    <t>C H14 Comdty</t>
  </si>
  <si>
    <t>C K14 Comdty</t>
  </si>
  <si>
    <t>C N14 Comdty</t>
  </si>
  <si>
    <t>C U14 Comdty</t>
  </si>
  <si>
    <t>C Z14 Comdty</t>
  </si>
  <si>
    <t>C H15 Comdty</t>
  </si>
  <si>
    <t>C K15 Comdty</t>
  </si>
  <si>
    <t>C N15 Comdty</t>
  </si>
  <si>
    <t>C U15 Comdty</t>
  </si>
  <si>
    <t>C Z15 Comdty</t>
  </si>
  <si>
    <t>C H16 Comdty</t>
  </si>
  <si>
    <t>C K16 Comdty</t>
  </si>
  <si>
    <t>C N16 Comdty</t>
  </si>
  <si>
    <t>C U16 Comdty</t>
  </si>
  <si>
    <t>C Z16 Comdty</t>
  </si>
  <si>
    <t>C H17 Comdty</t>
  </si>
  <si>
    <t>C K7 Comdty</t>
  </si>
  <si>
    <t>C N7 Comdty</t>
  </si>
  <si>
    <t>C U7 Comdty</t>
  </si>
  <si>
    <t>C Z7 Comdty</t>
  </si>
  <si>
    <t>W H87 Comdty</t>
  </si>
  <si>
    <t>W K87 Comdty</t>
  </si>
  <si>
    <t>W N87 Comdty</t>
  </si>
  <si>
    <t>W U87 Comdty</t>
  </si>
  <si>
    <t>W Z87 Comdty</t>
  </si>
  <si>
    <t>W H88 Comdty</t>
  </si>
  <si>
    <t>W K88 Comdty</t>
  </si>
  <si>
    <t>W N88 Comdty</t>
  </si>
  <si>
    <t>W U88 Comdty</t>
  </si>
  <si>
    <t>W Z88 Comdty</t>
  </si>
  <si>
    <t>W H89 Comdty</t>
  </si>
  <si>
    <t>W K89 Comdty</t>
  </si>
  <si>
    <t>W N89 Comdty</t>
  </si>
  <si>
    <t>W U89 Comdty</t>
  </si>
  <si>
    <t>W Z89 Comdty</t>
  </si>
  <si>
    <t>W H90 Comdty</t>
  </si>
  <si>
    <t>W K90 Comdty</t>
  </si>
  <si>
    <t>W N90 Comdty</t>
  </si>
  <si>
    <t>W U90 Comdty</t>
  </si>
  <si>
    <t>W Z90 Comdty</t>
  </si>
  <si>
    <t>W H91 Comdty</t>
  </si>
  <si>
    <t>W K91 Comdty</t>
  </si>
  <si>
    <t>W N91 Comdty</t>
  </si>
  <si>
    <t>W U91 Comdty</t>
  </si>
  <si>
    <t>W Z91 Comdty</t>
  </si>
  <si>
    <t>W H92 Comdty</t>
  </si>
  <si>
    <t>W K92 Comdty</t>
  </si>
  <si>
    <t>W N92 Comdty</t>
  </si>
  <si>
    <t>W U92 Comdty</t>
  </si>
  <si>
    <t>W Z92 Comdty</t>
  </si>
  <si>
    <t>W H93 Comdty</t>
  </si>
  <si>
    <t>W K93 Comdty</t>
  </si>
  <si>
    <t>W N93 Comdty</t>
  </si>
  <si>
    <t>W U93 Comdty</t>
  </si>
  <si>
    <t>W Z93 Comdty</t>
  </si>
  <si>
    <t>W H94 Comdty</t>
  </si>
  <si>
    <t>W K94 Comdty</t>
  </si>
  <si>
    <t>W N94 Comdty</t>
  </si>
  <si>
    <t>W U94 Comdty</t>
  </si>
  <si>
    <t>W Z94 Comdty</t>
  </si>
  <si>
    <t>W H95 Comdty</t>
  </si>
  <si>
    <t>W K95 Comdty</t>
  </si>
  <si>
    <t>W N95 Comdty</t>
  </si>
  <si>
    <t>W U95 Comdty</t>
  </si>
  <si>
    <t>W Z95 Comdty</t>
  </si>
  <si>
    <t>W H96 Comdty</t>
  </si>
  <si>
    <t>W K96 Comdty</t>
  </si>
  <si>
    <t>W N96 Comdty</t>
  </si>
  <si>
    <t>W U96 Comdty</t>
  </si>
  <si>
    <t>W Z96 Comdty</t>
  </si>
  <si>
    <t>W H97 Comdty</t>
  </si>
  <si>
    <t>W K97 Comdty</t>
  </si>
  <si>
    <t>W N97 Comdty</t>
  </si>
  <si>
    <t>W U97 Comdty</t>
  </si>
  <si>
    <t>W Z97 Comdty</t>
  </si>
  <si>
    <t>W H98 Comdty</t>
  </si>
  <si>
    <t>W K98 Comdty</t>
  </si>
  <si>
    <t>W N98 Comdty</t>
  </si>
  <si>
    <t>W U98 Comdty</t>
  </si>
  <si>
    <t>W Z98 Comdty</t>
  </si>
  <si>
    <t>W H99 Comdty</t>
  </si>
  <si>
    <t>W K99 Comdty</t>
  </si>
  <si>
    <t>W N99 Comdty</t>
  </si>
  <si>
    <t>W U99 Comdty</t>
  </si>
  <si>
    <t>W Z99 Comdty</t>
  </si>
  <si>
    <t>W H00 Comdty</t>
  </si>
  <si>
    <t>W K00 Comdty</t>
  </si>
  <si>
    <t>W N00 Comdty</t>
  </si>
  <si>
    <t>W U00 Comdty</t>
  </si>
  <si>
    <t>W Z00 Comdty</t>
  </si>
  <si>
    <t>W H01 Comdty</t>
  </si>
  <si>
    <t>W K01 Comdty</t>
  </si>
  <si>
    <t>W N01 Comdty</t>
  </si>
  <si>
    <t>W U01 Comdty</t>
  </si>
  <si>
    <t>W Z01 Comdty</t>
  </si>
  <si>
    <t>W H02 Comdty</t>
  </si>
  <si>
    <t>W K02 Comdty</t>
  </si>
  <si>
    <t>W N02 Comdty</t>
  </si>
  <si>
    <t>W U02 Comdty</t>
  </si>
  <si>
    <t>W Z02 Comdty</t>
  </si>
  <si>
    <t>W H03 Comdty</t>
  </si>
  <si>
    <t>W K03 Comdty</t>
  </si>
  <si>
    <t>W N03 Comdty</t>
  </si>
  <si>
    <t>W U03 Comdty</t>
  </si>
  <si>
    <t>W Z03 Comdty</t>
  </si>
  <si>
    <t>W H04 Comdty</t>
  </si>
  <si>
    <t>W K04 Comdty</t>
  </si>
  <si>
    <t>W N04 Comdty</t>
  </si>
  <si>
    <t>W U04 Comdty</t>
  </si>
  <si>
    <t>W Z04 Comdty</t>
  </si>
  <si>
    <t>W H05 Comdty</t>
  </si>
  <si>
    <t>W K05 Comdty</t>
  </si>
  <si>
    <t>W N05 Comdty</t>
  </si>
  <si>
    <t>W U05 Comdty</t>
  </si>
  <si>
    <t>W Z05 Comdty</t>
  </si>
  <si>
    <t>W H06 Comdty</t>
  </si>
  <si>
    <t>W K06 Comdty</t>
  </si>
  <si>
    <t>W N06 Comdty</t>
  </si>
  <si>
    <t>W U06 Comdty</t>
  </si>
  <si>
    <t>W Z06 Comdty</t>
  </si>
  <si>
    <t>W H07 Comdty</t>
  </si>
  <si>
    <t>W K07 Comdty</t>
  </si>
  <si>
    <t>W N07 Comdty</t>
  </si>
  <si>
    <t>W U07 Comdty</t>
  </si>
  <si>
    <t>W Z07 Comdty</t>
  </si>
  <si>
    <t>W H08 Comdty</t>
  </si>
  <si>
    <t>W K08 Comdty</t>
  </si>
  <si>
    <t>W N08 Comdty</t>
  </si>
  <si>
    <t>W U08 Comdty</t>
  </si>
  <si>
    <t>W Z08 Comdty</t>
  </si>
  <si>
    <t>W H09 Comdty</t>
  </si>
  <si>
    <t>W K09 Comdty</t>
  </si>
  <si>
    <t>W N09 Comdty</t>
  </si>
  <si>
    <t>W U09 Comdty</t>
  </si>
  <si>
    <t>W Z09 Comdty</t>
  </si>
  <si>
    <t>W H10 Comdty</t>
  </si>
  <si>
    <t>W K10 Comdty</t>
  </si>
  <si>
    <t>W N10 Comdty</t>
  </si>
  <si>
    <t>W U10 Comdty</t>
  </si>
  <si>
    <t>W Z10 Comdty</t>
  </si>
  <si>
    <t>W H11 Comdty</t>
  </si>
  <si>
    <t>W K11 Comdty</t>
  </si>
  <si>
    <t>W N11 Comdty</t>
  </si>
  <si>
    <t>W U11 Comdty</t>
  </si>
  <si>
    <t>W Z11 Comdty</t>
  </si>
  <si>
    <t>W H12 Comdty</t>
  </si>
  <si>
    <t>W K12 Comdty</t>
  </si>
  <si>
    <t>W N12 Comdty</t>
  </si>
  <si>
    <t>W U12 Comdty</t>
  </si>
  <si>
    <t>W Z12 Comdty</t>
  </si>
  <si>
    <t>W H13 Comdty</t>
  </si>
  <si>
    <t>W K13 Comdty</t>
  </si>
  <si>
    <t>W N13 Comdty</t>
  </si>
  <si>
    <t>W U13 Comdty</t>
  </si>
  <si>
    <t>W Z13 Comdty</t>
  </si>
  <si>
    <t>W H14 Comdty</t>
  </si>
  <si>
    <t>W K14 Comdty</t>
  </si>
  <si>
    <t>W N14 Comdty</t>
  </si>
  <si>
    <t>W U14 Comdty</t>
  </si>
  <si>
    <t>W Z14 Comdty</t>
  </si>
  <si>
    <t>W H15 Comdty</t>
  </si>
  <si>
    <t>W K15 Comdty</t>
  </si>
  <si>
    <t>W N15 Comdty</t>
  </si>
  <si>
    <t>W U15 Comdty</t>
  </si>
  <si>
    <t>W Z15 Comdty</t>
  </si>
  <si>
    <t>W H16 Comdty</t>
  </si>
  <si>
    <t>W K16 Comdty</t>
  </si>
  <si>
    <t>W N16 Comdty</t>
  </si>
  <si>
    <t>W U16 Comdty</t>
  </si>
  <si>
    <t>W Z16 Comdty</t>
  </si>
  <si>
    <t>W H17 Comdty</t>
  </si>
  <si>
    <t>W K7 Comdty</t>
  </si>
  <si>
    <t>W N7 Comdty</t>
  </si>
  <si>
    <t>W U7 Comdty</t>
  </si>
  <si>
    <t>W Z7 Comdty</t>
  </si>
  <si>
    <t>LHG97 Comdty</t>
  </si>
  <si>
    <t>LHJ97 Comdty</t>
  </si>
  <si>
    <t>LHM97 Comdty</t>
  </si>
  <si>
    <t>LHN97 Comdty</t>
  </si>
  <si>
    <t>LHQ97 Comdty</t>
  </si>
  <si>
    <t>LHV97 Comdty</t>
  </si>
  <si>
    <t>LHZ97 Comdty</t>
  </si>
  <si>
    <t>LHG98 Comdty</t>
  </si>
  <si>
    <t>LHJ98 Comdty</t>
  </si>
  <si>
    <t>LHM98 Comdty</t>
  </si>
  <si>
    <t>LHN98 Comdty</t>
  </si>
  <si>
    <t>LHQ98 Comdty</t>
  </si>
  <si>
    <t>LHV98 Comdty</t>
  </si>
  <si>
    <t>LHZ98 Comdty</t>
  </si>
  <si>
    <t>LHG99 Comdty</t>
  </si>
  <si>
    <t>LHJ99 Comdty</t>
  </si>
  <si>
    <t>LHM99 Comdty</t>
  </si>
  <si>
    <t>LHN99 Comdty</t>
  </si>
  <si>
    <t>LHQ99 Comdty</t>
  </si>
  <si>
    <t>LHV99 Comdty</t>
  </si>
  <si>
    <t>LHZ99 Comdty</t>
  </si>
  <si>
    <t>LHG00 Comdty</t>
  </si>
  <si>
    <t>LHJ00 Comdty</t>
  </si>
  <si>
    <t>LHM00 Comdty</t>
  </si>
  <si>
    <t>LHN00 Comdty</t>
  </si>
  <si>
    <t>LHQ00 Comdty</t>
  </si>
  <si>
    <t>LHV00 Comdty</t>
  </si>
  <si>
    <t>LHZ00 Comdty</t>
  </si>
  <si>
    <t>LHG01 Comdty</t>
  </si>
  <si>
    <t>LHJ01 Comdty</t>
  </si>
  <si>
    <t>LHM01 Comdty</t>
  </si>
  <si>
    <t>LHN01 Comdty</t>
  </si>
  <si>
    <t>LHQ01 Comdty</t>
  </si>
  <si>
    <t>LHV01 Comdty</t>
  </si>
  <si>
    <t>LHZ01 Comdty</t>
  </si>
  <si>
    <t>LHG02 Comdty</t>
  </si>
  <si>
    <t>LHJ02 Comdty</t>
  </si>
  <si>
    <t>LHK02 Comdty</t>
  </si>
  <si>
    <t>LHM02 Comdty</t>
  </si>
  <si>
    <t>LHN02 Comdty</t>
  </si>
  <si>
    <t>LHQ02 Comdty</t>
  </si>
  <si>
    <t>LHV02 Comdty</t>
  </si>
  <si>
    <t>LHZ02 Comdty</t>
  </si>
  <si>
    <t>LHG03 Comdty</t>
  </si>
  <si>
    <t>LHJ03 Comdty</t>
  </si>
  <si>
    <t>LHK03 Comdty</t>
  </si>
  <si>
    <t>LHM03 Comdty</t>
  </si>
  <si>
    <t>LHN03 Comdty</t>
  </si>
  <si>
    <t>LHQ03 Comdty</t>
  </si>
  <si>
    <t>LHV03 Comdty</t>
  </si>
  <si>
    <t>LHZ03 Comdty</t>
  </si>
  <si>
    <t>LHG04 Comdty</t>
  </si>
  <si>
    <t>LHJ04 Comdty</t>
  </si>
  <si>
    <t>LHK04 Comdty</t>
  </si>
  <si>
    <t>LHM04 Comdty</t>
  </si>
  <si>
    <t>LHN04 Comdty</t>
  </si>
  <si>
    <t>LHQ04 Comdty</t>
  </si>
  <si>
    <t>LHV04 Comdty</t>
  </si>
  <si>
    <t>LHZ04 Comdty</t>
  </si>
  <si>
    <t>LHG05 Comdty</t>
  </si>
  <si>
    <t>LHJ05 Comdty</t>
  </si>
  <si>
    <t>LHK05 Comdty</t>
  </si>
  <si>
    <t>LHM05 Comdty</t>
  </si>
  <si>
    <t>LHN05 Comdty</t>
  </si>
  <si>
    <t>LHQ05 Comdty</t>
  </si>
  <si>
    <t>LHV05 Comdty</t>
  </si>
  <si>
    <t>LHZ05 Comdty</t>
  </si>
  <si>
    <t>LHG06 Comdty</t>
  </si>
  <si>
    <t>LHJ06 Comdty</t>
  </si>
  <si>
    <t>LHK06 Comdty</t>
  </si>
  <si>
    <t>LHM06 Comdty</t>
  </si>
  <si>
    <t>LHN06 Comdty</t>
  </si>
  <si>
    <t>LHQ06 Comdty</t>
  </si>
  <si>
    <t>LHV06 Comdty</t>
  </si>
  <si>
    <t>LHZ06 Comdty</t>
  </si>
  <si>
    <t>LHG07 Comdty</t>
  </si>
  <si>
    <t>LHJ07 Comdty</t>
  </si>
  <si>
    <t>LHK07 Comdty</t>
  </si>
  <si>
    <t>LHM07 Comdty</t>
  </si>
  <si>
    <t>LHN07 Comdty</t>
  </si>
  <si>
    <t>LHQ07 Comdty</t>
  </si>
  <si>
    <t>LHV07 Comdty</t>
  </si>
  <si>
    <t>LHZ07 Comdty</t>
  </si>
  <si>
    <t>LHG08 Comdty</t>
  </si>
  <si>
    <t>LHJ08 Comdty</t>
  </si>
  <si>
    <t>LHK08 Comdty</t>
  </si>
  <si>
    <t>LHM08 Comdty</t>
  </si>
  <si>
    <t>LHN08 Comdty</t>
  </si>
  <si>
    <t>LHQ08 Comdty</t>
  </si>
  <si>
    <t>LHV08 Comdty</t>
  </si>
  <si>
    <t>LHZ08 Comdty</t>
  </si>
  <si>
    <t>LHG09 Comdty</t>
  </si>
  <si>
    <t>LHJ09 Comdty</t>
  </si>
  <si>
    <t>LHK09 Comdty</t>
  </si>
  <si>
    <t>LHM09 Comdty</t>
  </si>
  <si>
    <t>LHN09 Comdty</t>
  </si>
  <si>
    <t>LHQ09 Comdty</t>
  </si>
  <si>
    <t>LHV09 Comdty</t>
  </si>
  <si>
    <t>LHZ09 Comdty</t>
  </si>
  <si>
    <t>LHG10 Comdty</t>
  </si>
  <si>
    <t>LHJ10 Comdty</t>
  </si>
  <si>
    <t>LHK10 Comdty</t>
  </si>
  <si>
    <t>LHM10 Comdty</t>
  </si>
  <si>
    <t>LHN10 Comdty</t>
  </si>
  <si>
    <t>LHQ10 Comdty</t>
  </si>
  <si>
    <t>LHV10 Comdty</t>
  </si>
  <si>
    <t>LHZ10 Comdty</t>
  </si>
  <si>
    <t>LHG11 Comdty</t>
  </si>
  <si>
    <t>LHJ11 Comdty</t>
  </si>
  <si>
    <t>LHK11 Comdty</t>
  </si>
  <si>
    <t>LHM11 Comdty</t>
  </si>
  <si>
    <t>LHN11 Comdty</t>
  </si>
  <si>
    <t>LHQ11 Comdty</t>
  </si>
  <si>
    <t>LHV11 Comdty</t>
  </si>
  <si>
    <t>LHZ11 Comdty</t>
  </si>
  <si>
    <t>LHG12 Comdty</t>
  </si>
  <si>
    <t>LHJ12 Comdty</t>
  </si>
  <si>
    <t>LHK12 Comdty</t>
  </si>
  <si>
    <t>LHM12 Comdty</t>
  </si>
  <si>
    <t>LHN12 Comdty</t>
  </si>
  <si>
    <t>LHQ12 Comdty</t>
  </si>
  <si>
    <t>LHV12 Comdty</t>
  </si>
  <si>
    <t>LHZ12 Comdty</t>
  </si>
  <si>
    <t>LHG13 Comdty</t>
  </si>
  <si>
    <t>LHJ13 Comdty</t>
  </si>
  <si>
    <t>LHK13 Comdty</t>
  </si>
  <si>
    <t>LHM13 Comdty</t>
  </si>
  <si>
    <t>LHN13 Comdty</t>
  </si>
  <si>
    <t>LHQ13 Comdty</t>
  </si>
  <si>
    <t>LHV13 Comdty</t>
  </si>
  <si>
    <t>LHZ13 Comdty</t>
  </si>
  <si>
    <t>LHG14 Comdty</t>
  </si>
  <si>
    <t>LHJ14 Comdty</t>
  </si>
  <si>
    <t>LHK14 Comdty</t>
  </si>
  <si>
    <t>LHM14 Comdty</t>
  </si>
  <si>
    <t>LHN14 Comdty</t>
  </si>
  <si>
    <t>LHQ14 Comdty</t>
  </si>
  <si>
    <t>LHV14 Comdty</t>
  </si>
  <si>
    <t>LHZ14 Comdty</t>
  </si>
  <si>
    <t>LHG15 Comdty</t>
  </si>
  <si>
    <t>LHJ15 Comdty</t>
  </si>
  <si>
    <t>LHK15 Comdty</t>
  </si>
  <si>
    <t>LHM15 Comdty</t>
  </si>
  <si>
    <t>LHN15 Comdty</t>
  </si>
  <si>
    <t>LHQ15 Comdty</t>
  </si>
  <si>
    <t>LHV15 Comdty</t>
  </si>
  <si>
    <t>LHZ15 Comdty</t>
  </si>
  <si>
    <t>LHG16 Comdty</t>
  </si>
  <si>
    <t>LHJ16 Comdty</t>
  </si>
  <si>
    <t>LHK16 Comdty</t>
  </si>
  <si>
    <t>LHM16 Comdty</t>
  </si>
  <si>
    <t>LHN16 Comdty</t>
  </si>
  <si>
    <t>LHQ16 Comdty</t>
  </si>
  <si>
    <t>LHV16 Comdty</t>
  </si>
  <si>
    <t>LHZ16 Comdty</t>
  </si>
  <si>
    <t>LHG17 Comdty</t>
  </si>
  <si>
    <t>LHJ7 Comdty</t>
  </si>
  <si>
    <t>LHK7 Comdty</t>
  </si>
  <si>
    <t>LHM7 Comdty</t>
  </si>
  <si>
    <t>LHN7 Comdty</t>
  </si>
  <si>
    <t>LHQ7 Comdty</t>
  </si>
  <si>
    <t>LHV7 Comdty</t>
  </si>
  <si>
    <t>LHZ7 Comdty</t>
  </si>
  <si>
    <t>FCF87 Comdty</t>
  </si>
  <si>
    <t>FCH87 Comdty</t>
  </si>
  <si>
    <t>FCJ87 Comdty</t>
  </si>
  <si>
    <t>FCK87 Comdty</t>
  </si>
  <si>
    <t>FCQ87 Comdty</t>
  </si>
  <si>
    <t>FCU87 Comdty</t>
  </si>
  <si>
    <t>FCV87 Comdty</t>
  </si>
  <si>
    <t>FCX87 Comdty</t>
  </si>
  <si>
    <t>FCF88 Comdty</t>
  </si>
  <si>
    <t>FCH88 Comdty</t>
  </si>
  <si>
    <t>FCJ88 Comdty</t>
  </si>
  <si>
    <t>FCK88 Comdty</t>
  </si>
  <si>
    <t>FCQ88 Comdty</t>
  </si>
  <si>
    <t>FCU88 Comdty</t>
  </si>
  <si>
    <t>FCV88 Comdty</t>
  </si>
  <si>
    <t>FCX88 Comdty</t>
  </si>
  <si>
    <t>FCF89 Comdty</t>
  </si>
  <si>
    <t>FCH89 Comdty</t>
  </si>
  <si>
    <t>FCJ89 Comdty</t>
  </si>
  <si>
    <t>FCK89 Comdty</t>
  </si>
  <si>
    <t>FCQ89 Comdty</t>
  </si>
  <si>
    <t>FCU89 Comdty</t>
  </si>
  <si>
    <t>FCV89 Comdty</t>
  </si>
  <si>
    <t>FCX89 Comdty</t>
  </si>
  <si>
    <t>FCF90 Comdty</t>
  </si>
  <si>
    <t>FCH90 Comdty</t>
  </si>
  <si>
    <t>FCJ90 Comdty</t>
  </si>
  <si>
    <t>FCK90 Comdty</t>
  </si>
  <si>
    <t>FCQ90 Comdty</t>
  </si>
  <si>
    <t>FCU90 Comdty</t>
  </si>
  <si>
    <t>FCV90 Comdty</t>
  </si>
  <si>
    <t>FCX90 Comdty</t>
  </si>
  <si>
    <t>FCF91 Comdty</t>
  </si>
  <si>
    <t>FCH91 Comdty</t>
  </si>
  <si>
    <t>FCJ91 Comdty</t>
  </si>
  <si>
    <t>FCK91 Comdty</t>
  </si>
  <si>
    <t>FCQ91 Comdty</t>
  </si>
  <si>
    <t>FCU91 Comdty</t>
  </si>
  <si>
    <t>FCV91 Comdty</t>
  </si>
  <si>
    <t>FCX91 Comdty</t>
  </si>
  <si>
    <t>FCF92 Comdty</t>
  </si>
  <si>
    <t>FCH92 Comdty</t>
  </si>
  <si>
    <t>FCJ92 Comdty</t>
  </si>
  <si>
    <t>FCK92 Comdty</t>
  </si>
  <si>
    <t>FCQ92 Comdty</t>
  </si>
  <si>
    <t>FCU92 Comdty</t>
  </si>
  <si>
    <t>FCV92 Comdty</t>
  </si>
  <si>
    <t>FCX92 Comdty</t>
  </si>
  <si>
    <t>FCF93 Comdty</t>
  </si>
  <si>
    <t>FCH93 Comdty</t>
  </si>
  <si>
    <t>FCJ93 Comdty</t>
  </si>
  <si>
    <t>FCK93 Comdty</t>
  </si>
  <si>
    <t>FCQ93 Comdty</t>
  </si>
  <si>
    <t>FCU93 Comdty</t>
  </si>
  <si>
    <t>FCV93 Comdty</t>
  </si>
  <si>
    <t>FCX93 Comdty</t>
  </si>
  <si>
    <t>FCF94 Comdty</t>
  </si>
  <si>
    <t>FCH94 Comdty</t>
  </si>
  <si>
    <t>FCJ94 Comdty</t>
  </si>
  <si>
    <t>FCK94 Comdty</t>
  </si>
  <si>
    <t>FCQ94 Comdty</t>
  </si>
  <si>
    <t>FCU94 Comdty</t>
  </si>
  <si>
    <t>FCV94 Comdty</t>
  </si>
  <si>
    <t>FCX94 Comdty</t>
  </si>
  <si>
    <t>FCF95 Comdty</t>
  </si>
  <si>
    <t>FCH95 Comdty</t>
  </si>
  <si>
    <t>FCJ95 Comdty</t>
  </si>
  <si>
    <t>FCK95 Comdty</t>
  </si>
  <si>
    <t>FCQ95 Comdty</t>
  </si>
  <si>
    <t>FCU95 Comdty</t>
  </si>
  <si>
    <t>FCV95 Comdty</t>
  </si>
  <si>
    <t>FCX95 Comdty</t>
  </si>
  <si>
    <t>FCF96 Comdty</t>
  </si>
  <si>
    <t>FCH96 Comdty</t>
  </si>
  <si>
    <t>FCJ96 Comdty</t>
  </si>
  <si>
    <t>FCK96 Comdty</t>
  </si>
  <si>
    <t>FCQ96 Comdty</t>
  </si>
  <si>
    <t>FCU96 Comdty</t>
  </si>
  <si>
    <t>FCV96 Comdty</t>
  </si>
  <si>
    <t>FCX96 Comdty</t>
  </si>
  <si>
    <t>FCF97 Comdty</t>
  </si>
  <si>
    <t>FCH97 Comdty</t>
  </si>
  <si>
    <t>FCJ97 Comdty</t>
  </si>
  <si>
    <t>FCK97 Comdty</t>
  </si>
  <si>
    <t>FCQ97 Comdty</t>
  </si>
  <si>
    <t>FCU97 Comdty</t>
  </si>
  <si>
    <t>FCV97 Comdty</t>
  </si>
  <si>
    <t>FCX97 Comdty</t>
  </si>
  <si>
    <t>FCF98 Comdty</t>
  </si>
  <si>
    <t>FCH98 Comdty</t>
  </si>
  <si>
    <t>FCJ98 Comdty</t>
  </si>
  <si>
    <t>FCK98 Comdty</t>
  </si>
  <si>
    <t>FCQ98 Comdty</t>
  </si>
  <si>
    <t>FCU98 Comdty</t>
  </si>
  <si>
    <t>FCV98 Comdty</t>
  </si>
  <si>
    <t>FCX98 Comdty</t>
  </si>
  <si>
    <t>FCF99 Comdty</t>
  </si>
  <si>
    <t>FCH99 Comdty</t>
  </si>
  <si>
    <t>FCJ99 Comdty</t>
  </si>
  <si>
    <t>FCK99 Comdty</t>
  </si>
  <si>
    <t>FCQ99 Comdty</t>
  </si>
  <si>
    <t>FCU99 Comdty</t>
  </si>
  <si>
    <t>FCV99 Comdty</t>
  </si>
  <si>
    <t>FCX99 Comdty</t>
  </si>
  <si>
    <t>FCF00 Comdty</t>
  </si>
  <si>
    <t>FCH00 Comdty</t>
  </si>
  <si>
    <t>FCJ00 Comdty</t>
  </si>
  <si>
    <t>FCK00 Comdty</t>
  </si>
  <si>
    <t>FCQ00 Comdty</t>
  </si>
  <si>
    <t>FCU00 Comdty</t>
  </si>
  <si>
    <t>FCV00 Comdty</t>
  </si>
  <si>
    <t>FCX00 Comdty</t>
  </si>
  <si>
    <t>FCF01 Comdty</t>
  </si>
  <si>
    <t>FCH01 Comdty</t>
  </si>
  <si>
    <t>FCJ01 Comdty</t>
  </si>
  <si>
    <t>FCK01 Comdty</t>
  </si>
  <si>
    <t>FCQ01 Comdty</t>
  </si>
  <si>
    <t>FCU01 Comdty</t>
  </si>
  <si>
    <t>FCV01 Comdty</t>
  </si>
  <si>
    <t>FCX01 Comdty</t>
  </si>
  <si>
    <t>FCF02 Comdty</t>
  </si>
  <si>
    <t>FCH02 Comdty</t>
  </si>
  <si>
    <t>FCJ02 Comdty</t>
  </si>
  <si>
    <t>FCK02 Comdty</t>
  </si>
  <si>
    <t>FCQ02 Comdty</t>
  </si>
  <si>
    <t>FCU02 Comdty</t>
  </si>
  <si>
    <t>FCV02 Comdty</t>
  </si>
  <si>
    <t>FCX02 Comdty</t>
  </si>
  <si>
    <t>FCF03 Comdty</t>
  </si>
  <si>
    <t>FCH03 Comdty</t>
  </si>
  <si>
    <t>FCJ03 Comdty</t>
  </si>
  <si>
    <t>FCK03 Comdty</t>
  </si>
  <si>
    <t>FCQ03 Comdty</t>
  </si>
  <si>
    <t>FCU03 Comdty</t>
  </si>
  <si>
    <t>FCV03 Comdty</t>
  </si>
  <si>
    <t>FCX03 Comdty</t>
  </si>
  <si>
    <t>FCF04 Comdty</t>
  </si>
  <si>
    <t>FCH04 Comdty</t>
  </si>
  <si>
    <t>FCJ04 Comdty</t>
  </si>
  <si>
    <t>FCK04 Comdty</t>
  </si>
  <si>
    <t>FCQ04 Comdty</t>
  </si>
  <si>
    <t>FCU04 Comdty</t>
  </si>
  <si>
    <t>FCV04 Comdty</t>
  </si>
  <si>
    <t>FCX04 Comdty</t>
  </si>
  <si>
    <t>FCF05 Comdty</t>
  </si>
  <si>
    <t>FCH05 Comdty</t>
  </si>
  <si>
    <t>FCJ05 Comdty</t>
  </si>
  <si>
    <t>FCK05 Comdty</t>
  </si>
  <si>
    <t>FCQ05 Comdty</t>
  </si>
  <si>
    <t>FCU05 Comdty</t>
  </si>
  <si>
    <t>FCV05 Comdty</t>
  </si>
  <si>
    <t>FCX05 Comdty</t>
  </si>
  <si>
    <t>FCF06 Comdty</t>
  </si>
  <si>
    <t>FCH06 Comdty</t>
  </si>
  <si>
    <t>FCJ06 Comdty</t>
  </si>
  <si>
    <t>FCK06 Comdty</t>
  </si>
  <si>
    <t>FCQ06 Comdty</t>
  </si>
  <si>
    <t>FCU06 Comdty</t>
  </si>
  <si>
    <t>FCV06 Comdty</t>
  </si>
  <si>
    <t>FCX06 Comdty</t>
  </si>
  <si>
    <t>FCF07 Comdty</t>
  </si>
  <si>
    <t>FCH07 Comdty</t>
  </si>
  <si>
    <t>FCJ07 Comdty</t>
  </si>
  <si>
    <t>FCK07 Comdty</t>
  </si>
  <si>
    <t>FCQ07 Comdty</t>
  </si>
  <si>
    <t>FCU07 Comdty</t>
  </si>
  <si>
    <t>FCV07 Comdty</t>
  </si>
  <si>
    <t>FCX07 Comdty</t>
  </si>
  <si>
    <t>FCF08 Comdty</t>
  </si>
  <si>
    <t>FCH08 Comdty</t>
  </si>
  <si>
    <t>FCJ08 Comdty</t>
  </si>
  <si>
    <t>FCK08 Comdty</t>
  </si>
  <si>
    <t>FCQ08 Comdty</t>
  </si>
  <si>
    <t>FCU08 Comdty</t>
  </si>
  <si>
    <t>FCV08 Comdty</t>
  </si>
  <si>
    <t>FCX08 Comdty</t>
  </si>
  <si>
    <t>FCF09 Comdty</t>
  </si>
  <si>
    <t>FCH09 Comdty</t>
  </si>
  <si>
    <t>FCJ09 Comdty</t>
  </si>
  <si>
    <t>FCK09 Comdty</t>
  </si>
  <si>
    <t>FCQ09 Comdty</t>
  </si>
  <si>
    <t>FCU09 Comdty</t>
  </si>
  <si>
    <t>FCV09 Comdty</t>
  </si>
  <si>
    <t>FCX09 Comdty</t>
  </si>
  <si>
    <t>FCF10 Comdty</t>
  </si>
  <si>
    <t>FCH10 Comdty</t>
  </si>
  <si>
    <t>FCJ10 Comdty</t>
  </si>
  <si>
    <t>FCK10 Comdty</t>
  </si>
  <si>
    <t>FCQ10 Comdty</t>
  </si>
  <si>
    <t>FCU10 Comdty</t>
  </si>
  <si>
    <t>FCV10 Comdty</t>
  </si>
  <si>
    <t>FCX10 Comdty</t>
  </si>
  <si>
    <t>FCF11 Comdty</t>
  </si>
  <si>
    <t>FCH11 Comdty</t>
  </si>
  <si>
    <t>FCJ11 Comdty</t>
  </si>
  <si>
    <t>FCK11 Comdty</t>
  </si>
  <si>
    <t>FCQ11 Comdty</t>
  </si>
  <si>
    <t>FCU11 Comdty</t>
  </si>
  <si>
    <t>FCV11 Comdty</t>
  </si>
  <si>
    <t>FCX11 Comdty</t>
  </si>
  <si>
    <t>FCF12 Comdty</t>
  </si>
  <si>
    <t>FCH12 Comdty</t>
  </si>
  <si>
    <t>FCJ12 Comdty</t>
  </si>
  <si>
    <t>FCK12 Comdty</t>
  </si>
  <si>
    <t>FCQ12 Comdty</t>
  </si>
  <si>
    <t>FCU12 Comdty</t>
  </si>
  <si>
    <t>FCV12 Comdty</t>
  </si>
  <si>
    <t>FCX12 Comdty</t>
  </si>
  <si>
    <t>FCF13 Comdty</t>
  </si>
  <si>
    <t>FCH13 Comdty</t>
  </si>
  <si>
    <t>FCJ13 Comdty</t>
  </si>
  <si>
    <t>FCK13 Comdty</t>
  </si>
  <si>
    <t>FCQ13 Comdty</t>
  </si>
  <si>
    <t>FCU13 Comdty</t>
  </si>
  <si>
    <t>FCV13 Comdty</t>
  </si>
  <si>
    <t>FCX13 Comdty</t>
  </si>
  <si>
    <t>FCF14 Comdty</t>
  </si>
  <si>
    <t>FCH14 Comdty</t>
  </si>
  <si>
    <t>FCJ14 Comdty</t>
  </si>
  <si>
    <t>FCK14 Comdty</t>
  </si>
  <si>
    <t>FCQ14 Comdty</t>
  </si>
  <si>
    <t>FCU14 Comdty</t>
  </si>
  <si>
    <t>FCV14 Comdty</t>
  </si>
  <si>
    <t>FCX14 Comdty</t>
  </si>
  <si>
    <t>FCF15 Comdty</t>
  </si>
  <si>
    <t>FCH15 Comdty</t>
  </si>
  <si>
    <t>FCJ15 Comdty</t>
  </si>
  <si>
    <t>FCK15 Comdty</t>
  </si>
  <si>
    <t>FCQ15 Comdty</t>
  </si>
  <si>
    <t>FCU15 Comdty</t>
  </si>
  <si>
    <t>FCV15 Comdty</t>
  </si>
  <si>
    <t>FCX15 Comdty</t>
  </si>
  <si>
    <t>FCF16 Comdty</t>
  </si>
  <si>
    <t>FCH16 Comdty</t>
  </si>
  <si>
    <t>FCJ16 Comdty</t>
  </si>
  <si>
    <t>FCK16 Comdty</t>
  </si>
  <si>
    <t>FCQ16 Comdty</t>
  </si>
  <si>
    <t>FCU16 Comdty</t>
  </si>
  <si>
    <t>FCV16 Comdty</t>
  </si>
  <si>
    <t>FCX16 Comdty</t>
  </si>
  <si>
    <t>FCF17 Comdty</t>
  </si>
  <si>
    <t>FCH17 Comdty</t>
  </si>
  <si>
    <t>FCJ7 Comdty</t>
  </si>
  <si>
    <t>FCK7 Comdty</t>
  </si>
  <si>
    <t>FCQ7 Comdty</t>
  </si>
  <si>
    <t>FCU7 Comdty</t>
  </si>
  <si>
    <t>FCV7 Comdty</t>
  </si>
  <si>
    <t>FCX7 Comdty</t>
  </si>
  <si>
    <t>LCG87 Comdty</t>
  </si>
  <si>
    <t>LCJ87 Comdty</t>
  </si>
  <si>
    <t>LCM87 Comdty</t>
  </si>
  <si>
    <t>LCQ87 Comdty</t>
  </si>
  <si>
    <t>LCV87 Comdty</t>
  </si>
  <si>
    <t>LCZ87 Comdty</t>
  </si>
  <si>
    <t>LCG88 Comdty</t>
  </si>
  <si>
    <t>LCJ88 Comdty</t>
  </si>
  <si>
    <t>LCM88 Comdty</t>
  </si>
  <si>
    <t>LCQ88 Comdty</t>
  </si>
  <si>
    <t>LCV88 Comdty</t>
  </si>
  <si>
    <t>LCZ88 Comdty</t>
  </si>
  <si>
    <t>LCG89 Comdty</t>
  </si>
  <si>
    <t>LCJ89 Comdty</t>
  </si>
  <si>
    <t>LCM89 Comdty</t>
  </si>
  <si>
    <t>LCQ89 Comdty</t>
  </si>
  <si>
    <t>LCU89 Comdty</t>
  </si>
  <si>
    <t>LCV89 Comdty</t>
  </si>
  <si>
    <t>LCZ89 Comdty</t>
  </si>
  <si>
    <t>LCG90 Comdty</t>
  </si>
  <si>
    <t>LCJ90 Comdty</t>
  </si>
  <si>
    <t>LCM90 Comdty</t>
  </si>
  <si>
    <t>LCQ90 Comdty</t>
  </si>
  <si>
    <t>LCV90 Comdty</t>
  </si>
  <si>
    <t>LCZ90 Comdty</t>
  </si>
  <si>
    <t>LCG91 Comdty</t>
  </si>
  <si>
    <t>LCJ91 Comdty</t>
  </si>
  <si>
    <t>LCM91 Comdty</t>
  </si>
  <si>
    <t>LCQ91 Comdty</t>
  </si>
  <si>
    <t>LCV91 Comdty</t>
  </si>
  <si>
    <t>LCZ91 Comdty</t>
  </si>
  <si>
    <t>LCG92 Comdty</t>
  </si>
  <si>
    <t>LCJ92 Comdty</t>
  </si>
  <si>
    <t>LCM92 Comdty</t>
  </si>
  <si>
    <t>LCQ92 Comdty</t>
  </si>
  <si>
    <t>LCV92 Comdty</t>
  </si>
  <si>
    <t>LCZ92 Comdty</t>
  </si>
  <si>
    <t>LCG93 Comdty</t>
  </si>
  <si>
    <t>LCJ93 Comdty</t>
  </si>
  <si>
    <t>LCM93 Comdty</t>
  </si>
  <si>
    <t>LCQ93 Comdty</t>
  </si>
  <si>
    <t>LCV93 Comdty</t>
  </si>
  <si>
    <t>LCZ93 Comdty</t>
  </si>
  <si>
    <t>LCG94 Comdty</t>
  </si>
  <si>
    <t>LCJ94 Comdty</t>
  </si>
  <si>
    <t>LCM94 Comdty</t>
  </si>
  <si>
    <t>LCQ94 Comdty</t>
  </si>
  <si>
    <t>LCV94 Comdty</t>
  </si>
  <si>
    <t>LCZ94 Comdty</t>
  </si>
  <si>
    <t>LCG95 Comdty</t>
  </si>
  <si>
    <t>LCJ95 Comdty</t>
  </si>
  <si>
    <t>LCM95 Comdty</t>
  </si>
  <si>
    <t>LCQ95 Comdty</t>
  </si>
  <si>
    <t>LCV95 Comdty</t>
  </si>
  <si>
    <t>LCZ95 Comdty</t>
  </si>
  <si>
    <t>LCG96 Comdty</t>
  </si>
  <si>
    <t>LCJ96 Comdty</t>
  </si>
  <si>
    <t>LCM96 Comdty</t>
  </si>
  <si>
    <t>LCQ96 Comdty</t>
  </si>
  <si>
    <t>LCV96 Comdty</t>
  </si>
  <si>
    <t>LCZ96 Comdty</t>
  </si>
  <si>
    <t>LCG97 Comdty</t>
  </si>
  <si>
    <t>LCJ97 Comdty</t>
  </si>
  <si>
    <t>LCM97 Comdty</t>
  </si>
  <si>
    <t>LCQ97 Comdty</t>
  </si>
  <si>
    <t>LCV97 Comdty</t>
  </si>
  <si>
    <t>LCZ97 Comdty</t>
  </si>
  <si>
    <t>LCG98 Comdty</t>
  </si>
  <si>
    <t>LCJ98 Comdty</t>
  </si>
  <si>
    <t>LCM98 Comdty</t>
  </si>
  <si>
    <t>LCQ98 Comdty</t>
  </si>
  <si>
    <t>LCV98 Comdty</t>
  </si>
  <si>
    <t>LCZ98 Comdty</t>
  </si>
  <si>
    <t>LCG99 Comdty</t>
  </si>
  <si>
    <t>LCJ99 Comdty</t>
  </si>
  <si>
    <t>LCM99 Comdty</t>
  </si>
  <si>
    <t>LCQ99 Comdty</t>
  </si>
  <si>
    <t>LCV99 Comdty</t>
  </si>
  <si>
    <t>LCZ99 Comdty</t>
  </si>
  <si>
    <t>LCG00 Comdty</t>
  </si>
  <si>
    <t>LCJ00 Comdty</t>
  </si>
  <si>
    <t>LCM00 Comdty</t>
  </si>
  <si>
    <t>LCQ00 Comdty</t>
  </si>
  <si>
    <t>LCV00 Comdty</t>
  </si>
  <si>
    <t>LCZ00 Comdty</t>
  </si>
  <si>
    <t>LCG01 Comdty</t>
  </si>
  <si>
    <t>LCJ01 Comdty</t>
  </si>
  <si>
    <t>LCM01 Comdty</t>
  </si>
  <si>
    <t>LCQ01 Comdty</t>
  </si>
  <si>
    <t>LCV01 Comdty</t>
  </si>
  <si>
    <t>LCZ01 Comdty</t>
  </si>
  <si>
    <t>LCG02 Comdty</t>
  </si>
  <si>
    <t>LCJ02 Comdty</t>
  </si>
  <si>
    <t>LCM02 Comdty</t>
  </si>
  <si>
    <t>LCQ02 Comdty</t>
  </si>
  <si>
    <t>LCV02 Comdty</t>
  </si>
  <si>
    <t>LCZ02 Comdty</t>
  </si>
  <si>
    <t>LCG03 Comdty</t>
  </si>
  <si>
    <t>LCJ03 Comdty</t>
  </si>
  <si>
    <t>LCK03 Comdty</t>
  </si>
  <si>
    <t>LCM03 Comdty</t>
  </si>
  <si>
    <t>LCN03 Comdty</t>
  </si>
  <si>
    <t>LCQ03 Comdty</t>
  </si>
  <si>
    <t>LCU03 Comdty</t>
  </si>
  <si>
    <t>LCV03 Comdty</t>
  </si>
  <si>
    <t>LCX03 Comdty</t>
  </si>
  <si>
    <t>LCZ03 Comdty</t>
  </si>
  <si>
    <t>LCF04 Comdty</t>
  </si>
  <si>
    <t>LCG04 Comdty</t>
  </si>
  <si>
    <t>LCH04 Comdty</t>
  </si>
  <si>
    <t>LCJ04 Comdty</t>
  </si>
  <si>
    <t>LCK04 Comdty</t>
  </si>
  <si>
    <t>LCM04 Comdty</t>
  </si>
  <si>
    <t>LCN04 Comdty</t>
  </si>
  <si>
    <t>LCQ04 Comdty</t>
  </si>
  <si>
    <t>LCU04 Comdty</t>
  </si>
  <si>
    <t>LCV04 Comdty</t>
  </si>
  <si>
    <t>LCX04 Comdty</t>
  </si>
  <si>
    <t>LCZ04 Comdty</t>
  </si>
  <si>
    <t>LCF05 Comdty</t>
  </si>
  <si>
    <t>LCG05 Comdty</t>
  </si>
  <si>
    <t>LCH05 Comdty</t>
  </si>
  <si>
    <t>LCJ05 Comdty</t>
  </si>
  <si>
    <t>LCK05 Comdty</t>
  </si>
  <si>
    <t>LCM05 Comdty</t>
  </si>
  <si>
    <t>LCQ05 Comdty</t>
  </si>
  <si>
    <t>LCV05 Comdty</t>
  </si>
  <si>
    <t>LCZ05 Comdty</t>
  </si>
  <si>
    <t>LCG06 Comdty</t>
  </si>
  <si>
    <t>LCJ06 Comdty</t>
  </si>
  <si>
    <t>LCM06 Comdty</t>
  </si>
  <si>
    <t>LCQ06 Comdty</t>
  </si>
  <si>
    <t>LCV06 Comdty</t>
  </si>
  <si>
    <t>LCZ06 Comdty</t>
  </si>
  <si>
    <t>LCG07 Comdty</t>
  </si>
  <si>
    <t>LCJ07 Comdty</t>
  </si>
  <si>
    <t>LCM07 Comdty</t>
  </si>
  <si>
    <t>LCQ07 Comdty</t>
  </si>
  <si>
    <t>LCV07 Comdty</t>
  </si>
  <si>
    <t>LCZ07 Comdty</t>
  </si>
  <si>
    <t>LCG08 Comdty</t>
  </si>
  <si>
    <t>LCJ08 Comdty</t>
  </si>
  <si>
    <t>LCM08 Comdty</t>
  </si>
  <si>
    <t>LCQ08 Comdty</t>
  </si>
  <si>
    <t>LCV08 Comdty</t>
  </si>
  <si>
    <t>LCZ08 Comdty</t>
  </si>
  <si>
    <t>LCG09 Comdty</t>
  </si>
  <si>
    <t>LCJ09 Comdty</t>
  </si>
  <si>
    <t>LCM09 Comdty</t>
  </si>
  <si>
    <t>LCQ09 Comdty</t>
  </si>
  <si>
    <t>LCV09 Comdty</t>
  </si>
  <si>
    <t>LCZ09 Comdty</t>
  </si>
  <si>
    <t>LCG10 Comdty</t>
  </si>
  <si>
    <t>LCJ10 Comdty</t>
  </si>
  <si>
    <t>LCM10 Comdty</t>
  </si>
  <si>
    <t>LCQ10 Comdty</t>
  </si>
  <si>
    <t>LCV10 Comdty</t>
  </si>
  <si>
    <t>LCZ10 Comdty</t>
  </si>
  <si>
    <t>LCG11 Comdty</t>
  </si>
  <si>
    <t>LCJ11 Comdty</t>
  </si>
  <si>
    <t>LCM11 Comdty</t>
  </si>
  <si>
    <t>LCQ11 Comdty</t>
  </si>
  <si>
    <t>LCV11 Comdty</t>
  </si>
  <si>
    <t>LCZ11 Comdty</t>
  </si>
  <si>
    <t>LCG12 Comdty</t>
  </si>
  <si>
    <t>LCJ12 Comdty</t>
  </si>
  <si>
    <t>LCM12 Comdty</t>
  </si>
  <si>
    <t>LCQ12 Comdty</t>
  </si>
  <si>
    <t>LCV12 Comdty</t>
  </si>
  <si>
    <t>LCZ12 Comdty</t>
  </si>
  <si>
    <t>LCG13 Comdty</t>
  </si>
  <si>
    <t>LCJ13 Comdty</t>
  </si>
  <si>
    <t>LCM13 Comdty</t>
  </si>
  <si>
    <t>LCQ13 Comdty</t>
  </si>
  <si>
    <t>LCV13 Comdty</t>
  </si>
  <si>
    <t>LCZ13 Comdty</t>
  </si>
  <si>
    <t>LCG14 Comdty</t>
  </si>
  <si>
    <t>LCJ14 Comdty</t>
  </si>
  <si>
    <t>LCM14 Comdty</t>
  </si>
  <si>
    <t>LCQ14 Comdty</t>
  </si>
  <si>
    <t>LCV14 Comdty</t>
  </si>
  <si>
    <t>LCZ14 Comdty</t>
  </si>
  <si>
    <t>LCG15 Comdty</t>
  </si>
  <si>
    <t>LCJ15 Comdty</t>
  </si>
  <si>
    <t>LCM15 Comdty</t>
  </si>
  <si>
    <t>LCQ15 Comdty</t>
  </si>
  <si>
    <t>LCV15 Comdty</t>
  </si>
  <si>
    <t>LCZ15 Comdty</t>
  </si>
  <si>
    <t>LCG16 Comdty</t>
  </si>
  <si>
    <t>LCJ16 Comdty</t>
  </si>
  <si>
    <t>LCM16 Comdty</t>
  </si>
  <si>
    <t>LCQ16 Comdty</t>
  </si>
  <si>
    <t>LCV16 Comdty</t>
  </si>
  <si>
    <t>LCZ16 Comdty</t>
  </si>
  <si>
    <t>LCG17 Comdty</t>
  </si>
  <si>
    <t>LCJ7 Comdty</t>
  </si>
  <si>
    <t>LCM7 Comdty</t>
  </si>
  <si>
    <t>LCQ7 Comdty</t>
  </si>
  <si>
    <t>LCV7 Comdty</t>
  </si>
  <si>
    <t>LCZ7 Comdty</t>
  </si>
  <si>
    <t>LAF98 Comdty</t>
  </si>
  <si>
    <t>LAG98 Comdty</t>
  </si>
  <si>
    <t>LAH98 Comdty</t>
  </si>
  <si>
    <t>LAJ98 Comdty</t>
  </si>
  <si>
    <t>LAK98 Comdty</t>
  </si>
  <si>
    <t>LAM98 Comdty</t>
  </si>
  <si>
    <t>LAN98 Comdty</t>
  </si>
  <si>
    <t>LAQ98 Comdty</t>
  </si>
  <si>
    <t>LAU98 Comdty</t>
  </si>
  <si>
    <t>LAV98 Comdty</t>
  </si>
  <si>
    <t>LAX98 Comdty</t>
  </si>
  <si>
    <t>LAZ98 Comdty</t>
  </si>
  <si>
    <t>LAF99 Comdty</t>
  </si>
  <si>
    <t>LAG99 Comdty</t>
  </si>
  <si>
    <t>LAH99 Comdty</t>
  </si>
  <si>
    <t>LAJ99 Comdty</t>
  </si>
  <si>
    <t>LAK99 Comdty</t>
  </si>
  <si>
    <t>LAM99 Comdty</t>
  </si>
  <si>
    <t>LAN99 Comdty</t>
  </si>
  <si>
    <t>LAQ99 Comdty</t>
  </si>
  <si>
    <t>LAU99 Comdty</t>
  </si>
  <si>
    <t>LAV99 Comdty</t>
  </si>
  <si>
    <t>LAX99 Comdty</t>
  </si>
  <si>
    <t>LAZ99 Comdty</t>
  </si>
  <si>
    <t>LAF00 Comdty</t>
  </si>
  <si>
    <t>LAG00 Comdty</t>
  </si>
  <si>
    <t>LAH00 Comdty</t>
  </si>
  <si>
    <t>LAJ00 Comdty</t>
  </si>
  <si>
    <t>LAK00 Comdty</t>
  </si>
  <si>
    <t>LAM00 Comdty</t>
  </si>
  <si>
    <t>LAN00 Comdty</t>
  </si>
  <si>
    <t>LAQ00 Comdty</t>
  </si>
  <si>
    <t>LAU00 Comdty</t>
  </si>
  <si>
    <t>LAV00 Comdty</t>
  </si>
  <si>
    <t>LAX00 Comdty</t>
  </si>
  <si>
    <t>LAZ00 Comdty</t>
  </si>
  <si>
    <t>LAF01 Comdty</t>
  </si>
  <si>
    <t>LAG01 Comdty</t>
  </si>
  <si>
    <t>LAH01 Comdty</t>
  </si>
  <si>
    <t>LAJ01 Comdty</t>
  </si>
  <si>
    <t>LAK01 Comdty</t>
  </si>
  <si>
    <t>LAM01 Comdty</t>
  </si>
  <si>
    <t>LAN01 Comdty</t>
  </si>
  <si>
    <t>LAQ01 Comdty</t>
  </si>
  <si>
    <t>LAU01 Comdty</t>
  </si>
  <si>
    <t>LAV01 Comdty</t>
  </si>
  <si>
    <t>LAX01 Comdty</t>
  </si>
  <si>
    <t>LAZ01 Comdty</t>
  </si>
  <si>
    <t>LAF02 Comdty</t>
  </si>
  <si>
    <t>LAG02 Comdty</t>
  </si>
  <si>
    <t>LAH02 Comdty</t>
  </si>
  <si>
    <t>LAJ02 Comdty</t>
  </si>
  <si>
    <t>LAK02 Comdty</t>
  </si>
  <si>
    <t>LAM02 Comdty</t>
  </si>
  <si>
    <t>LAN02 Comdty</t>
  </si>
  <si>
    <t>LAQ02 Comdty</t>
  </si>
  <si>
    <t>LAU02 Comdty</t>
  </si>
  <si>
    <t>LAV02 Comdty</t>
  </si>
  <si>
    <t>LAX02 Comdty</t>
  </si>
  <si>
    <t>LAZ02 Comdty</t>
  </si>
  <si>
    <t>LAF03 Comdty</t>
  </si>
  <si>
    <t>LAG03 Comdty</t>
  </si>
  <si>
    <t>LAH03 Comdty</t>
  </si>
  <si>
    <t>LAJ03 Comdty</t>
  </si>
  <si>
    <t>LAK03 Comdty</t>
  </si>
  <si>
    <t>LAM03 Comdty</t>
  </si>
  <si>
    <t>LAN03 Comdty</t>
  </si>
  <si>
    <t>LAQ03 Comdty</t>
  </si>
  <si>
    <t>LAU03 Comdty</t>
  </si>
  <si>
    <t>LAV03 Comdty</t>
  </si>
  <si>
    <t>LAX03 Comdty</t>
  </si>
  <si>
    <t>LAZ03 Comdty</t>
  </si>
  <si>
    <t>LAF04 Comdty</t>
  </si>
  <si>
    <t>LAG04 Comdty</t>
  </si>
  <si>
    <t>LAH04 Comdty</t>
  </si>
  <si>
    <t>LAJ04 Comdty</t>
  </si>
  <si>
    <t>LAK04 Comdty</t>
  </si>
  <si>
    <t>LAM04 Comdty</t>
  </si>
  <si>
    <t>LAN04 Comdty</t>
  </si>
  <si>
    <t>LAQ04 Comdty</t>
  </si>
  <si>
    <t>LAU04 Comdty</t>
  </si>
  <si>
    <t>LAV04 Comdty</t>
  </si>
  <si>
    <t>LAX04 Comdty</t>
  </si>
  <si>
    <t>LAZ04 Comdty</t>
  </si>
  <si>
    <t>LAF05 Comdty</t>
  </si>
  <si>
    <t>LAG05 Comdty</t>
  </si>
  <si>
    <t>LAH05 Comdty</t>
  </si>
  <si>
    <t>LAJ05 Comdty</t>
  </si>
  <si>
    <t>LAK05 Comdty</t>
  </si>
  <si>
    <t>LAM05 Comdty</t>
  </si>
  <si>
    <t>LAN05 Comdty</t>
  </si>
  <si>
    <t>LAQ05 Comdty</t>
  </si>
  <si>
    <t>LAU05 Comdty</t>
  </si>
  <si>
    <t>LAV05 Comdty</t>
  </si>
  <si>
    <t>LAX05 Comdty</t>
  </si>
  <si>
    <t>LAZ05 Comdty</t>
  </si>
  <si>
    <t>LAF06 Comdty</t>
  </si>
  <si>
    <t>LAG06 Comdty</t>
  </si>
  <si>
    <t>LAH06 Comdty</t>
  </si>
  <si>
    <t>LAJ06 Comdty</t>
  </si>
  <si>
    <t>LAK06 Comdty</t>
  </si>
  <si>
    <t>LAM06 Comdty</t>
  </si>
  <si>
    <t>LAN06 Comdty</t>
  </si>
  <si>
    <t>LAQ06 Comdty</t>
  </si>
  <si>
    <t>LAU06 Comdty</t>
  </si>
  <si>
    <t>LAV06 Comdty</t>
  </si>
  <si>
    <t>LAX06 Comdty</t>
  </si>
  <si>
    <t>LAZ06 Comdty</t>
  </si>
  <si>
    <t>LAF07 Comdty</t>
  </si>
  <si>
    <t>LAG07 Comdty</t>
  </si>
  <si>
    <t>LAH07 Comdty</t>
  </si>
  <si>
    <t>LAJ07 Comdty</t>
  </si>
  <si>
    <t>LAK07 Comdty</t>
  </si>
  <si>
    <t>LAM07 Comdty</t>
  </si>
  <si>
    <t>LAN07 Comdty</t>
  </si>
  <si>
    <t>LAQ07 Comdty</t>
  </si>
  <si>
    <t>LAU07 Comdty</t>
  </si>
  <si>
    <t>LAV07 Comdty</t>
  </si>
  <si>
    <t>LAX07 Comdty</t>
  </si>
  <si>
    <t>LAZ07 Comdty</t>
  </si>
  <si>
    <t>LAF08 Comdty</t>
  </si>
  <si>
    <t>LAG08 Comdty</t>
  </si>
  <si>
    <t>LAH08 Comdty</t>
  </si>
  <si>
    <t>LAJ08 Comdty</t>
  </si>
  <si>
    <t>LAK08 Comdty</t>
  </si>
  <si>
    <t>LAM08 Comdty</t>
  </si>
  <si>
    <t>LAN08 Comdty</t>
  </si>
  <si>
    <t>LAQ08 Comdty</t>
  </si>
  <si>
    <t>LAU08 Comdty</t>
  </si>
  <si>
    <t>LAV08 Comdty</t>
  </si>
  <si>
    <t>LAX08 Comdty</t>
  </si>
  <si>
    <t>LAZ08 Comdty</t>
  </si>
  <si>
    <t>LAF09 Comdty</t>
  </si>
  <si>
    <t>LAG09 Comdty</t>
  </si>
  <si>
    <t>LAH09 Comdty</t>
  </si>
  <si>
    <t>LAJ09 Comdty</t>
  </si>
  <si>
    <t>LAK09 Comdty</t>
  </si>
  <si>
    <t>LAM09 Comdty</t>
  </si>
  <si>
    <t>LAN09 Comdty</t>
  </si>
  <si>
    <t>LAQ09 Comdty</t>
  </si>
  <si>
    <t>LAU09 Comdty</t>
  </si>
  <si>
    <t>LAV09 Comdty</t>
  </si>
  <si>
    <t>LAX09 Comdty</t>
  </si>
  <si>
    <t>LAZ09 Comdty</t>
  </si>
  <si>
    <t>LAF10 Comdty</t>
  </si>
  <si>
    <t>LAG10 Comdty</t>
  </si>
  <si>
    <t>LAH10 Comdty</t>
  </si>
  <si>
    <t>LAJ10 Comdty</t>
  </si>
  <si>
    <t>LAK10 Comdty</t>
  </si>
  <si>
    <t>LAM10 Comdty</t>
  </si>
  <si>
    <t>LAN10 Comdty</t>
  </si>
  <si>
    <t>LAQ10 Comdty</t>
  </si>
  <si>
    <t>LAU10 Comdty</t>
  </si>
  <si>
    <t>LAV10 Comdty</t>
  </si>
  <si>
    <t>LAX10 Comdty</t>
  </si>
  <si>
    <t>LAZ10 Comdty</t>
  </si>
  <si>
    <t>LAF11 Comdty</t>
  </si>
  <si>
    <t>LAG11 Comdty</t>
  </si>
  <si>
    <t>LAH11 Comdty</t>
  </si>
  <si>
    <t>LAJ11 Comdty</t>
  </si>
  <si>
    <t>LAK11 Comdty</t>
  </si>
  <si>
    <t>LAM11 Comdty</t>
  </si>
  <si>
    <t>LAN11 Comdty</t>
  </si>
  <si>
    <t>LAQ11 Comdty</t>
  </si>
  <si>
    <t>LAU11 Comdty</t>
  </si>
  <si>
    <t>LAV11 Comdty</t>
  </si>
  <si>
    <t>LAX11 Comdty</t>
  </si>
  <si>
    <t>LAZ11 Comdty</t>
  </si>
  <si>
    <t>LAF12 Comdty</t>
  </si>
  <si>
    <t>LAG12 Comdty</t>
  </si>
  <si>
    <t>LAH12 Comdty</t>
  </si>
  <si>
    <t>LAJ12 Comdty</t>
  </si>
  <si>
    <t>LAK12 Comdty</t>
  </si>
  <si>
    <t>LAM12 Comdty</t>
  </si>
  <si>
    <t>LAN12 Comdty</t>
  </si>
  <si>
    <t>LAQ12 Comdty</t>
  </si>
  <si>
    <t>LAU12 Comdty</t>
  </si>
  <si>
    <t>LAV12 Comdty</t>
  </si>
  <si>
    <t>LAX12 Comdty</t>
  </si>
  <si>
    <t>LAZ12 Comdty</t>
  </si>
  <si>
    <t>LAF13 Comdty</t>
  </si>
  <si>
    <t>LAG13 Comdty</t>
  </si>
  <si>
    <t>LAH13 Comdty</t>
  </si>
  <si>
    <t>LAJ13 Comdty</t>
  </si>
  <si>
    <t>LAK13 Comdty</t>
  </si>
  <si>
    <t>LAM13 Comdty</t>
  </si>
  <si>
    <t>LAN13 Comdty</t>
  </si>
  <si>
    <t>LAQ13 Comdty</t>
  </si>
  <si>
    <t>LAU13 Comdty</t>
  </si>
  <si>
    <t>LAV13 Comdty</t>
  </si>
  <si>
    <t>LAX13 Comdty</t>
  </si>
  <si>
    <t>LAZ13 Comdty</t>
  </si>
  <si>
    <t>LAF14 Comdty</t>
  </si>
  <si>
    <t>LAG14 Comdty</t>
  </si>
  <si>
    <t>LAH14 Comdty</t>
  </si>
  <si>
    <t>LAJ14 Comdty</t>
  </si>
  <si>
    <t>LAK14 Comdty</t>
  </si>
  <si>
    <t>LAM14 Comdty</t>
  </si>
  <si>
    <t>LAN14 Comdty</t>
  </si>
  <si>
    <t>LAQ14 Comdty</t>
  </si>
  <si>
    <t>LAU14 Comdty</t>
  </si>
  <si>
    <t>LAV14 Comdty</t>
  </si>
  <si>
    <t>LAX14 Comdty</t>
  </si>
  <si>
    <t>LAZ14 Comdty</t>
  </si>
  <si>
    <t>LAF15 Comdty</t>
  </si>
  <si>
    <t>LAG15 Comdty</t>
  </si>
  <si>
    <t>LAH15 Comdty</t>
  </si>
  <si>
    <t>LAJ15 Comdty</t>
  </si>
  <si>
    <t>LAK15 Comdty</t>
  </si>
  <si>
    <t>LAM15 Comdty</t>
  </si>
  <si>
    <t>LAN15 Comdty</t>
  </si>
  <si>
    <t>LAQ15 Comdty</t>
  </si>
  <si>
    <t>LAU15 Comdty</t>
  </si>
  <si>
    <t>LAV15 Comdty</t>
  </si>
  <si>
    <t>LAX15 Comdty</t>
  </si>
  <si>
    <t>LAZ15 Comdty</t>
  </si>
  <si>
    <t>LAF16 Comdty</t>
  </si>
  <si>
    <t>LAG16 Comdty</t>
  </si>
  <si>
    <t>LAH16 Comdty</t>
  </si>
  <si>
    <t>LAJ16 Comdty</t>
  </si>
  <si>
    <t>LAK16 Comdty</t>
  </si>
  <si>
    <t>LAM16 Comdty</t>
  </si>
  <si>
    <t>LAN16 Comdty</t>
  </si>
  <si>
    <t>LAQ16 Comdty</t>
  </si>
  <si>
    <t>LAU16 Comdty</t>
  </si>
  <si>
    <t>LAV16 Comdty</t>
  </si>
  <si>
    <t>LAX16 Comdty</t>
  </si>
  <si>
    <t>LAZ16 Comdty</t>
  </si>
  <si>
    <t>LAF17 Comdty</t>
  </si>
  <si>
    <t>LAG17 Comdty</t>
  </si>
  <si>
    <t>LAH17 Comdty</t>
  </si>
  <si>
    <t>LAJ7 Comdty</t>
  </si>
  <si>
    <t>LAK7 Comdty</t>
  </si>
  <si>
    <t>LAM7 Comdty</t>
  </si>
  <si>
    <t>LAN7 Comdty</t>
  </si>
  <si>
    <t>LAQ7 Comdty</t>
  </si>
  <si>
    <t>LAU7 Comdty</t>
  </si>
  <si>
    <t>LAV7 Comdty</t>
  </si>
  <si>
    <t>LNF98 Comdty</t>
  </si>
  <si>
    <t>LNG98 Comdty</t>
  </si>
  <si>
    <t>LNH98 Comdty</t>
  </si>
  <si>
    <t>LNJ98 Comdty</t>
  </si>
  <si>
    <t>LNK98 Comdty</t>
  </si>
  <si>
    <t>LNM98 Comdty</t>
  </si>
  <si>
    <t>LNN98 Comdty</t>
  </si>
  <si>
    <t>LNQ98 Comdty</t>
  </si>
  <si>
    <t>LNU98 Comdty</t>
  </si>
  <si>
    <t>LNV98 Comdty</t>
  </si>
  <si>
    <t>LNX98 Comdty</t>
  </si>
  <si>
    <t>LNZ98 Comdty</t>
  </si>
  <si>
    <t>LNF99 Comdty</t>
  </si>
  <si>
    <t>LNG99 Comdty</t>
  </si>
  <si>
    <t>LNH99 Comdty</t>
  </si>
  <si>
    <t>LNJ99 Comdty</t>
  </si>
  <si>
    <t>LNK99 Comdty</t>
  </si>
  <si>
    <t>LNM99 Comdty</t>
  </si>
  <si>
    <t>LNN99 Comdty</t>
  </si>
  <si>
    <t>LNQ99 Comdty</t>
  </si>
  <si>
    <t>LNU99 Comdty</t>
  </si>
  <si>
    <t>LNV99 Comdty</t>
  </si>
  <si>
    <t>LNX99 Comdty</t>
  </si>
  <si>
    <t>LNZ99 Comdty</t>
  </si>
  <si>
    <t>LNF00 Comdty</t>
  </si>
  <si>
    <t>LNG00 Comdty</t>
  </si>
  <si>
    <t>LNH00 Comdty</t>
  </si>
  <si>
    <t>LNJ00 Comdty</t>
  </si>
  <si>
    <t>LNK00 Comdty</t>
  </si>
  <si>
    <t>LNM00 Comdty</t>
  </si>
  <si>
    <t>LNN00 Comdty</t>
  </si>
  <si>
    <t>LNQ00 Comdty</t>
  </si>
  <si>
    <t>LNU00 Comdty</t>
  </si>
  <si>
    <t>LNV00 Comdty</t>
  </si>
  <si>
    <t>LNX00 Comdty</t>
  </si>
  <si>
    <t>LNZ00 Comdty</t>
  </si>
  <si>
    <t>LNF01 Comdty</t>
  </si>
  <si>
    <t>LNG01 Comdty</t>
  </si>
  <si>
    <t>LNH01 Comdty</t>
  </si>
  <si>
    <t>LNJ01 Comdty</t>
  </si>
  <si>
    <t>LNK01 Comdty</t>
  </si>
  <si>
    <t>LNM01 Comdty</t>
  </si>
  <si>
    <t>LNN01 Comdty</t>
  </si>
  <si>
    <t>LNQ01 Comdty</t>
  </si>
  <si>
    <t>LNU01 Comdty</t>
  </si>
  <si>
    <t>LNV01 Comdty</t>
  </si>
  <si>
    <t>LNX01 Comdty</t>
  </si>
  <si>
    <t>LNZ01 Comdty</t>
  </si>
  <si>
    <t>LNF02 Comdty</t>
  </si>
  <si>
    <t>LNG02 Comdty</t>
  </si>
  <si>
    <t>LNH02 Comdty</t>
  </si>
  <si>
    <t>LNJ02 Comdty</t>
  </si>
  <si>
    <t>LNK02 Comdty</t>
  </si>
  <si>
    <t>LNM02 Comdty</t>
  </si>
  <si>
    <t>LNN02 Comdty</t>
  </si>
  <si>
    <t>LNQ02 Comdty</t>
  </si>
  <si>
    <t>LNU02 Comdty</t>
  </si>
  <si>
    <t>LNV02 Comdty</t>
  </si>
  <si>
    <t>LNX02 Comdty</t>
  </si>
  <si>
    <t>LNZ02 Comdty</t>
  </si>
  <si>
    <t>LNF03 Comdty</t>
  </si>
  <si>
    <t>LNG03 Comdty</t>
  </si>
  <si>
    <t>LNH03 Comdty</t>
  </si>
  <si>
    <t>LNJ03 Comdty</t>
  </si>
  <si>
    <t>LNK03 Comdty</t>
  </si>
  <si>
    <t>LNM03 Comdty</t>
  </si>
  <si>
    <t>LNN03 Comdty</t>
  </si>
  <si>
    <t>LNQ03 Comdty</t>
  </si>
  <si>
    <t>LNU03 Comdty</t>
  </si>
  <si>
    <t>LNV03 Comdty</t>
  </si>
  <si>
    <t>LNX03 Comdty</t>
  </si>
  <si>
    <t>LNZ03 Comdty</t>
  </si>
  <si>
    <t>LNF04 Comdty</t>
  </si>
  <si>
    <t>LNG04 Comdty</t>
  </si>
  <si>
    <t>LNH04 Comdty</t>
  </si>
  <si>
    <t>LNJ04 Comdty</t>
  </si>
  <si>
    <t>LNK04 Comdty</t>
  </si>
  <si>
    <t>LNM04 Comdty</t>
  </si>
  <si>
    <t>LNN04 Comdty</t>
  </si>
  <si>
    <t>LNQ04 Comdty</t>
  </si>
  <si>
    <t>LNU04 Comdty</t>
  </si>
  <si>
    <t>LNV04 Comdty</t>
  </si>
  <si>
    <t>LNX04 Comdty</t>
  </si>
  <si>
    <t>LNZ04 Comdty</t>
  </si>
  <si>
    <t>LNF05 Comdty</t>
  </si>
  <si>
    <t>LNG05 Comdty</t>
  </si>
  <si>
    <t>LNH05 Comdty</t>
  </si>
  <si>
    <t>LNJ05 Comdty</t>
  </si>
  <si>
    <t>LNK05 Comdty</t>
  </si>
  <si>
    <t>LNM05 Comdty</t>
  </si>
  <si>
    <t>LNN05 Comdty</t>
  </si>
  <si>
    <t>LNQ05 Comdty</t>
  </si>
  <si>
    <t>LNU05 Comdty</t>
  </si>
  <si>
    <t>LNV05 Comdty</t>
  </si>
  <si>
    <t>LNX05 Comdty</t>
  </si>
  <si>
    <t>LNZ05 Comdty</t>
  </si>
  <si>
    <t>LNF06 Comdty</t>
  </si>
  <si>
    <t>LNG06 Comdty</t>
  </si>
  <si>
    <t>LNH06 Comdty</t>
  </si>
  <si>
    <t>LNJ06 Comdty</t>
  </si>
  <si>
    <t>LNK06 Comdty</t>
  </si>
  <si>
    <t>LNM06 Comdty</t>
  </si>
  <si>
    <t>LNN06 Comdty</t>
  </si>
  <si>
    <t>LNQ06 Comdty</t>
  </si>
  <si>
    <t>LNU06 Comdty</t>
  </si>
  <si>
    <t>LNV06 Comdty</t>
  </si>
  <si>
    <t>LNX06 Comdty</t>
  </si>
  <si>
    <t>LNZ06 Comdty</t>
  </si>
  <si>
    <t>LNF07 Comdty</t>
  </si>
  <si>
    <t>LNG07 Comdty</t>
  </si>
  <si>
    <t>LNH07 Comdty</t>
  </si>
  <si>
    <t>LNJ07 Comdty</t>
  </si>
  <si>
    <t>LNK07 Comdty</t>
  </si>
  <si>
    <t>LNM07 Comdty</t>
  </si>
  <si>
    <t>LNN07 Comdty</t>
  </si>
  <si>
    <t>LNQ07 Comdty</t>
  </si>
  <si>
    <t>LNU07 Comdty</t>
  </si>
  <si>
    <t>LNV07 Comdty</t>
  </si>
  <si>
    <t>LNX07 Comdty</t>
  </si>
  <si>
    <t>LNZ07 Comdty</t>
  </si>
  <si>
    <t>LNF08 Comdty</t>
  </si>
  <si>
    <t>LNG08 Comdty</t>
  </si>
  <si>
    <t>LNH08 Comdty</t>
  </si>
  <si>
    <t>LNJ08 Comdty</t>
  </si>
  <si>
    <t>LNK08 Comdty</t>
  </si>
  <si>
    <t>LNM08 Comdty</t>
  </si>
  <si>
    <t>LNN08 Comdty</t>
  </si>
  <si>
    <t>LNQ08 Comdty</t>
  </si>
  <si>
    <t>LNU08 Comdty</t>
  </si>
  <si>
    <t>LNV08 Comdty</t>
  </si>
  <si>
    <t>LNX08 Comdty</t>
  </si>
  <si>
    <t>LNZ08 Comdty</t>
  </si>
  <si>
    <t>LNF09 Comdty</t>
  </si>
  <si>
    <t>LNG09 Comdty</t>
  </si>
  <si>
    <t>LNH09 Comdty</t>
  </si>
  <si>
    <t>LNJ09 Comdty</t>
  </si>
  <si>
    <t>LNK09 Comdty</t>
  </si>
  <si>
    <t>LNM09 Comdty</t>
  </si>
  <si>
    <t>LNN09 Comdty</t>
  </si>
  <si>
    <t>LNQ09 Comdty</t>
  </si>
  <si>
    <t>LNU09 Comdty</t>
  </si>
  <si>
    <t>LNV09 Comdty</t>
  </si>
  <si>
    <t>LNX09 Comdty</t>
  </si>
  <si>
    <t>LNZ09 Comdty</t>
  </si>
  <si>
    <t>LNF10 Comdty</t>
  </si>
  <si>
    <t>LNG10 Comdty</t>
  </si>
  <si>
    <t>LNH10 Comdty</t>
  </si>
  <si>
    <t>LNJ10 Comdty</t>
  </si>
  <si>
    <t>LNK10 Comdty</t>
  </si>
  <si>
    <t>LNM10 Comdty</t>
  </si>
  <si>
    <t>LNN10 Comdty</t>
  </si>
  <si>
    <t>LNQ10 Comdty</t>
  </si>
  <si>
    <t>LNU10 Comdty</t>
  </si>
  <si>
    <t>LNV10 Comdty</t>
  </si>
  <si>
    <t>LNX10 Comdty</t>
  </si>
  <si>
    <t>LNZ10 Comdty</t>
  </si>
  <si>
    <t>LNF11 Comdty</t>
  </si>
  <si>
    <t>LNG11 Comdty</t>
  </si>
  <si>
    <t>LNH11 Comdty</t>
  </si>
  <si>
    <t>LNJ11 Comdty</t>
  </si>
  <si>
    <t>LNK11 Comdty</t>
  </si>
  <si>
    <t>LNM11 Comdty</t>
  </si>
  <si>
    <t>LNN11 Comdty</t>
  </si>
  <si>
    <t>LNQ11 Comdty</t>
  </si>
  <si>
    <t>LNU11 Comdty</t>
  </si>
  <si>
    <t>LNV11 Comdty</t>
  </si>
  <si>
    <t>LNX11 Comdty</t>
  </si>
  <si>
    <t>LNZ11 Comdty</t>
  </si>
  <si>
    <t>LNF12 Comdty</t>
  </si>
  <si>
    <t>LNG12 Comdty</t>
  </si>
  <si>
    <t>LNH12 Comdty</t>
  </si>
  <si>
    <t>LNJ12 Comdty</t>
  </si>
  <si>
    <t>LNK12 Comdty</t>
  </si>
  <si>
    <t>LNM12 Comdty</t>
  </si>
  <si>
    <t>LNN12 Comdty</t>
  </si>
  <si>
    <t>LNQ12 Comdty</t>
  </si>
  <si>
    <t>LNU12 Comdty</t>
  </si>
  <si>
    <t>LNV12 Comdty</t>
  </si>
  <si>
    <t>LNX12 Comdty</t>
  </si>
  <si>
    <t>LNZ12 Comdty</t>
  </si>
  <si>
    <t>LNF13 Comdty</t>
  </si>
  <si>
    <t>LNG13 Comdty</t>
  </si>
  <si>
    <t>LNH13 Comdty</t>
  </si>
  <si>
    <t>LNJ13 Comdty</t>
  </si>
  <si>
    <t>LNK13 Comdty</t>
  </si>
  <si>
    <t>LNM13 Comdty</t>
  </si>
  <si>
    <t>LNN13 Comdty</t>
  </si>
  <si>
    <t>LNQ13 Comdty</t>
  </si>
  <si>
    <t>LNU13 Comdty</t>
  </si>
  <si>
    <t>LNV13 Comdty</t>
  </si>
  <si>
    <t>LNX13 Comdty</t>
  </si>
  <si>
    <t>LNZ13 Comdty</t>
  </si>
  <si>
    <t>LNF14 Comdty</t>
  </si>
  <si>
    <t>LNG14 Comdty</t>
  </si>
  <si>
    <t>LNH14 Comdty</t>
  </si>
  <si>
    <t>LNJ14 Comdty</t>
  </si>
  <si>
    <t>LNK14 Comdty</t>
  </si>
  <si>
    <t>LNM14 Comdty</t>
  </si>
  <si>
    <t>LNN14 Comdty</t>
  </si>
  <si>
    <t>LNQ14 Comdty</t>
  </si>
  <si>
    <t>LNU14 Comdty</t>
  </si>
  <si>
    <t>LNV14 Comdty</t>
  </si>
  <si>
    <t>LNX14 Comdty</t>
  </si>
  <si>
    <t>LNZ14 Comdty</t>
  </si>
  <si>
    <t>LNF15 Comdty</t>
  </si>
  <si>
    <t>LNG15 Comdty</t>
  </si>
  <si>
    <t>LNH15 Comdty</t>
  </si>
  <si>
    <t>LNJ15 Comdty</t>
  </si>
  <si>
    <t>LNK15 Comdty</t>
  </si>
  <si>
    <t>LNM15 Comdty</t>
  </si>
  <si>
    <t>LNN15 Comdty</t>
  </si>
  <si>
    <t>LNQ15 Comdty</t>
  </si>
  <si>
    <t>LNU15 Comdty</t>
  </si>
  <si>
    <t>LNV15 Comdty</t>
  </si>
  <si>
    <t>LNX15 Comdty</t>
  </si>
  <si>
    <t>LNZ15 Comdty</t>
  </si>
  <si>
    <t>LNF16 Comdty</t>
  </si>
  <si>
    <t>LNG16 Comdty</t>
  </si>
  <si>
    <t>LNH16 Comdty</t>
  </si>
  <si>
    <t>LNJ16 Comdty</t>
  </si>
  <si>
    <t>LNK16 Comdty</t>
  </si>
  <si>
    <t>LNM16 Comdty</t>
  </si>
  <si>
    <t>LNN16 Comdty</t>
  </si>
  <si>
    <t>LNQ16 Comdty</t>
  </si>
  <si>
    <t>LNU16 Comdty</t>
  </si>
  <si>
    <t>LNV16 Comdty</t>
  </si>
  <si>
    <t>LNX16 Comdty</t>
  </si>
  <si>
    <t>LNZ16 Comdty</t>
  </si>
  <si>
    <t>LNF17 Comdty</t>
  </si>
  <si>
    <t>LNG17 Comdty</t>
  </si>
  <si>
    <t>LNH17 Comdty</t>
  </si>
  <si>
    <t>LNJ7 Comdty</t>
  </si>
  <si>
    <t>LNK7 Comdty</t>
  </si>
  <si>
    <t>LNM7 Comdty</t>
  </si>
  <si>
    <t>LNN7 Comdty</t>
  </si>
  <si>
    <t>LNQ7 Comdty</t>
  </si>
  <si>
    <t>LNU7 Comdty</t>
  </si>
  <si>
    <t>LNV7 Comdty</t>
  </si>
  <si>
    <t>LLF98 Comdty</t>
  </si>
  <si>
    <t>LLG98 Comdty</t>
  </si>
  <si>
    <t>LLH98 Comdty</t>
  </si>
  <si>
    <t>LLJ98 Comdty</t>
  </si>
  <si>
    <t>LLK98 Comdty</t>
  </si>
  <si>
    <t>LLM98 Comdty</t>
  </si>
  <si>
    <t>LLN98 Comdty</t>
  </si>
  <si>
    <t>LLQ98 Comdty</t>
  </si>
  <si>
    <t>LLU98 Comdty</t>
  </si>
  <si>
    <t>LLV98 Comdty</t>
  </si>
  <si>
    <t>LLX98 Comdty</t>
  </si>
  <si>
    <t>LLZ98 Comdty</t>
  </si>
  <si>
    <t>LLF99 Comdty</t>
  </si>
  <si>
    <t>LLG99 Comdty</t>
  </si>
  <si>
    <t>LLH99 Comdty</t>
  </si>
  <si>
    <t>LLJ99 Comdty</t>
  </si>
  <si>
    <t>LLK99 Comdty</t>
  </si>
  <si>
    <t>LLM99 Comdty</t>
  </si>
  <si>
    <t>LLN99 Comdty</t>
  </si>
  <si>
    <t>LLQ99 Comdty</t>
  </si>
  <si>
    <t>LLU99 Comdty</t>
  </si>
  <si>
    <t>LLV99 Comdty</t>
  </si>
  <si>
    <t>LLX99 Comdty</t>
  </si>
  <si>
    <t>LLZ99 Comdty</t>
  </si>
  <si>
    <t>LLF00 Comdty</t>
  </si>
  <si>
    <t>LLG00 Comdty</t>
  </si>
  <si>
    <t>LLH00 Comdty</t>
  </si>
  <si>
    <t>LLJ00 Comdty</t>
  </si>
  <si>
    <t>LLK00 Comdty</t>
  </si>
  <si>
    <t>LLM00 Comdty</t>
  </si>
  <si>
    <t>LLN00 Comdty</t>
  </si>
  <si>
    <t>LLQ00 Comdty</t>
  </si>
  <si>
    <t>LLU00 Comdty</t>
  </si>
  <si>
    <t>LLV00 Comdty</t>
  </si>
  <si>
    <t>LLX00 Comdty</t>
  </si>
  <si>
    <t>LLZ00 Comdty</t>
  </si>
  <si>
    <t>LLF01 Comdty</t>
  </si>
  <si>
    <t>LLG01 Comdty</t>
  </si>
  <si>
    <t>LLH01 Comdty</t>
  </si>
  <si>
    <t>LLJ01 Comdty</t>
  </si>
  <si>
    <t>LLK01 Comdty</t>
  </si>
  <si>
    <t>LLM01 Comdty</t>
  </si>
  <si>
    <t>LLN01 Comdty</t>
  </si>
  <si>
    <t>LLQ01 Comdty</t>
  </si>
  <si>
    <t>LLU01 Comdty</t>
  </si>
  <si>
    <t>LLV01 Comdty</t>
  </si>
  <si>
    <t>LLX01 Comdty</t>
  </si>
  <si>
    <t>LLZ01 Comdty</t>
  </si>
  <si>
    <t>LLF02 Comdty</t>
  </si>
  <si>
    <t>LLG02 Comdty</t>
  </si>
  <si>
    <t>LLH02 Comdty</t>
  </si>
  <si>
    <t>LLJ02 Comdty</t>
  </si>
  <si>
    <t>LLK02 Comdty</t>
  </si>
  <si>
    <t>LLM02 Comdty</t>
  </si>
  <si>
    <t>LLN02 Comdty</t>
  </si>
  <si>
    <t>LLQ02 Comdty</t>
  </si>
  <si>
    <t>LLU02 Comdty</t>
  </si>
  <si>
    <t>LLV02 Comdty</t>
  </si>
  <si>
    <t>LLX02 Comdty</t>
  </si>
  <si>
    <t>LLZ02 Comdty</t>
  </si>
  <si>
    <t>LLF03 Comdty</t>
  </si>
  <si>
    <t>LLG03 Comdty</t>
  </si>
  <si>
    <t>LLH03 Comdty</t>
  </si>
  <si>
    <t>LLJ03 Comdty</t>
  </si>
  <si>
    <t>LLK03 Comdty</t>
  </si>
  <si>
    <t>LLM03 Comdty</t>
  </si>
  <si>
    <t>LLN03 Comdty</t>
  </si>
  <si>
    <t>LLQ03 Comdty</t>
  </si>
  <si>
    <t>LLU03 Comdty</t>
  </si>
  <si>
    <t>LLV03 Comdty</t>
  </si>
  <si>
    <t>LLX03 Comdty</t>
  </si>
  <si>
    <t>LLZ03 Comdty</t>
  </si>
  <si>
    <t>LLF04 Comdty</t>
  </si>
  <si>
    <t>LLG04 Comdty</t>
  </si>
  <si>
    <t>LLH04 Comdty</t>
  </si>
  <si>
    <t>LLJ04 Comdty</t>
  </si>
  <si>
    <t>LLK04 Comdty</t>
  </si>
  <si>
    <t>LLM04 Comdty</t>
  </si>
  <si>
    <t>LLN04 Comdty</t>
  </si>
  <si>
    <t>LLQ04 Comdty</t>
  </si>
  <si>
    <t>LLU04 Comdty</t>
  </si>
  <si>
    <t>LLV04 Comdty</t>
  </si>
  <si>
    <t>LLX04 Comdty</t>
  </si>
  <si>
    <t>LLZ04 Comdty</t>
  </si>
  <si>
    <t>LLF05 Comdty</t>
  </si>
  <si>
    <t>LLG05 Comdty</t>
  </si>
  <si>
    <t>LLH05 Comdty</t>
  </si>
  <si>
    <t>LLJ05 Comdty</t>
  </si>
  <si>
    <t>LLK05 Comdty</t>
  </si>
  <si>
    <t>LLM05 Comdty</t>
  </si>
  <si>
    <t>LLN05 Comdty</t>
  </si>
  <si>
    <t>LLQ05 Comdty</t>
  </si>
  <si>
    <t>LLU05 Comdty</t>
  </si>
  <si>
    <t>LLV05 Comdty</t>
  </si>
  <si>
    <t>LLX05 Comdty</t>
  </si>
  <si>
    <t>LLZ05 Comdty</t>
  </si>
  <si>
    <t>LLF06 Comdty</t>
  </si>
  <si>
    <t>LLG06 Comdty</t>
  </si>
  <si>
    <t>LLH06 Comdty</t>
  </si>
  <si>
    <t>LLJ06 Comdty</t>
  </si>
  <si>
    <t>LLK06 Comdty</t>
  </si>
  <si>
    <t>LLM06 Comdty</t>
  </si>
  <si>
    <t>LLN06 Comdty</t>
  </si>
  <si>
    <t>LLQ06 Comdty</t>
  </si>
  <si>
    <t>LLU06 Comdty</t>
  </si>
  <si>
    <t>LLV06 Comdty</t>
  </si>
  <si>
    <t>LLX06 Comdty</t>
  </si>
  <si>
    <t>LLZ06 Comdty</t>
  </si>
  <si>
    <t>LLF07 Comdty</t>
  </si>
  <si>
    <t>LLG07 Comdty</t>
  </si>
  <si>
    <t>LLH07 Comdty</t>
  </si>
  <si>
    <t>LLJ07 Comdty</t>
  </si>
  <si>
    <t>LLK07 Comdty</t>
  </si>
  <si>
    <t>LLM07 Comdty</t>
  </si>
  <si>
    <t>LLN07 Comdty</t>
  </si>
  <si>
    <t>LLQ07 Comdty</t>
  </si>
  <si>
    <t>LLU07 Comdty</t>
  </si>
  <si>
    <t>LLV07 Comdty</t>
  </si>
  <si>
    <t>LLX07 Comdty</t>
  </si>
  <si>
    <t>LLZ07 Comdty</t>
  </si>
  <si>
    <t>LLF08 Comdty</t>
  </si>
  <si>
    <t>LLG08 Comdty</t>
  </si>
  <si>
    <t>LLH08 Comdty</t>
  </si>
  <si>
    <t>LLJ08 Comdty</t>
  </si>
  <si>
    <t>LLK08 Comdty</t>
  </si>
  <si>
    <t>LLM08 Comdty</t>
  </si>
  <si>
    <t>LLN08 Comdty</t>
  </si>
  <si>
    <t>LLQ08 Comdty</t>
  </si>
  <si>
    <t>LLU08 Comdty</t>
  </si>
  <si>
    <t>LLV08 Comdty</t>
  </si>
  <si>
    <t>LLX08 Comdty</t>
  </si>
  <si>
    <t>LLZ08 Comdty</t>
  </si>
  <si>
    <t>LLF09 Comdty</t>
  </si>
  <si>
    <t>LLG09 Comdty</t>
  </si>
  <si>
    <t>LLH09 Comdty</t>
  </si>
  <si>
    <t>LLJ09 Comdty</t>
  </si>
  <si>
    <t>LLK09 Comdty</t>
  </si>
  <si>
    <t>LLM09 Comdty</t>
  </si>
  <si>
    <t>LLN09 Comdty</t>
  </si>
  <si>
    <t>LLQ09 Comdty</t>
  </si>
  <si>
    <t>LLU09 Comdty</t>
  </si>
  <si>
    <t>LLV09 Comdty</t>
  </si>
  <si>
    <t>LLX09 Comdty</t>
  </si>
  <si>
    <t>LLZ09 Comdty</t>
  </si>
  <si>
    <t>LLF10 Comdty</t>
  </si>
  <si>
    <t>LLG10 Comdty</t>
  </si>
  <si>
    <t>LLH10 Comdty</t>
  </si>
  <si>
    <t>LLJ10 Comdty</t>
  </si>
  <si>
    <t>LLK10 Comdty</t>
  </si>
  <si>
    <t>LLM10 Comdty</t>
  </si>
  <si>
    <t>LLN10 Comdty</t>
  </si>
  <si>
    <t>LLQ10 Comdty</t>
  </si>
  <si>
    <t>LLU10 Comdty</t>
  </si>
  <si>
    <t>LLV10 Comdty</t>
  </si>
  <si>
    <t>LLX10 Comdty</t>
  </si>
  <si>
    <t>LLZ10 Comdty</t>
  </si>
  <si>
    <t>LLF11 Comdty</t>
  </si>
  <si>
    <t>LLG11 Comdty</t>
  </si>
  <si>
    <t>LLH11 Comdty</t>
  </si>
  <si>
    <t>LLJ11 Comdty</t>
  </si>
  <si>
    <t>LLK11 Comdty</t>
  </si>
  <si>
    <t>LLM11 Comdty</t>
  </si>
  <si>
    <t>LLN11 Comdty</t>
  </si>
  <si>
    <t>LLQ11 Comdty</t>
  </si>
  <si>
    <t>LLU11 Comdty</t>
  </si>
  <si>
    <t>LLV11 Comdty</t>
  </si>
  <si>
    <t>LLX11 Comdty</t>
  </si>
  <si>
    <t>LLZ11 Comdty</t>
  </si>
  <si>
    <t>LLF12 Comdty</t>
  </si>
  <si>
    <t>LLG12 Comdty</t>
  </si>
  <si>
    <t>LLH12 Comdty</t>
  </si>
  <si>
    <t>LLJ12 Comdty</t>
  </si>
  <si>
    <t>LLK12 Comdty</t>
  </si>
  <si>
    <t>LLM12 Comdty</t>
  </si>
  <si>
    <t>LLN12 Comdty</t>
  </si>
  <si>
    <t>LLQ12 Comdty</t>
  </si>
  <si>
    <t>LLU12 Comdty</t>
  </si>
  <si>
    <t>LLV12 Comdty</t>
  </si>
  <si>
    <t>LLX12 Comdty</t>
  </si>
  <si>
    <t>LLZ12 Comdty</t>
  </si>
  <si>
    <t>LLF13 Comdty</t>
  </si>
  <si>
    <t>LLG13 Comdty</t>
  </si>
  <si>
    <t>LLH13 Comdty</t>
  </si>
  <si>
    <t>LLJ13 Comdty</t>
  </si>
  <si>
    <t>LLK13 Comdty</t>
  </si>
  <si>
    <t>LLM13 Comdty</t>
  </si>
  <si>
    <t>LLN13 Comdty</t>
  </si>
  <si>
    <t>LLQ13 Comdty</t>
  </si>
  <si>
    <t>LLU13 Comdty</t>
  </si>
  <si>
    <t>LLV13 Comdty</t>
  </si>
  <si>
    <t>LLX13 Comdty</t>
  </si>
  <si>
    <t>LLZ13 Comdty</t>
  </si>
  <si>
    <t>LLF14 Comdty</t>
  </si>
  <si>
    <t>LLG14 Comdty</t>
  </si>
  <si>
    <t>LLH14 Comdty</t>
  </si>
  <si>
    <t>LLJ14 Comdty</t>
  </si>
  <si>
    <t>LLK14 Comdty</t>
  </si>
  <si>
    <t>LLM14 Comdty</t>
  </si>
  <si>
    <t>LLN14 Comdty</t>
  </si>
  <si>
    <t>LLQ14 Comdty</t>
  </si>
  <si>
    <t>LLU14 Comdty</t>
  </si>
  <si>
    <t>LLV14 Comdty</t>
  </si>
  <si>
    <t>LLX14 Comdty</t>
  </si>
  <si>
    <t>LLZ14 Comdty</t>
  </si>
  <si>
    <t>LLF15 Comdty</t>
  </si>
  <si>
    <t>LLG15 Comdty</t>
  </si>
  <si>
    <t>LLH15 Comdty</t>
  </si>
  <si>
    <t>LLJ15 Comdty</t>
  </si>
  <si>
    <t>LLK15 Comdty</t>
  </si>
  <si>
    <t>LLM15 Comdty</t>
  </si>
  <si>
    <t>LLN15 Comdty</t>
  </si>
  <si>
    <t>LLQ15 Comdty</t>
  </si>
  <si>
    <t>LLU15 Comdty</t>
  </si>
  <si>
    <t>LLV15 Comdty</t>
  </si>
  <si>
    <t>LLX15 Comdty</t>
  </si>
  <si>
    <t>LLZ15 Comdty</t>
  </si>
  <si>
    <t>LLF16 Comdty</t>
  </si>
  <si>
    <t>LLG16 Comdty</t>
  </si>
  <si>
    <t>LLH16 Comdty</t>
  </si>
  <si>
    <t>LLJ16 Comdty</t>
  </si>
  <si>
    <t>LLK16 Comdty</t>
  </si>
  <si>
    <t>LLM16 Comdty</t>
  </si>
  <si>
    <t>LLN16 Comdty</t>
  </si>
  <si>
    <t>LLQ16 Comdty</t>
  </si>
  <si>
    <t>LLU16 Comdty</t>
  </si>
  <si>
    <t>LLV16 Comdty</t>
  </si>
  <si>
    <t>LLX16 Comdty</t>
  </si>
  <si>
    <t>LLZ16 Comdty</t>
  </si>
  <si>
    <t>LLF17 Comdty</t>
  </si>
  <si>
    <t>LLG17 Comdty</t>
  </si>
  <si>
    <t>LLH17 Comdty</t>
  </si>
  <si>
    <t>LLJ7 Comdty</t>
  </si>
  <si>
    <t>LLK7 Comdty</t>
  </si>
  <si>
    <t>LLM7 Comdty</t>
  </si>
  <si>
    <t>LLN7 Comdty</t>
  </si>
  <si>
    <t>LLQ7 Comdty</t>
  </si>
  <si>
    <t>LLU7 Comdty</t>
  </si>
  <si>
    <t>LLV7 Comdty</t>
  </si>
  <si>
    <t>LXF98 Comdty</t>
  </si>
  <si>
    <t>LXG98 Comdty</t>
  </si>
  <si>
    <t>LXH98 Comdty</t>
  </si>
  <si>
    <t>LXJ98 Comdty</t>
  </si>
  <si>
    <t>LXK98 Comdty</t>
  </si>
  <si>
    <t>LXM98 Comdty</t>
  </si>
  <si>
    <t>LXN98 Comdty</t>
  </si>
  <si>
    <t>LXQ98 Comdty</t>
  </si>
  <si>
    <t>LXU98 Comdty</t>
  </si>
  <si>
    <t>LXV98 Comdty</t>
  </si>
  <si>
    <t>LXX98 Comdty</t>
  </si>
  <si>
    <t>LXZ98 Comdty</t>
  </si>
  <si>
    <t>LXF99 Comdty</t>
  </si>
  <si>
    <t>LXG99 Comdty</t>
  </si>
  <si>
    <t>LXH99 Comdty</t>
  </si>
  <si>
    <t>LXJ99 Comdty</t>
  </si>
  <si>
    <t>LXK99 Comdty</t>
  </si>
  <si>
    <t>LXM99 Comdty</t>
  </si>
  <si>
    <t>LXN99 Comdty</t>
  </si>
  <si>
    <t>LXQ99 Comdty</t>
  </si>
  <si>
    <t>LXU99 Comdty</t>
  </si>
  <si>
    <t>LXV99 Comdty</t>
  </si>
  <si>
    <t>LXX99 Comdty</t>
  </si>
  <si>
    <t>LXZ99 Comdty</t>
  </si>
  <si>
    <t>LXF00 Comdty</t>
  </si>
  <si>
    <t>LXG00 Comdty</t>
  </si>
  <si>
    <t>LXH00 Comdty</t>
  </si>
  <si>
    <t>LXJ00 Comdty</t>
  </si>
  <si>
    <t>LXK00 Comdty</t>
  </si>
  <si>
    <t>LXM00 Comdty</t>
  </si>
  <si>
    <t>LXN00 Comdty</t>
  </si>
  <si>
    <t>LXQ00 Comdty</t>
  </si>
  <si>
    <t>LXU00 Comdty</t>
  </si>
  <si>
    <t>LXV00 Comdty</t>
  </si>
  <si>
    <t>LXX00 Comdty</t>
  </si>
  <si>
    <t>LXZ00 Comdty</t>
  </si>
  <si>
    <t>LXF01 Comdty</t>
  </si>
  <si>
    <t>LXG01 Comdty</t>
  </si>
  <si>
    <t>LXH01 Comdty</t>
  </si>
  <si>
    <t>LXJ01 Comdty</t>
  </si>
  <si>
    <t>LXK01 Comdty</t>
  </si>
  <si>
    <t>LXM01 Comdty</t>
  </si>
  <si>
    <t>LXN01 Comdty</t>
  </si>
  <si>
    <t>LXQ01 Comdty</t>
  </si>
  <si>
    <t>LXU01 Comdty</t>
  </si>
  <si>
    <t>LXV01 Comdty</t>
  </si>
  <si>
    <t>LXX01 Comdty</t>
  </si>
  <si>
    <t>LXZ01 Comdty</t>
  </si>
  <si>
    <t>LXF02 Comdty</t>
  </si>
  <si>
    <t>LXG02 Comdty</t>
  </si>
  <si>
    <t>LXH02 Comdty</t>
  </si>
  <si>
    <t>LXJ02 Comdty</t>
  </si>
  <si>
    <t>LXK02 Comdty</t>
  </si>
  <si>
    <t>LXM02 Comdty</t>
  </si>
  <si>
    <t>LXN02 Comdty</t>
  </si>
  <si>
    <t>LXQ02 Comdty</t>
  </si>
  <si>
    <t>LXU02 Comdty</t>
  </si>
  <si>
    <t>LXV02 Comdty</t>
  </si>
  <si>
    <t>LXX02 Comdty</t>
  </si>
  <si>
    <t>LXZ02 Comdty</t>
  </si>
  <si>
    <t>LXF03 Comdty</t>
  </si>
  <si>
    <t>LXG03 Comdty</t>
  </si>
  <si>
    <t>LXH03 Comdty</t>
  </si>
  <si>
    <t>LXJ03 Comdty</t>
  </si>
  <si>
    <t>LXK03 Comdty</t>
  </si>
  <si>
    <t>LXM03 Comdty</t>
  </si>
  <si>
    <t>LXN03 Comdty</t>
  </si>
  <si>
    <t>LXQ03 Comdty</t>
  </si>
  <si>
    <t>LXU03 Comdty</t>
  </si>
  <si>
    <t>LXV03 Comdty</t>
  </si>
  <si>
    <t>LXX03 Comdty</t>
  </si>
  <si>
    <t>LXZ03 Comdty</t>
  </si>
  <si>
    <t>LXF04 Comdty</t>
  </si>
  <si>
    <t>LXG04 Comdty</t>
  </si>
  <si>
    <t>LXH04 Comdty</t>
  </si>
  <si>
    <t>LXJ04 Comdty</t>
  </si>
  <si>
    <t>LXK04 Comdty</t>
  </si>
  <si>
    <t>LXM04 Comdty</t>
  </si>
  <si>
    <t>LXN04 Comdty</t>
  </si>
  <si>
    <t>LXQ04 Comdty</t>
  </si>
  <si>
    <t>LXU04 Comdty</t>
  </si>
  <si>
    <t>LXV04 Comdty</t>
  </si>
  <si>
    <t>LXX04 Comdty</t>
  </si>
  <si>
    <t>LXZ04 Comdty</t>
  </si>
  <si>
    <t>LXF05 Comdty</t>
  </si>
  <si>
    <t>LXG05 Comdty</t>
  </si>
  <si>
    <t>LXH05 Comdty</t>
  </si>
  <si>
    <t>LXJ05 Comdty</t>
  </si>
  <si>
    <t>LXK05 Comdty</t>
  </si>
  <si>
    <t>LXM05 Comdty</t>
  </si>
  <si>
    <t>LXN05 Comdty</t>
  </si>
  <si>
    <t>LXQ05 Comdty</t>
  </si>
  <si>
    <t>LXU05 Comdty</t>
  </si>
  <si>
    <t>LXV05 Comdty</t>
  </si>
  <si>
    <t>LXX05 Comdty</t>
  </si>
  <si>
    <t>LXZ05 Comdty</t>
  </si>
  <si>
    <t>LXF06 Comdty</t>
  </si>
  <si>
    <t>LXG06 Comdty</t>
  </si>
  <si>
    <t>LXH06 Comdty</t>
  </si>
  <si>
    <t>LXJ06 Comdty</t>
  </si>
  <si>
    <t>LXK06 Comdty</t>
  </si>
  <si>
    <t>LXM06 Comdty</t>
  </si>
  <si>
    <t>LXN06 Comdty</t>
  </si>
  <si>
    <t>LXQ06 Comdty</t>
  </si>
  <si>
    <t>LXU06 Comdty</t>
  </si>
  <si>
    <t>LXV06 Comdty</t>
  </si>
  <si>
    <t>LXX06 Comdty</t>
  </si>
  <si>
    <t>LXZ06 Comdty</t>
  </si>
  <si>
    <t>LXF07 Comdty</t>
  </si>
  <si>
    <t>LXG07 Comdty</t>
  </si>
  <si>
    <t>LXH07 Comdty</t>
  </si>
  <si>
    <t>LXJ07 Comdty</t>
  </si>
  <si>
    <t>LXK07 Comdty</t>
  </si>
  <si>
    <t>LXM07 Comdty</t>
  </si>
  <si>
    <t>LXN07 Comdty</t>
  </si>
  <si>
    <t>LXQ07 Comdty</t>
  </si>
  <si>
    <t>LXU07 Comdty</t>
  </si>
  <si>
    <t>LXV07 Comdty</t>
  </si>
  <si>
    <t>LXX07 Comdty</t>
  </si>
  <si>
    <t>LXZ07 Comdty</t>
  </si>
  <si>
    <t>LXF08 Comdty</t>
  </si>
  <si>
    <t>LXG08 Comdty</t>
  </si>
  <si>
    <t>LXH08 Comdty</t>
  </si>
  <si>
    <t>LXJ08 Comdty</t>
  </si>
  <si>
    <t>LXK08 Comdty</t>
  </si>
  <si>
    <t>LXM08 Comdty</t>
  </si>
  <si>
    <t>LXN08 Comdty</t>
  </si>
  <si>
    <t>LXQ08 Comdty</t>
  </si>
  <si>
    <t>LXU08 Comdty</t>
  </si>
  <si>
    <t>LXV08 Comdty</t>
  </si>
  <si>
    <t>LXX08 Comdty</t>
  </si>
  <si>
    <t>LXZ08 Comdty</t>
  </si>
  <si>
    <t>LXF09 Comdty</t>
  </si>
  <si>
    <t>LXG09 Comdty</t>
  </si>
  <si>
    <t>LXH09 Comdty</t>
  </si>
  <si>
    <t>LXJ09 Comdty</t>
  </si>
  <si>
    <t>LXK09 Comdty</t>
  </si>
  <si>
    <t>LXM09 Comdty</t>
  </si>
  <si>
    <t>LXN09 Comdty</t>
  </si>
  <si>
    <t>LXQ09 Comdty</t>
  </si>
  <si>
    <t>LXU09 Comdty</t>
  </si>
  <si>
    <t>LXV09 Comdty</t>
  </si>
  <si>
    <t>LXX09 Comdty</t>
  </si>
  <si>
    <t>LXZ09 Comdty</t>
  </si>
  <si>
    <t>LXF10 Comdty</t>
  </si>
  <si>
    <t>LXG10 Comdty</t>
  </si>
  <si>
    <t>LXH10 Comdty</t>
  </si>
  <si>
    <t>LXJ10 Comdty</t>
  </si>
  <si>
    <t>LXK10 Comdty</t>
  </si>
  <si>
    <t>LXM10 Comdty</t>
  </si>
  <si>
    <t>LXN10 Comdty</t>
  </si>
  <si>
    <t>LXQ10 Comdty</t>
  </si>
  <si>
    <t>LXU10 Comdty</t>
  </si>
  <si>
    <t>LXV10 Comdty</t>
  </si>
  <si>
    <t>LXX10 Comdty</t>
  </si>
  <si>
    <t>LXZ10 Comdty</t>
  </si>
  <si>
    <t>LXF11 Comdty</t>
  </si>
  <si>
    <t>LXG11 Comdty</t>
  </si>
  <si>
    <t>LXH11 Comdty</t>
  </si>
  <si>
    <t>LXJ11 Comdty</t>
  </si>
  <si>
    <t>LXK11 Comdty</t>
  </si>
  <si>
    <t>LXM11 Comdty</t>
  </si>
  <si>
    <t>LXN11 Comdty</t>
  </si>
  <si>
    <t>LXQ11 Comdty</t>
  </si>
  <si>
    <t>LXU11 Comdty</t>
  </si>
  <si>
    <t>LXV11 Comdty</t>
  </si>
  <si>
    <t>LXX11 Comdty</t>
  </si>
  <si>
    <t>LXZ11 Comdty</t>
  </si>
  <si>
    <t>LXF12 Comdty</t>
  </si>
  <si>
    <t>LXG12 Comdty</t>
  </si>
  <si>
    <t>LXH12 Comdty</t>
  </si>
  <si>
    <t>LXJ12 Comdty</t>
  </si>
  <si>
    <t>LXK12 Comdty</t>
  </si>
  <si>
    <t>LXM12 Comdty</t>
  </si>
  <si>
    <t>LXN12 Comdty</t>
  </si>
  <si>
    <t>LXQ12 Comdty</t>
  </si>
  <si>
    <t>LXU12 Comdty</t>
  </si>
  <si>
    <t>LXV12 Comdty</t>
  </si>
  <si>
    <t>LXX12 Comdty</t>
  </si>
  <si>
    <t>LXZ12 Comdty</t>
  </si>
  <si>
    <t>LXF13 Comdty</t>
  </si>
  <si>
    <t>LXG13 Comdty</t>
  </si>
  <si>
    <t>LXH13 Comdty</t>
  </si>
  <si>
    <t>LXJ13 Comdty</t>
  </si>
  <si>
    <t>LXK13 Comdty</t>
  </si>
  <si>
    <t>LXM13 Comdty</t>
  </si>
  <si>
    <t>LXN13 Comdty</t>
  </si>
  <si>
    <t>LXQ13 Comdty</t>
  </si>
  <si>
    <t>LXU13 Comdty</t>
  </si>
  <si>
    <t>LXV13 Comdty</t>
  </si>
  <si>
    <t>LXX13 Comdty</t>
  </si>
  <si>
    <t>LXZ13 Comdty</t>
  </si>
  <si>
    <t>LXF14 Comdty</t>
  </si>
  <si>
    <t>LXG14 Comdty</t>
  </si>
  <si>
    <t>LXH14 Comdty</t>
  </si>
  <si>
    <t>LXJ14 Comdty</t>
  </si>
  <si>
    <t>LXK14 Comdty</t>
  </si>
  <si>
    <t>LXM14 Comdty</t>
  </si>
  <si>
    <t>LXN14 Comdty</t>
  </si>
  <si>
    <t>LXQ14 Comdty</t>
  </si>
  <si>
    <t>LXU14 Comdty</t>
  </si>
  <si>
    <t>LXV14 Comdty</t>
  </si>
  <si>
    <t>LXX14 Comdty</t>
  </si>
  <si>
    <t>LXZ14 Comdty</t>
  </si>
  <si>
    <t>LXF15 Comdty</t>
  </si>
  <si>
    <t>LXG15 Comdty</t>
  </si>
  <si>
    <t>LXH15 Comdty</t>
  </si>
  <si>
    <t>LXJ15 Comdty</t>
  </si>
  <si>
    <t>LXK15 Comdty</t>
  </si>
  <si>
    <t>LXM15 Comdty</t>
  </si>
  <si>
    <t>LXN15 Comdty</t>
  </si>
  <si>
    <t>LXQ15 Comdty</t>
  </si>
  <si>
    <t>LXU15 Comdty</t>
  </si>
  <si>
    <t>LXV15 Comdty</t>
  </si>
  <si>
    <t>LXX15 Comdty</t>
  </si>
  <si>
    <t>LXZ15 Comdty</t>
  </si>
  <si>
    <t>LXF16 Comdty</t>
  </si>
  <si>
    <t>LXG16 Comdty</t>
  </si>
  <si>
    <t>LXH16 Comdty</t>
  </si>
  <si>
    <t>LXJ16 Comdty</t>
  </si>
  <si>
    <t>LXK16 Comdty</t>
  </si>
  <si>
    <t>LXM16 Comdty</t>
  </si>
  <si>
    <t>LXN16 Comdty</t>
  </si>
  <si>
    <t>LXQ16 Comdty</t>
  </si>
  <si>
    <t>LXU16 Comdty</t>
  </si>
  <si>
    <t>LXV16 Comdty</t>
  </si>
  <si>
    <t>LXX16 Comdty</t>
  </si>
  <si>
    <t>LXZ16 Comdty</t>
  </si>
  <si>
    <t>LXF17 Comdty</t>
  </si>
  <si>
    <t>LXG17 Comdty</t>
  </si>
  <si>
    <t>LXH17 Comdty</t>
  </si>
  <si>
    <t>LXJ7 Comdty</t>
  </si>
  <si>
    <t>LXK7 Comdty</t>
  </si>
  <si>
    <t>LXM7 Comdty</t>
  </si>
  <si>
    <t>LXN7 Comdty</t>
  </si>
  <si>
    <t>LXQ7 Comdty</t>
  </si>
  <si>
    <t>LXU7 Comdty</t>
  </si>
  <si>
    <t>LXV7 Comdty</t>
  </si>
  <si>
    <t>LPF98 Comdty</t>
  </si>
  <si>
    <t>LPG98 Comdty</t>
  </si>
  <si>
    <t>LPH98 Comdty</t>
  </si>
  <si>
    <t>LPJ98 Comdty</t>
  </si>
  <si>
    <t>LPK98 Comdty</t>
  </si>
  <si>
    <t>LPM98 Comdty</t>
  </si>
  <si>
    <t>LPN98 Comdty</t>
  </si>
  <si>
    <t>LPQ98 Comdty</t>
  </si>
  <si>
    <t>LPU98 Comdty</t>
  </si>
  <si>
    <t>LPV98 Comdty</t>
  </si>
  <si>
    <t>LPX98 Comdty</t>
  </si>
  <si>
    <t>LPZ98 Comdty</t>
  </si>
  <si>
    <t>LPF99 Comdty</t>
  </si>
  <si>
    <t>LPG99 Comdty</t>
  </si>
  <si>
    <t>LPH99 Comdty</t>
  </si>
  <si>
    <t>LPJ99 Comdty</t>
  </si>
  <si>
    <t>LPK99 Comdty</t>
  </si>
  <si>
    <t>LPM99 Comdty</t>
  </si>
  <si>
    <t>LPN99 Comdty</t>
  </si>
  <si>
    <t>LPQ99 Comdty</t>
  </si>
  <si>
    <t>LPU99 Comdty</t>
  </si>
  <si>
    <t>LPV99 Comdty</t>
  </si>
  <si>
    <t>LPX99 Comdty</t>
  </si>
  <si>
    <t>LPZ99 Comdty</t>
  </si>
  <si>
    <t>LPF00 Comdty</t>
  </si>
  <si>
    <t>LPG00 Comdty</t>
  </si>
  <si>
    <t>LPH00 Comdty</t>
  </si>
  <si>
    <t>LPJ00 Comdty</t>
  </si>
  <si>
    <t>LPK00 Comdty</t>
  </si>
  <si>
    <t>LPM00 Comdty</t>
  </si>
  <si>
    <t>LPN00 Comdty</t>
  </si>
  <si>
    <t>LPQ00 Comdty</t>
  </si>
  <si>
    <t>LPU00 Comdty</t>
  </si>
  <si>
    <t>LPV00 Comdty</t>
  </si>
  <si>
    <t>LPX00 Comdty</t>
  </si>
  <si>
    <t>LPZ00 Comdty</t>
  </si>
  <si>
    <t>LPF01 Comdty</t>
  </si>
  <si>
    <t>LPG01 Comdty</t>
  </si>
  <si>
    <t>LPH01 Comdty</t>
  </si>
  <si>
    <t>LPJ01 Comdty</t>
  </si>
  <si>
    <t>LPK01 Comdty</t>
  </si>
  <si>
    <t>LPM01 Comdty</t>
  </si>
  <si>
    <t>LPN01 Comdty</t>
  </si>
  <si>
    <t>LPQ01 Comdty</t>
  </si>
  <si>
    <t>LPU01 Comdty</t>
  </si>
  <si>
    <t>LPV01 Comdty</t>
  </si>
  <si>
    <t>LPX01 Comdty</t>
  </si>
  <si>
    <t>LPZ01 Comdty</t>
  </si>
  <si>
    <t>LPF02 Comdty</t>
  </si>
  <si>
    <t>LPG02 Comdty</t>
  </si>
  <si>
    <t>LPH02 Comdty</t>
  </si>
  <si>
    <t>LPJ02 Comdty</t>
  </si>
  <si>
    <t>LPK02 Comdty</t>
  </si>
  <si>
    <t>LPM02 Comdty</t>
  </si>
  <si>
    <t>LPN02 Comdty</t>
  </si>
  <si>
    <t>LPQ02 Comdty</t>
  </si>
  <si>
    <t>LPU02 Comdty</t>
  </si>
  <si>
    <t>LPV02 Comdty</t>
  </si>
  <si>
    <t>LPX02 Comdty</t>
  </si>
  <si>
    <t>LPZ02 Comdty</t>
  </si>
  <si>
    <t>LPF03 Comdty</t>
  </si>
  <si>
    <t>LPG03 Comdty</t>
  </si>
  <si>
    <t>LPH03 Comdty</t>
  </si>
  <si>
    <t>LPJ03 Comdty</t>
  </si>
  <si>
    <t>LPK03 Comdty</t>
  </si>
  <si>
    <t>LPM03 Comdty</t>
  </si>
  <si>
    <t>LPN03 Comdty</t>
  </si>
  <si>
    <t>LPQ03 Comdty</t>
  </si>
  <si>
    <t>LPU03 Comdty</t>
  </si>
  <si>
    <t>LPV03 Comdty</t>
  </si>
  <si>
    <t>LPX03 Comdty</t>
  </si>
  <si>
    <t>LPZ03 Comdty</t>
  </si>
  <si>
    <t>LPF04 Comdty</t>
  </si>
  <si>
    <t>LPG04 Comdty</t>
  </si>
  <si>
    <t>LPH04 Comdty</t>
  </si>
  <si>
    <t>LPJ04 Comdty</t>
  </si>
  <si>
    <t>LPK04 Comdty</t>
  </si>
  <si>
    <t>LPM04 Comdty</t>
  </si>
  <si>
    <t>LPN04 Comdty</t>
  </si>
  <si>
    <t>LPQ04 Comdty</t>
  </si>
  <si>
    <t>LPU04 Comdty</t>
  </si>
  <si>
    <t>LPV04 Comdty</t>
  </si>
  <si>
    <t>LPX04 Comdty</t>
  </si>
  <si>
    <t>LPZ04 Comdty</t>
  </si>
  <si>
    <t>LPF05 Comdty</t>
  </si>
  <si>
    <t>LPG05 Comdty</t>
  </si>
  <si>
    <t>LPH05 Comdty</t>
  </si>
  <si>
    <t>LPJ05 Comdty</t>
  </si>
  <si>
    <t>LPK05 Comdty</t>
  </si>
  <si>
    <t>LPM05 Comdty</t>
  </si>
  <si>
    <t>LPN05 Comdty</t>
  </si>
  <si>
    <t>LPQ05 Comdty</t>
  </si>
  <si>
    <t>LPU05 Comdty</t>
  </si>
  <si>
    <t>LPV05 Comdty</t>
  </si>
  <si>
    <t>LPX05 Comdty</t>
  </si>
  <si>
    <t>LPZ05 Comdty</t>
  </si>
  <si>
    <t>LPF06 Comdty</t>
  </si>
  <si>
    <t>LPG06 Comdty</t>
  </si>
  <si>
    <t>LPH06 Comdty</t>
  </si>
  <si>
    <t>LPJ06 Comdty</t>
  </si>
  <si>
    <t>LPK06 Comdty</t>
  </si>
  <si>
    <t>LPM06 Comdty</t>
  </si>
  <si>
    <t>LPN06 Comdty</t>
  </si>
  <si>
    <t>LPQ06 Comdty</t>
  </si>
  <si>
    <t>LPU06 Comdty</t>
  </si>
  <si>
    <t>LPV06 Comdty</t>
  </si>
  <si>
    <t>LPX06 Comdty</t>
  </si>
  <si>
    <t>LPZ06 Comdty</t>
  </si>
  <si>
    <t>LPF07 Comdty</t>
  </si>
  <si>
    <t>LPG07 Comdty</t>
  </si>
  <si>
    <t>LPH07 Comdty</t>
  </si>
  <si>
    <t>LPJ07 Comdty</t>
  </si>
  <si>
    <t>LPK07 Comdty</t>
  </si>
  <si>
    <t>LPM07 Comdty</t>
  </si>
  <si>
    <t>LPN07 Comdty</t>
  </si>
  <si>
    <t>LPQ07 Comdty</t>
  </si>
  <si>
    <t>LPU07 Comdty</t>
  </si>
  <si>
    <t>LPV07 Comdty</t>
  </si>
  <si>
    <t>LPX07 Comdty</t>
  </si>
  <si>
    <t>LPZ07 Comdty</t>
  </si>
  <si>
    <t>LPF08 Comdty</t>
  </si>
  <si>
    <t>LPG08 Comdty</t>
  </si>
  <si>
    <t>LPH08 Comdty</t>
  </si>
  <si>
    <t>LPJ08 Comdty</t>
  </si>
  <si>
    <t>LPK08 Comdty</t>
  </si>
  <si>
    <t>LPM08 Comdty</t>
  </si>
  <si>
    <t>LPN08 Comdty</t>
  </si>
  <si>
    <t>LPQ08 Comdty</t>
  </si>
  <si>
    <t>LPU08 Comdty</t>
  </si>
  <si>
    <t>LPV08 Comdty</t>
  </si>
  <si>
    <t>LPX08 Comdty</t>
  </si>
  <si>
    <t>LPZ08 Comdty</t>
  </si>
  <si>
    <t>LPF09 Comdty</t>
  </si>
  <si>
    <t>LPG09 Comdty</t>
  </si>
  <si>
    <t>LPH09 Comdty</t>
  </si>
  <si>
    <t>LPJ09 Comdty</t>
  </si>
  <si>
    <t>LPK09 Comdty</t>
  </si>
  <si>
    <t>LPM09 Comdty</t>
  </si>
  <si>
    <t>LPN09 Comdty</t>
  </si>
  <si>
    <t>LPQ09 Comdty</t>
  </si>
  <si>
    <t>LPU09 Comdty</t>
  </si>
  <si>
    <t>LPV09 Comdty</t>
  </si>
  <si>
    <t>LPX09 Comdty</t>
  </si>
  <si>
    <t>LPZ09 Comdty</t>
  </si>
  <si>
    <t>LPF10 Comdty</t>
  </si>
  <si>
    <t>LPG10 Comdty</t>
  </si>
  <si>
    <t>LPH10 Comdty</t>
  </si>
  <si>
    <t>LPJ10 Comdty</t>
  </si>
  <si>
    <t>LPK10 Comdty</t>
  </si>
  <si>
    <t>LPM10 Comdty</t>
  </si>
  <si>
    <t>LPN10 Comdty</t>
  </si>
  <si>
    <t>LPQ10 Comdty</t>
  </si>
  <si>
    <t>LPU10 Comdty</t>
  </si>
  <si>
    <t>LPV10 Comdty</t>
  </si>
  <si>
    <t>LPX10 Comdty</t>
  </si>
  <si>
    <t>LPZ10 Comdty</t>
  </si>
  <si>
    <t>LPF11 Comdty</t>
  </si>
  <si>
    <t>LPG11 Comdty</t>
  </si>
  <si>
    <t>LPH11 Comdty</t>
  </si>
  <si>
    <t>LPJ11 Comdty</t>
  </si>
  <si>
    <t>LPK11 Comdty</t>
  </si>
  <si>
    <t>LPM11 Comdty</t>
  </si>
  <si>
    <t>LPN11 Comdty</t>
  </si>
  <si>
    <t>LPQ11 Comdty</t>
  </si>
  <si>
    <t>LPU11 Comdty</t>
  </si>
  <si>
    <t>LPV11 Comdty</t>
  </si>
  <si>
    <t>LPX11 Comdty</t>
  </si>
  <si>
    <t>LPZ11 Comdty</t>
  </si>
  <si>
    <t>LPF12 Comdty</t>
  </si>
  <si>
    <t>LPG12 Comdty</t>
  </si>
  <si>
    <t>LPH12 Comdty</t>
  </si>
  <si>
    <t>LPJ12 Comdty</t>
  </si>
  <si>
    <t>LPK12 Comdty</t>
  </si>
  <si>
    <t>LPM12 Comdty</t>
  </si>
  <si>
    <t>LPN12 Comdty</t>
  </si>
  <si>
    <t>LPQ12 Comdty</t>
  </si>
  <si>
    <t>LPU12 Comdty</t>
  </si>
  <si>
    <t>LPV12 Comdty</t>
  </si>
  <si>
    <t>LPX12 Comdty</t>
  </si>
  <si>
    <t>LPZ12 Comdty</t>
  </si>
  <si>
    <t>LPF13 Comdty</t>
  </si>
  <si>
    <t>LPG13 Comdty</t>
  </si>
  <si>
    <t>LPH13 Comdty</t>
  </si>
  <si>
    <t>LPJ13 Comdty</t>
  </si>
  <si>
    <t>LPK13 Comdty</t>
  </si>
  <si>
    <t>LPM13 Comdty</t>
  </si>
  <si>
    <t>LPN13 Comdty</t>
  </si>
  <si>
    <t>LPQ13 Comdty</t>
  </si>
  <si>
    <t>LPU13 Comdty</t>
  </si>
  <si>
    <t>LPV13 Comdty</t>
  </si>
  <si>
    <t>LPX13 Comdty</t>
  </si>
  <si>
    <t>LPZ13 Comdty</t>
  </si>
  <si>
    <t>LPF14 Comdty</t>
  </si>
  <si>
    <t>LPG14 Comdty</t>
  </si>
  <si>
    <t>LPH14 Comdty</t>
  </si>
  <si>
    <t>LPJ14 Comdty</t>
  </si>
  <si>
    <t>LPK14 Comdty</t>
  </si>
  <si>
    <t>LPM14 Comdty</t>
  </si>
  <si>
    <t>LPN14 Comdty</t>
  </si>
  <si>
    <t>LPQ14 Comdty</t>
  </si>
  <si>
    <t>LPU14 Comdty</t>
  </si>
  <si>
    <t>LPV14 Comdty</t>
  </si>
  <si>
    <t>LPX14 Comdty</t>
  </si>
  <si>
    <t>LPZ14 Comdty</t>
  </si>
  <si>
    <t>LPF15 Comdty</t>
  </si>
  <si>
    <t>LPG15 Comdty</t>
  </si>
  <si>
    <t>LPH15 Comdty</t>
  </si>
  <si>
    <t>LPJ15 Comdty</t>
  </si>
  <si>
    <t>LPK15 Comdty</t>
  </si>
  <si>
    <t>LPM15 Comdty</t>
  </si>
  <si>
    <t>LPN15 Comdty</t>
  </si>
  <si>
    <t>LPQ15 Comdty</t>
  </si>
  <si>
    <t>LPU15 Comdty</t>
  </si>
  <si>
    <t>LPV15 Comdty</t>
  </si>
  <si>
    <t>LPX15 Comdty</t>
  </si>
  <si>
    <t>LPZ15 Comdty</t>
  </si>
  <si>
    <t>LPF16 Comdty</t>
  </si>
  <si>
    <t>LPG16 Comdty</t>
  </si>
  <si>
    <t>LPH16 Comdty</t>
  </si>
  <si>
    <t>LPJ16 Comdty</t>
  </si>
  <si>
    <t>LPK16 Comdty</t>
  </si>
  <si>
    <t>LPM16 Comdty</t>
  </si>
  <si>
    <t>LPN16 Comdty</t>
  </si>
  <si>
    <t>LPQ16 Comdty</t>
  </si>
  <si>
    <t>LPU16 Comdty</t>
  </si>
  <si>
    <t>LPV16 Comdty</t>
  </si>
  <si>
    <t>LPX16 Comdty</t>
  </si>
  <si>
    <t>LPZ16 Comdty</t>
  </si>
  <si>
    <t>LPF17 Comdty</t>
  </si>
  <si>
    <t>LPG17 Comdty</t>
  </si>
  <si>
    <t>LPH17 Comdty</t>
  </si>
  <si>
    <t>LPJ7 Comdty</t>
  </si>
  <si>
    <t>LPK7 Comdty</t>
  </si>
  <si>
    <t>LPM7 Comdty</t>
  </si>
  <si>
    <t>LPN7 Comdty</t>
  </si>
  <si>
    <t>LPQ7 Comdty</t>
  </si>
  <si>
    <t>LPU7 Comdty</t>
  </si>
  <si>
    <t>LPV7 Comdty</t>
  </si>
  <si>
    <t>UXA Index</t>
  </si>
  <si>
    <t>UXx Index</t>
  </si>
  <si>
    <t>VIX Index</t>
  </si>
  <si>
    <t>CA</t>
  </si>
  <si>
    <t>PTA Index</t>
  </si>
  <si>
    <t>PTx Index</t>
  </si>
  <si>
    <t>HIA</t>
  </si>
  <si>
    <t>Good data quality from Jan-1989</t>
  </si>
  <si>
    <t>Data crupt in 1994/1995- required manual construction</t>
  </si>
  <si>
    <t>Good</t>
  </si>
  <si>
    <t>Data Check</t>
  </si>
  <si>
    <t>KWZ13 Comdty</t>
  </si>
  <si>
    <t>KWH14 Comdty</t>
  </si>
  <si>
    <t>KWK14 Comdty</t>
  </si>
  <si>
    <t>KWN14 Comdty</t>
  </si>
  <si>
    <t>KWU14 Comdty</t>
  </si>
  <si>
    <t>KWZ14 Comdty</t>
  </si>
  <si>
    <t>KWH15 Comdty</t>
  </si>
  <si>
    <t>KWK15 Comdty</t>
  </si>
  <si>
    <t>KWN15 Comdty</t>
  </si>
  <si>
    <t>KWU15 Comdty</t>
  </si>
  <si>
    <t>KWZ15 Comdty</t>
  </si>
  <si>
    <t>KWH16 Comdty</t>
  </si>
  <si>
    <t>KWK16 Comdty</t>
  </si>
  <si>
    <t>KWN16 Comdty</t>
  </si>
  <si>
    <t>KWU16 Comdty</t>
  </si>
  <si>
    <t>KWZ16 Comdty</t>
  </si>
  <si>
    <t>KWH17 Comdty</t>
  </si>
  <si>
    <t>KWK7 Comdty</t>
  </si>
  <si>
    <t>KWN7 Comdty</t>
  </si>
  <si>
    <t>KWU7 Comdty</t>
  </si>
  <si>
    <t>KWZ7 Comdty</t>
  </si>
  <si>
    <t>LHG87 Comdty</t>
  </si>
  <si>
    <t>LHJ87 Comdty</t>
  </si>
  <si>
    <t>LHM87 Comdty</t>
  </si>
  <si>
    <t>LHN87 Comdty</t>
  </si>
  <si>
    <t>LHQ87 Comdty</t>
  </si>
  <si>
    <t>LHV87 Comdty</t>
  </si>
  <si>
    <t>LHZ87 Comdty</t>
  </si>
  <si>
    <t>LHG88 Comdty</t>
  </si>
  <si>
    <t>LHJ88 Comdty</t>
  </si>
  <si>
    <t>LHM88 Comdty</t>
  </si>
  <si>
    <t>LHN88 Comdty</t>
  </si>
  <si>
    <t>LHQ88 Comdty</t>
  </si>
  <si>
    <t>LHV88 Comdty</t>
  </si>
  <si>
    <t>LHZ88 Comdty</t>
  </si>
  <si>
    <t>LHG89 Comdty</t>
  </si>
  <si>
    <t>LHJ89 Comdty</t>
  </si>
  <si>
    <t>LHM89 Comdty</t>
  </si>
  <si>
    <t>LHN89 Comdty</t>
  </si>
  <si>
    <t>LHQ89 Comdty</t>
  </si>
  <si>
    <t>LHV89 Comdty</t>
  </si>
  <si>
    <t>LHZ89 Comdty</t>
  </si>
  <si>
    <t>LHG90 Comdty</t>
  </si>
  <si>
    <t>LHJ90 Comdty</t>
  </si>
  <si>
    <t>LHM90 Comdty</t>
  </si>
  <si>
    <t>LHN90 Comdty</t>
  </si>
  <si>
    <t>LHQ90 Comdty</t>
  </si>
  <si>
    <t>LHV90 Comdty</t>
  </si>
  <si>
    <t>LHZ90 Comdty</t>
  </si>
  <si>
    <t>LHG91 Comdty</t>
  </si>
  <si>
    <t>LHJ91 Comdty</t>
  </si>
  <si>
    <t>LHM91 Comdty</t>
  </si>
  <si>
    <t>LHN91 Comdty</t>
  </si>
  <si>
    <t>LHQ91 Comdty</t>
  </si>
  <si>
    <t>LHV91 Comdty</t>
  </si>
  <si>
    <t>LHZ91 Comdty</t>
  </si>
  <si>
    <t>LHG92 Comdty</t>
  </si>
  <si>
    <t>LHJ92 Comdty</t>
  </si>
  <si>
    <t>LHM92 Comdty</t>
  </si>
  <si>
    <t>LHN92 Comdty</t>
  </si>
  <si>
    <t>LHQ92 Comdty</t>
  </si>
  <si>
    <t>LHV92 Comdty</t>
  </si>
  <si>
    <t>LHZ92 Comdty</t>
  </si>
  <si>
    <t>LHG93 Comdty</t>
  </si>
  <si>
    <t>LHJ93 Comdty</t>
  </si>
  <si>
    <t>LHM93 Comdty</t>
  </si>
  <si>
    <t>LHN93 Comdty</t>
  </si>
  <si>
    <t>LHQ93 Comdty</t>
  </si>
  <si>
    <t>LHV93 Comdty</t>
  </si>
  <si>
    <t>LHZ93 Comdty</t>
  </si>
  <si>
    <t>LHG94 Comdty</t>
  </si>
  <si>
    <t>LHJ94 Comdty</t>
  </si>
  <si>
    <t>LHM94 Comdty</t>
  </si>
  <si>
    <t>LHN94 Comdty</t>
  </si>
  <si>
    <t>LHQ94 Comdty</t>
  </si>
  <si>
    <t>LHV94 Comdty</t>
  </si>
  <si>
    <t>LHZ94 Comdty</t>
  </si>
  <si>
    <t>LHG95 Comdty</t>
  </si>
  <si>
    <t>LHJ95 Comdty</t>
  </si>
  <si>
    <t>LHM95 Comdty</t>
  </si>
  <si>
    <t>LHN95 Comdty</t>
  </si>
  <si>
    <t>LHQ95 Comdty</t>
  </si>
  <si>
    <t>LHV95 Comdty</t>
  </si>
  <si>
    <t>LHZ95 Comdty</t>
  </si>
  <si>
    <t>LHG96 Comdty</t>
  </si>
  <si>
    <t>LHJ96 Comdty</t>
  </si>
  <si>
    <t>LHM96 Comdty</t>
  </si>
  <si>
    <t>LHN96 Comdty</t>
  </si>
  <si>
    <t>LHQ96 Comdty</t>
  </si>
  <si>
    <t>LHV96 Comdty</t>
  </si>
  <si>
    <t>LHZ96 Comdty</t>
  </si>
  <si>
    <t>F</t>
  </si>
  <si>
    <t>G</t>
  </si>
  <si>
    <t>H</t>
  </si>
  <si>
    <t>J</t>
  </si>
  <si>
    <t>K</t>
  </si>
  <si>
    <t>M</t>
  </si>
  <si>
    <t>N</t>
  </si>
  <si>
    <t>Q</t>
  </si>
  <si>
    <t>U</t>
  </si>
  <si>
    <t>V</t>
  </si>
  <si>
    <t>X</t>
  </si>
  <si>
    <t>Z</t>
  </si>
  <si>
    <t>Good data quality from Mar-1989</t>
  </si>
  <si>
    <t>Good data quality from Jan-1990</t>
  </si>
  <si>
    <t>Good data quality from Jan-2006</t>
  </si>
  <si>
    <t>Asset Type</t>
  </si>
  <si>
    <t>Name1</t>
  </si>
  <si>
    <t>Name2</t>
  </si>
  <si>
    <t>Futures_ticker</t>
  </si>
  <si>
    <t>Active_ticker</t>
  </si>
  <si>
    <t>Generic_1</t>
  </si>
  <si>
    <t>Generic_2</t>
  </si>
  <si>
    <t>Generic_3</t>
  </si>
  <si>
    <t>Futures_Name</t>
  </si>
  <si>
    <t>Contract_Size</t>
  </si>
  <si>
    <t>Contract_Value (LcL Ccy)</t>
  </si>
  <si>
    <t>UX1 Index</t>
  </si>
  <si>
    <t>UX2 Index</t>
  </si>
  <si>
    <t>ES1 Index</t>
  </si>
  <si>
    <t>PT1 Index</t>
  </si>
  <si>
    <t>Z 1 Index</t>
  </si>
  <si>
    <t>CF1 Index</t>
  </si>
  <si>
    <t>IB1 Index</t>
  </si>
  <si>
    <t>ST1 Index</t>
  </si>
  <si>
    <t>EO1 Index</t>
  </si>
  <si>
    <t>QC1 Index</t>
  </si>
  <si>
    <t>SM1 Index</t>
  </si>
  <si>
    <t>CO1 Comdty</t>
  </si>
  <si>
    <t>QS1 Comdty</t>
  </si>
  <si>
    <t>CL1 Comdty</t>
  </si>
  <si>
    <t>XB1 Comdty</t>
  </si>
  <si>
    <t>HO1 Comdty</t>
  </si>
  <si>
    <t>NG1 Comdty</t>
  </si>
  <si>
    <t>CT1 Comdty</t>
  </si>
  <si>
    <t>KC1 Comdty</t>
  </si>
  <si>
    <t>CC1 Comdty</t>
  </si>
  <si>
    <t>SB1 Comdty</t>
  </si>
  <si>
    <t>KW1 Comdty</t>
  </si>
  <si>
    <t>C 1 Comdty</t>
  </si>
  <si>
    <t>W 1 Comdty</t>
  </si>
  <si>
    <t>LH1 Comdty</t>
  </si>
  <si>
    <t>FC1 Comdty</t>
  </si>
  <si>
    <t>LC1 Comdty</t>
  </si>
  <si>
    <t>GC1 Comdty</t>
  </si>
  <si>
    <t>SI1 Comdty</t>
  </si>
  <si>
    <t>LN1 Comdty</t>
  </si>
  <si>
    <t>LL1 Comdty</t>
  </si>
  <si>
    <t>LX1 Comdty</t>
  </si>
  <si>
    <t>LP1 Comdty</t>
  </si>
  <si>
    <t>ES2 Index</t>
  </si>
  <si>
    <t>PT2 Index</t>
  </si>
  <si>
    <t>Z 2 Index</t>
  </si>
  <si>
    <t>CF2 Index</t>
  </si>
  <si>
    <t>IB2 Index</t>
  </si>
  <si>
    <t>ST2 Index</t>
  </si>
  <si>
    <t>EO2 Index</t>
  </si>
  <si>
    <t>QC2 Index</t>
  </si>
  <si>
    <t>SM2 Index</t>
  </si>
  <si>
    <t>CO2 Comdty</t>
  </si>
  <si>
    <t>QS2 Comdty</t>
  </si>
  <si>
    <t>CL2 Comdty</t>
  </si>
  <si>
    <t>XB2 Comdty</t>
  </si>
  <si>
    <t>HO2 Comdty</t>
  </si>
  <si>
    <t>NG2 Comdty</t>
  </si>
  <si>
    <t>CT2 Comdty</t>
  </si>
  <si>
    <t>KC2 Comdty</t>
  </si>
  <si>
    <t>CC2 Comdty</t>
  </si>
  <si>
    <t>SB2 Comdty</t>
  </si>
  <si>
    <t>KW2 Comdty</t>
  </si>
  <si>
    <t>C 2 Comdty</t>
  </si>
  <si>
    <t>W 2 Comdty</t>
  </si>
  <si>
    <t>LH2 Comdty</t>
  </si>
  <si>
    <t>FC2 Comdty</t>
  </si>
  <si>
    <t>LC2 Comdty</t>
  </si>
  <si>
    <t>GC2 Comdty</t>
  </si>
  <si>
    <t>SI2 Comdty</t>
  </si>
  <si>
    <t>LN2 Comdty</t>
  </si>
  <si>
    <t>LL2 Comdty</t>
  </si>
  <si>
    <t>LX2 Comdty</t>
  </si>
  <si>
    <t>LP2 Comdty</t>
  </si>
  <si>
    <t>UX3 Index</t>
  </si>
  <si>
    <t>PT3 Index</t>
  </si>
  <si>
    <t>Z 3 Index</t>
  </si>
  <si>
    <t>CF3 Index</t>
  </si>
  <si>
    <t>IB3 Index</t>
  </si>
  <si>
    <t>ST3 Index</t>
  </si>
  <si>
    <t>EO3 Index</t>
  </si>
  <si>
    <t>QC3 Index</t>
  </si>
  <si>
    <t>SM3 Index</t>
  </si>
  <si>
    <t>CO3 Comdty</t>
  </si>
  <si>
    <t>QS3 Comdty</t>
  </si>
  <si>
    <t>CL3 Comdty</t>
  </si>
  <si>
    <t>XB3 Comdty</t>
  </si>
  <si>
    <t>HO3 Comdty</t>
  </si>
  <si>
    <t>NG3 Comdty</t>
  </si>
  <si>
    <t>CT3 Comdty</t>
  </si>
  <si>
    <t>KC3 Comdty</t>
  </si>
  <si>
    <t>CC3 Comdty</t>
  </si>
  <si>
    <t>SB3 Comdty</t>
  </si>
  <si>
    <t>KW3 Comdty</t>
  </si>
  <si>
    <t>C 3 Comdty</t>
  </si>
  <si>
    <t>W 3 Comdty</t>
  </si>
  <si>
    <t>LH3 Comdty</t>
  </si>
  <si>
    <t>FC3 Comdty</t>
  </si>
  <si>
    <t>LC3 Comdty</t>
  </si>
  <si>
    <t>GC3 Comdty</t>
  </si>
  <si>
    <t>SI3 Comdty</t>
  </si>
  <si>
    <t>LN3 Comdty</t>
  </si>
  <si>
    <t>LL3 Comdty</t>
  </si>
  <si>
    <t>LX3 Comdty</t>
  </si>
  <si>
    <t>LP3 Comdty</t>
  </si>
  <si>
    <t>HeatingOil</t>
  </si>
  <si>
    <t>UnlGasoline</t>
  </si>
  <si>
    <t>Brent</t>
  </si>
  <si>
    <t>KanasaWheat</t>
  </si>
  <si>
    <t>LeanHogs</t>
  </si>
  <si>
    <t>FeederCattle</t>
  </si>
  <si>
    <t>LiveCattle</t>
  </si>
  <si>
    <t>FTSEMIB</t>
  </si>
  <si>
    <t>AEX</t>
  </si>
  <si>
    <t>OMX</t>
  </si>
  <si>
    <t>SMI</t>
  </si>
  <si>
    <t>NKY</t>
  </si>
  <si>
    <t>AS51</t>
  </si>
  <si>
    <t>Start_date</t>
  </si>
  <si>
    <t>Start_Contract</t>
  </si>
  <si>
    <t>Generic_Contract gap (M)</t>
  </si>
  <si>
    <t>FI</t>
  </si>
  <si>
    <t>USZC</t>
  </si>
  <si>
    <t>AUSZC</t>
  </si>
  <si>
    <t>CAZC</t>
  </si>
  <si>
    <t>GERZC</t>
  </si>
  <si>
    <t>UKZC</t>
  </si>
  <si>
    <t>JPZC</t>
  </si>
  <si>
    <t>TYx Comdty</t>
  </si>
  <si>
    <t>XMx Comdty</t>
  </si>
  <si>
    <t>CNx Comdty</t>
  </si>
  <si>
    <t>RXx Comdty</t>
  </si>
  <si>
    <t>Gx Comdty</t>
  </si>
  <si>
    <t>JBx Comdty</t>
  </si>
  <si>
    <t>TYA Comdty</t>
  </si>
  <si>
    <t>CNA Comdty</t>
  </si>
  <si>
    <t>JBA Comdty</t>
  </si>
  <si>
    <t>RXA Comdty</t>
  </si>
  <si>
    <t>G A Comdty</t>
  </si>
  <si>
    <t>TY1 Comdty</t>
  </si>
  <si>
    <t>CN1 Comdty</t>
  </si>
  <si>
    <t>RX1 Comdty</t>
  </si>
  <si>
    <t>G 1 Comdty</t>
  </si>
  <si>
    <t>JB1 Comdty</t>
  </si>
  <si>
    <t>TY2 Comdty</t>
  </si>
  <si>
    <t>CN2 Comdty</t>
  </si>
  <si>
    <t>RX2 Comdty</t>
  </si>
  <si>
    <t>G 2 Comdty</t>
  </si>
  <si>
    <t>JB2 Comdty</t>
  </si>
  <si>
    <t>TY3 Comdty</t>
  </si>
  <si>
    <t>CN3 Comdty</t>
  </si>
  <si>
    <t>RX3 Comdty</t>
  </si>
  <si>
    <t>G 3 Comdty</t>
  </si>
  <si>
    <t>JB3 Comdty</t>
  </si>
  <si>
    <t>XMA Comdty</t>
  </si>
  <si>
    <t>XM1 Comdty</t>
  </si>
  <si>
    <t>XM2 Comdty</t>
  </si>
  <si>
    <t>XM3 Comdty</t>
  </si>
  <si>
    <t>TYH87 Comdty</t>
  </si>
  <si>
    <t>TYM87 Comdty</t>
  </si>
  <si>
    <t>TYU87 Comdty</t>
  </si>
  <si>
    <t>TYZ87 Comdty</t>
  </si>
  <si>
    <t>TYH88 Comdty</t>
  </si>
  <si>
    <t>TYM88 Comdty</t>
  </si>
  <si>
    <t>TYU88 Comdty</t>
  </si>
  <si>
    <t>TYZ88 Comdty</t>
  </si>
  <si>
    <t>TYH89 Comdty</t>
  </si>
  <si>
    <t>TYM89 Comdty</t>
  </si>
  <si>
    <t>TYU89 Comdty</t>
  </si>
  <si>
    <t>TYZ89 Comdty</t>
  </si>
  <si>
    <t>TYH90 Comdty</t>
  </si>
  <si>
    <t>TYM90 Comdty</t>
  </si>
  <si>
    <t>TYU90 Comdty</t>
  </si>
  <si>
    <t>TYZ90 Comdty</t>
  </si>
  <si>
    <t>TYH91 Comdty</t>
  </si>
  <si>
    <t>TYM91 Comdty</t>
  </si>
  <si>
    <t>TYU91 Comdty</t>
  </si>
  <si>
    <t>TYZ91 Comdty</t>
  </si>
  <si>
    <t>TYH92 Comdty</t>
  </si>
  <si>
    <t>TYM92 Comdty</t>
  </si>
  <si>
    <t>TYU92 Comdty</t>
  </si>
  <si>
    <t>TYZ92 Comdty</t>
  </si>
  <si>
    <t>TYH93 Comdty</t>
  </si>
  <si>
    <t>TYM93 Comdty</t>
  </si>
  <si>
    <t>TYU93 Comdty</t>
  </si>
  <si>
    <t>TYZ93 Comdty</t>
  </si>
  <si>
    <t>TYH94 Comdty</t>
  </si>
  <si>
    <t>TYM94 Comdty</t>
  </si>
  <si>
    <t>TYU94 Comdty</t>
  </si>
  <si>
    <t>TYZ94 Comdty</t>
  </si>
  <si>
    <t>TYH95 Comdty</t>
  </si>
  <si>
    <t>TYM95 Comdty</t>
  </si>
  <si>
    <t>TYU95 Comdty</t>
  </si>
  <si>
    <t>TYZ95 Comdty</t>
  </si>
  <si>
    <t>TYH96 Comdty</t>
  </si>
  <si>
    <t>TYM96 Comdty</t>
  </si>
  <si>
    <t>TYU96 Comdty</t>
  </si>
  <si>
    <t>TYZ96 Comdty</t>
  </si>
  <si>
    <t>TYH97 Comdty</t>
  </si>
  <si>
    <t>TYM97 Comdty</t>
  </si>
  <si>
    <t>TYU97 Comdty</t>
  </si>
  <si>
    <t>TYZ97 Comdty</t>
  </si>
  <si>
    <t>TYH98 Comdty</t>
  </si>
  <si>
    <t>TYM98 Comdty</t>
  </si>
  <si>
    <t>TYU98 Comdty</t>
  </si>
  <si>
    <t>TYZ98 Comdty</t>
  </si>
  <si>
    <t>TYH99 Comdty</t>
  </si>
  <si>
    <t>TYM99 Comdty</t>
  </si>
  <si>
    <t>TYU99 Comdty</t>
  </si>
  <si>
    <t>TYZ99 Comdty</t>
  </si>
  <si>
    <t>TYH00 Comdty</t>
  </si>
  <si>
    <t>TYM00 Comdty</t>
  </si>
  <si>
    <t>TYU00 Comdty</t>
  </si>
  <si>
    <t>TYZ00 Comdty</t>
  </si>
  <si>
    <t>TYH01 Comdty</t>
  </si>
  <si>
    <t>TYM01 Comdty</t>
  </si>
  <si>
    <t>TYU01 Comdty</t>
  </si>
  <si>
    <t>TYZ01 Comdty</t>
  </si>
  <si>
    <t>TYH02 Comdty</t>
  </si>
  <si>
    <t>TYM02 Comdty</t>
  </si>
  <si>
    <t>TYU02 Comdty</t>
  </si>
  <si>
    <t>TYZ02 Comdty</t>
  </si>
  <si>
    <t>TYH03 Comdty</t>
  </si>
  <si>
    <t>TYM03 Comdty</t>
  </si>
  <si>
    <t>TYU03 Comdty</t>
  </si>
  <si>
    <t>TYZ03 Comdty</t>
  </si>
  <si>
    <t>TYH04 Comdty</t>
  </si>
  <si>
    <t>TYM04 Comdty</t>
  </si>
  <si>
    <t>TYU04 Comdty</t>
  </si>
  <si>
    <t>TYZ04 Comdty</t>
  </si>
  <si>
    <t>TYH05 Comdty</t>
  </si>
  <si>
    <t>TYM05 Comdty</t>
  </si>
  <si>
    <t>TYU05 Comdty</t>
  </si>
  <si>
    <t>TYZ05 Comdty</t>
  </si>
  <si>
    <t>TYH06 Comdty</t>
  </si>
  <si>
    <t>TYM06 Comdty</t>
  </si>
  <si>
    <t>TYU06 Comdty</t>
  </si>
  <si>
    <t>TYZ06 Comdty</t>
  </si>
  <si>
    <t>TYH07 Comdty</t>
  </si>
  <si>
    <t>TYM07 Comdty</t>
  </si>
  <si>
    <t>TYU07 Comdty</t>
  </si>
  <si>
    <t>TYZ07 Comdty</t>
  </si>
  <si>
    <t>TYH08 Comdty</t>
  </si>
  <si>
    <t>TYM08 Comdty</t>
  </si>
  <si>
    <t>TYU08 Comdty</t>
  </si>
  <si>
    <t>TYZ08 Comdty</t>
  </si>
  <si>
    <t>TYH09 Comdty</t>
  </si>
  <si>
    <t>TYM09 Comdty</t>
  </si>
  <si>
    <t>TYU09 Comdty</t>
  </si>
  <si>
    <t>TYZ09 Comdty</t>
  </si>
  <si>
    <t>TYH10 Comdty</t>
  </si>
  <si>
    <t>TYM10 Comdty</t>
  </si>
  <si>
    <t>TYU10 Comdty</t>
  </si>
  <si>
    <t>TYZ10 Comdty</t>
  </si>
  <si>
    <t>TYH11 Comdty</t>
  </si>
  <si>
    <t>TYM11 Comdty</t>
  </si>
  <si>
    <t>TYU11 Comdty</t>
  </si>
  <si>
    <t>TYZ11 Comdty</t>
  </si>
  <si>
    <t>TYH12 Comdty</t>
  </si>
  <si>
    <t>TYM12 Comdty</t>
  </si>
  <si>
    <t>TYU12 Comdty</t>
  </si>
  <si>
    <t>TYZ12 Comdty</t>
  </si>
  <si>
    <t>TYH13 Comdty</t>
  </si>
  <si>
    <t>TYM13 Comdty</t>
  </si>
  <si>
    <t>TYU13 Comdty</t>
  </si>
  <si>
    <t>TYZ13 Comdty</t>
  </si>
  <si>
    <t>TYH14 Comdty</t>
  </si>
  <si>
    <t>TYM14 Comdty</t>
  </si>
  <si>
    <t>TYU14 Comdty</t>
  </si>
  <si>
    <t>TYZ14 Comdty</t>
  </si>
  <si>
    <t>TYH15 Comdty</t>
  </si>
  <si>
    <t>TYM15 Comdty</t>
  </si>
  <si>
    <t>TYU15 Comdty</t>
  </si>
  <si>
    <t>TYZ15 Comdty</t>
  </si>
  <si>
    <t>TYH16 Comdty</t>
  </si>
  <si>
    <t>TYM16 Comdty</t>
  </si>
  <si>
    <t>TYU16 Comdty</t>
  </si>
  <si>
    <t>TYZ16 Comdty</t>
  </si>
  <si>
    <t>TYH17 Comdty</t>
  </si>
  <si>
    <t>TYM7 Comdty</t>
  </si>
  <si>
    <t>TYU7 Comdty</t>
  </si>
  <si>
    <t>TYZ7 Comdty</t>
  </si>
  <si>
    <t>XMZ87 Comdty</t>
  </si>
  <si>
    <t>XMH90 Comdty</t>
  </si>
  <si>
    <t>XMM90 Comdty</t>
  </si>
  <si>
    <t>XMU90 Comdty</t>
  </si>
  <si>
    <t>XMZ90 Comdty</t>
  </si>
  <si>
    <t>XMH91 Comdty</t>
  </si>
  <si>
    <t>XMM91 Comdty</t>
  </si>
  <si>
    <t>XMU91 Comdty</t>
  </si>
  <si>
    <t>XMZ91 Comdty</t>
  </si>
  <si>
    <t>XMH92 Comdty</t>
  </si>
  <si>
    <t>XMM92 Comdty</t>
  </si>
  <si>
    <t>XMU92 Comdty</t>
  </si>
  <si>
    <t>XMZ92 Comdty</t>
  </si>
  <si>
    <t>XMH93 Comdty</t>
  </si>
  <si>
    <t>XMM93 Comdty</t>
  </si>
  <si>
    <t>XMU93 Comdty</t>
  </si>
  <si>
    <t>XMZ93 Comdty</t>
  </si>
  <si>
    <t>XMH94 Comdty</t>
  </si>
  <si>
    <t>XMM94 Comdty</t>
  </si>
  <si>
    <t>XMU94 Comdty</t>
  </si>
  <si>
    <t>XMZ94 Comdty</t>
  </si>
  <si>
    <t>XMH95 Comdty</t>
  </si>
  <si>
    <t>XMM95 Comdty</t>
  </si>
  <si>
    <t>XMU95 Comdty</t>
  </si>
  <si>
    <t>XMZ95 Comdty</t>
  </si>
  <si>
    <t>XMH96 Comdty</t>
  </si>
  <si>
    <t>XMM96 Comdty</t>
  </si>
  <si>
    <t>XMU96 Comdty</t>
  </si>
  <si>
    <t>XMZ96 Comdty</t>
  </si>
  <si>
    <t>XMH97 Comdty</t>
  </si>
  <si>
    <t>XMM97 Comdty</t>
  </si>
  <si>
    <t>XMU97 Comdty</t>
  </si>
  <si>
    <t>XMZ97 Comdty</t>
  </si>
  <si>
    <t>XMH98 Comdty</t>
  </si>
  <si>
    <t>XMM98 Comdty</t>
  </si>
  <si>
    <t>XMU98 Comdty</t>
  </si>
  <si>
    <t>XMZ98 Comdty</t>
  </si>
  <si>
    <t>XMH99 Comdty</t>
  </si>
  <si>
    <t>XMM99 Comdty</t>
  </si>
  <si>
    <t>XMU99 Comdty</t>
  </si>
  <si>
    <t>XMZ99 Comdty</t>
  </si>
  <si>
    <t>XMH00 Comdty</t>
  </si>
  <si>
    <t>XMM00 Comdty</t>
  </si>
  <si>
    <t>XMU00 Comdty</t>
  </si>
  <si>
    <t>XMZ00 Comdty</t>
  </si>
  <si>
    <t>XMH01 Comdty</t>
  </si>
  <si>
    <t>XMM01 Comdty</t>
  </si>
  <si>
    <t>XMU01 Comdty</t>
  </si>
  <si>
    <t>XMZ01 Comdty</t>
  </si>
  <si>
    <t>XMH02 Comdty</t>
  </si>
  <si>
    <t>XMM02 Comdty</t>
  </si>
  <si>
    <t>XMU02 Comdty</t>
  </si>
  <si>
    <t>XMZ02 Comdty</t>
  </si>
  <si>
    <t>XMH03 Comdty</t>
  </si>
  <si>
    <t>XMM03 Comdty</t>
  </si>
  <si>
    <t>XMU03 Comdty</t>
  </si>
  <si>
    <t>XMZ03 Comdty</t>
  </si>
  <si>
    <t>XMH04 Comdty</t>
  </si>
  <si>
    <t>XMM04 Comdty</t>
  </si>
  <si>
    <t>XMU04 Comdty</t>
  </si>
  <si>
    <t>XMZ04 Comdty</t>
  </si>
  <si>
    <t>XMH05 Comdty</t>
  </si>
  <si>
    <t>XMM05 Comdty</t>
  </si>
  <si>
    <t>XMU05 Comdty</t>
  </si>
  <si>
    <t>XMZ05 Comdty</t>
  </si>
  <si>
    <t>XMH06 Comdty</t>
  </si>
  <si>
    <t>XMM06 Comdty</t>
  </si>
  <si>
    <t>XMU06 Comdty</t>
  </si>
  <si>
    <t>XMZ06 Comdty</t>
  </si>
  <si>
    <t>XMH07 Comdty</t>
  </si>
  <si>
    <t>XMM07 Comdty</t>
  </si>
  <si>
    <t>XMU07 Comdty</t>
  </si>
  <si>
    <t>XMZ07 Comdty</t>
  </si>
  <si>
    <t>XMH08 Comdty</t>
  </si>
  <si>
    <t>XMM08 Comdty</t>
  </si>
  <si>
    <t>XMU08 Comdty</t>
  </si>
  <si>
    <t>XMZ08 Comdty</t>
  </si>
  <si>
    <t>XMH09 Comdty</t>
  </si>
  <si>
    <t>XMM09 Comdty</t>
  </si>
  <si>
    <t>XMU09 Comdty</t>
  </si>
  <si>
    <t>XMZ09 Comdty</t>
  </si>
  <si>
    <t>XMH10 Comdty</t>
  </si>
  <si>
    <t>XMM10 Comdty</t>
  </si>
  <si>
    <t>XMU10 Comdty</t>
  </si>
  <si>
    <t>XMZ10 Comdty</t>
  </si>
  <si>
    <t>XMH11 Comdty</t>
  </si>
  <si>
    <t>XMM11 Comdty</t>
  </si>
  <si>
    <t>XMU11 Comdty</t>
  </si>
  <si>
    <t>XMZ11 Comdty</t>
  </si>
  <si>
    <t>XMH12 Comdty</t>
  </si>
  <si>
    <t>XMM12 Comdty</t>
  </si>
  <si>
    <t>XMU12 Comdty</t>
  </si>
  <si>
    <t>XMZ12 Comdty</t>
  </si>
  <si>
    <t>XMH13 Comdty</t>
  </si>
  <si>
    <t>XMM13 Comdty</t>
  </si>
  <si>
    <t>XMU13 Comdty</t>
  </si>
  <si>
    <t>XMZ13 Comdty</t>
  </si>
  <si>
    <t>XMH14 Comdty</t>
  </si>
  <si>
    <t>XMM14 Comdty</t>
  </si>
  <si>
    <t>XMU14 Comdty</t>
  </si>
  <si>
    <t>XMZ14 Comdty</t>
  </si>
  <si>
    <t>XMH15 Comdty</t>
  </si>
  <si>
    <t>XMM15 Comdty</t>
  </si>
  <si>
    <t>XMU15 Comdty</t>
  </si>
  <si>
    <t>XMZ15 Comdty</t>
  </si>
  <si>
    <t>XMH16 Comdty</t>
  </si>
  <si>
    <t>XMM16 Comdty</t>
  </si>
  <si>
    <t>XMU16 Comdty</t>
  </si>
  <si>
    <t>XMZ16 Comdty</t>
  </si>
  <si>
    <t>XMH17 Comdty</t>
  </si>
  <si>
    <t>XMM7 Comdty</t>
  </si>
  <si>
    <t>XMU7 Comdty</t>
  </si>
  <si>
    <t>CNZ89 Comdty</t>
  </si>
  <si>
    <t>CNH91 Comdty</t>
  </si>
  <si>
    <t>CNM91 Comdty</t>
  </si>
  <si>
    <t>CNU91 Comdty</t>
  </si>
  <si>
    <t>CNZ91 Comdty</t>
  </si>
  <si>
    <t>CNH92 Comdty</t>
  </si>
  <si>
    <t>CNM92 Comdty</t>
  </si>
  <si>
    <t>CNU92 Comdty</t>
  </si>
  <si>
    <t>CNZ92 Comdty</t>
  </si>
  <si>
    <t>CNH93 Comdty</t>
  </si>
  <si>
    <t>CNM93 Comdty</t>
  </si>
  <si>
    <t>CNU93 Comdty</t>
  </si>
  <si>
    <t>CNZ93 Comdty</t>
  </si>
  <si>
    <t>CNH94 Comdty</t>
  </si>
  <si>
    <t>CNM94 Comdty</t>
  </si>
  <si>
    <t>CNU94 Comdty</t>
  </si>
  <si>
    <t>CNZ94 Comdty</t>
  </si>
  <si>
    <t>CNH95 Comdty</t>
  </si>
  <si>
    <t>CNM95 Comdty</t>
  </si>
  <si>
    <t>CNU95 Comdty</t>
  </si>
  <si>
    <t>CNZ95 Comdty</t>
  </si>
  <si>
    <t>CNH96 Comdty</t>
  </si>
  <si>
    <t>CNM96 Comdty</t>
  </si>
  <si>
    <t>CNU96 Comdty</t>
  </si>
  <si>
    <t>CNZ96 Comdty</t>
  </si>
  <si>
    <t>CNH97 Comdty</t>
  </si>
  <si>
    <t>CNM97 Comdty</t>
  </si>
  <si>
    <t>CNU97 Comdty</t>
  </si>
  <si>
    <t>CNZ97 Comdty</t>
  </si>
  <si>
    <t>CNH98 Comdty</t>
  </si>
  <si>
    <t>CNM98 Comdty</t>
  </si>
  <si>
    <t>CNU98 Comdty</t>
  </si>
  <si>
    <t>CNZ98 Comdty</t>
  </si>
  <si>
    <t>CNH99 Comdty</t>
  </si>
  <si>
    <t>CNM99 Comdty</t>
  </si>
  <si>
    <t>CNU99 Comdty</t>
  </si>
  <si>
    <t>CNZ99 Comdty</t>
  </si>
  <si>
    <t>CNH00 Comdty</t>
  </si>
  <si>
    <t>CNM00 Comdty</t>
  </si>
  <si>
    <t>CNU00 Comdty</t>
  </si>
  <si>
    <t>CNZ00 Comdty</t>
  </si>
  <si>
    <t>CNH01 Comdty</t>
  </si>
  <si>
    <t>CNM01 Comdty</t>
  </si>
  <si>
    <t>CNU01 Comdty</t>
  </si>
  <si>
    <t>CNZ01 Comdty</t>
  </si>
  <si>
    <t>CNH02 Comdty</t>
  </si>
  <si>
    <t>CNM02 Comdty</t>
  </si>
  <si>
    <t>CNU02 Comdty</t>
  </si>
  <si>
    <t>CNZ02 Comdty</t>
  </si>
  <si>
    <t>CNH03 Comdty</t>
  </si>
  <si>
    <t>CNM03 Comdty</t>
  </si>
  <si>
    <t>CNU03 Comdty</t>
  </si>
  <si>
    <t>CNZ03 Comdty</t>
  </si>
  <si>
    <t>CNH04 Comdty</t>
  </si>
  <si>
    <t>CNM04 Comdty</t>
  </si>
  <si>
    <t>CNU04 Comdty</t>
  </si>
  <si>
    <t>CNZ04 Comdty</t>
  </si>
  <si>
    <t>CNH05 Comdty</t>
  </si>
  <si>
    <t>CNM05 Comdty</t>
  </si>
  <si>
    <t>CNU05 Comdty</t>
  </si>
  <si>
    <t>CNZ05 Comdty</t>
  </si>
  <si>
    <t>CNH06 Comdty</t>
  </si>
  <si>
    <t>CNM06 Comdty</t>
  </si>
  <si>
    <t>CNU06 Comdty</t>
  </si>
  <si>
    <t>CNZ06 Comdty</t>
  </si>
  <si>
    <t>CNH07 Comdty</t>
  </si>
  <si>
    <t>CNM07 Comdty</t>
  </si>
  <si>
    <t>CNU07 Comdty</t>
  </si>
  <si>
    <t>CNZ07 Comdty</t>
  </si>
  <si>
    <t>CNH08 Comdty</t>
  </si>
  <si>
    <t>CNM08 Comdty</t>
  </si>
  <si>
    <t>CNU08 Comdty</t>
  </si>
  <si>
    <t>CNZ08 Comdty</t>
  </si>
  <si>
    <t>CNH09 Comdty</t>
  </si>
  <si>
    <t>CNM09 Comdty</t>
  </si>
  <si>
    <t>CNU09 Comdty</t>
  </si>
  <si>
    <t>CNZ09 Comdty</t>
  </si>
  <si>
    <t>CNH10 Comdty</t>
  </si>
  <si>
    <t>CNM10 Comdty</t>
  </si>
  <si>
    <t>CNU10 Comdty</t>
  </si>
  <si>
    <t>CNZ10 Comdty</t>
  </si>
  <si>
    <t>CNH11 Comdty</t>
  </si>
  <si>
    <t>CNM11 Comdty</t>
  </si>
  <si>
    <t>CNU11 Comdty</t>
  </si>
  <si>
    <t>CNZ11 Comdty</t>
  </si>
  <si>
    <t>CNH12 Comdty</t>
  </si>
  <si>
    <t>CNM12 Comdty</t>
  </si>
  <si>
    <t>CNU12 Comdty</t>
  </si>
  <si>
    <t>CNZ12 Comdty</t>
  </si>
  <si>
    <t>CNH13 Comdty</t>
  </si>
  <si>
    <t>CNM13 Comdty</t>
  </si>
  <si>
    <t>CNU13 Comdty</t>
  </si>
  <si>
    <t>CNZ13 Comdty</t>
  </si>
  <si>
    <t>CNH14 Comdty</t>
  </si>
  <si>
    <t>CNM14 Comdty</t>
  </si>
  <si>
    <t>CNU14 Comdty</t>
  </si>
  <si>
    <t>CNZ14 Comdty</t>
  </si>
  <si>
    <t>CNH15 Comdty</t>
  </si>
  <si>
    <t>CNM15 Comdty</t>
  </si>
  <si>
    <t>CNU15 Comdty</t>
  </si>
  <si>
    <t>CNZ15 Comdty</t>
  </si>
  <si>
    <t>CNH16 Comdty</t>
  </si>
  <si>
    <t>CNM16 Comdty</t>
  </si>
  <si>
    <t>CNU16 Comdty</t>
  </si>
  <si>
    <t>CNZ16 Comdty</t>
  </si>
  <si>
    <t>CNH17 Comdty</t>
  </si>
  <si>
    <t>CNM7 Comdty</t>
  </si>
  <si>
    <t>CNU7 Comdty</t>
  </si>
  <si>
    <t>CNZ7 Comdty</t>
  </si>
  <si>
    <t>RXZ90 Comdty</t>
  </si>
  <si>
    <t>RXH92 Comdty</t>
  </si>
  <si>
    <t>RXM92 Comdty</t>
  </si>
  <si>
    <t>RXU92 Comdty</t>
  </si>
  <si>
    <t>RXZ92 Comdty</t>
  </si>
  <si>
    <t>RXH93 Comdty</t>
  </si>
  <si>
    <t>RXM93 Comdty</t>
  </si>
  <si>
    <t>RXU93 Comdty</t>
  </si>
  <si>
    <t>RXZ93 Comdty</t>
  </si>
  <si>
    <t>RXH94 Comdty</t>
  </si>
  <si>
    <t>RXM94 Comdty</t>
  </si>
  <si>
    <t>RXU94 Comdty</t>
  </si>
  <si>
    <t>RXZ94 Comdty</t>
  </si>
  <si>
    <t>RXH95 Comdty</t>
  </si>
  <si>
    <t>RXM95 Comdty</t>
  </si>
  <si>
    <t>RXU95 Comdty</t>
  </si>
  <si>
    <t>RXZ95 Comdty</t>
  </si>
  <si>
    <t>RXH96 Comdty</t>
  </si>
  <si>
    <t>RXM96 Comdty</t>
  </si>
  <si>
    <t>RXU96 Comdty</t>
  </si>
  <si>
    <t>RXZ96 Comdty</t>
  </si>
  <si>
    <t>RXH97 Comdty</t>
  </si>
  <si>
    <t>RXM97 Comdty</t>
  </si>
  <si>
    <t>RXU97 Comdty</t>
  </si>
  <si>
    <t>RXZ97 Comdty</t>
  </si>
  <si>
    <t>RXH98 Comdty</t>
  </si>
  <si>
    <t>RXM98 Comdty</t>
  </si>
  <si>
    <t>RXU98 Comdty</t>
  </si>
  <si>
    <t>RXZ98 Comdty</t>
  </si>
  <si>
    <t>RXH99 Comdty</t>
  </si>
  <si>
    <t>RXM99 Comdty</t>
  </si>
  <si>
    <t>RXU99 Comdty</t>
  </si>
  <si>
    <t>RXZ99 Comdty</t>
  </si>
  <si>
    <t>RXH00 Comdty</t>
  </si>
  <si>
    <t>RXM00 Comdty</t>
  </si>
  <si>
    <t>RXU00 Comdty</t>
  </si>
  <si>
    <t>RXZ00 Comdty</t>
  </si>
  <si>
    <t>RXH01 Comdty</t>
  </si>
  <si>
    <t>RXM01 Comdty</t>
  </si>
  <si>
    <t>RXU01 Comdty</t>
  </si>
  <si>
    <t>RXZ01 Comdty</t>
  </si>
  <si>
    <t>RXH02 Comdty</t>
  </si>
  <si>
    <t>RXM02 Comdty</t>
  </si>
  <si>
    <t>RXU02 Comdty</t>
  </si>
  <si>
    <t>RXZ02 Comdty</t>
  </si>
  <si>
    <t>RXH03 Comdty</t>
  </si>
  <si>
    <t>RXM03 Comdty</t>
  </si>
  <si>
    <t>RXU03 Comdty</t>
  </si>
  <si>
    <t>RXZ03 Comdty</t>
  </si>
  <si>
    <t>RXH04 Comdty</t>
  </si>
  <si>
    <t>RXM04 Comdty</t>
  </si>
  <si>
    <t>RXU04 Comdty</t>
  </si>
  <si>
    <t>RXZ04 Comdty</t>
  </si>
  <si>
    <t>RXH05 Comdty</t>
  </si>
  <si>
    <t>RXM05 Comdty</t>
  </si>
  <si>
    <t>RXU05 Comdty</t>
  </si>
  <si>
    <t>RXZ05 Comdty</t>
  </si>
  <si>
    <t>RXH06 Comdty</t>
  </si>
  <si>
    <t>RXM06 Comdty</t>
  </si>
  <si>
    <t>RXU06 Comdty</t>
  </si>
  <si>
    <t>RXZ06 Comdty</t>
  </si>
  <si>
    <t>RXH07 Comdty</t>
  </si>
  <si>
    <t>RXM07 Comdty</t>
  </si>
  <si>
    <t>RXU07 Comdty</t>
  </si>
  <si>
    <t>RXZ07 Comdty</t>
  </si>
  <si>
    <t>RXH08 Comdty</t>
  </si>
  <si>
    <t>RXM08 Comdty</t>
  </si>
  <si>
    <t>RXU08 Comdty</t>
  </si>
  <si>
    <t>RXZ08 Comdty</t>
  </si>
  <si>
    <t>RXH09 Comdty</t>
  </si>
  <si>
    <t>RXM09 Comdty</t>
  </si>
  <si>
    <t>RXU09 Comdty</t>
  </si>
  <si>
    <t>RXZ09 Comdty</t>
  </si>
  <si>
    <t>RXH10 Comdty</t>
  </si>
  <si>
    <t>RXM10 Comdty</t>
  </si>
  <si>
    <t>RXU10 Comdty</t>
  </si>
  <si>
    <t>RXZ10 Comdty</t>
  </si>
  <si>
    <t>RXH11 Comdty</t>
  </si>
  <si>
    <t>RXM11 Comdty</t>
  </si>
  <si>
    <t>RXU11 Comdty</t>
  </si>
  <si>
    <t>RXZ11 Comdty</t>
  </si>
  <si>
    <t>RXH12 Comdty</t>
  </si>
  <si>
    <t>RXM12 Comdty</t>
  </si>
  <si>
    <t>RXU12 Comdty</t>
  </si>
  <si>
    <t>RXZ12 Comdty</t>
  </si>
  <si>
    <t>RXH13 Comdty</t>
  </si>
  <si>
    <t>RXM13 Comdty</t>
  </si>
  <si>
    <t>RXU13 Comdty</t>
  </si>
  <si>
    <t>RXZ13 Comdty</t>
  </si>
  <si>
    <t>RXH14 Comdty</t>
  </si>
  <si>
    <t>RXM14 Comdty</t>
  </si>
  <si>
    <t>RXU14 Comdty</t>
  </si>
  <si>
    <t>RXZ14 Comdty</t>
  </si>
  <si>
    <t>RXH15 Comdty</t>
  </si>
  <si>
    <t>RXM15 Comdty</t>
  </si>
  <si>
    <t>RXU15 Comdty</t>
  </si>
  <si>
    <t>RXZ15 Comdty</t>
  </si>
  <si>
    <t>RXH16 Comdty</t>
  </si>
  <si>
    <t>RXM16 Comdty</t>
  </si>
  <si>
    <t>RXU16 Comdty</t>
  </si>
  <si>
    <t>RXZ16 Comdty</t>
  </si>
  <si>
    <t>RXH17 Comdty</t>
  </si>
  <si>
    <t>RXM7 Comdty</t>
  </si>
  <si>
    <t>RXU7 Comdty</t>
  </si>
  <si>
    <t>RXZ7 Comdty</t>
  </si>
  <si>
    <t>G H87 Comdty</t>
  </si>
  <si>
    <t>G H91 Comdty</t>
  </si>
  <si>
    <t>G M91 Comdty</t>
  </si>
  <si>
    <t>G U91 Comdty</t>
  </si>
  <si>
    <t>G Z91 Comdty</t>
  </si>
  <si>
    <t>G H92 Comdty</t>
  </si>
  <si>
    <t>G M92 Comdty</t>
  </si>
  <si>
    <t>G U92 Comdty</t>
  </si>
  <si>
    <t>G Z92 Comdty</t>
  </si>
  <si>
    <t>G H93 Comdty</t>
  </si>
  <si>
    <t>G M93 Comdty</t>
  </si>
  <si>
    <t>G U93 Comdty</t>
  </si>
  <si>
    <t>G Z93 Comdty</t>
  </si>
  <si>
    <t>G H94 Comdty</t>
  </si>
  <si>
    <t>G M94 Comdty</t>
  </si>
  <si>
    <t>G U94 Comdty</t>
  </si>
  <si>
    <t>G Z94 Comdty</t>
  </si>
  <si>
    <t>G H95 Comdty</t>
  </si>
  <si>
    <t>G M95 Comdty</t>
  </si>
  <si>
    <t>G U95 Comdty</t>
  </si>
  <si>
    <t>G Z95 Comdty</t>
  </si>
  <si>
    <t>G H96 Comdty</t>
  </si>
  <si>
    <t>G M96 Comdty</t>
  </si>
  <si>
    <t>G U96 Comdty</t>
  </si>
  <si>
    <t>G Z96 Comdty</t>
  </si>
  <si>
    <t>G H97 Comdty</t>
  </si>
  <si>
    <t>G M97 Comdty</t>
  </si>
  <si>
    <t>G U97 Comdty</t>
  </si>
  <si>
    <t>G Z97 Comdty</t>
  </si>
  <si>
    <t>G H98 Comdty</t>
  </si>
  <si>
    <t>G M98 Comdty</t>
  </si>
  <si>
    <t>G U98 Comdty</t>
  </si>
  <si>
    <t>G Z98 Comdty</t>
  </si>
  <si>
    <t>G H99 Comdty</t>
  </si>
  <si>
    <t>G M99 Comdty</t>
  </si>
  <si>
    <t>G U99 Comdty</t>
  </si>
  <si>
    <t>G Z99 Comdty</t>
  </si>
  <si>
    <t>G H00 Comdty</t>
  </si>
  <si>
    <t>G M00 Comdty</t>
  </si>
  <si>
    <t>G U00 Comdty</t>
  </si>
  <si>
    <t>G Z00 Comdty</t>
  </si>
  <si>
    <t>G H01 Comdty</t>
  </si>
  <si>
    <t>G M01 Comdty</t>
  </si>
  <si>
    <t>G U01 Comdty</t>
  </si>
  <si>
    <t>G Z01 Comdty</t>
  </si>
  <si>
    <t>G H02 Comdty</t>
  </si>
  <si>
    <t>G M02 Comdty</t>
  </si>
  <si>
    <t>G U02 Comdty</t>
  </si>
  <si>
    <t>G Z02 Comdty</t>
  </si>
  <si>
    <t>G H03 Comdty</t>
  </si>
  <si>
    <t>G M03 Comdty</t>
  </si>
  <si>
    <t>G U03 Comdty</t>
  </si>
  <si>
    <t>G Z03 Comdty</t>
  </si>
  <si>
    <t>G H04 Comdty</t>
  </si>
  <si>
    <t>G M04 Comdty</t>
  </si>
  <si>
    <t>G U04 Comdty</t>
  </si>
  <si>
    <t>G Z04 Comdty</t>
  </si>
  <si>
    <t>G H05 Comdty</t>
  </si>
  <si>
    <t>G M05 Comdty</t>
  </si>
  <si>
    <t>G U05 Comdty</t>
  </si>
  <si>
    <t>G Z05 Comdty</t>
  </si>
  <si>
    <t>G H06 Comdty</t>
  </si>
  <si>
    <t>G M06 Comdty</t>
  </si>
  <si>
    <t>G U06 Comdty</t>
  </si>
  <si>
    <t>G Z06 Comdty</t>
  </si>
  <si>
    <t>G H07 Comdty</t>
  </si>
  <si>
    <t>G M07 Comdty</t>
  </si>
  <si>
    <t>G U07 Comdty</t>
  </si>
  <si>
    <t>G Z07 Comdty</t>
  </si>
  <si>
    <t>G H08 Comdty</t>
  </si>
  <si>
    <t>G M08 Comdty</t>
  </si>
  <si>
    <t>G U08 Comdty</t>
  </si>
  <si>
    <t>G Z08 Comdty</t>
  </si>
  <si>
    <t>G H09 Comdty</t>
  </si>
  <si>
    <t>G M09 Comdty</t>
  </si>
  <si>
    <t>G U09 Comdty</t>
  </si>
  <si>
    <t>G Z09 Comdty</t>
  </si>
  <si>
    <t>G H10 Comdty</t>
  </si>
  <si>
    <t>G M10 Comdty</t>
  </si>
  <si>
    <t>G U10 Comdty</t>
  </si>
  <si>
    <t>G Z10 Comdty</t>
  </si>
  <si>
    <t>G H11 Comdty</t>
  </si>
  <si>
    <t>G M11 Comdty</t>
  </si>
  <si>
    <t>G U11 Comdty</t>
  </si>
  <si>
    <t>G Z11 Comdty</t>
  </si>
  <si>
    <t>G H12 Comdty</t>
  </si>
  <si>
    <t>G M12 Comdty</t>
  </si>
  <si>
    <t>G U12 Comdty</t>
  </si>
  <si>
    <t>G Z12 Comdty</t>
  </si>
  <si>
    <t>G H13 Comdty</t>
  </si>
  <si>
    <t>G M13 Comdty</t>
  </si>
  <si>
    <t>G U13 Comdty</t>
  </si>
  <si>
    <t>G Z13 Comdty</t>
  </si>
  <si>
    <t>G H14 Comdty</t>
  </si>
  <si>
    <t>G M14 Comdty</t>
  </si>
  <si>
    <t>G U14 Comdty</t>
  </si>
  <si>
    <t>G Z14 Comdty</t>
  </si>
  <si>
    <t>G H15 Comdty</t>
  </si>
  <si>
    <t>G M15 Comdty</t>
  </si>
  <si>
    <t>G U15 Comdty</t>
  </si>
  <si>
    <t>G Z15 Comdty</t>
  </si>
  <si>
    <t>G H16 Comdty</t>
  </si>
  <si>
    <t>G M16 Comdty</t>
  </si>
  <si>
    <t>G U16 Comdty</t>
  </si>
  <si>
    <t>G Z16 Comdty</t>
  </si>
  <si>
    <t>G H17 Comdty</t>
  </si>
  <si>
    <t>G M7 Comdty</t>
  </si>
  <si>
    <t>G U7 Comdty</t>
  </si>
  <si>
    <t>G Z7 Comdty</t>
  </si>
  <si>
    <t>JBH87 Comdty</t>
  </si>
  <si>
    <t>JBM87 Comdty</t>
  </si>
  <si>
    <t>JBU87 Comdty</t>
  </si>
  <si>
    <t>JBZ87 Comdty</t>
  </si>
  <si>
    <t>JBH88 Comdty</t>
  </si>
  <si>
    <t>JBM88 Comdty</t>
  </si>
  <si>
    <t>JBU88 Comdty</t>
  </si>
  <si>
    <t>JBZ88 Comdty</t>
  </si>
  <si>
    <t>JBH89 Comdty</t>
  </si>
  <si>
    <t>JBM89 Comdty</t>
  </si>
  <si>
    <t>JBU89 Comdty</t>
  </si>
  <si>
    <t>JBZ89 Comdty</t>
  </si>
  <si>
    <t>JBH90 Comdty</t>
  </si>
  <si>
    <t>JBM90 Comdty</t>
  </si>
  <si>
    <t>JBU90 Comdty</t>
  </si>
  <si>
    <t>JBZ90 Comdty</t>
  </si>
  <si>
    <t>JBH91 Comdty</t>
  </si>
  <si>
    <t>JBM91 Comdty</t>
  </si>
  <si>
    <t>JBU91 Comdty</t>
  </si>
  <si>
    <t>JBZ91 Comdty</t>
  </si>
  <si>
    <t>JBH92 Comdty</t>
  </si>
  <si>
    <t>JBM92 Comdty</t>
  </si>
  <si>
    <t>JBU92 Comdty</t>
  </si>
  <si>
    <t>JBZ92 Comdty</t>
  </si>
  <si>
    <t>JBH93 Comdty</t>
  </si>
  <si>
    <t>JBM93 Comdty</t>
  </si>
  <si>
    <t>JBU93 Comdty</t>
  </si>
  <si>
    <t>JBZ93 Comdty</t>
  </si>
  <si>
    <t>JBH94 Comdty</t>
  </si>
  <si>
    <t>JBM94 Comdty</t>
  </si>
  <si>
    <t>JBU94 Comdty</t>
  </si>
  <si>
    <t>JBZ94 Comdty</t>
  </si>
  <si>
    <t>JBH95 Comdty</t>
  </si>
  <si>
    <t>JBM95 Comdty</t>
  </si>
  <si>
    <t>JBU95 Comdty</t>
  </si>
  <si>
    <t>JBZ95 Comdty</t>
  </si>
  <si>
    <t>JBH96 Comdty</t>
  </si>
  <si>
    <t>JBM96 Comdty</t>
  </si>
  <si>
    <t>JBU96 Comdty</t>
  </si>
  <si>
    <t>JBZ96 Comdty</t>
  </si>
  <si>
    <t>JBH97 Comdty</t>
  </si>
  <si>
    <t>JBM97 Comdty</t>
  </si>
  <si>
    <t>JBU97 Comdty</t>
  </si>
  <si>
    <t>JBZ97 Comdty</t>
  </si>
  <si>
    <t>JBH98 Comdty</t>
  </si>
  <si>
    <t>JBM98 Comdty</t>
  </si>
  <si>
    <t>JBU98 Comdty</t>
  </si>
  <si>
    <t>JBZ98 Comdty</t>
  </si>
  <si>
    <t>JBH99 Comdty</t>
  </si>
  <si>
    <t>JBM99 Comdty</t>
  </si>
  <si>
    <t>JBU99 Comdty</t>
  </si>
  <si>
    <t>JBZ99 Comdty</t>
  </si>
  <si>
    <t>JBH00 Comdty</t>
  </si>
  <si>
    <t>JBM00 Comdty</t>
  </si>
  <si>
    <t>JBU00 Comdty</t>
  </si>
  <si>
    <t>JBZ00 Comdty</t>
  </si>
  <si>
    <t>JBH01 Comdty</t>
  </si>
  <si>
    <t>JBM01 Comdty</t>
  </si>
  <si>
    <t>JBU01 Comdty</t>
  </si>
  <si>
    <t>JBZ01 Comdty</t>
  </si>
  <si>
    <t>JBH02 Comdty</t>
  </si>
  <si>
    <t>JBM02 Comdty</t>
  </si>
  <si>
    <t>JBU02 Comdty</t>
  </si>
  <si>
    <t>JBZ02 Comdty</t>
  </si>
  <si>
    <t>JBH03 Comdty</t>
  </si>
  <si>
    <t>JBM03 Comdty</t>
  </si>
  <si>
    <t>JBU03 Comdty</t>
  </si>
  <si>
    <t>JBZ03 Comdty</t>
  </si>
  <si>
    <t>JBH04 Comdty</t>
  </si>
  <si>
    <t>JBM04 Comdty</t>
  </si>
  <si>
    <t>JBU04 Comdty</t>
  </si>
  <si>
    <t>JBZ04 Comdty</t>
  </si>
  <si>
    <t>JBH05 Comdty</t>
  </si>
  <si>
    <t>JBM05 Comdty</t>
  </si>
  <si>
    <t>JBU05 Comdty</t>
  </si>
  <si>
    <t>JBZ05 Comdty</t>
  </si>
  <si>
    <t>JBH06 Comdty</t>
  </si>
  <si>
    <t>JBM06 Comdty</t>
  </si>
  <si>
    <t>JBU06 Comdty</t>
  </si>
  <si>
    <t>JBZ06 Comdty</t>
  </si>
  <si>
    <t>JBH07 Comdty</t>
  </si>
  <si>
    <t>JBM07 Comdty</t>
  </si>
  <si>
    <t>JBU07 Comdty</t>
  </si>
  <si>
    <t>JBZ07 Comdty</t>
  </si>
  <si>
    <t>JBH08 Comdty</t>
  </si>
  <si>
    <t>JBM08 Comdty</t>
  </si>
  <si>
    <t>JBU08 Comdty</t>
  </si>
  <si>
    <t>JBZ08 Comdty</t>
  </si>
  <si>
    <t>JBH09 Comdty</t>
  </si>
  <si>
    <t>JBM09 Comdty</t>
  </si>
  <si>
    <t>JBU09 Comdty</t>
  </si>
  <si>
    <t>JBZ09 Comdty</t>
  </si>
  <si>
    <t>JBH10 Comdty</t>
  </si>
  <si>
    <t>JBM10 Comdty</t>
  </si>
  <si>
    <t>JBU10 Comdty</t>
  </si>
  <si>
    <t>JBZ10 Comdty</t>
  </si>
  <si>
    <t>JBH11 Comdty</t>
  </si>
  <si>
    <t>JBM11 Comdty</t>
  </si>
  <si>
    <t>JBU11 Comdty</t>
  </si>
  <si>
    <t>JBZ11 Comdty</t>
  </si>
  <si>
    <t>JBH12 Comdty</t>
  </si>
  <si>
    <t>JBM12 Comdty</t>
  </si>
  <si>
    <t>JBU12 Comdty</t>
  </si>
  <si>
    <t>JBZ12 Comdty</t>
  </si>
  <si>
    <t>JBH13 Comdty</t>
  </si>
  <si>
    <t>JBM13 Comdty</t>
  </si>
  <si>
    <t>JBU13 Comdty</t>
  </si>
  <si>
    <t>JBZ13 Comdty</t>
  </si>
  <si>
    <t>JBH14 Comdty</t>
  </si>
  <si>
    <t>JBM14 Comdty</t>
  </si>
  <si>
    <t>JBU14 Comdty</t>
  </si>
  <si>
    <t>JBZ14 Comdty</t>
  </si>
  <si>
    <t>JBH15 Comdty</t>
  </si>
  <si>
    <t>JBM15 Comdty</t>
  </si>
  <si>
    <t>JBU15 Comdty</t>
  </si>
  <si>
    <t>JBZ15 Comdty</t>
  </si>
  <si>
    <t>JBH16 Comdty</t>
  </si>
  <si>
    <t>JBM16 Comdty</t>
  </si>
  <si>
    <t>JBU16 Comdty</t>
  </si>
  <si>
    <t>JBZ16 Comdty</t>
  </si>
  <si>
    <t>JBH17 Comdty</t>
  </si>
  <si>
    <t>JBM7 Comdty</t>
  </si>
  <si>
    <t>JBU7 Comdty</t>
  </si>
  <si>
    <t>JBZ7 Comdty</t>
  </si>
  <si>
    <t>CFJ7 Index</t>
  </si>
  <si>
    <t>CFK7 Index</t>
  </si>
  <si>
    <t>CFN7 Index</t>
  </si>
  <si>
    <t>CFQ7 Index</t>
  </si>
  <si>
    <t>CFV7 Index</t>
  </si>
  <si>
    <t>CFX7 Index</t>
  </si>
  <si>
    <t>HIZ7 Index</t>
  </si>
  <si>
    <t>LA1 Comdty</t>
  </si>
  <si>
    <t>LA2 Comdty</t>
  </si>
  <si>
    <t>LA3 Comdty</t>
  </si>
  <si>
    <t>SPA Index</t>
  </si>
  <si>
    <t>SP2 Index</t>
  </si>
  <si>
    <t>SP3 Index</t>
  </si>
  <si>
    <t>GXA Index</t>
  </si>
  <si>
    <t>GX1 Index</t>
  </si>
  <si>
    <t>GX2 Index</t>
  </si>
  <si>
    <t>NKA Index</t>
  </si>
  <si>
    <t>NK1 Index</t>
  </si>
  <si>
    <t>NK2 Index</t>
  </si>
  <si>
    <t>NK3 Index</t>
  </si>
  <si>
    <t>HIA Index</t>
  </si>
  <si>
    <t>HI1 Index</t>
  </si>
  <si>
    <t>HI2 Index</t>
  </si>
  <si>
    <t>HI3 Index</t>
  </si>
  <si>
    <t>XPA Index</t>
  </si>
  <si>
    <t>XP1 Index</t>
  </si>
  <si>
    <t>XP2 Index</t>
  </si>
  <si>
    <t>XP3 Index</t>
  </si>
  <si>
    <t>GXH7 Index</t>
  </si>
  <si>
    <t>GX3 Index</t>
  </si>
  <si>
    <t>GBPUSD</t>
  </si>
  <si>
    <t>EURUSD</t>
  </si>
  <si>
    <t>JPYUSD</t>
  </si>
  <si>
    <t>AUDUSD</t>
  </si>
  <si>
    <t>CADUSD</t>
  </si>
  <si>
    <t>CHFUSD</t>
  </si>
  <si>
    <t>EURJPY</t>
  </si>
  <si>
    <t>EURAUD</t>
  </si>
  <si>
    <t>US 10 Years</t>
  </si>
  <si>
    <t>AUSSIE 10 Years</t>
  </si>
  <si>
    <t>Canada 10 years</t>
  </si>
  <si>
    <t>Germany 10 Years</t>
  </si>
  <si>
    <t>UK 10 Years</t>
  </si>
  <si>
    <t>Japan 10 Years</t>
  </si>
  <si>
    <t>TRYUSD</t>
  </si>
  <si>
    <t>MXNUSD</t>
  </si>
  <si>
    <t>NZDUSD</t>
  </si>
  <si>
    <t>ZARUSD</t>
  </si>
  <si>
    <t>RUBUSD</t>
  </si>
  <si>
    <t>XMZ7 Comdty</t>
  </si>
  <si>
    <t>COZ7 Comdty</t>
  </si>
  <si>
    <t>LAX7 Comdty</t>
  </si>
  <si>
    <t>LAZ7 Comdty</t>
  </si>
  <si>
    <t>LNX7 Comdty</t>
  </si>
  <si>
    <t>SBH8 Comdty</t>
  </si>
  <si>
    <t>SBK8 Comdty</t>
  </si>
  <si>
    <t>FCF8 Comdty</t>
  </si>
  <si>
    <t>LNZ7 Comdty</t>
  </si>
  <si>
    <t>LLX7 Comdty</t>
  </si>
  <si>
    <t>LLZ7 Comdty</t>
  </si>
  <si>
    <t>LXX7 Comdty</t>
  </si>
  <si>
    <t>LXZ7 Comdty</t>
  </si>
  <si>
    <t>LPX7 Comdty</t>
  </si>
  <si>
    <t>LPZ7 Comdty</t>
  </si>
  <si>
    <t>GBPUSD Curncy</t>
  </si>
  <si>
    <t>BRLUSD</t>
  </si>
  <si>
    <t>EURUSD Curncy</t>
  </si>
  <si>
    <t>JPYUSD Curncy</t>
  </si>
  <si>
    <t>AUDUSD Curncy</t>
  </si>
  <si>
    <t>CADUSD Curncy</t>
  </si>
  <si>
    <t>CHFUSD Curncy</t>
  </si>
  <si>
    <t>EURJPY Curncy</t>
  </si>
  <si>
    <t>EURAUD Curncy</t>
  </si>
  <si>
    <t>TRYUSD Curncy</t>
  </si>
  <si>
    <t>BRLUSD Curncy</t>
  </si>
  <si>
    <t>MXNUSD Curncy</t>
  </si>
  <si>
    <t>NZDUSD Curncy</t>
  </si>
  <si>
    <t>ZARUSD Curncy</t>
  </si>
  <si>
    <t>RUBUSD Curncy</t>
  </si>
  <si>
    <t>BP1 Curncy</t>
  </si>
  <si>
    <t>EC1 Curncy</t>
  </si>
  <si>
    <t>GBPJPY Curncy</t>
  </si>
  <si>
    <t>GBPJPY</t>
  </si>
  <si>
    <t>USDINR Curncy</t>
  </si>
  <si>
    <t>USDINR</t>
  </si>
  <si>
    <t>JY1 Curncy</t>
  </si>
  <si>
    <t>AD1 Curncy</t>
  </si>
  <si>
    <t>CD1 Curncy</t>
  </si>
  <si>
    <t>SF1 Curncy</t>
  </si>
  <si>
    <t>YK1 Curncy</t>
  </si>
  <si>
    <t>RY1 Curncy</t>
  </si>
  <si>
    <t>EA1 Curncy</t>
  </si>
  <si>
    <t>TMR1 Curncy</t>
  </si>
  <si>
    <t>BR1 Curncy</t>
  </si>
  <si>
    <t>PE1 Curncy</t>
  </si>
  <si>
    <t>RUP1 Curncy</t>
  </si>
  <si>
    <t>NV1 Curncy</t>
  </si>
  <si>
    <t>RA1 Curncy</t>
  </si>
  <si>
    <t>RU1 Curncy</t>
  </si>
  <si>
    <t>BP2 Curncy</t>
  </si>
  <si>
    <t>EC2 Curncy</t>
  </si>
  <si>
    <t>JY2 Curncy</t>
  </si>
  <si>
    <t>AD2 Curncy</t>
  </si>
  <si>
    <t>CD2 Curncy</t>
  </si>
  <si>
    <t>SF2 Curncy</t>
  </si>
  <si>
    <t>YK2 Curncy</t>
  </si>
  <si>
    <t>RY2 Curncy</t>
  </si>
  <si>
    <t>EA2 Curncy</t>
  </si>
  <si>
    <t>TMR2 Curncy</t>
  </si>
  <si>
    <t>BR2 Curncy</t>
  </si>
  <si>
    <t>PE2 Curncy</t>
  </si>
  <si>
    <t>RUP2 Curncy</t>
  </si>
  <si>
    <t>NV2 Curncy</t>
  </si>
  <si>
    <t>RA2 Curncy</t>
  </si>
  <si>
    <t>RU2 Curncy</t>
  </si>
  <si>
    <t>TSX Index</t>
  </si>
  <si>
    <t>BPM87 Index</t>
  </si>
  <si>
    <t>BPH87 Curncy</t>
  </si>
  <si>
    <t>BPM87 Curncy</t>
  </si>
  <si>
    <t>BPU87 Curncy</t>
  </si>
  <si>
    <t>BPZ87 Curncy</t>
  </si>
  <si>
    <t>BPH88 Curncy</t>
  </si>
  <si>
    <t>BPM88 Curncy</t>
  </si>
  <si>
    <t>BPU88 Curncy</t>
  </si>
  <si>
    <t>BPZ88 Curncy</t>
  </si>
  <si>
    <t>BPH89 Curncy</t>
  </si>
  <si>
    <t>BPM89 Curncy</t>
  </si>
  <si>
    <t>BPU89 Curncy</t>
  </si>
  <si>
    <t>BPZ89 Curncy</t>
  </si>
  <si>
    <t>BPH90 Curncy</t>
  </si>
  <si>
    <t>BPM90 Curncy</t>
  </si>
  <si>
    <t>BPU90 Curncy</t>
  </si>
  <si>
    <t>BPZ90 Curncy</t>
  </si>
  <si>
    <t>BPH91 Curncy</t>
  </si>
  <si>
    <t>BPM91 Curncy</t>
  </si>
  <si>
    <t>BPU91 Curncy</t>
  </si>
  <si>
    <t>BPZ91 Curncy</t>
  </si>
  <si>
    <t>BPH92 Curncy</t>
  </si>
  <si>
    <t>BPM92 Curncy</t>
  </si>
  <si>
    <t>BPU92 Curncy</t>
  </si>
  <si>
    <t>BPZ92 Curncy</t>
  </si>
  <si>
    <t>BPH93 Curncy</t>
  </si>
  <si>
    <t>BPM93 Curncy</t>
  </si>
  <si>
    <t>BPU93 Curncy</t>
  </si>
  <si>
    <t>BPZ93 Curncy</t>
  </si>
  <si>
    <t>BPH94 Curncy</t>
  </si>
  <si>
    <t>BPM94 Curncy</t>
  </si>
  <si>
    <t>BPU94 Curncy</t>
  </si>
  <si>
    <t>BPZ94 Curncy</t>
  </si>
  <si>
    <t>BPH95 Curncy</t>
  </si>
  <si>
    <t>BPM95 Curncy</t>
  </si>
  <si>
    <t>BPU95 Curncy</t>
  </si>
  <si>
    <t>BPZ95 Curncy</t>
  </si>
  <si>
    <t>BPH96 Curncy</t>
  </si>
  <si>
    <t>BPM96 Curncy</t>
  </si>
  <si>
    <t>BPU96 Curncy</t>
  </si>
  <si>
    <t>BPZ96 Curncy</t>
  </si>
  <si>
    <t>BPH97 Curncy</t>
  </si>
  <si>
    <t>BPM97 Curncy</t>
  </si>
  <si>
    <t>BPU97 Curncy</t>
  </si>
  <si>
    <t>BPZ97 Curncy</t>
  </si>
  <si>
    <t>BPH98 Curncy</t>
  </si>
  <si>
    <t>BPM98 Curncy</t>
  </si>
  <si>
    <t>BPU98 Curncy</t>
  </si>
  <si>
    <t>BPZ98 Curncy</t>
  </si>
  <si>
    <t>BPH99 Curncy</t>
  </si>
  <si>
    <t>BPM99 Curncy</t>
  </si>
  <si>
    <t>BPU99 Curncy</t>
  </si>
  <si>
    <t>BPZ99 Curncy</t>
  </si>
  <si>
    <t>BPH00 Curncy</t>
  </si>
  <si>
    <t>BPM00 Curncy</t>
  </si>
  <si>
    <t>BPU00 Curncy</t>
  </si>
  <si>
    <t>BPZ00 Curncy</t>
  </si>
  <si>
    <t>BPH01 Curncy</t>
  </si>
  <si>
    <t>BPM01 Curncy</t>
  </si>
  <si>
    <t>BPU01 Curncy</t>
  </si>
  <si>
    <t>BPZ01 Curncy</t>
  </si>
  <si>
    <t>BPH02 Curncy</t>
  </si>
  <si>
    <t>BPM02 Curncy</t>
  </si>
  <si>
    <t>BPU02 Curncy</t>
  </si>
  <si>
    <t>BPZ02 Curncy</t>
  </si>
  <si>
    <t>BPH03 Curncy</t>
  </si>
  <si>
    <t>BPM03 Curncy</t>
  </si>
  <si>
    <t>BPU03 Curncy</t>
  </si>
  <si>
    <t>BPZ03 Curncy</t>
  </si>
  <si>
    <t>BPH04 Curncy</t>
  </si>
  <si>
    <t>BPM04 Curncy</t>
  </si>
  <si>
    <t>BPU04 Curncy</t>
  </si>
  <si>
    <t>BPZ04 Curncy</t>
  </si>
  <si>
    <t>BPH05 Curncy</t>
  </si>
  <si>
    <t>BPM05 Curncy</t>
  </si>
  <si>
    <t>BPU05 Curncy</t>
  </si>
  <si>
    <t>BPZ05 Curncy</t>
  </si>
  <si>
    <t>BPH06 Curncy</t>
  </si>
  <si>
    <t>BPM06 Curncy</t>
  </si>
  <si>
    <t>BPU06 Curncy</t>
  </si>
  <si>
    <t>BPZ06 Curncy</t>
  </si>
  <si>
    <t>BPH07 Curncy</t>
  </si>
  <si>
    <t>BPM07 Curncy</t>
  </si>
  <si>
    <t>BPU07 Curncy</t>
  </si>
  <si>
    <t>BPZ07 Curncy</t>
  </si>
  <si>
    <t>BPH08 Curncy</t>
  </si>
  <si>
    <t>BPM08 Curncy</t>
  </si>
  <si>
    <t>BPU08 Curncy</t>
  </si>
  <si>
    <t>BPZ08 Curncy</t>
  </si>
  <si>
    <t>BPH09 Curncy</t>
  </si>
  <si>
    <t>BPM09 Curncy</t>
  </si>
  <si>
    <t>BPU09 Curncy</t>
  </si>
  <si>
    <t>BPZ09 Curncy</t>
  </si>
  <si>
    <t>BPH10 Curncy</t>
  </si>
  <si>
    <t>BPM10 Curncy</t>
  </si>
  <si>
    <t>BPU10 Curncy</t>
  </si>
  <si>
    <t>BPZ10 Curncy</t>
  </si>
  <si>
    <t>BPH11 Curncy</t>
  </si>
  <si>
    <t>BPM11 Curncy</t>
  </si>
  <si>
    <t>BPU11 Curncy</t>
  </si>
  <si>
    <t>BPZ11 Curncy</t>
  </si>
  <si>
    <t>BPH12 Curncy</t>
  </si>
  <si>
    <t>BPM12 Curncy</t>
  </si>
  <si>
    <t>BPU12 Curncy</t>
  </si>
  <si>
    <t>BPZ12 Curncy</t>
  </si>
  <si>
    <t>BPH13 Curncy</t>
  </si>
  <si>
    <t>BPM13 Curncy</t>
  </si>
  <si>
    <t>BPU13 Curncy</t>
  </si>
  <si>
    <t>BPZ13 Curncy</t>
  </si>
  <si>
    <t>BPH14 Curncy</t>
  </si>
  <si>
    <t>BPM14 Curncy</t>
  </si>
  <si>
    <t>BPU14 Curncy</t>
  </si>
  <si>
    <t>BPZ14 Curncy</t>
  </si>
  <si>
    <t>BPH15 Curncy</t>
  </si>
  <si>
    <t>BPM15 Curncy</t>
  </si>
  <si>
    <t>BPU15 Curncy</t>
  </si>
  <si>
    <t>BPZ15 Curncy</t>
  </si>
  <si>
    <t>BPH16 Curncy</t>
  </si>
  <si>
    <t>BPM16 Curncy</t>
  </si>
  <si>
    <t>BPU16 Curncy</t>
  </si>
  <si>
    <t>BPZ16 Curncy</t>
  </si>
  <si>
    <t>BPH17 Curncy</t>
  </si>
  <si>
    <t>BPM7 Curncy</t>
  </si>
  <si>
    <t>BPU7 Curncy</t>
  </si>
  <si>
    <t>BPZ7 Curncy</t>
  </si>
  <si>
    <t>Comments</t>
  </si>
  <si>
    <t>Mini contract SCT1 Index has too small trading volume and normal futures contract's notional is too big. Decided not to trade</t>
  </si>
  <si>
    <t>Trading Contract</t>
  </si>
  <si>
    <t>DFW1 Index</t>
  </si>
  <si>
    <t>Conid</t>
  </si>
  <si>
    <t>NO1 Index</t>
  </si>
  <si>
    <t>Notional ($)</t>
  </si>
  <si>
    <t>HU1 Index</t>
  </si>
  <si>
    <t>OP1 Comdty</t>
  </si>
  <si>
    <t>MGC1 Comdty</t>
  </si>
  <si>
    <t>Bid_ask</t>
  </si>
  <si>
    <t>UXF8 Index</t>
  </si>
  <si>
    <t>UXG8 Index</t>
  </si>
  <si>
    <t>UXH8 Index</t>
  </si>
  <si>
    <t>SPH8 Index</t>
  </si>
  <si>
    <t>SPM8 Index</t>
  </si>
  <si>
    <t>SPU8 Index</t>
  </si>
  <si>
    <t>PTH8 Index</t>
  </si>
  <si>
    <t>PTM8 Index</t>
  </si>
  <si>
    <t>PTU8 Index</t>
  </si>
  <si>
    <t>Z H8 Index</t>
  </si>
  <si>
    <t>Z M8 Index</t>
  </si>
  <si>
    <t>GXH8 Index</t>
  </si>
  <si>
    <t>STH8 Index</t>
  </si>
  <si>
    <t>STM8 Index</t>
  </si>
  <si>
    <t>STU8 Index</t>
  </si>
  <si>
    <t>SMH8 Index</t>
  </si>
  <si>
    <t>SMM8 Index</t>
  </si>
  <si>
    <t>NKH8 Index</t>
  </si>
  <si>
    <t>NKM8 Index</t>
  </si>
  <si>
    <t>COF8 Comdty</t>
  </si>
  <si>
    <t>COG8 Comdty</t>
  </si>
  <si>
    <t>COH8 Comdty</t>
  </si>
  <si>
    <t>QSF8 Comdty</t>
  </si>
  <si>
    <t>QSG8 Comdty</t>
  </si>
  <si>
    <t>QSH8 Comdty</t>
  </si>
  <si>
    <t>CLF8 Comdty</t>
  </si>
  <si>
    <t>CLG8 Comdty</t>
  </si>
  <si>
    <t>CLH8 Comdty</t>
  </si>
  <si>
    <t>XBF8 Comdty</t>
  </si>
  <si>
    <t>XBG8 Comdty</t>
  </si>
  <si>
    <t>XBH8 Comdty</t>
  </si>
  <si>
    <t>HOF8 Comdty</t>
  </si>
  <si>
    <t>HOG8 Comdty</t>
  </si>
  <si>
    <t>HOH8 Comdty</t>
  </si>
  <si>
    <t>CTH8 Comdty</t>
  </si>
  <si>
    <t>CTK8 Comdty</t>
  </si>
  <si>
    <t>CTN8 Comdty</t>
  </si>
  <si>
    <t>KCH8 Comdty</t>
  </si>
  <si>
    <t>KCK8 Comdty</t>
  </si>
  <si>
    <t>KCN8 Comdty</t>
  </si>
  <si>
    <t>CCH8 Comdty</t>
  </si>
  <si>
    <t>CCK8 Comdty</t>
  </si>
  <si>
    <t>CCN8 Comdty</t>
  </si>
  <si>
    <t>SBN8 Comdty</t>
  </si>
  <si>
    <t>KWH8 Comdty</t>
  </si>
  <si>
    <t>KWK8 Comdty</t>
  </si>
  <si>
    <t>KWN8 Comdty</t>
  </si>
  <si>
    <t>C H8 Comdty</t>
  </si>
  <si>
    <t>C K8 Comdty</t>
  </si>
  <si>
    <t>C N8 Comdty</t>
  </si>
  <si>
    <t>W H8 Comdty</t>
  </si>
  <si>
    <t>W K8 Comdty</t>
  </si>
  <si>
    <t>W N8 Comdty</t>
  </si>
  <si>
    <t>LHG8 Comdty</t>
  </si>
  <si>
    <t>LHJ8 Comdty</t>
  </si>
  <si>
    <t>LHK8 Comdty</t>
  </si>
  <si>
    <t>FCH8 Comdty</t>
  </si>
  <si>
    <t>FCJ8 Comdty</t>
  </si>
  <si>
    <t>FCK8 Comdty</t>
  </si>
  <si>
    <t>LCG8 Comdty</t>
  </si>
  <si>
    <t>LCJ8 Comdty</t>
  </si>
  <si>
    <t>LCM8 Comdty</t>
  </si>
  <si>
    <t>SIF8 Comdty</t>
  </si>
  <si>
    <t>SIG8 Comdty</t>
  </si>
  <si>
    <t>SIH8 Comdty</t>
  </si>
  <si>
    <t>LNF8 Comdty</t>
  </si>
  <si>
    <t>LNG8 Comdty</t>
  </si>
  <si>
    <t>LNH8 Comdty</t>
  </si>
  <si>
    <t>LLF8 Comdty</t>
  </si>
  <si>
    <t>LXF8 Comdty</t>
  </si>
  <si>
    <t>LLG8 Comdty</t>
  </si>
  <si>
    <t>LXG8 Comdty</t>
  </si>
  <si>
    <t>LLH8 Comdty</t>
  </si>
  <si>
    <t>LXH8 Comdty</t>
  </si>
  <si>
    <t>XMH8 Comdty</t>
  </si>
  <si>
    <t>CNH8 Comdty</t>
  </si>
  <si>
    <t>G H8 Comdty</t>
  </si>
  <si>
    <t>RXH8 Comdty</t>
  </si>
  <si>
    <t>JBH8 Comdty</t>
  </si>
  <si>
    <t>BPH8 Curncy</t>
  </si>
  <si>
    <t>JBM8 Comdty</t>
  </si>
  <si>
    <t>BPM8 Curncy</t>
  </si>
  <si>
    <t>ECH99 Curncy</t>
  </si>
  <si>
    <t>ECM99 Curncy</t>
  </si>
  <si>
    <t>ECU99 Curncy</t>
  </si>
  <si>
    <t>ECZ99 Curncy</t>
  </si>
  <si>
    <t>ECH00 Curncy</t>
  </si>
  <si>
    <t>ECM00 Curncy</t>
  </si>
  <si>
    <t>ECU00 Curncy</t>
  </si>
  <si>
    <t>ECZ00 Curncy</t>
  </si>
  <si>
    <t>ECH01 Curncy</t>
  </si>
  <si>
    <t>ECM01 Curncy</t>
  </si>
  <si>
    <t>ECU01 Curncy</t>
  </si>
  <si>
    <t>ECZ01 Curncy</t>
  </si>
  <si>
    <t>ECH02 Curncy</t>
  </si>
  <si>
    <t>ECM02 Curncy</t>
  </si>
  <si>
    <t>ECU02 Curncy</t>
  </si>
  <si>
    <t>ECZ02 Curncy</t>
  </si>
  <si>
    <t>ECH03 Curncy</t>
  </si>
  <si>
    <t>ECM03 Curncy</t>
  </si>
  <si>
    <t>ECU03 Curncy</t>
  </si>
  <si>
    <t>ECZ03 Curncy</t>
  </si>
  <si>
    <t>ECH04 Curncy</t>
  </si>
  <si>
    <t>ECM04 Curncy</t>
  </si>
  <si>
    <t>ECU04 Curncy</t>
  </si>
  <si>
    <t>ECZ04 Curncy</t>
  </si>
  <si>
    <t>ECH05 Curncy</t>
  </si>
  <si>
    <t>ECM05 Curncy</t>
  </si>
  <si>
    <t>ECU05 Curncy</t>
  </si>
  <si>
    <t>ECZ05 Curncy</t>
  </si>
  <si>
    <t>ECH06 Curncy</t>
  </si>
  <si>
    <t>ECM06 Curncy</t>
  </si>
  <si>
    <t>ECU06 Curncy</t>
  </si>
  <si>
    <t>ECZ06 Curncy</t>
  </si>
  <si>
    <t>ECH07 Curncy</t>
  </si>
  <si>
    <t>ECM07 Curncy</t>
  </si>
  <si>
    <t>ECU07 Curncy</t>
  </si>
  <si>
    <t>ECZ07 Curncy</t>
  </si>
  <si>
    <t>ECH08 Curncy</t>
  </si>
  <si>
    <t>ECM08 Curncy</t>
  </si>
  <si>
    <t>ECU08 Curncy</t>
  </si>
  <si>
    <t>ECZ08 Curncy</t>
  </si>
  <si>
    <t>ECH09 Curncy</t>
  </si>
  <si>
    <t>ECM09 Curncy</t>
  </si>
  <si>
    <t>ECU09 Curncy</t>
  </si>
  <si>
    <t>ECZ09 Curncy</t>
  </si>
  <si>
    <t>ECH10 Curncy</t>
  </si>
  <si>
    <t>ECM10 Curncy</t>
  </si>
  <si>
    <t>ECU10 Curncy</t>
  </si>
  <si>
    <t>ECZ10 Curncy</t>
  </si>
  <si>
    <t>ECH11 Curncy</t>
  </si>
  <si>
    <t>ECM11 Curncy</t>
  </si>
  <si>
    <t>ECU11 Curncy</t>
  </si>
  <si>
    <t>ECZ11 Curncy</t>
  </si>
  <si>
    <t>ECH12 Curncy</t>
  </si>
  <si>
    <t>ECM12 Curncy</t>
  </si>
  <si>
    <t>ECU12 Curncy</t>
  </si>
  <si>
    <t>ECZ12 Curncy</t>
  </si>
  <si>
    <t>ECH13 Curncy</t>
  </si>
  <si>
    <t>ECM13 Curncy</t>
  </si>
  <si>
    <t>ECU13 Curncy</t>
  </si>
  <si>
    <t>ECZ13 Curncy</t>
  </si>
  <si>
    <t>ECH14 Curncy</t>
  </si>
  <si>
    <t>ECM14 Curncy</t>
  </si>
  <si>
    <t>ECU14 Curncy</t>
  </si>
  <si>
    <t>ECZ14 Curncy</t>
  </si>
  <si>
    <t>ECH15 Curncy</t>
  </si>
  <si>
    <t>ECM15 Curncy</t>
  </si>
  <si>
    <t>ECU15 Curncy</t>
  </si>
  <si>
    <t>ECZ15 Curncy</t>
  </si>
  <si>
    <t>ECH16 Curncy</t>
  </si>
  <si>
    <t>ECM16 Curncy</t>
  </si>
  <si>
    <t>ECU16 Curncy</t>
  </si>
  <si>
    <t>ECZ16 Curncy</t>
  </si>
  <si>
    <t>ECH17 Curncy</t>
  </si>
  <si>
    <t>ECM17 Curncy</t>
  </si>
  <si>
    <t>ECU17 Curncy</t>
  </si>
  <si>
    <t>ECZ17 Curncy</t>
  </si>
  <si>
    <t>ECH8 Curncy</t>
  </si>
  <si>
    <t>ECM8 Curncy</t>
  </si>
  <si>
    <t>JYF87 Curncy</t>
  </si>
  <si>
    <t>JYG87 Curncy</t>
  </si>
  <si>
    <t>JYH87 Curncy</t>
  </si>
  <si>
    <t>JYJ87 Curncy</t>
  </si>
  <si>
    <t>JYK87 Curncy</t>
  </si>
  <si>
    <t>JYM87 Curncy</t>
  </si>
  <si>
    <t>JYN87 Curncy</t>
  </si>
  <si>
    <t>JYQ87 Curncy</t>
  </si>
  <si>
    <t>JYU87 Curncy</t>
  </si>
  <si>
    <t>JYV87 Curncy</t>
  </si>
  <si>
    <t>JYX87 Curncy</t>
  </si>
  <si>
    <t>JYZ87 Curncy</t>
  </si>
  <si>
    <t>JYF88 Curncy</t>
  </si>
  <si>
    <t>JYG88 Curncy</t>
  </si>
  <si>
    <t>JYH88 Curncy</t>
  </si>
  <si>
    <t>JYJ88 Curncy</t>
  </si>
  <si>
    <t>JYK88 Curncy</t>
  </si>
  <si>
    <t>JYM88 Curncy</t>
  </si>
  <si>
    <t>JYN88 Curncy</t>
  </si>
  <si>
    <t>JYQ88 Curncy</t>
  </si>
  <si>
    <t>JYU88 Curncy</t>
  </si>
  <si>
    <t>JYV88 Curncy</t>
  </si>
  <si>
    <t>JYX88 Curncy</t>
  </si>
  <si>
    <t>JYZ88 Curncy</t>
  </si>
  <si>
    <t>JYF89 Curncy</t>
  </si>
  <si>
    <t>JYG89 Curncy</t>
  </si>
  <si>
    <t>JYH89 Curncy</t>
  </si>
  <si>
    <t>JYJ89 Curncy</t>
  </si>
  <si>
    <t>JYK89 Curncy</t>
  </si>
  <si>
    <t>JYM89 Curncy</t>
  </si>
  <si>
    <t>JYN89 Curncy</t>
  </si>
  <si>
    <t>JYQ89 Curncy</t>
  </si>
  <si>
    <t>JYU89 Curncy</t>
  </si>
  <si>
    <t>JYV89 Curncy</t>
  </si>
  <si>
    <t>JYX89 Curncy</t>
  </si>
  <si>
    <t>JYZ89 Curncy</t>
  </si>
  <si>
    <t>JYF90 Curncy</t>
  </si>
  <si>
    <t>JYG90 Curncy</t>
  </si>
  <si>
    <t>JYH90 Curncy</t>
  </si>
  <si>
    <t>JYJ90 Curncy</t>
  </si>
  <si>
    <t>JYK90 Curncy</t>
  </si>
  <si>
    <t>JYM90 Curncy</t>
  </si>
  <si>
    <t>JYN90 Curncy</t>
  </si>
  <si>
    <t>JYQ90 Curncy</t>
  </si>
  <si>
    <t>JYU90 Curncy</t>
  </si>
  <si>
    <t>JYV90 Curncy</t>
  </si>
  <si>
    <t>JYX90 Curncy</t>
  </si>
  <si>
    <t>JYZ90 Curncy</t>
  </si>
  <si>
    <t>JYF91 Curncy</t>
  </si>
  <si>
    <t>JYG91 Curncy</t>
  </si>
  <si>
    <t>JYH91 Curncy</t>
  </si>
  <si>
    <t>JYJ91 Curncy</t>
  </si>
  <si>
    <t>JYK91 Curncy</t>
  </si>
  <si>
    <t>JYM91 Curncy</t>
  </si>
  <si>
    <t>JYN91 Curncy</t>
  </si>
  <si>
    <t>JYQ91 Curncy</t>
  </si>
  <si>
    <t>JYU91 Curncy</t>
  </si>
  <si>
    <t>JYV91 Curncy</t>
  </si>
  <si>
    <t>JYX91 Curncy</t>
  </si>
  <si>
    <t>JYZ91 Curncy</t>
  </si>
  <si>
    <t>JYF92 Curncy</t>
  </si>
  <si>
    <t>JYG92 Curncy</t>
  </si>
  <si>
    <t>JYH92 Curncy</t>
  </si>
  <si>
    <t>JYJ92 Curncy</t>
  </si>
  <si>
    <t>JYK92 Curncy</t>
  </si>
  <si>
    <t>JYM92 Curncy</t>
  </si>
  <si>
    <t>JYN92 Curncy</t>
  </si>
  <si>
    <t>JYQ92 Curncy</t>
  </si>
  <si>
    <t>JYU92 Curncy</t>
  </si>
  <si>
    <t>JYV92 Curncy</t>
  </si>
  <si>
    <t>JYX92 Curncy</t>
  </si>
  <si>
    <t>JYZ92 Curncy</t>
  </si>
  <si>
    <t>JYF93 Curncy</t>
  </si>
  <si>
    <t>JYG93 Curncy</t>
  </si>
  <si>
    <t>JYH93 Curncy</t>
  </si>
  <si>
    <t>JYJ93 Curncy</t>
  </si>
  <si>
    <t>JYK93 Curncy</t>
  </si>
  <si>
    <t>JYM93 Curncy</t>
  </si>
  <si>
    <t>JYN93 Curncy</t>
  </si>
  <si>
    <t>JYQ93 Curncy</t>
  </si>
  <si>
    <t>JYU93 Curncy</t>
  </si>
  <si>
    <t>JYV93 Curncy</t>
  </si>
  <si>
    <t>JYX93 Curncy</t>
  </si>
  <si>
    <t>JYZ93 Curncy</t>
  </si>
  <si>
    <t>JYF94 Curncy</t>
  </si>
  <si>
    <t>JYG94 Curncy</t>
  </si>
  <si>
    <t>JYH94 Curncy</t>
  </si>
  <si>
    <t>JYJ94 Curncy</t>
  </si>
  <si>
    <t>JYK94 Curncy</t>
  </si>
  <si>
    <t>JYM94 Curncy</t>
  </si>
  <si>
    <t>JYN94 Curncy</t>
  </si>
  <si>
    <t>JYQ94 Curncy</t>
  </si>
  <si>
    <t>JYU94 Curncy</t>
  </si>
  <si>
    <t>JYV94 Curncy</t>
  </si>
  <si>
    <t>JYX94 Curncy</t>
  </si>
  <si>
    <t>JYZ94 Curncy</t>
  </si>
  <si>
    <t>JYF95 Curncy</t>
  </si>
  <si>
    <t>JYG95 Curncy</t>
  </si>
  <si>
    <t>JYH95 Curncy</t>
  </si>
  <si>
    <t>JYJ95 Curncy</t>
  </si>
  <si>
    <t>JYK95 Curncy</t>
  </si>
  <si>
    <t>JYM95 Curncy</t>
  </si>
  <si>
    <t>JYN95 Curncy</t>
  </si>
  <si>
    <t>JYQ95 Curncy</t>
  </si>
  <si>
    <t>JYU95 Curncy</t>
  </si>
  <si>
    <t>JYV95 Curncy</t>
  </si>
  <si>
    <t>JYX95 Curncy</t>
  </si>
  <si>
    <t>JYZ95 Curncy</t>
  </si>
  <si>
    <t>JYF96 Curncy</t>
  </si>
  <si>
    <t>JYG96 Curncy</t>
  </si>
  <si>
    <t>JYH96 Curncy</t>
  </si>
  <si>
    <t>JYJ96 Curncy</t>
  </si>
  <si>
    <t>JYK96 Curncy</t>
  </si>
  <si>
    <t>JYM96 Curncy</t>
  </si>
  <si>
    <t>JYN96 Curncy</t>
  </si>
  <si>
    <t>JYQ96 Curncy</t>
  </si>
  <si>
    <t>JYU96 Curncy</t>
  </si>
  <si>
    <t>JYV96 Curncy</t>
  </si>
  <si>
    <t>JYX96 Curncy</t>
  </si>
  <si>
    <t>JYZ96 Curncy</t>
  </si>
  <si>
    <t>JYF97 Curncy</t>
  </si>
  <si>
    <t>JYG97 Curncy</t>
  </si>
  <si>
    <t>JYH97 Curncy</t>
  </si>
  <si>
    <t>JYJ97 Curncy</t>
  </si>
  <si>
    <t>JYK97 Curncy</t>
  </si>
  <si>
    <t>JYM97 Curncy</t>
  </si>
  <si>
    <t>JYN97 Curncy</t>
  </si>
  <si>
    <t>JYQ97 Curncy</t>
  </si>
  <si>
    <t>JYU97 Curncy</t>
  </si>
  <si>
    <t>JYV97 Curncy</t>
  </si>
  <si>
    <t>JYX97 Curncy</t>
  </si>
  <si>
    <t>JYZ97 Curncy</t>
  </si>
  <si>
    <t>JYF98 Curncy</t>
  </si>
  <si>
    <t>JYG98 Curncy</t>
  </si>
  <si>
    <t>JYH98 Curncy</t>
  </si>
  <si>
    <t>JYJ98 Curncy</t>
  </si>
  <si>
    <t>JYK98 Curncy</t>
  </si>
  <si>
    <t>JYM98 Curncy</t>
  </si>
  <si>
    <t>JYN98 Curncy</t>
  </si>
  <si>
    <t>JYQ98 Curncy</t>
  </si>
  <si>
    <t>JYU98 Curncy</t>
  </si>
  <si>
    <t>JYV98 Curncy</t>
  </si>
  <si>
    <t>JYX98 Curncy</t>
  </si>
  <si>
    <t>JYZ98 Curncy</t>
  </si>
  <si>
    <t>JYF99 Curncy</t>
  </si>
  <si>
    <t>JYG99 Curncy</t>
  </si>
  <si>
    <t>JYH99 Curncy</t>
  </si>
  <si>
    <t>JYJ99 Curncy</t>
  </si>
  <si>
    <t>JYK99 Curncy</t>
  </si>
  <si>
    <t>JYM99 Curncy</t>
  </si>
  <si>
    <t>JYN99 Curncy</t>
  </si>
  <si>
    <t>JYQ99 Curncy</t>
  </si>
  <si>
    <t>JYU99 Curncy</t>
  </si>
  <si>
    <t>JYV99 Curncy</t>
  </si>
  <si>
    <t>JYX99 Curncy</t>
  </si>
  <si>
    <t>JYZ99 Curncy</t>
  </si>
  <si>
    <t>JYF00 Curncy</t>
  </si>
  <si>
    <t>JYG00 Curncy</t>
  </si>
  <si>
    <t>JYH00 Curncy</t>
  </si>
  <si>
    <t>JYJ00 Curncy</t>
  </si>
  <si>
    <t>JYK00 Curncy</t>
  </si>
  <si>
    <t>JYM00 Curncy</t>
  </si>
  <si>
    <t>JYN00 Curncy</t>
  </si>
  <si>
    <t>JYQ00 Curncy</t>
  </si>
  <si>
    <t>JYU00 Curncy</t>
  </si>
  <si>
    <t>JYV00 Curncy</t>
  </si>
  <si>
    <t>JYX00 Curncy</t>
  </si>
  <si>
    <t>JYZ00 Curncy</t>
  </si>
  <si>
    <t>JYF01 Curncy</t>
  </si>
  <si>
    <t>JYG01 Curncy</t>
  </si>
  <si>
    <t>JYH01 Curncy</t>
  </si>
  <si>
    <t>JYJ01 Curncy</t>
  </si>
  <si>
    <t>JYK01 Curncy</t>
  </si>
  <si>
    <t>JYM01 Curncy</t>
  </si>
  <si>
    <t>JYN01 Curncy</t>
  </si>
  <si>
    <t>JYQ01 Curncy</t>
  </si>
  <si>
    <t>JYU01 Curncy</t>
  </si>
  <si>
    <t>JYV01 Curncy</t>
  </si>
  <si>
    <t>JYX01 Curncy</t>
  </si>
  <si>
    <t>JYZ01 Curncy</t>
  </si>
  <si>
    <t>JYF02 Curncy</t>
  </si>
  <si>
    <t>JYG02 Curncy</t>
  </si>
  <si>
    <t>JYH02 Curncy</t>
  </si>
  <si>
    <t>JYJ02 Curncy</t>
  </si>
  <si>
    <t>JYK02 Curncy</t>
  </si>
  <si>
    <t>JYM02 Curncy</t>
  </si>
  <si>
    <t>JYN02 Curncy</t>
  </si>
  <si>
    <t>JYQ02 Curncy</t>
  </si>
  <si>
    <t>JYU02 Curncy</t>
  </si>
  <si>
    <t>JYV02 Curncy</t>
  </si>
  <si>
    <t>JYX02 Curncy</t>
  </si>
  <si>
    <t>JYZ02 Curncy</t>
  </si>
  <si>
    <t>JYF03 Curncy</t>
  </si>
  <si>
    <t>JYG03 Curncy</t>
  </si>
  <si>
    <t>JYH03 Curncy</t>
  </si>
  <si>
    <t>JYJ03 Curncy</t>
  </si>
  <si>
    <t>JYK03 Curncy</t>
  </si>
  <si>
    <t>JYM03 Curncy</t>
  </si>
  <si>
    <t>JYN03 Curncy</t>
  </si>
  <si>
    <t>JYQ03 Curncy</t>
  </si>
  <si>
    <t>JYU03 Curncy</t>
  </si>
  <si>
    <t>JYV03 Curncy</t>
  </si>
  <si>
    <t>JYX03 Curncy</t>
  </si>
  <si>
    <t>JYZ03 Curncy</t>
  </si>
  <si>
    <t>JYF04 Curncy</t>
  </si>
  <si>
    <t>JYG04 Curncy</t>
  </si>
  <si>
    <t>JYH04 Curncy</t>
  </si>
  <si>
    <t>JYJ04 Curncy</t>
  </si>
  <si>
    <t>JYK04 Curncy</t>
  </si>
  <si>
    <t>JYM04 Curncy</t>
  </si>
  <si>
    <t>JYN04 Curncy</t>
  </si>
  <si>
    <t>JYQ04 Curncy</t>
  </si>
  <si>
    <t>JYU04 Curncy</t>
  </si>
  <si>
    <t>JYV04 Curncy</t>
  </si>
  <si>
    <t>JYX04 Curncy</t>
  </si>
  <si>
    <t>JYZ04 Curncy</t>
  </si>
  <si>
    <t>JYF05 Curncy</t>
  </si>
  <si>
    <t>JYG05 Curncy</t>
  </si>
  <si>
    <t>JYH05 Curncy</t>
  </si>
  <si>
    <t>JYJ05 Curncy</t>
  </si>
  <si>
    <t>JYK05 Curncy</t>
  </si>
  <si>
    <t>JYM05 Curncy</t>
  </si>
  <si>
    <t>JYN05 Curncy</t>
  </si>
  <si>
    <t>JYQ05 Curncy</t>
  </si>
  <si>
    <t>JYU05 Curncy</t>
  </si>
  <si>
    <t>JYV05 Curncy</t>
  </si>
  <si>
    <t>JYX05 Curncy</t>
  </si>
  <si>
    <t>JYZ05 Curncy</t>
  </si>
  <si>
    <t>JYF06 Curncy</t>
  </si>
  <si>
    <t>JYG06 Curncy</t>
  </si>
  <si>
    <t>JYH06 Curncy</t>
  </si>
  <si>
    <t>JYJ06 Curncy</t>
  </si>
  <si>
    <t>JYK06 Curncy</t>
  </si>
  <si>
    <t>JYM06 Curncy</t>
  </si>
  <si>
    <t>JYN06 Curncy</t>
  </si>
  <si>
    <t>JYQ06 Curncy</t>
  </si>
  <si>
    <t>JYU06 Curncy</t>
  </si>
  <si>
    <t>JYV06 Curncy</t>
  </si>
  <si>
    <t>JYX06 Curncy</t>
  </si>
  <si>
    <t>JYZ06 Curncy</t>
  </si>
  <si>
    <t>JYF07 Curncy</t>
  </si>
  <si>
    <t>JYG07 Curncy</t>
  </si>
  <si>
    <t>JYH07 Curncy</t>
  </si>
  <si>
    <t>JYJ07 Curncy</t>
  </si>
  <si>
    <t>JYK07 Curncy</t>
  </si>
  <si>
    <t>JYM07 Curncy</t>
  </si>
  <si>
    <t>JYN07 Curncy</t>
  </si>
  <si>
    <t>JYQ07 Curncy</t>
  </si>
  <si>
    <t>JYU07 Curncy</t>
  </si>
  <si>
    <t>JYV07 Curncy</t>
  </si>
  <si>
    <t>JYX07 Curncy</t>
  </si>
  <si>
    <t>JYZ07 Curncy</t>
  </si>
  <si>
    <t>JYF08 Curncy</t>
  </si>
  <si>
    <t>JYG08 Curncy</t>
  </si>
  <si>
    <t>JYH08 Curncy</t>
  </si>
  <si>
    <t>JYJ08 Curncy</t>
  </si>
  <si>
    <t>JYK08 Curncy</t>
  </si>
  <si>
    <t>JYM08 Curncy</t>
  </si>
  <si>
    <t>JYN08 Curncy</t>
  </si>
  <si>
    <t>JYQ08 Curncy</t>
  </si>
  <si>
    <t>JYU08 Curncy</t>
  </si>
  <si>
    <t>JYV08 Curncy</t>
  </si>
  <si>
    <t>JYX08 Curncy</t>
  </si>
  <si>
    <t>JYZ08 Curncy</t>
  </si>
  <si>
    <t>JYF09 Curncy</t>
  </si>
  <si>
    <t>JYG09 Curncy</t>
  </si>
  <si>
    <t>JYH09 Curncy</t>
  </si>
  <si>
    <t>JYJ09 Curncy</t>
  </si>
  <si>
    <t>JYK09 Curncy</t>
  </si>
  <si>
    <t>JYM09 Curncy</t>
  </si>
  <si>
    <t>JYN09 Curncy</t>
  </si>
  <si>
    <t>JYQ09 Curncy</t>
  </si>
  <si>
    <t>JYU09 Curncy</t>
  </si>
  <si>
    <t>JYV09 Curncy</t>
  </si>
  <si>
    <t>JYX09 Curncy</t>
  </si>
  <si>
    <t>JYZ09 Curncy</t>
  </si>
  <si>
    <t>JYF10 Curncy</t>
  </si>
  <si>
    <t>JYG10 Curncy</t>
  </si>
  <si>
    <t>JYH10 Curncy</t>
  </si>
  <si>
    <t>JYJ10 Curncy</t>
  </si>
  <si>
    <t>JYK10 Curncy</t>
  </si>
  <si>
    <t>JYM10 Curncy</t>
  </si>
  <si>
    <t>JYN10 Curncy</t>
  </si>
  <si>
    <t>JYQ10 Curncy</t>
  </si>
  <si>
    <t>JYU10 Curncy</t>
  </si>
  <si>
    <t>JYV10 Curncy</t>
  </si>
  <si>
    <t>JYX10 Curncy</t>
  </si>
  <si>
    <t>JYZ10 Curncy</t>
  </si>
  <si>
    <t>JYF11 Curncy</t>
  </si>
  <si>
    <t>JYG11 Curncy</t>
  </si>
  <si>
    <t>JYH11 Curncy</t>
  </si>
  <si>
    <t>JYJ11 Curncy</t>
  </si>
  <si>
    <t>JYK11 Curncy</t>
  </si>
  <si>
    <t>JYM11 Curncy</t>
  </si>
  <si>
    <t>JYN11 Curncy</t>
  </si>
  <si>
    <t>JYQ11 Curncy</t>
  </si>
  <si>
    <t>JYU11 Curncy</t>
  </si>
  <si>
    <t>JYV11 Curncy</t>
  </si>
  <si>
    <t>JYX11 Curncy</t>
  </si>
  <si>
    <t>JYZ11 Curncy</t>
  </si>
  <si>
    <t>JYF12 Curncy</t>
  </si>
  <si>
    <t>JYG12 Curncy</t>
  </si>
  <si>
    <t>JYH12 Curncy</t>
  </si>
  <si>
    <t>JYJ12 Curncy</t>
  </si>
  <si>
    <t>JYK12 Curncy</t>
  </si>
  <si>
    <t>JYM12 Curncy</t>
  </si>
  <si>
    <t>JYN12 Curncy</t>
  </si>
  <si>
    <t>JYQ12 Curncy</t>
  </si>
  <si>
    <t>JYU12 Curncy</t>
  </si>
  <si>
    <t>JYV12 Curncy</t>
  </si>
  <si>
    <t>JYX12 Curncy</t>
  </si>
  <si>
    <t>JYZ12 Curncy</t>
  </si>
  <si>
    <t>JYF13 Curncy</t>
  </si>
  <si>
    <t>JYG13 Curncy</t>
  </si>
  <si>
    <t>JYH13 Curncy</t>
  </si>
  <si>
    <t>JYJ13 Curncy</t>
  </si>
  <si>
    <t>JYK13 Curncy</t>
  </si>
  <si>
    <t>JYM13 Curncy</t>
  </si>
  <si>
    <t>JYN13 Curncy</t>
  </si>
  <si>
    <t>JYQ13 Curncy</t>
  </si>
  <si>
    <t>JYU13 Curncy</t>
  </si>
  <si>
    <t>JYV13 Curncy</t>
  </si>
  <si>
    <t>JYX13 Curncy</t>
  </si>
  <si>
    <t>JYZ13 Curncy</t>
  </si>
  <si>
    <t>JYF14 Curncy</t>
  </si>
  <si>
    <t>JYG14 Curncy</t>
  </si>
  <si>
    <t>JYH14 Curncy</t>
  </si>
  <si>
    <t>JYJ14 Curncy</t>
  </si>
  <si>
    <t>JYK14 Curncy</t>
  </si>
  <si>
    <t>JYM14 Curncy</t>
  </si>
  <si>
    <t>JYN14 Curncy</t>
  </si>
  <si>
    <t>JYQ14 Curncy</t>
  </si>
  <si>
    <t>JYU14 Curncy</t>
  </si>
  <si>
    <t>JYV14 Curncy</t>
  </si>
  <si>
    <t>JYX14 Curncy</t>
  </si>
  <si>
    <t>JYZ14 Curncy</t>
  </si>
  <si>
    <t>JYF15 Curncy</t>
  </si>
  <si>
    <t>JYG15 Curncy</t>
  </si>
  <si>
    <t>JYH15 Curncy</t>
  </si>
  <si>
    <t>JYJ15 Curncy</t>
  </si>
  <si>
    <t>JYK15 Curncy</t>
  </si>
  <si>
    <t>JYM15 Curncy</t>
  </si>
  <si>
    <t>JYN15 Curncy</t>
  </si>
  <si>
    <t>JYQ15 Curncy</t>
  </si>
  <si>
    <t>JYU15 Curncy</t>
  </si>
  <si>
    <t>JYV15 Curncy</t>
  </si>
  <si>
    <t>JYX15 Curncy</t>
  </si>
  <si>
    <t>JYZ15 Curncy</t>
  </si>
  <si>
    <t>JYF16 Curncy</t>
  </si>
  <si>
    <t>JYG16 Curncy</t>
  </si>
  <si>
    <t>JYH16 Curncy</t>
  </si>
  <si>
    <t>JYJ16 Curncy</t>
  </si>
  <si>
    <t>JYK16 Curncy</t>
  </si>
  <si>
    <t>JYM16 Curncy</t>
  </si>
  <si>
    <t>JYN16 Curncy</t>
  </si>
  <si>
    <t>JYQ16 Curncy</t>
  </si>
  <si>
    <t>JYU16 Curncy</t>
  </si>
  <si>
    <t>JYV16 Curncy</t>
  </si>
  <si>
    <t>JYX16 Curncy</t>
  </si>
  <si>
    <t>JYZ16 Curncy</t>
  </si>
  <si>
    <t>JYF17 Curncy</t>
  </si>
  <si>
    <t>JYG17 Curncy</t>
  </si>
  <si>
    <t>JYH17 Curncy</t>
  </si>
  <si>
    <t>JYJ7 Curncy</t>
  </si>
  <si>
    <t>JYK7 Curncy</t>
  </si>
  <si>
    <t>JYM7 Curncy</t>
  </si>
  <si>
    <t>JYN7 Curncy</t>
  </si>
  <si>
    <t>JYQ7 Curncy</t>
  </si>
  <si>
    <t>JYU7 Curncy</t>
  </si>
  <si>
    <t>JYV7 Curncy</t>
  </si>
  <si>
    <t>JYX7 Curncy</t>
  </si>
  <si>
    <t>JYZ7 Curncy</t>
  </si>
  <si>
    <t>JYH8 Curncy</t>
  </si>
  <si>
    <t>JYM8 Curncy</t>
  </si>
  <si>
    <t>JYU8 Curncy</t>
  </si>
  <si>
    <t>JYZ8 Curncy</t>
  </si>
  <si>
    <t>IBH8 Index</t>
  </si>
  <si>
    <t>EOH8 Index</t>
  </si>
  <si>
    <t>QCH8 Index</t>
  </si>
  <si>
    <t>HIH8 Index</t>
  </si>
  <si>
    <t>XPH8 Index</t>
  </si>
  <si>
    <t>TYH8 Comdty</t>
  </si>
  <si>
    <t>CFF8 Index</t>
  </si>
  <si>
    <t>CFG8 Index</t>
  </si>
  <si>
    <t>CFH8 Index</t>
  </si>
  <si>
    <t>GXM8 Index</t>
  </si>
  <si>
    <t>TYM8 Comdty</t>
  </si>
  <si>
    <t>XMM8 Comdty</t>
  </si>
  <si>
    <t>CNM8 Comdty</t>
  </si>
  <si>
    <t>RXM8 Comdty</t>
  </si>
  <si>
    <t>G M8 Comdty</t>
  </si>
  <si>
    <t>GCF8 Comdty</t>
  </si>
  <si>
    <t>GCG8 Comdty</t>
  </si>
  <si>
    <t>GCH8 Comdty</t>
  </si>
  <si>
    <t>LAF18 Comdty</t>
  </si>
  <si>
    <t>LAG18 Comdty</t>
  </si>
  <si>
    <t>LAH18 Comdty</t>
  </si>
  <si>
    <t>LPF18 Comdty</t>
  </si>
  <si>
    <t>LPG18 Comdty</t>
  </si>
  <si>
    <t>LPH18 Comdty</t>
  </si>
  <si>
    <t>CFM8 Index</t>
  </si>
  <si>
    <t>CFU8 Index</t>
  </si>
  <si>
    <t>Z U8 Index</t>
  </si>
  <si>
    <t>HIM8 Index</t>
  </si>
  <si>
    <t>CLM8 Comdty</t>
  </si>
  <si>
    <t>GXU8 Index</t>
  </si>
  <si>
    <t>NKU8 Index</t>
  </si>
  <si>
    <t>HIU8 Index</t>
  </si>
  <si>
    <t>KCU8 Comdty</t>
  </si>
  <si>
    <t>GCM8 Comdty</t>
  </si>
  <si>
    <t>LPM18 Comdty</t>
  </si>
  <si>
    <t>GCU8 Comdty</t>
  </si>
  <si>
    <t>LPU18 Comdty</t>
  </si>
  <si>
    <t>TYU8 Comdty</t>
  </si>
  <si>
    <t>RXU8 Comdty</t>
  </si>
  <si>
    <t>G U8 Comdty</t>
  </si>
  <si>
    <t>JBU8 Comdty</t>
  </si>
  <si>
    <t>SPZ8 Index</t>
  </si>
  <si>
    <t>Z Z8 Index</t>
  </si>
  <si>
    <t>CFZ8 Index</t>
  </si>
  <si>
    <t>GXZ8 Index</t>
  </si>
  <si>
    <t>NKZ8 Index</t>
  </si>
  <si>
    <t>HIZ8 Index</t>
  </si>
  <si>
    <t>KCZ8 Comdty</t>
  </si>
  <si>
    <t>GCZ8 Comdty</t>
  </si>
  <si>
    <t>TYZ8 Comdty</t>
  </si>
  <si>
    <t>RXZ8 Comdty</t>
  </si>
  <si>
    <t>G Z8 Comdty</t>
  </si>
  <si>
    <t>JBZ8 Comdty</t>
  </si>
  <si>
    <t>LPZ8 Comdty</t>
  </si>
  <si>
    <t>CLU8 Comdty</t>
  </si>
  <si>
    <t>CLZ8 Comdty</t>
  </si>
  <si>
    <t>UXJ8 Index</t>
  </si>
  <si>
    <t>UXK8 Index</t>
  </si>
  <si>
    <t>CFJ8 Index</t>
  </si>
  <si>
    <t>IBF8 Index</t>
  </si>
  <si>
    <t>IBG8 Index</t>
  </si>
  <si>
    <t>EOF8 Index</t>
  </si>
  <si>
    <t>EOG8 Index</t>
  </si>
  <si>
    <t>QCF8 Index</t>
  </si>
  <si>
    <t>QCG8 Index</t>
  </si>
  <si>
    <t>HIF8 Index</t>
  </si>
  <si>
    <t>HIG8 Index</t>
  </si>
  <si>
    <t>XPF8 Index</t>
  </si>
  <si>
    <t>XPG8 Index</t>
  </si>
  <si>
    <t>XPJ8 Index</t>
  </si>
  <si>
    <t>COJ8 Comdty</t>
  </si>
  <si>
    <t>QSJ8 Comdty</t>
  </si>
  <si>
    <t>CLJ8 Comdty</t>
  </si>
  <si>
    <t>HOJ8 Comdty</t>
  </si>
  <si>
    <t>XBJ8 Comdty</t>
  </si>
  <si>
    <t>LAJ18 Comdty</t>
  </si>
  <si>
    <t>LNJ8 Comdty</t>
  </si>
  <si>
    <t>LLJ8 Comdty</t>
  </si>
  <si>
    <t>LXJ8 Comdty</t>
  </si>
  <si>
    <t>LPJ18 Comdty</t>
  </si>
  <si>
    <t>IBJ8 Index</t>
  </si>
  <si>
    <t>EOJ8 Index</t>
  </si>
  <si>
    <t>QCJ8 Index</t>
  </si>
  <si>
    <t>HIJ8 Index</t>
  </si>
  <si>
    <t>GCJ8 Comdty</t>
  </si>
  <si>
    <t>SIJ8 Comdty</t>
  </si>
  <si>
    <t>COK8 Comdty</t>
  </si>
  <si>
    <t>QSK8 Comdty</t>
  </si>
  <si>
    <t>CLK8 Comdty</t>
  </si>
  <si>
    <t>HOK8 Comdty</t>
  </si>
  <si>
    <t>XBK8 Comdty</t>
  </si>
  <si>
    <t>GCK8 Comdty</t>
  </si>
  <si>
    <t>SIK8 Comdty</t>
  </si>
  <si>
    <t>LAK18 Comdty</t>
  </si>
  <si>
    <t>LNK8 Comdty</t>
  </si>
  <si>
    <t>LLK8 Comdty</t>
  </si>
  <si>
    <t>LXK8 Comdty</t>
  </si>
  <si>
    <t>LPK18 Comdty</t>
  </si>
  <si>
    <t>NGK17 Comdty</t>
  </si>
  <si>
    <t>NGM17 Comdty</t>
  </si>
  <si>
    <t>NGN17 Comdty</t>
  </si>
  <si>
    <t>NGQ17 Comdty</t>
  </si>
  <si>
    <t>NGU17 Comdty</t>
  </si>
  <si>
    <t>NGV17 Comdty</t>
  </si>
  <si>
    <t>NGX17 Comdty</t>
  </si>
  <si>
    <t>NGZ17 Comdty</t>
  </si>
  <si>
    <t>NGF18 Comdty</t>
  </si>
  <si>
    <t>NGG18 Comdty</t>
  </si>
  <si>
    <t>NGH18 Comdty</t>
  </si>
  <si>
    <t>NGJ18 Comdty</t>
  </si>
  <si>
    <t>NGK18 Comdty</t>
  </si>
  <si>
    <t>CFK8 Index</t>
  </si>
  <si>
    <t>IBK8 Index</t>
  </si>
  <si>
    <t>IBM8 Index</t>
  </si>
  <si>
    <t>EOK8 Index</t>
  </si>
  <si>
    <t>EOM8 Index</t>
  </si>
  <si>
    <t>SMU8 Index</t>
  </si>
  <si>
    <t>QCK8 Index</t>
  </si>
  <si>
    <t>QCM8 Index</t>
  </si>
  <si>
    <t>HIK8 Index</t>
  </si>
  <si>
    <t>XPK8 Index</t>
  </si>
  <si>
    <t>XPM8 Index</t>
  </si>
  <si>
    <t>COM8 Comdty</t>
  </si>
  <si>
    <t>QSM8 Comdty</t>
  </si>
  <si>
    <t>XBM8 Comdty</t>
  </si>
  <si>
    <t>HMK8 Comdty</t>
  </si>
  <si>
    <t>NGM18 Comdty</t>
  </si>
  <si>
    <t>CCU8 Comdty</t>
  </si>
  <si>
    <t>SBV8 Comdty</t>
  </si>
  <si>
    <t>KWU8 Comdty</t>
  </si>
  <si>
    <t>C U8 Comdty</t>
  </si>
  <si>
    <t>W U8 Comdty</t>
  </si>
  <si>
    <t>LHM8 Comdty</t>
  </si>
  <si>
    <t>FCQ8 Comdty</t>
  </si>
  <si>
    <t>FCU8 Comdty</t>
  </si>
  <si>
    <t>SIM8 Comdty</t>
  </si>
  <si>
    <t>LAM18 Comdty</t>
  </si>
  <si>
    <t>LNU8 Comdty</t>
  </si>
  <si>
    <t>LLU8 Comdty</t>
  </si>
  <si>
    <t>LXU8 Comdty</t>
  </si>
  <si>
    <t>XMU8 Comdty</t>
  </si>
  <si>
    <t>CNU8 Comdty</t>
  </si>
  <si>
    <t>BPU8 Curncy</t>
  </si>
  <si>
    <t>ECU8 Curncy</t>
  </si>
  <si>
    <t>ECZ8 Curncy</t>
  </si>
  <si>
    <t>BPZ8 Curncy</t>
  </si>
  <si>
    <t>IBH7 Index</t>
  </si>
  <si>
    <t>IBU8 Index</t>
  </si>
  <si>
    <t>EOH7 Index</t>
  </si>
  <si>
    <t>EOU8 Index</t>
  </si>
  <si>
    <t>QCH7 Index</t>
  </si>
  <si>
    <t>QCU8 Index</t>
  </si>
  <si>
    <t>SMH7 Index</t>
  </si>
  <si>
    <t>COU8 Comdty</t>
  </si>
  <si>
    <t>XPU8 Index</t>
  </si>
  <si>
    <t>QSU8 Comdty</t>
  </si>
  <si>
    <t>XBU8 Comdty</t>
  </si>
  <si>
    <t>HOM8 Comdty</t>
  </si>
  <si>
    <t>HOU8 Comdty</t>
  </si>
  <si>
    <t>NGH8 Comdty</t>
  </si>
  <si>
    <t>NGM8 Comdty</t>
  </si>
  <si>
    <t>NGU8 Comdty</t>
  </si>
  <si>
    <t>SIU8 Comdty</t>
  </si>
  <si>
    <t>LNM8 Comdty</t>
  </si>
  <si>
    <t>LLM8 Comdty</t>
  </si>
  <si>
    <t>LXM8 Comdty</t>
  </si>
  <si>
    <t>ADH87 Curncy</t>
  </si>
  <si>
    <t>ADM87 Curncy</t>
  </si>
  <si>
    <t>ADU87 Curncy</t>
  </si>
  <si>
    <t>ADZ87 Curncy</t>
  </si>
  <si>
    <t>ADH88 Curncy</t>
  </si>
  <si>
    <t>ADM88 Curncy</t>
  </si>
  <si>
    <t>ADU88 Curncy</t>
  </si>
  <si>
    <t>ADZ88 Curncy</t>
  </si>
  <si>
    <t>ADH89 Curncy</t>
  </si>
  <si>
    <t>ADM89 Curncy</t>
  </si>
  <si>
    <t>ADU89 Curncy</t>
  </si>
  <si>
    <t>ADZ89 Curncy</t>
  </si>
  <si>
    <t>ADH90 Curncy</t>
  </si>
  <si>
    <t>ADM90 Curncy</t>
  </si>
  <si>
    <t>ADU90 Curncy</t>
  </si>
  <si>
    <t>ADZ90 Curncy</t>
  </si>
  <si>
    <t>ADH91 Curncy</t>
  </si>
  <si>
    <t>ADM91 Curncy</t>
  </si>
  <si>
    <t>ADU91 Curncy</t>
  </si>
  <si>
    <t>ADZ91 Curncy</t>
  </si>
  <si>
    <t>ADH92 Curncy</t>
  </si>
  <si>
    <t>ADM92 Curncy</t>
  </si>
  <si>
    <t>ADU92 Curncy</t>
  </si>
  <si>
    <t>ADZ92 Curncy</t>
  </si>
  <si>
    <t>ADH93 Curncy</t>
  </si>
  <si>
    <t>ADM93 Curncy</t>
  </si>
  <si>
    <t>ADU93 Curncy</t>
  </si>
  <si>
    <t>ADZ93 Curncy</t>
  </si>
  <si>
    <t>ADH94 Curncy</t>
  </si>
  <si>
    <t>ADM94 Curncy</t>
  </si>
  <si>
    <t>ADU94 Curncy</t>
  </si>
  <si>
    <t>ADZ94 Curncy</t>
  </si>
  <si>
    <t>ADH95 Curncy</t>
  </si>
  <si>
    <t>ADM95 Curncy</t>
  </si>
  <si>
    <t>ADU95 Curncy</t>
  </si>
  <si>
    <t>ADZ95 Curncy</t>
  </si>
  <si>
    <t>ADH96 Curncy</t>
  </si>
  <si>
    <t>ADM96 Curncy</t>
  </si>
  <si>
    <t>ADU96 Curncy</t>
  </si>
  <si>
    <t>ADZ96 Curncy</t>
  </si>
  <si>
    <t>ADH97 Curncy</t>
  </si>
  <si>
    <t>ADM97 Curncy</t>
  </si>
  <si>
    <t>ADU97 Curncy</t>
  </si>
  <si>
    <t>ADZ97 Curncy</t>
  </si>
  <si>
    <t>ADH98 Curncy</t>
  </si>
  <si>
    <t>ADM98 Curncy</t>
  </si>
  <si>
    <t>ADU98 Curncy</t>
  </si>
  <si>
    <t>ADZ98 Curncy</t>
  </si>
  <si>
    <t>ADH99 Curncy</t>
  </si>
  <si>
    <t>ADM99 Curncy</t>
  </si>
  <si>
    <t>ADU99 Curncy</t>
  </si>
  <si>
    <t>ADZ99 Curncy</t>
  </si>
  <si>
    <t>ADH00 Curncy</t>
  </si>
  <si>
    <t>ADM00 Curncy</t>
  </si>
  <si>
    <t>ADU00 Curncy</t>
  </si>
  <si>
    <t>ADZ00 Curncy</t>
  </si>
  <si>
    <t>ADH01 Curncy</t>
  </si>
  <si>
    <t>ADM01 Curncy</t>
  </si>
  <si>
    <t>ADU01 Curncy</t>
  </si>
  <si>
    <t>ADZ01 Curncy</t>
  </si>
  <si>
    <t>ADH02 Curncy</t>
  </si>
  <si>
    <t>ADM02 Curncy</t>
  </si>
  <si>
    <t>ADU02 Curncy</t>
  </si>
  <si>
    <t>ADZ02 Curncy</t>
  </si>
  <si>
    <t>ADH03 Curncy</t>
  </si>
  <si>
    <t>ADM03 Curncy</t>
  </si>
  <si>
    <t>ADU03 Curncy</t>
  </si>
  <si>
    <t>ADZ03 Curncy</t>
  </si>
  <si>
    <t>ADH04 Curncy</t>
  </si>
  <si>
    <t>ADM04 Curncy</t>
  </si>
  <si>
    <t>ADU04 Curncy</t>
  </si>
  <si>
    <t>ADZ04 Curncy</t>
  </si>
  <si>
    <t>ADH05 Curncy</t>
  </si>
  <si>
    <t>ADM05 Curncy</t>
  </si>
  <si>
    <t>ADU05 Curncy</t>
  </si>
  <si>
    <t>ADZ05 Curncy</t>
  </si>
  <si>
    <t>ADH06 Curncy</t>
  </si>
  <si>
    <t>ADM06 Curncy</t>
  </si>
  <si>
    <t>ADU06 Curncy</t>
  </si>
  <si>
    <t>ADZ06 Curncy</t>
  </si>
  <si>
    <t>ADH07 Curncy</t>
  </si>
  <si>
    <t>ADM07 Curncy</t>
  </si>
  <si>
    <t>ADU07 Curncy</t>
  </si>
  <si>
    <t>ADZ07 Curncy</t>
  </si>
  <si>
    <t>ADH08 Curncy</t>
  </si>
  <si>
    <t>ADM08 Curncy</t>
  </si>
  <si>
    <t>ADU08 Curncy</t>
  </si>
  <si>
    <t>ADZ08 Curncy</t>
  </si>
  <si>
    <t>ADH09 Curncy</t>
  </si>
  <si>
    <t>ADM09 Curncy</t>
  </si>
  <si>
    <t>ADU09 Curncy</t>
  </si>
  <si>
    <t>ADZ09 Curncy</t>
  </si>
  <si>
    <t>ADH10 Curncy</t>
  </si>
  <si>
    <t>ADM10 Curncy</t>
  </si>
  <si>
    <t>ADU10 Curncy</t>
  </si>
  <si>
    <t>ADZ10 Curncy</t>
  </si>
  <si>
    <t>ADH11 Curncy</t>
  </si>
  <si>
    <t>ADM11 Curncy</t>
  </si>
  <si>
    <t>ADU11 Curncy</t>
  </si>
  <si>
    <t>ADZ11 Curncy</t>
  </si>
  <si>
    <t>ADH12 Curncy</t>
  </si>
  <si>
    <t>ADM12 Curncy</t>
  </si>
  <si>
    <t>ADU12 Curncy</t>
  </si>
  <si>
    <t>ADZ12 Curncy</t>
  </si>
  <si>
    <t>ADH13 Curncy</t>
  </si>
  <si>
    <t>ADM13 Curncy</t>
  </si>
  <si>
    <t>ADU13 Curncy</t>
  </si>
  <si>
    <t>ADZ13 Curncy</t>
  </si>
  <si>
    <t>ADH14 Curncy</t>
  </si>
  <si>
    <t>ADM14 Curncy</t>
  </si>
  <si>
    <t>ADU14 Curncy</t>
  </si>
  <si>
    <t>ADZ14 Curncy</t>
  </si>
  <si>
    <t>ADH15 Curncy</t>
  </si>
  <si>
    <t>ADM15 Curncy</t>
  </si>
  <si>
    <t>ADU15 Curncy</t>
  </si>
  <si>
    <t>ADZ15 Curncy</t>
  </si>
  <si>
    <t>ADH16 Curncy</t>
  </si>
  <si>
    <t>ADM16 Curncy</t>
  </si>
  <si>
    <t>ADU16 Curncy</t>
  </si>
  <si>
    <t>ADZ16 Curncy</t>
  </si>
  <si>
    <t>ADH17 Curncy</t>
  </si>
  <si>
    <t>ADM7 Curncy</t>
  </si>
  <si>
    <t>ADU7 Curncy</t>
  </si>
  <si>
    <t>ADZ7 Curncy</t>
  </si>
  <si>
    <t>ADH8 Curncy</t>
  </si>
  <si>
    <t>ADM8 Curncy</t>
  </si>
  <si>
    <t>ADU8 Curncy</t>
  </si>
  <si>
    <t>ADZ8 Curncy</t>
  </si>
  <si>
    <t>CDH87 Curncy</t>
  </si>
  <si>
    <t>CDM87 Curncy</t>
  </si>
  <si>
    <t>CDU87 Curncy</t>
  </si>
  <si>
    <t>CDZ87 Curncy</t>
  </si>
  <si>
    <t>CDH88 Curncy</t>
  </si>
  <si>
    <t>CDM88 Curncy</t>
  </si>
  <si>
    <t>CDU88 Curncy</t>
  </si>
  <si>
    <t>CDZ88 Curncy</t>
  </si>
  <si>
    <t>CDH89 Curncy</t>
  </si>
  <si>
    <t>CDM89 Curncy</t>
  </si>
  <si>
    <t>CDU89 Curncy</t>
  </si>
  <si>
    <t>CDZ89 Curncy</t>
  </si>
  <si>
    <t>CDH90 Curncy</t>
  </si>
  <si>
    <t>CDM90 Curncy</t>
  </si>
  <si>
    <t>CDU90 Curncy</t>
  </si>
  <si>
    <t>CDZ90 Curncy</t>
  </si>
  <si>
    <t>CDH91 Curncy</t>
  </si>
  <si>
    <t>CDM91 Curncy</t>
  </si>
  <si>
    <t>CDU91 Curncy</t>
  </si>
  <si>
    <t>CDZ91 Curncy</t>
  </si>
  <si>
    <t>CDH92 Curncy</t>
  </si>
  <si>
    <t>CDM92 Curncy</t>
  </si>
  <si>
    <t>CDU92 Curncy</t>
  </si>
  <si>
    <t>CDZ92 Curncy</t>
  </si>
  <si>
    <t>CDH93 Curncy</t>
  </si>
  <si>
    <t>CDM93 Curncy</t>
  </si>
  <si>
    <t>CDU93 Curncy</t>
  </si>
  <si>
    <t>CDZ93 Curncy</t>
  </si>
  <si>
    <t>CDH94 Curncy</t>
  </si>
  <si>
    <t>CDM94 Curncy</t>
  </si>
  <si>
    <t>CDU94 Curncy</t>
  </si>
  <si>
    <t>CDZ94 Curncy</t>
  </si>
  <si>
    <t>CDH95 Curncy</t>
  </si>
  <si>
    <t>CDM95 Curncy</t>
  </si>
  <si>
    <t>CDU95 Curncy</t>
  </si>
  <si>
    <t>CDZ95 Curncy</t>
  </si>
  <si>
    <t>CDH96 Curncy</t>
  </si>
  <si>
    <t>CDM96 Curncy</t>
  </si>
  <si>
    <t>CDU96 Curncy</t>
  </si>
  <si>
    <t>CDZ96 Curncy</t>
  </si>
  <si>
    <t>CDH97 Curncy</t>
  </si>
  <si>
    <t>CDM97 Curncy</t>
  </si>
  <si>
    <t>CDU97 Curncy</t>
  </si>
  <si>
    <t>CDZ97 Curncy</t>
  </si>
  <si>
    <t>CDH98 Curncy</t>
  </si>
  <si>
    <t>CDM98 Curncy</t>
  </si>
  <si>
    <t>CDU98 Curncy</t>
  </si>
  <si>
    <t>CDZ98 Curncy</t>
  </si>
  <si>
    <t>CDH99 Curncy</t>
  </si>
  <si>
    <t>CDM99 Curncy</t>
  </si>
  <si>
    <t>CDU99 Curncy</t>
  </si>
  <si>
    <t>CDZ99 Curncy</t>
  </si>
  <si>
    <t>CDH00 Curncy</t>
  </si>
  <si>
    <t>CDM00 Curncy</t>
  </si>
  <si>
    <t>CDU00 Curncy</t>
  </si>
  <si>
    <t>CDZ00 Curncy</t>
  </si>
  <si>
    <t>CDH01 Curncy</t>
  </si>
  <si>
    <t>CDM01 Curncy</t>
  </si>
  <si>
    <t>CDU01 Curncy</t>
  </si>
  <si>
    <t>CDZ01 Curncy</t>
  </si>
  <si>
    <t>CDH02 Curncy</t>
  </si>
  <si>
    <t>CDM02 Curncy</t>
  </si>
  <si>
    <t>CDU02 Curncy</t>
  </si>
  <si>
    <t>CDZ02 Curncy</t>
  </si>
  <si>
    <t>CDH03 Curncy</t>
  </si>
  <si>
    <t>CDM03 Curncy</t>
  </si>
  <si>
    <t>CDU03 Curncy</t>
  </si>
  <si>
    <t>CDZ03 Curncy</t>
  </si>
  <si>
    <t>CDH04 Curncy</t>
  </si>
  <si>
    <t>CDM04 Curncy</t>
  </si>
  <si>
    <t>CDU04 Curncy</t>
  </si>
  <si>
    <t>CDZ04 Curncy</t>
  </si>
  <si>
    <t>CDH05 Curncy</t>
  </si>
  <si>
    <t>CDM05 Curncy</t>
  </si>
  <si>
    <t>CDU05 Curncy</t>
  </si>
  <si>
    <t>CDZ05 Curncy</t>
  </si>
  <si>
    <t>CDH06 Curncy</t>
  </si>
  <si>
    <t>CDM06 Curncy</t>
  </si>
  <si>
    <t>CDU06 Curncy</t>
  </si>
  <si>
    <t>CDZ06 Curncy</t>
  </si>
  <si>
    <t>CDH07 Curncy</t>
  </si>
  <si>
    <t>CDM07 Curncy</t>
  </si>
  <si>
    <t>CDU07 Curncy</t>
  </si>
  <si>
    <t>CDZ07 Curncy</t>
  </si>
  <si>
    <t>CDH08 Curncy</t>
  </si>
  <si>
    <t>CDM08 Curncy</t>
  </si>
  <si>
    <t>CDU08 Curncy</t>
  </si>
  <si>
    <t>CDZ08 Curncy</t>
  </si>
  <si>
    <t>CDH09 Curncy</t>
  </si>
  <si>
    <t>CDM09 Curncy</t>
  </si>
  <si>
    <t>CDU09 Curncy</t>
  </si>
  <si>
    <t>CDZ09 Curncy</t>
  </si>
  <si>
    <t>CDH10 Curncy</t>
  </si>
  <si>
    <t>CDM10 Curncy</t>
  </si>
  <si>
    <t>CDU10 Curncy</t>
  </si>
  <si>
    <t>CDZ10 Curncy</t>
  </si>
  <si>
    <t>CDH11 Curncy</t>
  </si>
  <si>
    <t>CDM11 Curncy</t>
  </si>
  <si>
    <t>CDU11 Curncy</t>
  </si>
  <si>
    <t>CDZ11 Curncy</t>
  </si>
  <si>
    <t>CDH12 Curncy</t>
  </si>
  <si>
    <t>CDM12 Curncy</t>
  </si>
  <si>
    <t>CDU12 Curncy</t>
  </si>
  <si>
    <t>CDZ12 Curncy</t>
  </si>
  <si>
    <t>CDH13 Curncy</t>
  </si>
  <si>
    <t>CDM13 Curncy</t>
  </si>
  <si>
    <t>CDU13 Curncy</t>
  </si>
  <si>
    <t>CDZ13 Curncy</t>
  </si>
  <si>
    <t>CDH14 Curncy</t>
  </si>
  <si>
    <t>CDM14 Curncy</t>
  </si>
  <si>
    <t>CDU14 Curncy</t>
  </si>
  <si>
    <t>CDZ14 Curncy</t>
  </si>
  <si>
    <t>CDH15 Curncy</t>
  </si>
  <si>
    <t>CDM15 Curncy</t>
  </si>
  <si>
    <t>CDU15 Curncy</t>
  </si>
  <si>
    <t>CDZ15 Curncy</t>
  </si>
  <si>
    <t>CDH16 Curncy</t>
  </si>
  <si>
    <t>CDM16 Curncy</t>
  </si>
  <si>
    <t>CDU16 Curncy</t>
  </si>
  <si>
    <t>CDZ16 Curncy</t>
  </si>
  <si>
    <t>CDH17 Curncy</t>
  </si>
  <si>
    <t>CDM7 Curncy</t>
  </si>
  <si>
    <t>CDU7 Curncy</t>
  </si>
  <si>
    <t>CDZ7 Curncy</t>
  </si>
  <si>
    <t>CDH8 Curncy</t>
  </si>
  <si>
    <t>CDM8 Curncy</t>
  </si>
  <si>
    <t>CDU8 Curncy</t>
  </si>
  <si>
    <t>CDZ8 Curncy</t>
  </si>
  <si>
    <t>SFH87 Curncy</t>
  </si>
  <si>
    <t>SFM87 Curncy</t>
  </si>
  <si>
    <t>SFU87 Curncy</t>
  </si>
  <si>
    <t>SFZ87 Curncy</t>
  </si>
  <si>
    <t>SFH88 Curncy</t>
  </si>
  <si>
    <t>SFM88 Curncy</t>
  </si>
  <si>
    <t>SFU88 Curncy</t>
  </si>
  <si>
    <t>SFZ88 Curncy</t>
  </si>
  <si>
    <t>SFH89 Curncy</t>
  </si>
  <si>
    <t>SFM89 Curncy</t>
  </si>
  <si>
    <t>SFU89 Curncy</t>
  </si>
  <si>
    <t>SFZ89 Curncy</t>
  </si>
  <si>
    <t>SFH90 Curncy</t>
  </si>
  <si>
    <t>SFM90 Curncy</t>
  </si>
  <si>
    <t>SFU90 Curncy</t>
  </si>
  <si>
    <t>SFZ90 Curncy</t>
  </si>
  <si>
    <t>SFH91 Curncy</t>
  </si>
  <si>
    <t>SFM91 Curncy</t>
  </si>
  <si>
    <t>SFU91 Curncy</t>
  </si>
  <si>
    <t>SFZ91 Curncy</t>
  </si>
  <si>
    <t>SFH92 Curncy</t>
  </si>
  <si>
    <t>SFM92 Curncy</t>
  </si>
  <si>
    <t>SFU92 Curncy</t>
  </si>
  <si>
    <t>SFZ92 Curncy</t>
  </si>
  <si>
    <t>SFH93 Curncy</t>
  </si>
  <si>
    <t>SFM93 Curncy</t>
  </si>
  <si>
    <t>SFU93 Curncy</t>
  </si>
  <si>
    <t>SFZ93 Curncy</t>
  </si>
  <si>
    <t>SFH94 Curncy</t>
  </si>
  <si>
    <t>SFM94 Curncy</t>
  </si>
  <si>
    <t>SFU94 Curncy</t>
  </si>
  <si>
    <t>SFZ94 Curncy</t>
  </si>
  <si>
    <t>SFH95 Curncy</t>
  </si>
  <si>
    <t>SFM95 Curncy</t>
  </si>
  <si>
    <t>SFU95 Curncy</t>
  </si>
  <si>
    <t>SFZ95 Curncy</t>
  </si>
  <si>
    <t>SFH96 Curncy</t>
  </si>
  <si>
    <t>SFM96 Curncy</t>
  </si>
  <si>
    <t>SFU96 Curncy</t>
  </si>
  <si>
    <t>SFZ96 Curncy</t>
  </si>
  <si>
    <t>SFH97 Curncy</t>
  </si>
  <si>
    <t>SFM97 Curncy</t>
  </si>
  <si>
    <t>SFU97 Curncy</t>
  </si>
  <si>
    <t>SFZ97 Curncy</t>
  </si>
  <si>
    <t>SFH98 Curncy</t>
  </si>
  <si>
    <t>SFM98 Curncy</t>
  </si>
  <si>
    <t>SFU98 Curncy</t>
  </si>
  <si>
    <t>SFZ98 Curncy</t>
  </si>
  <si>
    <t>SFH99 Curncy</t>
  </si>
  <si>
    <t>SFM99 Curncy</t>
  </si>
  <si>
    <t>SFU99 Curncy</t>
  </si>
  <si>
    <t>SFZ99 Curncy</t>
  </si>
  <si>
    <t>SFH00 Curncy</t>
  </si>
  <si>
    <t>SFM00 Curncy</t>
  </si>
  <si>
    <t>SFU00 Curncy</t>
  </si>
  <si>
    <t>SFZ00 Curncy</t>
  </si>
  <si>
    <t>SFH01 Curncy</t>
  </si>
  <si>
    <t>SFM01 Curncy</t>
  </si>
  <si>
    <t>SFU01 Curncy</t>
  </si>
  <si>
    <t>SFZ01 Curncy</t>
  </si>
  <si>
    <t>SFH02 Curncy</t>
  </si>
  <si>
    <t>SFM02 Curncy</t>
  </si>
  <si>
    <t>SFU02 Curncy</t>
  </si>
  <si>
    <t>SFZ02 Curncy</t>
  </si>
  <si>
    <t>SFH03 Curncy</t>
  </si>
  <si>
    <t>SFM03 Curncy</t>
  </si>
  <si>
    <t>SFU03 Curncy</t>
  </si>
  <si>
    <t>SFZ03 Curncy</t>
  </si>
  <si>
    <t>SFH04 Curncy</t>
  </si>
  <si>
    <t>SFM04 Curncy</t>
  </si>
  <si>
    <t>SFU04 Curncy</t>
  </si>
  <si>
    <t>SFZ04 Curncy</t>
  </si>
  <si>
    <t>SFH05 Curncy</t>
  </si>
  <si>
    <t>SFM05 Curncy</t>
  </si>
  <si>
    <t>SFU05 Curncy</t>
  </si>
  <si>
    <t>SFZ05 Curncy</t>
  </si>
  <si>
    <t>SFH06 Curncy</t>
  </si>
  <si>
    <t>SFM06 Curncy</t>
  </si>
  <si>
    <t>SFU06 Curncy</t>
  </si>
  <si>
    <t>SFZ06 Curncy</t>
  </si>
  <si>
    <t>SFH07 Curncy</t>
  </si>
  <si>
    <t>SFM07 Curncy</t>
  </si>
  <si>
    <t>SFU07 Curncy</t>
  </si>
  <si>
    <t>SFZ07 Curncy</t>
  </si>
  <si>
    <t>SFH08 Curncy</t>
  </si>
  <si>
    <t>SFM08 Curncy</t>
  </si>
  <si>
    <t>SFU08 Curncy</t>
  </si>
  <si>
    <t>SFZ08 Curncy</t>
  </si>
  <si>
    <t>SFH09 Curncy</t>
  </si>
  <si>
    <t>SFM09 Curncy</t>
  </si>
  <si>
    <t>SFU09 Curncy</t>
  </si>
  <si>
    <t>SFZ09 Curncy</t>
  </si>
  <si>
    <t>SFH10 Curncy</t>
  </si>
  <si>
    <t>SFM10 Curncy</t>
  </si>
  <si>
    <t>SFU10 Curncy</t>
  </si>
  <si>
    <t>SFZ10 Curncy</t>
  </si>
  <si>
    <t>SFH11 Curncy</t>
  </si>
  <si>
    <t>SFM11 Curncy</t>
  </si>
  <si>
    <t>SFU11 Curncy</t>
  </si>
  <si>
    <t>SFZ11 Curncy</t>
  </si>
  <si>
    <t>SFH12 Curncy</t>
  </si>
  <si>
    <t>SFM12 Curncy</t>
  </si>
  <si>
    <t>SFU12 Curncy</t>
  </si>
  <si>
    <t>SFZ12 Curncy</t>
  </si>
  <si>
    <t>SFH13 Curncy</t>
  </si>
  <si>
    <t>SFM13 Curncy</t>
  </si>
  <si>
    <t>SFU13 Curncy</t>
  </si>
  <si>
    <t>SFZ13 Curncy</t>
  </si>
  <si>
    <t>SFH14 Curncy</t>
  </si>
  <si>
    <t>SFM14 Curncy</t>
  </si>
  <si>
    <t>SFU14 Curncy</t>
  </si>
  <si>
    <t>SFZ14 Curncy</t>
  </si>
  <si>
    <t>SFH15 Curncy</t>
  </si>
  <si>
    <t>SFM15 Curncy</t>
  </si>
  <si>
    <t>SFU15 Curncy</t>
  </si>
  <si>
    <t>SFZ15 Curncy</t>
  </si>
  <si>
    <t>SFH16 Curncy</t>
  </si>
  <si>
    <t>SFM16 Curncy</t>
  </si>
  <si>
    <t>SFU16 Curncy</t>
  </si>
  <si>
    <t>SFZ16 Curncy</t>
  </si>
  <si>
    <t>SFH17 Curncy</t>
  </si>
  <si>
    <t>SFM7 Curncy</t>
  </si>
  <si>
    <t>SFU7 Curncy</t>
  </si>
  <si>
    <t>SFZ7 Curncy</t>
  </si>
  <si>
    <t>SFH8 Curncy</t>
  </si>
  <si>
    <t>SFM8 Curncy</t>
  </si>
  <si>
    <t>SFU8 Curncy</t>
  </si>
  <si>
    <t>SFZ8 Curncy</t>
  </si>
  <si>
    <t>SIZ8 Comdty</t>
  </si>
  <si>
    <t>LNZ8 Comdty</t>
  </si>
  <si>
    <t>LLZ8 Comdty</t>
  </si>
  <si>
    <t>LXZ8 Comdty</t>
  </si>
  <si>
    <t>LAZ17 Comdty</t>
  </si>
  <si>
    <t>LAU18 Comdty</t>
  </si>
  <si>
    <t>LAZ18 Comdty</t>
  </si>
  <si>
    <t>LPZ18 Comdty</t>
  </si>
  <si>
    <t>LPZ17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</si>
</sst>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_-* #,##0_-;\-* #,##0_-;_-* &quot;-&quot;??_-;_-@_-"/>
    <numFmt numFmtId="165" formatCode="mmmm"/>
    <numFmt numFmtId="166" formatCode="0.000%"/>
    <numFmt numFmtId="167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Verdana"/>
      <family val="2"/>
    </font>
    <font>
      <sz val="8"/>
      <color rgb="FF00000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9C9A9C"/>
      </left>
      <right style="medium">
        <color rgb="FF9C9A9C"/>
      </right>
      <top style="medium">
        <color rgb="FF9C9A9C"/>
      </top>
      <bottom style="medium">
        <color rgb="FF9C9A9C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2" borderId="0" xfId="0" applyFill="1"/>
    <xf numFmtId="0" fontId="1" fillId="0" borderId="0" xfId="0" applyFont="1"/>
    <xf numFmtId="14" fontId="0" fillId="0" borderId="0" xfId="0" applyNumberFormat="1"/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164" fontId="0" fillId="0" borderId="0" xfId="1" applyNumberFormat="1" applyFont="1"/>
    <xf numFmtId="164" fontId="0" fillId="0" borderId="0" xfId="0" applyNumberFormat="1"/>
    <xf numFmtId="0" fontId="1" fillId="4" borderId="1" xfId="0" applyFont="1" applyFill="1" applyBorder="1"/>
    <xf numFmtId="0" fontId="1" fillId="4" borderId="2" xfId="0" applyFont="1" applyFill="1" applyBorder="1"/>
    <xf numFmtId="0" fontId="1" fillId="0" borderId="0" xfId="0" applyFont="1" applyFill="1" applyAlignment="1">
      <alignment wrapText="1"/>
    </xf>
    <xf numFmtId="165" fontId="0" fillId="0" borderId="0" xfId="0" applyNumberFormat="1"/>
    <xf numFmtId="14" fontId="1" fillId="3" borderId="0" xfId="0" applyNumberFormat="1" applyFont="1" applyFill="1" applyAlignment="1">
      <alignment wrapText="1"/>
    </xf>
    <xf numFmtId="0" fontId="0" fillId="0" borderId="0" xfId="0" applyFill="1"/>
    <xf numFmtId="0" fontId="1" fillId="6" borderId="3" xfId="0" applyFont="1" applyFill="1" applyBorder="1"/>
    <xf numFmtId="0" fontId="1" fillId="6" borderId="4" xfId="0" applyFont="1" applyFill="1" applyBorder="1"/>
    <xf numFmtId="0" fontId="1" fillId="6" borderId="5" xfId="0" applyFont="1" applyFill="1" applyBorder="1"/>
    <xf numFmtId="0" fontId="1" fillId="5" borderId="4" xfId="0" applyFont="1" applyFill="1" applyBorder="1"/>
    <xf numFmtId="0" fontId="1" fillId="5" borderId="6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4" borderId="3" xfId="0" applyFont="1" applyFill="1" applyBorder="1" applyAlignment="1">
      <alignment horizontal="left" vertical="top"/>
    </xf>
    <xf numFmtId="0" fontId="1" fillId="4" borderId="4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5" borderId="7" xfId="0" applyFont="1" applyFill="1" applyBorder="1"/>
    <xf numFmtId="0" fontId="5" fillId="7" borderId="8" xfId="0" applyFont="1" applyFill="1" applyBorder="1" applyAlignment="1">
      <alignment vertical="center" wrapText="1"/>
    </xf>
    <xf numFmtId="0" fontId="6" fillId="0" borderId="0" xfId="0" applyFont="1"/>
    <xf numFmtId="166" fontId="6" fillId="0" borderId="0" xfId="2" applyNumberFormat="1" applyFont="1"/>
    <xf numFmtId="167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USD</v>
        <stp/>
        <stp>##V3_BDPV12</stp>
        <stp>GCA Comdty</stp>
        <stp>CRNCY</stp>
        <stp>[Future_Generic_data.xlsx]IndexInfo!R32C14</stp>
        <tr r="N32" s="1"/>
      </tp>
      <tp t="s">
        <v>USD</v>
        <stp/>
        <stp>##V3_BDPV12</stp>
        <stp>PE1 Curncy</stp>
        <stp>CRNCY</stp>
        <stp>[Future_Generic_data.xlsx]IndexInfo!R56C14</stp>
        <tr r="N56" s="1"/>
      </tp>
      <tp t="s">
        <v>GBP</v>
        <stp/>
        <stp>##V3_BDPV12</stp>
        <stp>G A Comdty</stp>
        <stp>CRNCY</stp>
        <stp>[Future_Generic_data.xlsx]IndexInfo!R43C14</stp>
        <tr r="N43" s="1"/>
      </tp>
      <tp t="s">
        <v>USD</v>
        <stp/>
        <stp>##V3_BDPV12</stp>
        <stp>FCA Comdty</stp>
        <stp>CRNCY</stp>
        <stp>[Future_Generic_data.xlsx]IndexInfo!R30C14</stp>
        <tr r="N30" s="1"/>
      </tp>
      <tp>
        <v>12500000</v>
        <stp/>
        <stp>##V3_BDPV12</stp>
        <stp>JY1 Curncy</stp>
        <stp>FUT_CONT_SIZE</stp>
        <stp>[Future_Generic_data.xlsx]IndexInfo!R47C11</stp>
        <tr r="K47" s="1"/>
      </tp>
      <tp t="s">
        <v>JPY</v>
        <stp/>
        <stp>##V3_BDPV12</stp>
        <stp>RY1 Curncy</stp>
        <stp>CRNCY</stp>
        <stp>[Future_Generic_data.xlsx]IndexInfo!R52C14</stp>
        <tr r="N52" s="1"/>
      </tp>
      <tp t="s">
        <v>USD</v>
        <stp/>
        <stp>##V3_BDPV12</stp>
        <stp>RU1 Curncy</stp>
        <stp>CRNCY</stp>
        <stp>[Future_Generic_data.xlsx]IndexInfo!R60C14</stp>
        <tr r="N60" s="1"/>
      </tp>
      <tp t="s">
        <v>USD</v>
        <stp/>
        <stp>##V3_BDPV12</stp>
        <stp>RA1 Curncy</stp>
        <stp>CRNCY</stp>
        <stp>[Future_Generic_data.xlsx]IndexInfo!R59C14</stp>
        <tr r="N59" s="1"/>
      </tp>
      <tp t="s">
        <v>USD</v>
        <stp/>
        <stp>##V3_BDPV12</stp>
        <stp>SF1 Curncy</stp>
        <stp>CRNCY</stp>
        <stp>[Future_Generic_data.xlsx]IndexInfo!R50C14</stp>
        <tr r="N50" s="1"/>
      </tp>
      <tp>
        <v>1.5273999999999999E-2</v>
        <stp/>
        <stp>##V3_BDPV12</stp>
        <stp>INRUSD Curncy</stp>
        <stp>PX_LAST</stp>
        <stp>[Future_Generic_data.xlsx]IndexInfo!R57C15</stp>
        <tr r="O57" s="1"/>
      </tp>
      <tp t="s">
        <v>USD</v>
        <stp/>
        <stp>##V3_BDPV12</stp>
        <stp>CCA Comdty</stp>
        <stp>CRNCY</stp>
        <stp>[Future_Generic_data.xlsx]IndexInfo!R24C14</stp>
        <tr r="N24" s="1"/>
      </tp>
      <tp t="s">
        <v>USD</v>
        <stp/>
        <stp>##V3_BDPV12</stp>
        <stp>CLA Comdty</stp>
        <stp>CRNCY</stp>
        <stp>[Future_Generic_data.xlsx]IndexInfo!R18C14</stp>
        <tr r="N18" s="1"/>
      </tp>
      <tp t="s">
        <v>CAD</v>
        <stp/>
        <stp>##V3_BDPV12</stp>
        <stp>CNA Comdty</stp>
        <stp>CRNCY</stp>
        <stp>[Future_Generic_data.xlsx]IndexInfo!R41C14</stp>
        <tr r="N41" s="1"/>
      </tp>
      <tp t="s">
        <v>USD</v>
        <stp/>
        <stp>##V3_BDPV12</stp>
        <stp>COA Comdty</stp>
        <stp>CRNCY</stp>
        <stp>[Future_Generic_data.xlsx]IndexInfo!R16C14</stp>
        <tr r="N16" s="1"/>
      </tp>
      <tp t="s">
        <v>USD</v>
        <stp/>
        <stp>##V3_BDPV12</stp>
        <stp>CTA Comdty</stp>
        <stp>CRNCY</stp>
        <stp>[Future_Generic_data.xlsx]IndexInfo!R22C14</stp>
        <tr r="N22" s="1"/>
      </tp>
      <tp>
        <v>100000</v>
        <stp/>
        <stp>##V3_BDPV12</stp>
        <stp>XMA Comdty</stp>
        <stp>FUT_CONT_SIZE</stp>
        <stp>[Future_Generic_data.xlsx]IndexInfo!R40C11</stp>
        <tr r="K40" s="1"/>
      </tp>
      <tp>
        <v>42000</v>
        <stp/>
        <stp>##V3_BDPV12</stp>
        <stp>XBA Comdty</stp>
        <stp>FUT_CONT_SIZE</stp>
        <stp>[Future_Generic_data.xlsx]IndexInfo!R19C11</stp>
        <tr r="K19" s="1"/>
      </tp>
      <tp t="s">
        <v>USD</v>
        <stp/>
        <stp>##V3_BDPV12</stp>
        <stp>C A Comdty</stp>
        <stp>CRNCY</stp>
        <stp>[Future_Generic_data.xlsx]IndexInfo!R27C14</stp>
        <tr r="N27" s="1"/>
      </tp>
      <tp>
        <v>100000</v>
        <stp/>
        <stp>##V3_BDPV12</stp>
        <stp>NV1 Curncy</stp>
        <stp>FUT_CONT_SIZE</stp>
        <stp>[Future_Generic_data.xlsx]IndexInfo!R58C11</stp>
        <tr r="K58" s="1"/>
      </tp>
      <tp>
        <v>1.0427</v>
        <stp/>
        <stp>##V3_BDPV12</stp>
        <stp>CHFUSD Curncy</stp>
        <stp>PX_LAST</stp>
        <stp>[Future_Generic_data.xlsx]IndexInfo!R12C15</stp>
        <tr r="O12" s="1"/>
      </tp>
      <tp>
        <v>0.12739</v>
        <stp/>
        <stp>##V3_BDPV12</stp>
        <stp>HKDUSD Curncy</stp>
        <stp>PX_LAST</stp>
        <stp>[Future_Generic_data.xlsx]IndexInfo!R14C15</stp>
        <tr r="O14" s="1"/>
      </tp>
      <tp t="b">
        <v>0</v>
        <stp/>
        <stp>##V3_BDHV12</stp>
        <stp>XP1 Index</stp>
        <stp>PX_LAST</stp>
        <stp>01/01/1988</stp>
        <stp/>
        <stp>[Future_Generic_data.xlsx]EquityIndex!R4C14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N4" s="3"/>
      </tp>
      <tp t="s">
        <v>NIKKEI 225  (OSE) Jun18</v>
        <stp/>
        <stp>##V3_BDPV12</stp>
        <stp>NKA Index</stp>
        <stp>NAME</stp>
        <stp>[Future_Generic_data.xlsx]IndexInfo!R13C10</stp>
        <tr r="J13" s="1"/>
      </tp>
      <tp t="s">
        <v>HANG SENG IDX FUT Apr18</v>
        <stp/>
        <stp>##V3_BDPV12</stp>
        <stp>HIA Index</stp>
        <stp>NAME</stp>
        <stp>[Future_Generic_data.xlsx]IndexInfo!R14C10</stp>
        <tr r="J14" s="1"/>
      </tp>
      <tp t="s">
        <v>AMSTERDAM IDX FUT Apr18</v>
        <stp/>
        <stp>##V3_BDPV12</stp>
        <stp>EOA Index</stp>
        <stp>NAME</stp>
        <stp>[Future_Generic_data.xlsx]IndexInfo!R10C10</stp>
        <tr r="J10" s="1"/>
      </tp>
      <tp t="s">
        <v>SPI 200 FUTURES   Jun18</v>
        <stp/>
        <stp>##V3_BDPV12</stp>
        <stp>XPA Index</stp>
        <stp>NAME</stp>
        <stp>[Future_Generic_data.xlsx]IndexInfo!R15C10</stp>
        <tr r="J15" s="1"/>
      </tp>
      <tp t="s">
        <v>OMXS30 IND FUTURE Apr18</v>
        <stp/>
        <stp>##V3_BDPV12</stp>
        <stp>QCA Index</stp>
        <stp>NAME</stp>
        <stp>[Future_Generic_data.xlsx]IndexInfo!R11C10</stp>
        <tr r="J11" s="1"/>
      </tp>
      <tp t="s">
        <v>SWISS MKT IX FUTR Jun18</v>
        <stp/>
        <stp>##V3_BDPV12</stp>
        <stp>SMA Index</stp>
        <stp>NAME</stp>
        <stp>[Future_Generic_data.xlsx]IndexInfo!R12C10</stp>
        <tr r="J12" s="1"/>
      </tp>
      <tp>
        <v>100000</v>
        <stp/>
        <stp>##V3_BDPV12</stp>
        <stp>TYA Comdty</stp>
        <stp>FUT_CONT_SIZE</stp>
        <stp>[Future_Generic_data.xlsx]IndexInfo!R39C11</stp>
        <tr r="K39" s="1"/>
      </tp>
      <tp>
        <v>100000</v>
        <stp/>
        <stp>##V3_BDPV12</stp>
        <stp>CD1 Curncy</stp>
        <stp>FUT_CONT_SIZE</stp>
        <stp>[Future_Generic_data.xlsx]IndexInfo!R49C11</stp>
        <tr r="K49" s="1"/>
      </tp>
      <tp>
        <v>0.118786</v>
        <stp/>
        <stp>##V3_BDPV12</stp>
        <stp>SEKUSD Curncy</stp>
        <stp>PX_LAST</stp>
        <stp>[Future_Generic_data.xlsx]IndexInfo!R11C15</stp>
        <tr r="O11" s="1"/>
      </tp>
      <tp t="s">
        <v>USD</v>
        <stp/>
        <stp>##V3_BDPV12</stp>
        <stp>NGA Comdty</stp>
        <stp>CRNCY</stp>
        <stp>[Future_Generic_data.xlsx]IndexInfo!R21C14</stp>
        <tr r="N21" s="1"/>
      </tp>
      <tp>
        <v>100000</v>
        <stp/>
        <stp>##V3_BDPV12</stp>
        <stp>BR1 Curncy</stp>
        <stp>FUT_CONT_SIZE</stp>
        <stp>[Future_Generic_data.xlsx]IndexInfo!R55C11</stp>
        <tr r="K55" s="1"/>
      </tp>
      <tp>
        <v>62500</v>
        <stp/>
        <stp>##V3_BDPV12</stp>
        <stp>BP1 Curncy</stp>
        <stp>FUT_CONT_SIZE</stp>
        <stp>[Future_Generic_data.xlsx]IndexInfo!R45C11</stp>
        <tr r="K45" s="1"/>
      </tp>
      <tp t="s">
        <v>JPY</v>
        <stp/>
        <stp>##V3_BDPV12</stp>
        <stp>YK1 Curncy</stp>
        <stp>CRNCY</stp>
        <stp>[Future_Generic_data.xlsx]IndexInfo!R51C14</stp>
        <tr r="N51" s="1"/>
      </tp>
      <tp>
        <v>10</v>
        <stp/>
        <stp>##V3_BDPV12</stp>
        <stp>MGC1 Comdty</stp>
        <stp>FUT_CONT_SIZE</stp>
        <stp>[Future_Generic_data.xlsx]IndexInfo!R32C22</stp>
        <tr r="V32" s="1"/>
      </tp>
      <tp>
        <v>100000</v>
        <stp/>
        <stp>##V3_BDPV12</stp>
        <stp>AD1 Curncy</stp>
        <stp>FUT_CONT_SIZE</stp>
        <stp>[Future_Generic_data.xlsx]IndexInfo!R48C11</stp>
        <tr r="K48" s="1"/>
      </tp>
      <tp t="s">
        <v>USD</v>
        <stp/>
        <stp>##V3_BDPV12</stp>
        <stp>LAA Comdty</stp>
        <stp>CRNCY</stp>
        <stp>[Future_Generic_data.xlsx]IndexInfo!R34C14</stp>
        <tr r="N34" s="1"/>
      </tp>
      <tp t="s">
        <v>USD</v>
        <stp/>
        <stp>##V3_BDPV12</stp>
        <stp>LCA Comdty</stp>
        <stp>CRNCY</stp>
        <stp>[Future_Generic_data.xlsx]IndexInfo!R31C14</stp>
        <tr r="N31" s="1"/>
      </tp>
      <tp t="s">
        <v>USD</v>
        <stp/>
        <stp>##V3_BDPV12</stp>
        <stp>LLA Comdty</stp>
        <stp>CRNCY</stp>
        <stp>[Future_Generic_data.xlsx]IndexInfo!R36C14</stp>
        <tr r="N36" s="1"/>
      </tp>
      <tp t="s">
        <v>USD</v>
        <stp/>
        <stp>##V3_BDPV12</stp>
        <stp>LNA Comdty</stp>
        <stp>CRNCY</stp>
        <stp>[Future_Generic_data.xlsx]IndexInfo!R35C14</stp>
        <tr r="N35" s="1"/>
      </tp>
      <tp t="s">
        <v>USD</v>
        <stp/>
        <stp>##V3_BDPV12</stp>
        <stp>LHA Comdty</stp>
        <stp>CRNCY</stp>
        <stp>[Future_Generic_data.xlsx]IndexInfo!R29C14</stp>
        <tr r="N29" s="1"/>
      </tp>
      <tp>
        <v>2302</v>
        <stp/>
        <stp>##V3_BDPV12</stp>
        <stp>LLA Comdty</stp>
        <stp>PX_LAST</stp>
        <stp>[Future_Generic_data.xlsx]IndexInfo!R36C12</stp>
        <tr r="L36" s="1"/>
      </tp>
      <tp>
        <v>13910.5</v>
        <stp/>
        <stp>##V3_BDPV12</stp>
        <stp>LNA Comdty</stp>
        <stp>PX_LAST</stp>
        <stp>[Future_Generic_data.xlsx]IndexInfo!R35C12</stp>
        <tr r="L35" s="1"/>
      </tp>
      <tp>
        <v>105.80000000000001</v>
        <stp/>
        <stp>##V3_BDPV12</stp>
        <stp>LCA Comdty</stp>
        <stp>PX_LAST</stp>
        <stp>[Future_Generic_data.xlsx]IndexInfo!R31C12</stp>
        <tr r="L31" s="1"/>
      </tp>
      <tp>
        <v>2291</v>
        <stp/>
        <stp>##V3_BDPV12</stp>
        <stp>LAA Comdty</stp>
        <stp>PX_LAST</stp>
        <stp>[Future_Generic_data.xlsx]IndexInfo!R34C12</stp>
        <tr r="L34" s="1"/>
      </tp>
      <tp>
        <v>6807.75</v>
        <stp/>
        <stp>##V3_BDPV12</stp>
        <stp>LPA Comdty</stp>
        <stp>PX_LAST</stp>
        <stp>[Future_Generic_data.xlsx]IndexInfo!R38C12</stp>
        <tr r="L38" s="1"/>
      </tp>
      <tp>
        <v>3106.5</v>
        <stp/>
        <stp>##V3_BDPV12</stp>
        <stp>LXA Comdty</stp>
        <stp>PX_LAST</stp>
        <stp>[Future_Generic_data.xlsx]IndexInfo!R37C12</stp>
        <tr r="L37" s="1"/>
      </tp>
      <tp>
        <v>77.95</v>
        <stp/>
        <stp>##V3_BDPV12</stp>
        <stp>LHA Comdty</stp>
        <stp>PX_LAST</stp>
        <stp>[Future_Generic_data.xlsx]IndexInfo!R29C12</stp>
        <tr r="L29" s="1"/>
      </tp>
      <tp>
        <v>150.83000000000001</v>
        <stp/>
        <stp>##V3_BDPV12</stp>
        <stp>JBA Comdty</stp>
        <stp>PX_LAST</stp>
        <stp>[Future_Generic_data.xlsx]IndexInfo!R44C12</stp>
        <tr r="L44" s="1"/>
      </tp>
      <tp>
        <v>2.758</v>
        <stp/>
        <stp>##V3_BDPV12</stp>
        <stp>NGA Comdty</stp>
        <stp>PX_LAST</stp>
        <stp>[Future_Generic_data.xlsx]IndexInfo!R21C12</stp>
        <tr r="L21" s="1"/>
      </tp>
      <tp>
        <v>207.88</v>
        <stp/>
        <stp>##V3_BDPV12</stp>
        <stp>HOA Comdty</stp>
        <stp>PX_LAST</stp>
        <stp>[Future_Generic_data.xlsx]IndexInfo!R20C12</stp>
        <tr r="L20" s="1"/>
      </tp>
      <tp>
        <v>116.95</v>
        <stp/>
        <stp>##V3_BDPV12</stp>
        <stp>KCA Comdty</stp>
        <stp>PX_LAST</stp>
        <stp>[Future_Generic_data.xlsx]IndexInfo!R23C12</stp>
        <tr r="L23" s="1"/>
      </tp>
      <tp>
        <v>499.75</v>
        <stp/>
        <stp>##V3_BDPV12</stp>
        <stp>KWA Comdty</stp>
        <stp>PX_LAST</stp>
        <stp>[Future_Generic_data.xlsx]IndexInfo!R26C12</stp>
        <tr r="L26" s="1"/>
      </tp>
      <tp>
        <v>131.49</v>
        <stp/>
        <stp>##V3_BDPV12</stp>
        <stp>CNA Comdty</stp>
        <stp>PX_LAST</stp>
        <stp>[Future_Generic_data.xlsx]IndexInfo!R41C12</stp>
        <tr r="L41" s="1"/>
      </tp>
      <tp>
        <v>146.45000000000002</v>
        <stp/>
        <stp>##V3_BDPV12</stp>
        <stp>FCA Comdty</stp>
        <stp>PX_LAST</stp>
        <stp>[Future_Generic_data.xlsx]IndexInfo!R30C12</stp>
        <tr r="L30" s="1"/>
      </tp>
      <tp>
        <v>1351.5</v>
        <stp/>
        <stp>##V3_BDPV12</stp>
        <stp>GCA Comdty</stp>
        <stp>PX_LAST</stp>
        <stp>[Future_Generic_data.xlsx]IndexInfo!R32C12</stp>
        <tr r="L32" s="1"/>
      </tp>
      <tp>
        <v>121.82000000000001</v>
        <stp/>
        <stp>##V3_BDPV12</stp>
        <stp>G A Comdty</stp>
        <stp>PX_LAST</stp>
        <stp>[Future_Generic_data.xlsx]IndexInfo!R43C12</stp>
        <tr r="L43" s="1"/>
      </tp>
      <tp>
        <v>71.81</v>
        <stp/>
        <stp>##V3_BDPV12</stp>
        <stp>COA Comdty</stp>
        <stp>PX_LAST</stp>
        <stp>[Future_Generic_data.xlsx]IndexInfo!R16C12</stp>
        <tr r="L16" s="1"/>
      </tp>
      <tp>
        <v>66.62</v>
        <stp/>
        <stp>##V3_BDPV12</stp>
        <stp>CLA Comdty</stp>
        <stp>PX_LAST</stp>
        <stp>[Future_Generic_data.xlsx]IndexInfo!R18C12</stp>
        <tr r="L18" s="1"/>
      </tp>
      <tp>
        <v>392.25</v>
        <stp/>
        <stp>##V3_BDPV12</stp>
        <stp>C A Comdty</stp>
        <stp>PX_LAST</stp>
        <stp>[Future_Generic_data.xlsx]IndexInfo!R27C12</stp>
        <tr r="L27" s="1"/>
      </tp>
      <tp>
        <v>2701</v>
        <stp/>
        <stp>##V3_BDPV12</stp>
        <stp>CCA Comdty</stp>
        <stp>PX_LAST</stp>
        <stp>[Future_Generic_data.xlsx]IndexInfo!R24C12</stp>
        <tr r="L24" s="1"/>
      </tp>
      <tp>
        <v>83.53</v>
        <stp/>
        <stp>##V3_BDPV12</stp>
        <stp>CTA Comdty</stp>
        <stp>PX_LAST</stp>
        <stp>[Future_Generic_data.xlsx]IndexInfo!R22C12</stp>
        <tr r="L22" s="1"/>
      </tp>
      <tp>
        <v>97.234999999999999</v>
        <stp/>
        <stp>##V3_BDPV12</stp>
        <stp>XMA Comdty</stp>
        <stp>PX_LAST</stp>
        <stp>[Future_Generic_data.xlsx]IndexInfo!R40C12</stp>
        <tr r="L40" s="1"/>
      </tp>
      <tp>
        <v>204.45000000000002</v>
        <stp/>
        <stp>##V3_BDPV12</stp>
        <stp>XBA Comdty</stp>
        <stp>PX_LAST</stp>
        <stp>[Future_Generic_data.xlsx]IndexInfo!R19C12</stp>
        <tr r="L19" s="1"/>
      </tp>
      <tp>
        <v>120.4375</v>
        <stp/>
        <stp>##V3_BDPV12</stp>
        <stp>TYA Comdty</stp>
        <stp>PX_LAST</stp>
        <stp>[Future_Generic_data.xlsx]IndexInfo!R39C12</stp>
        <tr r="L39" s="1"/>
      </tp>
      <tp>
        <v>159.16</v>
        <stp/>
        <stp>##V3_BDPV12</stp>
        <stp>RXA Comdty</stp>
        <stp>PX_LAST</stp>
        <stp>[Future_Generic_data.xlsx]IndexInfo!R42C12</stp>
        <tr r="L42" s="1"/>
      </tp>
      <tp>
        <v>480.5</v>
        <stp/>
        <stp>##V3_BDPV12</stp>
        <stp>W A Comdty</stp>
        <stp>PX_LAST</stp>
        <stp>[Future_Generic_data.xlsx]IndexInfo!R28C12</stp>
        <tr r="L28" s="1"/>
      </tp>
      <tp>
        <v>12.24</v>
        <stp/>
        <stp>##V3_BDPV12</stp>
        <stp>SBA Comdty</stp>
        <stp>PX_LAST</stp>
        <stp>[Future_Generic_data.xlsx]IndexInfo!R25C12</stp>
        <tr r="L25" s="1"/>
      </tp>
      <tp>
        <v>16.71</v>
        <stp/>
        <stp>##V3_BDPV12</stp>
        <stp>SIA Comdty</stp>
        <stp>PX_LAST</stp>
        <stp>[Future_Generic_data.xlsx]IndexInfo!R33C12</stp>
        <tr r="L33" s="1"/>
      </tp>
      <tp>
        <v>634.75</v>
        <stp/>
        <stp>##V3_BDPV12</stp>
        <stp>QSA Comdty</stp>
        <stp>PX_LAST</stp>
        <stp>[Future_Generic_data.xlsx]IndexInfo!R17C12</stp>
        <tr r="L17" s="1"/>
      </tp>
      <tp t="s">
        <v>USD</v>
        <stp/>
        <stp>##V3_BDPV12</stp>
        <stp>LPA Comdty</stp>
        <stp>CRNCY</stp>
        <stp>[Future_Generic_data.xlsx]IndexInfo!R38C14</stp>
        <tr r="N38" s="1"/>
      </tp>
      <tp t="s">
        <v>USD</v>
        <stp/>
        <stp>##V3_BDPV12</stp>
        <stp>LXA Comdty</stp>
        <stp>CRNCY</stp>
        <stp>[Future_Generic_data.xlsx]IndexInfo!R37C14</stp>
        <tr r="N37" s="1"/>
      </tp>
      <tp>
        <v>5000</v>
        <stp/>
        <stp>##V3_BDPV12</stp>
        <stp>W A Comdty</stp>
        <stp>FUT_CONT_SIZE</stp>
        <stp>[Future_Generic_data.xlsx]IndexInfo!R28C11</stp>
        <tr r="K28" s="1"/>
      </tp>
      <tp t="s">
        <v>USD</v>
        <stp/>
        <stp>##V3_BDPV12</stp>
        <stp>KCA Comdty</stp>
        <stp>CRNCY</stp>
        <stp>[Future_Generic_data.xlsx]IndexInfo!R23C14</stp>
        <tr r="N23" s="1"/>
      </tp>
      <tp t="s">
        <v>USD</v>
        <stp/>
        <stp>##V3_BDPV12</stp>
        <stp>KWA Comdty</stp>
        <stp>CRNCY</stp>
        <stp>[Future_Generic_data.xlsx]IndexInfo!R26C14</stp>
        <tr r="N26" s="1"/>
      </tp>
      <tp>
        <v>1000</v>
        <stp/>
        <stp>##V3_BDPV12</stp>
        <stp>RUP1 Curncy</stp>
        <stp>FUT_CONT_SIZE</stp>
        <stp>[Future_Generic_data.xlsx]IndexInfo!R57C11</stp>
        <tr r="K57" s="1"/>
      </tp>
      <tp>
        <v>0.79510000000000003</v>
        <stp/>
        <stp>##V3_BDPV12</stp>
        <stp>CADUSD Curncy</stp>
        <stp>PX_LAST</stp>
        <stp>[Future_Generic_data.xlsx]IndexInfo!R41C15</stp>
        <tr r="O41" s="1"/>
      </tp>
      <tp t="s">
        <v>JPY</v>
        <stp/>
        <stp>##V3_BDPV12</stp>
        <stp>JBA Comdty</stp>
        <stp>CRNCY</stp>
        <stp>[Future_Generic_data.xlsx]IndexInfo!R44C14</stp>
        <tr r="N44" s="1"/>
      </tp>
      <tp>
        <v>100</v>
        <stp/>
        <stp>##V3_BDPV12</stp>
        <stp>QSA Comdty</stp>
        <stp>FUT_CONT_SIZE</stp>
        <stp>[Future_Generic_data.xlsx]IndexInfo!R17C11</stp>
        <tr r="K17" s="1"/>
      </tp>
      <tp>
        <v>125000</v>
        <stp/>
        <stp>##V3_BDPV12</stp>
        <stp>EC1 Curncy</stp>
        <stp>FUT_CONT_SIZE</stp>
        <stp>[Future_Generic_data.xlsx]IndexInfo!R46C11</stp>
        <tr r="K46" s="1"/>
      </tp>
      <tp>
        <v>100000</v>
        <stp/>
        <stp>##V3_BDPV12</stp>
        <stp>RXA Comdty</stp>
        <stp>FUT_CONT_SIZE</stp>
        <stp>[Future_Generic_data.xlsx]IndexInfo!R42C11</stp>
        <tr r="K42" s="1"/>
      </tp>
      <tp>
        <v>125000</v>
        <stp/>
        <stp>##V3_BDPV12</stp>
        <stp>EA1 Curncy</stp>
        <stp>FUT_CONT_SIZE</stp>
        <stp>[Future_Generic_data.xlsx]IndexInfo!R53C11</stp>
        <tr r="K53" s="1"/>
      </tp>
      <tp t="s">
        <v>USD</v>
        <stp/>
        <stp>##V3_BDPV12</stp>
        <stp>HOA Comdty</stp>
        <stp>CRNCY</stp>
        <stp>[Future_Generic_data.xlsx]IndexInfo!R20C14</stp>
        <tr r="N20" s="1"/>
      </tp>
      <tp>
        <v>5000</v>
        <stp/>
        <stp>##V3_BDPV12</stp>
        <stp>SIA Comdty</stp>
        <stp>FUT_CONT_SIZE</stp>
        <stp>[Future_Generic_data.xlsx]IndexInfo!R33C11</stp>
        <tr r="K33" s="1"/>
      </tp>
      <tp>
        <v>112000</v>
        <stp/>
        <stp>##V3_BDPV12</stp>
        <stp>SB1 Comdty</stp>
        <stp>FUT_CONT_SIZE</stp>
        <stp>[Future_Generic_data.xlsx]IndexInfo!R25C22</stp>
        <tr r="V25" s="1"/>
      </tp>
      <tp>
        <v>112000</v>
        <stp/>
        <stp>##V3_BDPV12</stp>
        <stp>SBA Comdty</stp>
        <stp>FUT_CONT_SIZE</stp>
        <stp>[Future_Generic_data.xlsx]IndexInfo!R25C11</stp>
        <tr r="K25" s="1"/>
      </tp>
      <tp>
        <v>1.4329000000000001</v>
        <stp/>
        <stp>##V3_BDPV12</stp>
        <stp>GBPUSD Curncy</stp>
        <stp>PX_LAST</stp>
        <stp>[Future_Generic_data.xlsx]IndexInfo!R43C15</stp>
        <tr r="O43" s="1"/>
      </tp>
      <tp t="s">
        <v>USD</v>
        <stp/>
        <stp>##V3_BDPV12</stp>
        <stp>TMR1 Curncy</stp>
        <stp>CRNCY</stp>
        <stp>[Future_Generic_data.xlsx]IndexInfo!R54C14</stp>
        <tr r="N54" s="1"/>
      </tp>
      <tp>
        <v>25</v>
        <stp/>
        <stp>##V3_BDPV12</stp>
        <stp>LXA Comdty</stp>
        <stp>FUT_CONT_SIZE</stp>
        <stp>[Future_Generic_data.xlsx]IndexInfo!R37C11</stp>
        <tr r="K37" s="1"/>
      </tp>
      <tp>
        <v>25</v>
        <stp/>
        <stp>##V3_BDPV12</stp>
        <stp>LPA Comdty</stp>
        <stp>FUT_CONT_SIZE</stp>
        <stp>[Future_Generic_data.xlsx]IndexInfo!R38C11</stp>
        <tr r="K38" s="1"/>
      </tp>
      <tp>
        <v>40000</v>
        <stp/>
        <stp>##V3_BDPV12</stp>
        <stp>LHA Comdty</stp>
        <stp>FUT_CONT_SIZE</stp>
        <stp>[Future_Generic_data.xlsx]IndexInfo!R29C11</stp>
        <tr r="K29" s="1"/>
      </tp>
      <tp>
        <v>25</v>
        <stp/>
        <stp>##V3_BDPV12</stp>
        <stp>LLA Comdty</stp>
        <stp>FUT_CONT_SIZE</stp>
        <stp>[Future_Generic_data.xlsx]IndexInfo!R36C11</stp>
        <tr r="K36" s="1"/>
      </tp>
      <tp>
        <v>6</v>
        <stp/>
        <stp>##V3_BDPV12</stp>
        <stp>LNA Comdty</stp>
        <stp>FUT_CONT_SIZE</stp>
        <stp>[Future_Generic_data.xlsx]IndexInfo!R35C11</stp>
        <tr r="K35" s="1"/>
      </tp>
      <tp>
        <v>25</v>
        <stp/>
        <stp>##V3_BDPV12</stp>
        <stp>LAA Comdty</stp>
        <stp>FUT_CONT_SIZE</stp>
        <stp>[Future_Generic_data.xlsx]IndexInfo!R34C11</stp>
        <tr r="K34" s="1"/>
      </tp>
      <tp>
        <v>40000</v>
        <stp/>
        <stp>##V3_BDPV12</stp>
        <stp>LCA Comdty</stp>
        <stp>FUT_CONT_SIZE</stp>
        <stp>[Future_Generic_data.xlsx]IndexInfo!R31C11</stp>
        <tr r="K31" s="1"/>
      </tp>
      <tp t="s">
        <v>USD</v>
        <stp/>
        <stp>##V3_BDPV12</stp>
        <stp>W A Comdty</stp>
        <stp>CRNCY</stp>
        <stp>[Future_Generic_data.xlsx]IndexInfo!R28C14</stp>
        <tr r="N28" s="1"/>
      </tp>
      <tp t="s">
        <v>USD</v>
        <stp/>
        <stp>##V3_BDPV12</stp>
        <stp>AD1 Curncy</stp>
        <stp>CRNCY</stp>
        <stp>[Future_Generic_data.xlsx]IndexInfo!R48C14</stp>
        <tr r="N48" s="1"/>
      </tp>
      <tp>
        <v>125000</v>
        <stp/>
        <stp>##V3_BDPV12</stp>
        <stp>YK1 Curncy</stp>
        <stp>FUT_CONT_SIZE</stp>
        <stp>[Future_Generic_data.xlsx]IndexInfo!R51C11</stp>
        <tr r="K51" s="1"/>
      </tp>
      <tp t="s">
        <v>USD</v>
        <stp/>
        <stp>##V3_BDPV12</stp>
        <stp>BR1 Curncy</stp>
        <stp>CRNCY</stp>
        <stp>[Future_Generic_data.xlsx]IndexInfo!R55C14</stp>
        <tr r="N55" s="1"/>
      </tp>
      <tp t="s">
        <v>USD</v>
        <stp/>
        <stp>##V3_BDPV12</stp>
        <stp>BP1 Curncy</stp>
        <stp>CRNCY</stp>
        <stp>[Future_Generic_data.xlsx]IndexInfo!R45C14</stp>
        <tr r="N45" s="1"/>
      </tp>
      <tp>
        <v>10000</v>
        <stp/>
        <stp>##V3_BDPV12</stp>
        <stp>NGA Comdty</stp>
        <stp>FUT_CONT_SIZE</stp>
        <stp>[Future_Generic_data.xlsx]IndexInfo!R21C11</stp>
        <tr r="K21" s="1"/>
      </tp>
      <tp>
        <v>12500</v>
        <stp/>
        <stp>##V3_BDPV12</stp>
        <stp>OP1 Comdty</stp>
        <stp>FUT_CONT_SIZE</stp>
        <stp>[Future_Generic_data.xlsx]IndexInfo!R38C22</stp>
        <tr r="V38" s="1"/>
      </tp>
      <tp t="s">
        <v>USD</v>
        <stp/>
        <stp>##V3_BDPV12</stp>
        <stp>CD1 Curncy</stp>
        <stp>CRNCY</stp>
        <stp>[Future_Generic_data.xlsx]IndexInfo!R49C14</stp>
        <tr r="N49" s="1"/>
      </tp>
      <tp t="s">
        <v>USD</v>
        <stp/>
        <stp>##V3_BDPV12</stp>
        <stp>TYA Comdty</stp>
        <stp>CRNCY</stp>
        <stp>[Future_Generic_data.xlsx]IndexInfo!R39C14</stp>
        <tr r="N39" s="1"/>
      </tp>
      <tp t="s">
        <v>USD</v>
        <stp/>
        <stp>##V3_BDPV12</stp>
        <stp>SBA Comdty</stp>
        <stp>CRNCY</stp>
        <stp>[Future_Generic_data.xlsx]IndexInfo!R25C14</stp>
        <tr r="N25" s="1"/>
      </tp>
      <tp t="s">
        <v>USD</v>
        <stp/>
        <stp>##V3_BDPV12</stp>
        <stp>SIA Comdty</stp>
        <stp>CRNCY</stp>
        <stp>[Future_Generic_data.xlsx]IndexInfo!R33C14</stp>
        <tr r="N33" s="1"/>
      </tp>
      <tp>
        <v>42000</v>
        <stp/>
        <stp>##V3_BDPV12</stp>
        <stp>HOA Comdty</stp>
        <stp>FUT_CONT_SIZE</stp>
        <stp>[Future_Generic_data.xlsx]IndexInfo!R20C11</stp>
        <tr r="K20" s="1"/>
      </tp>
      <tp>
        <v>500000</v>
        <stp/>
        <stp>##V3_BDPV12</stp>
        <stp>TMR1 Curncy</stp>
        <stp>FUT_CONT_SIZE</stp>
        <stp>[Future_Generic_data.xlsx]IndexInfo!R54C11</stp>
        <tr r="K54" s="1"/>
      </tp>
      <tp t="b">
        <v>0</v>
        <stp/>
        <stp>##V3_BDHV12</stp>
        <stp>QC1 Index</stp>
        <stp>PX_LAST</stp>
        <stp>01/01/1988</stp>
        <stp/>
        <stp>[Future_Generic_data.xlsx]EquityIndex!R4C10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J4" s="3"/>
      </tp>
      <tp t="s">
        <v>EUR</v>
        <stp/>
        <stp>##V3_BDPV12</stp>
        <stp>RXA Comdty</stp>
        <stp>CRNCY</stp>
        <stp>[Future_Generic_data.xlsx]IndexInfo!R42C14</stp>
        <tr r="N42" s="1"/>
      </tp>
      <tp t="s">
        <v>USD</v>
        <stp/>
        <stp>##V3_BDPV12</stp>
        <stp>EC1 Curncy</stp>
        <stp>CRNCY</stp>
        <stp>[Future_Generic_data.xlsx]IndexInfo!R46C14</stp>
        <tr r="N46" s="1"/>
      </tp>
      <tp t="s">
        <v>AUD</v>
        <stp/>
        <stp>##V3_BDPV12</stp>
        <stp>EA1 Curncy</stp>
        <stp>CRNCY</stp>
        <stp>[Future_Generic_data.xlsx]IndexInfo!R53C14</stp>
        <tr r="N53" s="1"/>
      </tp>
      <tp t="s">
        <v>USD</v>
        <stp/>
        <stp>##V3_BDPV12</stp>
        <stp>QSA Comdty</stp>
        <stp>CRNCY</stp>
        <stp>[Future_Generic_data.xlsx]IndexInfo!R17C14</stp>
        <tr r="N17" s="1"/>
      </tp>
      <tp>
        <v>100000000</v>
        <stp/>
        <stp>##V3_BDPV12</stp>
        <stp>JBA Comdty</stp>
        <stp>FUT_CONT_SIZE</stp>
        <stp>[Future_Generic_data.xlsx]IndexInfo!R44C11</stp>
        <tr r="K44" s="1"/>
      </tp>
    </main>
    <main first="bloomberg.rtd">
      <tp>
        <v>5000</v>
        <stp/>
        <stp>##V3_BDPV12</stp>
        <stp>KWA Comdty</stp>
        <stp>FUT_CONT_SIZE</stp>
        <stp>[Future_Generic_data.xlsx]IndexInfo!R26C11</stp>
        <tr r="K26" s="1"/>
      </tp>
      <tp>
        <v>37500</v>
        <stp/>
        <stp>##V3_BDPV12</stp>
        <stp>KCA Comdty</stp>
        <stp>FUT_CONT_SIZE</stp>
        <stp>[Future_Generic_data.xlsx]IndexInfo!R23C11</stp>
        <tr r="K23" s="1"/>
      </tp>
    </main>
    <main first="bloomberg.rtd">
      <tp t="s">
        <v>INR</v>
        <stp/>
        <stp>##V3_BDPV12</stp>
        <stp>RUP1 Curncy</stp>
        <stp>CRNCY</stp>
        <stp>[Future_Generic_data.xlsx]IndexInfo!R57C14</stp>
        <tr r="N57" s="1"/>
      </tp>
      <tp>
        <v>125000</v>
        <stp/>
        <stp>##V3_BDPV12</stp>
        <stp>SF1 Curncy</stp>
        <stp>FUT_CONT_SIZE</stp>
        <stp>[Future_Generic_data.xlsx]IndexInfo!R50C11</stp>
        <tr r="K50" s="1"/>
      </tp>
      <tp>
        <v>1.2375</v>
        <stp/>
        <stp>##V3_BDPV12</stp>
        <stp>EURUSD Curncy</stp>
        <stp>PX_LAST</stp>
        <stp>[Future_Generic_data.xlsx]IndexInfo!R10C15</stp>
        <tr r="O10" s="1"/>
      </tp>
      <tp>
        <v>1.2375</v>
        <stp/>
        <stp>##V3_BDPV12</stp>
        <stp>EURUSD Curncy</stp>
        <stp>PX_LAST</stp>
        <stp>[Future_Generic_data.xlsx]IndexInfo!R42C15</stp>
        <tr r="O42" s="1"/>
      </tp>
      <tp>
        <v>0.77790000000000004</v>
        <stp/>
        <stp>##V3_BDPV12</stp>
        <stp>AUDUSD Curncy</stp>
        <stp>PX_LAST</stp>
        <stp>[Future_Generic_data.xlsx]IndexInfo!R15C15</stp>
        <tr r="O15" s="1"/>
      </tp>
      <tp>
        <v>0.77790000000000004</v>
        <stp/>
        <stp>##V3_BDPV12</stp>
        <stp>AUDUSD Curncy</stp>
        <stp>PX_LAST</stp>
        <stp>[Future_Generic_data.xlsx]IndexInfo!R53C15</stp>
        <tr r="O53" s="1"/>
      </tp>
      <tp>
        <v>0.77790000000000004</v>
        <stp/>
        <stp>##V3_BDPV12</stp>
        <stp>AUDUSD Curncy</stp>
        <stp>PX_LAST</stp>
        <stp>[Future_Generic_data.xlsx]IndexInfo!R40C15</stp>
        <tr r="O40" s="1"/>
      </tp>
      <tp>
        <v>500000</v>
        <stp/>
        <stp>##V3_BDPV12</stp>
        <stp>RA1 Curncy</stp>
        <stp>FUT_CONT_SIZE</stp>
        <stp>[Future_Generic_data.xlsx]IndexInfo!R59C11</stp>
        <tr r="K59" s="1"/>
      </tp>
      <tp>
        <v>2500000</v>
        <stp/>
        <stp>##V3_BDPV12</stp>
        <stp>RU1 Curncy</stp>
        <stp>FUT_CONT_SIZE</stp>
        <stp>[Future_Generic_data.xlsx]IndexInfo!R60C11</stp>
        <tr r="K60" s="1"/>
      </tp>
      <tp>
        <v>125000</v>
        <stp/>
        <stp>##V3_BDPV12</stp>
        <stp>RY1 Curncy</stp>
        <stp>FUT_CONT_SIZE</stp>
        <stp>[Future_Generic_data.xlsx]IndexInfo!R52C11</stp>
        <tr r="K52" s="1"/>
      </tp>
      <tp t="s">
        <v>USD</v>
        <stp/>
        <stp>##V3_BDPV12</stp>
        <stp>JY1 Curncy</stp>
        <stp>CRNCY</stp>
        <stp>[Future_Generic_data.xlsx]IndexInfo!R47C14</stp>
        <tr r="N47" s="1"/>
      </tp>
      <tp>
        <v>50000</v>
        <stp/>
        <stp>##V3_BDPV12</stp>
        <stp>FCA Comdty</stp>
        <stp>FUT_CONT_SIZE</stp>
        <stp>[Future_Generic_data.xlsx]IndexInfo!R30C11</stp>
        <tr r="K30" s="1"/>
      </tp>
      <tp t="b">
        <v>0</v>
        <stp/>
        <stp>##V3_BDHV12</stp>
        <stp>SM1 Index</stp>
        <stp>PX_LAST</stp>
        <stp>01/01/1988</stp>
        <stp/>
        <stp>[Future_Generic_data.xlsx]EquityIndex!R4C11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K4" s="3"/>
      </tp>
      <tp>
        <v>500000</v>
        <stp/>
        <stp>##V3_BDPV12</stp>
        <stp>PE1 Curncy</stp>
        <stp>FUT_CONT_SIZE</stp>
        <stp>[Future_Generic_data.xlsx]IndexInfo!R56C11</stp>
        <tr r="K56" s="1"/>
      </tp>
      <tp>
        <v>100</v>
        <stp/>
        <stp>##V3_BDPV12</stp>
        <stp>GCA Comdty</stp>
        <stp>FUT_CONT_SIZE</stp>
        <stp>[Future_Generic_data.xlsx]IndexInfo!R32C11</stp>
        <tr r="K32" s="1"/>
      </tp>
      <tp>
        <v>100000</v>
        <stp/>
        <stp>##V3_BDPV12</stp>
        <stp>G A Comdty</stp>
        <stp>FUT_CONT_SIZE</stp>
        <stp>[Future_Generic_data.xlsx]IndexInfo!R43C11</stp>
        <tr r="K43" s="1"/>
      </tp>
      <tp t="b">
        <v>0</v>
        <stp/>
        <stp>##V3_BDHV12</stp>
        <stp>NK1 Index</stp>
        <stp>PX_LAST</stp>
        <stp>01/01/1988</stp>
        <stp/>
        <stp>[Future_Generic_data.xlsx]EquityIndex!R4C12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L4" s="3"/>
      </tp>
      <tp>
        <v>9.3290000000000005E-3</v>
        <stp/>
        <stp>##V3_BDPV12</stp>
        <stp>JPYUSD Curncy</stp>
        <stp>PX_LAST</stp>
        <stp>[Future_Generic_data.xlsx]IndexInfo!R13C15</stp>
        <tr r="O13" s="1"/>
      </tp>
      <tp>
        <v>9.3290000000000005E-3</v>
        <stp/>
        <stp>##V3_BDPV12</stp>
        <stp>JPYUSD Curncy</stp>
        <stp>PX_LAST</stp>
        <stp>[Future_Generic_data.xlsx]IndexInfo!R52C15</stp>
        <tr r="O52" s="1"/>
      </tp>
      <tp>
        <v>9.3290000000000005E-3</v>
        <stp/>
        <stp>##V3_BDPV12</stp>
        <stp>JPYUSD Curncy</stp>
        <stp>PX_LAST</stp>
        <stp>[Future_Generic_data.xlsx]IndexInfo!R51C15</stp>
        <tr r="O51" s="1"/>
      </tp>
      <tp>
        <v>9.3290000000000005E-3</v>
        <stp/>
        <stp>##V3_BDPV12</stp>
        <stp>JPYUSD Curncy</stp>
        <stp>PX_LAST</stp>
        <stp>[Future_Generic_data.xlsx]IndexInfo!R44C15</stp>
        <tr r="O44" s="1"/>
      </tp>
      <tp t="s">
        <v>USD</v>
        <stp/>
        <stp>##V3_BDPV12</stp>
        <stp>NV1 Curncy</stp>
        <stp>CRNCY</stp>
        <stp>[Future_Generic_data.xlsx]IndexInfo!R58C14</stp>
        <tr r="N58" s="1"/>
      </tp>
      <tp t="b">
        <v>0</v>
        <stp/>
        <stp>##V3_BDHV12</stp>
        <stp>HI1 Index</stp>
        <stp>PX_LAST</stp>
        <stp>01/01/1988</stp>
        <stp/>
        <stp>[Future_Generic_data.xlsx]EquityIndex!R4C13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M4" s="3"/>
      </tp>
      <tp t="s">
        <v>USD</v>
        <stp/>
        <stp>##V3_BDPV12</stp>
        <stp>XBA Comdty</stp>
        <stp>CRNCY</stp>
        <stp>[Future_Generic_data.xlsx]IndexInfo!R19C14</stp>
        <tr r="N19" s="1"/>
      </tp>
      <tp t="s">
        <v>AUD</v>
        <stp/>
        <stp>##V3_BDPV12</stp>
        <stp>XMA Comdty</stp>
        <stp>CRNCY</stp>
        <stp>[Future_Generic_data.xlsx]IndexInfo!R40C14</stp>
        <tr r="N40" s="1"/>
      </tp>
      <tp>
        <v>50000</v>
        <stp/>
        <stp>##V3_BDPV12</stp>
        <stp>CTA Comdty</stp>
        <stp>FUT_CONT_SIZE</stp>
        <stp>[Future_Generic_data.xlsx]IndexInfo!R22C11</stp>
        <tr r="K22" s="1"/>
      </tp>
      <tp>
        <v>1000</v>
        <stp/>
        <stp>##V3_BDPV12</stp>
        <stp>CLA Comdty</stp>
        <stp>FUT_CONT_SIZE</stp>
        <stp>[Future_Generic_data.xlsx]IndexInfo!R18C11</stp>
        <tr r="K18" s="1"/>
      </tp>
      <tp>
        <v>1000</v>
        <stp/>
        <stp>##V3_BDPV12</stp>
        <stp>COA Comdty</stp>
        <stp>FUT_CONT_SIZE</stp>
        <stp>[Future_Generic_data.xlsx]IndexInfo!R16C11</stp>
        <tr r="K16" s="1"/>
      </tp>
      <tp>
        <v>1000</v>
        <stp/>
        <stp>##V3_BDPV12</stp>
        <stp>CL1 Comdty</stp>
        <stp>FUT_CONT_SIZE</stp>
        <stp>[Future_Generic_data.xlsx]IndexInfo!R18C22</stp>
        <tr r="V18" s="1"/>
      </tp>
      <tp>
        <v>100000</v>
        <stp/>
        <stp>##V3_BDPV12</stp>
        <stp>CNA Comdty</stp>
        <stp>FUT_CONT_SIZE</stp>
        <stp>[Future_Generic_data.xlsx]IndexInfo!R41C11</stp>
        <tr r="K41" s="1"/>
      </tp>
      <tp>
        <v>10</v>
        <stp/>
        <stp>##V3_BDPV12</stp>
        <stp>CCA Comdty</stp>
        <stp>FUT_CONT_SIZE</stp>
        <stp>[Future_Generic_data.xlsx]IndexInfo!R24C11</stp>
        <tr r="K24" s="1"/>
      </tp>
      <tp>
        <v>5000</v>
        <stp/>
        <stp>##V3_BDPV12</stp>
        <stp>C A Comdty</stp>
        <stp>FUT_CONT_SIZE</stp>
        <stp>[Future_Generic_data.xlsx]IndexInfo!R27C11</stp>
        <tr r="K27" s="1"/>
      </tp>
    </main>
    <main first="bloomberg.rtd">
      <tp>
        <v>-0.25</v>
        <stp/>
        <stp>##V3_BDPV12</stp>
        <stp>ES1 Index</stp>
        <stp>SPREAD_BA_CR</stp>
        <stp>[Future_Generic_data.xlsx]IndexInfo!R3C26</stp>
        <tr r="Z3" s="1"/>
      </tp>
      <tp t="s">
        <v>BRL-USD X-RATE</v>
        <stp/>
        <stp>##V3_BDPV12</stp>
        <stp>BRLUSD Curncy</stp>
        <stp>NAME</stp>
        <stp>[Future_Generic_data.xlsx]IndexInfo!R55C10</stp>
        <tr r="J55" s="1"/>
      </tp>
      <tp t="s">
        <v>JPN YEN CURR FUT  Sep17</v>
        <stp/>
        <stp>##V3_BDPV12</stp>
        <stp>JYU7 Curncy</stp>
        <stp>NAME</stp>
        <stp>[Future_Generic_data.xlsx]Mapping(Q)!R370C75</stp>
        <tr r="BW370" s="10"/>
      </tp>
      <tp t="s">
        <v>JPN YEN CURR FUT  Sep17</v>
        <stp/>
        <stp>##V3_BDPV12</stp>
        <stp>JYU7 Curncy</stp>
        <stp>NAME</stp>
        <stp>[Future_Generic_data.xlsx]Mapping(M)!R370C75</stp>
        <tr r="BW370" s="5"/>
      </tp>
      <tp>
        <v>10</v>
        <stp/>
        <stp>##V3_BDPV12</stp>
        <stp>IBA Index</stp>
        <stp>FUT_CONT_SIZE</stp>
        <stp>[Future_Generic_data.xlsx]IndexInfo!R8C11</stp>
        <tr r="K8" s="1"/>
      </tp>
      <tp>
        <v>25</v>
        <stp/>
        <stp>##V3_BDPV12</stp>
        <stp>GXA Index</stp>
        <stp>FUT_CONT_SIZE</stp>
        <stp>[Future_Generic_data.xlsx]IndexInfo!R7C11</stp>
        <tr r="K7" s="1"/>
      </tp>
      <tp>
        <v>10</v>
        <stp/>
        <stp>##V3_BDPV12</stp>
        <stp>CFA Index</stp>
        <stp>FUT_CONT_SIZE</stp>
        <stp>[Future_Generic_data.xlsx]IndexInfo!R6C11</stp>
        <tr r="K6" s="1"/>
      </tp>
      <tp>
        <v>10</v>
        <stp/>
        <stp>##V3_BDPV12</stp>
        <stp>Z A Index</stp>
        <stp>FUT_CONT_SIZE</stp>
        <stp>[Future_Generic_data.xlsx]IndexInfo!R5C11</stp>
        <tr r="K5" s="1"/>
      </tp>
      <tp>
        <v>1000</v>
        <stp/>
        <stp>##V3_BDPV12</stp>
        <stp>UXA Index</stp>
        <stp>FUT_CONT_SIZE</stp>
        <stp>[Future_Generic_data.xlsx]IndexInfo!R2C11</stp>
        <tr r="K2" s="1"/>
      </tp>
      <tp>
        <v>200</v>
        <stp/>
        <stp>##V3_BDPV12</stp>
        <stp>PTA Index</stp>
        <stp>FUT_CONT_SIZE</stp>
        <stp>[Future_Generic_data.xlsx]IndexInfo!R4C11</stp>
        <tr r="K4" s="1"/>
      </tp>
      <tp>
        <v>250</v>
        <stp/>
        <stp>##V3_BDPV12</stp>
        <stp>SPA Index</stp>
        <stp>FUT_CONT_SIZE</stp>
        <stp>[Future_Generic_data.xlsx]IndexInfo!R3C11</stp>
        <tr r="K3" s="1"/>
      </tp>
      <tp>
        <v>5</v>
        <stp/>
        <stp>##V3_BDPV12</stp>
        <stp>STA Index</stp>
        <stp>FUT_CONT_SIZE</stp>
        <stp>[Future_Generic_data.xlsx]IndexInfo!R9C11</stp>
        <tr r="K9" s="1"/>
      </tp>
      <tp t="s">
        <v>MXN-USD X-RATE</v>
        <stp/>
        <stp>##V3_BDPV12</stp>
        <stp>MXNUSD Curncy</stp>
        <stp>NAME</stp>
        <stp>[Future_Generic_data.xlsx]IndexInfo!R56C10</stp>
        <tr r="J56" s="1"/>
      </tp>
      <tp t="s">
        <v>JPN YEN CURR FUT  Oct17</v>
        <stp/>
        <stp>##V3_BDPV12</stp>
        <stp>JYV7 Curncy</stp>
        <stp>NAME</stp>
        <stp>[Future_Generic_data.xlsx]Mapping(Q)!R371C75</stp>
        <tr r="BW371" s="10"/>
      </tp>
      <tp t="s">
        <v>JPN YEN CURR FUT  Oct17</v>
        <stp/>
        <stp>##V3_BDPV12</stp>
        <stp>JYV7 Curncy</stp>
        <stp>NAME</stp>
        <stp>[Future_Generic_data.xlsx]Mapping(M)!R371C75</stp>
        <tr r="BW371" s="5"/>
      </tp>
      <tp>
        <v>9748</v>
        <stp/>
        <stp>##V3_BDPV12</stp>
        <stp>IBA Index</stp>
        <stp>PX_LAST</stp>
        <stp>[Future_Generic_data.xlsx]IndexInfo!R8C12</stp>
        <tr r="L8" s="1"/>
      </tp>
      <tp t="s">
        <v>JPN YEN CURR FUT  Aug17</v>
        <stp/>
        <stp>##V3_BDPV12</stp>
        <stp>JYQ7 Curncy</stp>
        <stp>NAME</stp>
        <stp>[Future_Generic_data.xlsx]Mapping(Q)!R369C75</stp>
        <tr r="BW369" s="10"/>
      </tp>
      <tp t="s">
        <v>JPN YEN CURR FUT  Aug17</v>
        <stp/>
        <stp>##V3_BDPV12</stp>
        <stp>JYQ7 Curncy</stp>
        <stp>NAME</stp>
        <stp>[Future_Generic_data.xlsx]Mapping(M)!R369C75</stp>
        <tr r="BW369" s="5"/>
      </tp>
      <tp t="s">
        <v>USD</v>
        <stp/>
        <stp>##V3_BDPV12</stp>
        <stp>UXA Index</stp>
        <stp>CRNCY</stp>
        <stp>[Future_Generic_data.xlsx]IndexInfo!R2C14</stp>
        <tr r="N2" s="1"/>
      </tp>
      <tp t="s">
        <v>CAD</v>
        <stp/>
        <stp>##V3_BDPV12</stp>
        <stp>PTA Index</stp>
        <stp>CRNCY</stp>
        <stp>[Future_Generic_data.xlsx]IndexInfo!R4C14</stp>
        <tr r="N4" s="1"/>
      </tp>
      <tp t="s">
        <v>EUR</v>
        <stp/>
        <stp>##V3_BDPV12</stp>
        <stp>STA Index</stp>
        <stp>CRNCY</stp>
        <stp>[Future_Generic_data.xlsx]IndexInfo!R9C14</stp>
        <tr r="N9" s="1"/>
      </tp>
      <tp t="s">
        <v>USD</v>
        <stp/>
        <stp>##V3_BDPV12</stp>
        <stp>SPA Index</stp>
        <stp>CRNCY</stp>
        <stp>[Future_Generic_data.xlsx]IndexInfo!R3C14</stp>
        <tr r="N3" s="1"/>
      </tp>
      <tp t="s">
        <v>GBP</v>
        <stp/>
        <stp>##V3_BDPV12</stp>
        <stp>Z A Index</stp>
        <stp>CRNCY</stp>
        <stp>[Future_Generic_data.xlsx]IndexInfo!R5C14</stp>
        <tr r="N5" s="1"/>
      </tp>
      <tp t="s">
        <v>EUR</v>
        <stp/>
        <stp>##V3_BDPV12</stp>
        <stp>GXA Index</stp>
        <stp>CRNCY</stp>
        <stp>[Future_Generic_data.xlsx]IndexInfo!R7C14</stp>
        <tr r="N7" s="1"/>
      </tp>
      <tp t="s">
        <v>EUR</v>
        <stp/>
        <stp>##V3_BDPV12</stp>
        <stp>CFA Index</stp>
        <stp>CRNCY</stp>
        <stp>[Future_Generic_data.xlsx]IndexInfo!R6C14</stp>
        <tr r="N6" s="1"/>
      </tp>
      <tp t="s">
        <v>EUR</v>
        <stp/>
        <stp>##V3_BDPV12</stp>
        <stp>IBA Index</stp>
        <stp>CRNCY</stp>
        <stp>[Future_Generic_data.xlsx]IndexInfo!R8C14</stp>
        <tr r="N8" s="1"/>
      </tp>
      <tp>
        <v>-5</v>
        <stp/>
        <stp>##V3_BDPV12</stp>
        <stp>ST1 Index</stp>
        <stp>SPREAD_BA_CR</stp>
        <stp>[Future_Generic_data.xlsx]IndexInfo!R9C26</stp>
        <tr r="Z9" s="1"/>
      </tp>
      <tp>
        <v>-0.10000000000002274</v>
        <stp/>
        <stp>##V3_BDPV12</stp>
        <stp>PT1 Index</stp>
        <stp>SPREAD_BA_CR</stp>
        <stp>[Future_Generic_data.xlsx]IndexInfo!R4C26</stp>
        <tr r="Z4" s="1"/>
      </tp>
      <tp t="s">
        <v>CAD-USD X-RATE</v>
        <stp/>
        <stp>##V3_BDPV12</stp>
        <stp>CADUSD Curncy</stp>
        <stp>NAME</stp>
        <stp>[Future_Generic_data.xlsx]IndexInfo!R49C10</stp>
        <tr r="J49" s="1"/>
      </tp>
      <tp t="s">
        <v>AUD-USD X-RATE</v>
        <stp/>
        <stp>##V3_BDPV12</stp>
        <stp>AUDUSD Curncy</stp>
        <stp>NAME</stp>
        <stp>[Future_Generic_data.xlsx]IndexInfo!R48C10</stp>
        <tr r="J48" s="1"/>
      </tp>
      <tp t="s">
        <v>NZD-USD X-RATE</v>
        <stp/>
        <stp>##V3_BDPV12</stp>
        <stp>NZDUSD Curncy</stp>
        <stp>NAME</stp>
        <stp>[Future_Generic_data.xlsx]IndexInfo!R58C10</stp>
        <tr r="J58" s="1"/>
      </tp>
      <tp t="s">
        <v>USD-INR X-RATE</v>
        <stp/>
        <stp>##V3_BDPV12</stp>
        <stp>USDINR Curncy</stp>
        <stp>NAME</stp>
        <stp>[Future_Generic_data.xlsx]IndexInfo!R57C10</stp>
        <tr r="J57" s="1"/>
      </tp>
      <tp>
        <v>2677.5</v>
        <stp/>
        <stp>##V3_BDPV12</stp>
        <stp>ES1 Index</stp>
        <stp>PX_LAST</stp>
        <stp>[Future_Generic_data.xlsx]IndexInfo!R3C23</stp>
        <tr r="W3" s="1"/>
      </tp>
      <tp t="s">
        <v>IBEX 35 INDX FUTR Apr18</v>
        <stp/>
        <stp>##V3_BDPV12</stp>
        <stp>IBA Index</stp>
        <stp>NAME</stp>
        <stp>[Future_Generic_data.xlsx]IndexInfo!R8C10</stp>
        <tr r="J8" s="1"/>
      </tp>
      <tp t="s">
        <v>CHF-USD X-RATE</v>
        <stp/>
        <stp>##V3_BDPV12</stp>
        <stp>CHFUSD Curncy</stp>
        <stp>NAME</stp>
        <stp>[Future_Generic_data.xlsx]IndexInfo!R50C10</stp>
        <tr r="J50" s="1"/>
      </tp>
      <tp>
        <v>-5.0000000000000711E-2</v>
        <stp/>
        <stp>##V3_BDPV12</stp>
        <stp>UX1 Index</stp>
        <stp>SPREAD_BA_CR</stp>
        <stp>[Future_Generic_data.xlsx]IndexInfo!R2C26</stp>
        <tr r="Z2" s="1"/>
      </tp>
      <tp>
        <v>12406.5</v>
        <stp/>
        <stp>##V3_BDPV12</stp>
        <stp>GXA Index</stp>
        <stp>PX_LAST</stp>
        <stp>[Future_Generic_data.xlsx]IndexInfo!R7C12</stp>
        <tr r="L7" s="1"/>
      </tp>
      <tp t="s">
        <v>JPN YEN CURR FUT  Nov17</v>
        <stp/>
        <stp>##V3_BDPV12</stp>
        <stp>JYX7 Curncy</stp>
        <stp>NAME</stp>
        <stp>[Future_Generic_data.xlsx]Mapping(Q)!R372C75</stp>
        <tr r="BW372" s="10"/>
      </tp>
      <tp t="s">
        <v>JPN YEN CURR FUT  Nov17</v>
        <stp/>
        <stp>##V3_BDPV12</stp>
        <stp>JYX7 Curncy</stp>
        <stp>NAME</stp>
        <stp>[Future_Generic_data.xlsx]Mapping(M)!R372C75</stp>
        <tr r="BW372" s="5"/>
      </tp>
      <tp t="s">
        <v>CAC40 10 EURO FUT Apr18</v>
        <stp/>
        <stp>##V3_BDPV12</stp>
        <stp>CFA Index</stp>
        <stp>NAME</stp>
        <stp>[Future_Generic_data.xlsx]IndexInfo!R6C10</stp>
        <tr r="J6" s="1"/>
      </tp>
      <tp t="s">
        <v>RUB-USD X-RATE</v>
        <stp/>
        <stp>##V3_BDPV12</stp>
        <stp>RUBUSD Curncy</stp>
        <stp>NAME</stp>
        <stp>[Future_Generic_data.xlsx]IndexInfo!R60C10</stp>
        <tr r="J60" s="1"/>
      </tp>
      <tp t="s">
        <v>JPN YEN CURR FUT  Dec17</v>
        <stp/>
        <stp>##V3_BDPV12</stp>
        <stp>JYZ7 Curncy</stp>
        <stp>NAME</stp>
        <stp>[Future_Generic_data.xlsx]Mapping(Q)!R373C75</stp>
        <tr r="BW373" s="10"/>
      </tp>
      <tp t="s">
        <v>JPN YEN CURR FUT  Dec17</v>
        <stp/>
        <stp>##V3_BDPV12</stp>
        <stp>JYZ7 Curncy</stp>
        <stp>NAME</stp>
        <stp>[Future_Generic_data.xlsx]Mapping(M)!R373C75</stp>
        <tr r="BW373" s="5"/>
      </tp>
      <tp>
        <v>5307</v>
        <stp/>
        <stp>##V3_BDPV12</stp>
        <stp>CFA Index</stp>
        <stp>PX_LAST</stp>
        <stp>[Future_Generic_data.xlsx]IndexInfo!R6C12</stp>
        <tr r="L6" s="1"/>
      </tp>
      <tp t="b">
        <v>0</v>
        <stp/>
        <stp>##V3_BDHV12</stp>
        <stp>ESH07 Index</stp>
        <stp>PX_LAST</stp>
        <stp>01/11/2006</stp>
        <stp>24/03/2007</stp>
        <stp>[Future_Generic_data.xlsx]Sheet2!R5C7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cols=2;rows=103</stp>
        <tr r="G5" s="2"/>
      </tp>
      <tp>
        <v>-14</v>
        <stp/>
        <stp>##V3_BDPV12</stp>
        <stp>IB1 Index</stp>
        <stp>SPREAD_BA_CR</stp>
        <stp>[Future_Generic_data.xlsx]IndexInfo!R8C26</stp>
        <tr r="Z8" s="1"/>
      </tp>
      <tp t="s">
        <v>CBOE VIX FUTURE   Apr18</v>
        <stp/>
        <stp>##V3_BDPV12</stp>
        <stp>UXA Index</stp>
        <stp>NAME</stp>
        <stp>[Future_Generic_data.xlsx]IndexInfo!R2C10</stp>
        <tr r="J2" s="1"/>
      </tp>
      <tp t="s">
        <v>DAX INDEX FUTURE  Jun18</v>
        <stp/>
        <stp>##V3_BDPV12</stp>
        <stp>GXA Index</stp>
        <stp>NAME</stp>
        <stp>[Future_Generic_data.xlsx]IndexInfo!R7C10</stp>
        <tr r="J7" s="1"/>
      </tp>
      <tp>
        <v>-2</v>
        <stp/>
        <stp>##V3_BDPV12</stp>
        <stp>CF1 Index</stp>
        <stp>SPREAD_BA_CR</stp>
        <stp>[Future_Generic_data.xlsx]IndexInfo!R6C26</stp>
        <tr r="Z6" s="1"/>
      </tp>
      <tp t="s">
        <v>JPY-USD X-RATE</v>
        <stp/>
        <stp>##V3_BDPV12</stp>
        <stp>JPYUSD Curncy</stp>
        <stp>NAME</stp>
        <stp>[Future_Generic_data.xlsx]IndexInfo!R47C10</stp>
        <tr r="J47" s="1"/>
      </tp>
      <tp t="s">
        <v>TRY-USD X-RATE</v>
        <stp/>
        <stp>##V3_BDPV12</stp>
        <stp>TRYUSD Curncy</stp>
        <stp>NAME</stp>
        <stp>[Future_Generic_data.xlsx]IndexInfo!R54C10</stp>
        <tr r="J54" s="1"/>
      </tp>
      <tp>
        <v>7130.5</v>
        <stp/>
        <stp>##V3_BDPV12</stp>
        <stp>Z A Index</stp>
        <stp>PX_LAST</stp>
        <stp>[Future_Generic_data.xlsx]IndexInfo!R5C12</stp>
        <tr r="L5" s="1"/>
      </tp>
      <tp t="b">
        <v>0</v>
        <stp/>
        <stp>##V3_BDHV12</stp>
        <stp>BPM87 Index</stp>
        <stp>PX_LAST</stp>
        <stp>01/01/1987</stp>
        <stp>24/03/1991</stp>
        <stp>[Future_Generic_data.xlsx]Sheet2!R5C4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cols=2;rows=1102</stp>
        <tr r="D5" s="2"/>
      </tp>
      <tp>
        <v>12407</v>
        <stp/>
        <stp>##V3_BDPV12</stp>
        <stp>DFW1 Index</stp>
        <stp>PX_LAST</stp>
        <stp>[Future_Generic_data.xlsx]IndexInfo!R7C23</stp>
        <tr r="W7" s="1"/>
      </tp>
      <tp t="s">
        <v>#N/A Invalid Security</v>
        <stp/>
        <stp>##V3_BDPV12</stp>
        <stp>JYF87 Curncy</stp>
        <stp>NAME</stp>
        <stp>[Future_Generic_data.xlsx]Sheet3!R2C75</stp>
        <tr r="BW2" s="9"/>
      </tp>
      <tp>
        <v>16.71</v>
        <stp/>
        <stp>##V3_BDPV12</stp>
        <stp>UXA Index</stp>
        <stp>PX_LAST</stp>
        <stp>[Future_Generic_data.xlsx]IndexInfo!R2C12</stp>
        <tr r="L2" s="1"/>
      </tp>
      <tp t="s">
        <v>JPN YEN CURR FUT  Jun17</v>
        <stp/>
        <stp>##V3_BDPV12</stp>
        <stp>JYM7 Curncy</stp>
        <stp>NAME</stp>
        <stp>[Future_Generic_data.xlsx]Mapping(Q)!R367C75</stp>
        <tr r="BW367" s="10"/>
      </tp>
      <tp t="s">
        <v>JPN YEN CURR FUT  Jun17</v>
        <stp/>
        <stp>##V3_BDPV12</stp>
        <stp>JYM7 Curncy</stp>
        <stp>NAME</stp>
        <stp>[Future_Generic_data.xlsx]Mapping(M)!R367C75</stp>
        <tr r="BW367" s="5"/>
      </tp>
      <tp t="s">
        <v>JPN YEN CURR FUT  Jul17</v>
        <stp/>
        <stp>##V3_BDPV12</stp>
        <stp>JYN7 Curncy</stp>
        <stp>NAME</stp>
        <stp>[Future_Generic_data.xlsx]Mapping(Q)!R368C75</stp>
        <tr r="BW368" s="10"/>
      </tp>
      <tp t="s">
        <v>JPN YEN CURR FUT  Jul17</v>
        <stp/>
        <stp>##V3_BDPV12</stp>
        <stp>JYN7 Curncy</stp>
        <stp>NAME</stp>
        <stp>[Future_Generic_data.xlsx]Mapping(M)!R368C75</stp>
        <tr r="BW368" s="5"/>
      </tp>
      <tp t="s">
        <v>S&amp;P 500 FUTURE    Jun18</v>
        <stp/>
        <stp>##V3_BDPV12</stp>
        <stp>SPA Index</stp>
        <stp>NAME</stp>
        <stp>[Future_Generic_data.xlsx]IndexInfo!R3C10</stp>
        <tr r="J3" s="1"/>
      </tp>
      <tp>
        <v>899.6</v>
        <stp/>
        <stp>##V3_BDPV12</stp>
        <stp>PTA Index</stp>
        <stp>PX_LAST</stp>
        <stp>[Future_Generic_data.xlsx]IndexInfo!R4C12</stp>
        <tr r="L4" s="1"/>
      </tp>
      <tp t="s">
        <v>GBP-USD X-RATE</v>
        <stp/>
        <stp>##V3_BDPV12</stp>
        <stp>GBPUSD Curncy</stp>
        <stp>NAME</stp>
        <stp>[Future_Generic_data.xlsx]IndexInfo!R45C10</stp>
        <tr r="J45" s="1"/>
      </tp>
      <tp t="s">
        <v>GBP-JPY X-RATE</v>
        <stp/>
        <stp>##V3_BDPV12</stp>
        <stp>GBPJPY Curncy</stp>
        <stp>NAME</stp>
        <stp>[Future_Generic_data.xlsx]IndexInfo!R51C10</stp>
        <tr r="J51" s="1"/>
      </tp>
      <tp t="s">
        <v>EUR-USD X-RATE</v>
        <stp/>
        <stp>##V3_BDPV12</stp>
        <stp>EURUSD Curncy</stp>
        <stp>NAME</stp>
        <stp>[Future_Generic_data.xlsx]IndexInfo!R46C10</stp>
        <tr r="J46" s="1"/>
      </tp>
      <tp t="s">
        <v>ZAR-USD X-RATE</v>
        <stp/>
        <stp>##V3_BDPV12</stp>
        <stp>ZARUSD Curncy</stp>
        <stp>NAME</stp>
        <stp>[Future_Generic_data.xlsx]IndexInfo!R59C10</stp>
        <tr r="J59" s="1"/>
      </tp>
      <tp t="s">
        <v>#N/A Invalid Security</v>
        <stp/>
        <stp>##V3_BDPV12</stp>
        <stp>JYJ7 Curncy</stp>
        <stp>NAME</stp>
        <stp>[Future_Generic_data.xlsx]Mapping(Q)!R365C75</stp>
        <tr r="BW365" s="10"/>
      </tp>
      <tp t="s">
        <v>EUR-JPY X-RATE</v>
        <stp/>
        <stp>##V3_BDPV12</stp>
        <stp>EURJPY Curncy</stp>
        <stp>NAME</stp>
        <stp>[Future_Generic_data.xlsx]IndexInfo!R52C10</stp>
        <tr r="J52" s="1"/>
      </tp>
      <tp t="s">
        <v>#N/A Invalid Security</v>
        <stp/>
        <stp>##V3_BDPV12</stp>
        <stp>JYJ7 Curncy</stp>
        <stp>NAME</stp>
        <stp>[Future_Generic_data.xlsx]Mapping(M)!R365C75</stp>
        <tr r="BW365" s="5"/>
      </tp>
      <tp t="s">
        <v>EUR-AUD X-RATE</v>
        <stp/>
        <stp>##V3_BDPV12</stp>
        <stp>EURAUD Curncy</stp>
        <stp>NAME</stp>
        <stp>[Future_Generic_data.xlsx]IndexInfo!R53C10</stp>
        <tr r="J53" s="1"/>
      </tp>
      <tp>
        <v>22863</v>
        <stp/>
        <stp>##V3_BDPV12</stp>
        <stp>STA Index</stp>
        <stp>PX_LAST</stp>
        <stp>[Future_Generic_data.xlsx]IndexInfo!R9C12</stp>
        <tr r="L9" s="1"/>
      </tp>
      <tp>
        <v>2677</v>
        <stp/>
        <stp>##V3_BDPV12</stp>
        <stp>SPA Index</stp>
        <stp>PX_LAST</stp>
        <stp>[Future_Generic_data.xlsx]IndexInfo!R3C12</stp>
        <tr r="L3" s="1"/>
      </tp>
      <tp t="s">
        <v>JPN YEN CURR FUT  May17</v>
        <stp/>
        <stp>##V3_BDPV12</stp>
        <stp>JYK7 Curncy</stp>
        <stp>NAME</stp>
        <stp>[Future_Generic_data.xlsx]Mapping(Q)!R366C75</stp>
        <tr r="BW366" s="10"/>
      </tp>
      <tp t="s">
        <v>FTSE/MIB IDX FUT  Jun18</v>
        <stp/>
        <stp>##V3_BDPV12</stp>
        <stp>STA Index</stp>
        <stp>NAME</stp>
        <stp>[Future_Generic_data.xlsx]IndexInfo!R9C10</stp>
        <tr r="J9" s="1"/>
      </tp>
      <tp t="s">
        <v>S&amp;P/TSX 60 IX FUT Jun18</v>
        <stp/>
        <stp>##V3_BDPV12</stp>
        <stp>PTA Index</stp>
        <stp>NAME</stp>
        <stp>[Future_Generic_data.xlsx]IndexInfo!R4C10</stp>
        <tr r="J4" s="1"/>
      </tp>
      <tp t="s">
        <v>JPN YEN CURR FUT  May17</v>
        <stp/>
        <stp>##V3_BDPV12</stp>
        <stp>JYK7 Curncy</stp>
        <stp>NAME</stp>
        <stp>[Future_Generic_data.xlsx]Mapping(M)!R366C75</stp>
        <tr r="BW366" s="5"/>
      </tp>
      <tp>
        <v>30328</v>
        <stp/>
        <stp>##V3_BDPV12</stp>
        <stp>HU1 Index</stp>
        <stp>PX_LAST</stp>
        <stp>[Future_Generic_data.xlsx]IndexInfo!R14C23</stp>
        <tr r="W14" s="1"/>
      </tp>
      <tp>
        <v>0.79510000000000003</v>
        <stp/>
        <stp>##V3_BDPV12</stp>
        <stp>CADUSD Curncy</stp>
        <stp>PX_LAST</stp>
        <stp>[Future_Generic_data.xlsx]IndexInfo!R4C15</stp>
        <tr r="O4" s="1"/>
      </tp>
      <tp>
        <v>5821</v>
        <stp/>
        <stp>##V3_BDPV12</stp>
        <stp>XPA Index</stp>
        <stp>PX_LAST</stp>
        <stp>[Future_Generic_data.xlsx]IndexInfo!R15C12</stp>
        <tr r="L15" s="1"/>
      </tp>
      <tp>
        <v>1.4329000000000001</v>
        <stp/>
        <stp>##V3_BDPV12</stp>
        <stp>GBPUSD Curncy</stp>
        <stp>PX_LAST</stp>
        <stp>[Future_Generic_data.xlsx]IndexInfo!R5C15</stp>
        <tr r="O5" s="1"/>
      </tp>
      <tp>
        <v>1.2375</v>
        <stp/>
        <stp>##V3_BDPV12</stp>
        <stp>EURUSD Curncy</stp>
        <stp>PX_LAST</stp>
        <stp>[Future_Generic_data.xlsx]IndexInfo!R8C15</stp>
        <tr r="O8" s="1"/>
      </tp>
      <tp>
        <v>1.2375</v>
        <stp/>
        <stp>##V3_BDPV12</stp>
        <stp>EURUSD Curncy</stp>
        <stp>PX_LAST</stp>
        <stp>[Future_Generic_data.xlsx]IndexInfo!R9C15</stp>
        <tr r="O9" s="1"/>
      </tp>
      <tp>
        <v>1.2375</v>
        <stp/>
        <stp>##V3_BDPV12</stp>
        <stp>EURUSD Curncy</stp>
        <stp>PX_LAST</stp>
        <stp>[Future_Generic_data.xlsx]IndexInfo!R6C15</stp>
        <tr r="O6" s="1"/>
      </tp>
      <tp>
        <v>1.2375</v>
        <stp/>
        <stp>##V3_BDPV12</stp>
        <stp>EURUSD Curncy</stp>
        <stp>PX_LAST</stp>
        <stp>[Future_Generic_data.xlsx]IndexInfo!R7C15</stp>
        <tr r="O7" s="1"/>
      </tp>
      <tp>
        <v>5</v>
        <stp/>
        <stp>##V3_BDPV12</stp>
        <stp>DFW1 Index</stp>
        <stp>FUT_CONT_SIZE</stp>
        <stp>[Future_Generic_data.xlsx]IndexInfo!R7C22</stp>
        <tr r="V7" s="1"/>
      </tp>
      <tp t="s">
        <v>JPN YEN FUT (IMM) Mar87</v>
        <stp/>
        <stp>##V3_BDPV12</stp>
        <stp>JYH87 Curncy</stp>
        <stp>NAME</stp>
        <stp>[Future_Generic_data.xlsx]Mapping(Q)!R4C75</stp>
        <tr r="BW4" s="10"/>
      </tp>
      <tp t="s">
        <v>JPN YEN FUT (IMM) Mar87</v>
        <stp/>
        <stp>##V3_BDPV12</stp>
        <stp>JYH87 Curncy</stp>
        <stp>NAME</stp>
        <stp>[Future_Generic_data.xlsx]Mapping(M)!R4C75</stp>
        <tr r="BW4" s="5"/>
      </tp>
      <tp t="s">
        <v>#N/A Invalid Security</v>
        <stp/>
        <stp>##V3_BDPV12</stp>
        <stp>JYK87 Curncy</stp>
        <stp>NAME</stp>
        <stp>[Future_Generic_data.xlsx]Mapping(Q)!R6C75</stp>
        <tr r="BW6" s="10"/>
      </tp>
      <tp t="s">
        <v>#N/A Invalid Security</v>
        <stp/>
        <stp>##V3_BDPV12</stp>
        <stp>JYK87 Curncy</stp>
        <stp>NAME</stp>
        <stp>[Future_Generic_data.xlsx]Mapping(M)!R6C75</stp>
        <tr r="BW6" s="5"/>
      </tp>
      <tp t="s">
        <v>#N/A Invalid Security</v>
        <stp/>
        <stp>##V3_BDPV12</stp>
        <stp>JYJ87 Curncy</stp>
        <stp>NAME</stp>
        <stp>[Future_Generic_data.xlsx]Mapping(Q)!R5C75</stp>
        <tr r="BW5" s="10"/>
      </tp>
      <tp t="s">
        <v>#N/A Invalid Security</v>
        <stp/>
        <stp>##V3_BDPV12</stp>
        <stp>JYJ87 Curncy</stp>
        <stp>NAME</stp>
        <stp>[Future_Generic_data.xlsx]Mapping(M)!R5C75</stp>
        <tr r="BW5" s="5"/>
      </tp>
      <tp t="s">
        <v>JPN YEN FUT (IMM) Jun87</v>
        <stp/>
        <stp>##V3_BDPV12</stp>
        <stp>JYM87 Curncy</stp>
        <stp>NAME</stp>
        <stp>[Future_Generic_data.xlsx]Mapping(Q)!R7C75</stp>
        <tr r="BW7" s="10"/>
      </tp>
      <tp t="s">
        <v>JPN YEN FUT (IMM) Jun87</v>
        <stp/>
        <stp>##V3_BDPV12</stp>
        <stp>JYM87 Curncy</stp>
        <stp>NAME</stp>
        <stp>[Future_Generic_data.xlsx]Mapping(M)!R7C75</stp>
        <tr r="BW7" s="5"/>
      </tp>
      <tp t="s">
        <v>#N/A Invalid Security</v>
        <stp/>
        <stp>##V3_BDPV12</stp>
        <stp>JYN87 Curncy</stp>
        <stp>NAME</stp>
        <stp>[Future_Generic_data.xlsx]Mapping(Q)!R8C75</stp>
        <tr r="BW8" s="10"/>
      </tp>
      <tp t="s">
        <v>#N/A Invalid Security</v>
        <stp/>
        <stp>##V3_BDPV12</stp>
        <stp>JYN87 Curncy</stp>
        <stp>NAME</stp>
        <stp>[Future_Generic_data.xlsx]Mapping(M)!R8C75</stp>
        <tr r="BW8" s="5"/>
      </tp>
      <tp t="s">
        <v>#N/A Invalid Security</v>
        <stp/>
        <stp>##V3_BDPV12</stp>
        <stp>JYG87 Curncy</stp>
        <stp>NAME</stp>
        <stp>[Future_Generic_data.xlsx]Mapping(Q)!R3C75</stp>
        <tr r="BW3" s="10"/>
      </tp>
      <tp t="s">
        <v>#N/A Invalid Security</v>
        <stp/>
        <stp>##V3_BDPV12</stp>
        <stp>JYG87 Curncy</stp>
        <stp>NAME</stp>
        <stp>[Future_Generic_data.xlsx]Mapping(M)!R3C75</stp>
        <tr r="BW3" s="5"/>
      </tp>
      <tp t="s">
        <v>#N/A Invalid Security</v>
        <stp/>
        <stp>##V3_BDPV12</stp>
        <stp>JYF87 Curncy</stp>
        <stp>NAME</stp>
        <stp>[Future_Generic_data.xlsx]Mapping(Q)!R2C75</stp>
        <tr r="BW2" s="10"/>
      </tp>
      <tp t="s">
        <v>#N/A Invalid Security</v>
        <stp/>
        <stp>##V3_BDPV12</stp>
        <stp>JYF87 Curncy</stp>
        <stp>NAME</stp>
        <stp>[Future_Generic_data.xlsx]Mapping(M)!R2C75</stp>
        <tr r="BW2" s="5"/>
      </tp>
      <tp t="s">
        <v>#N/A Invalid Security</v>
        <stp/>
        <stp>##V3_BDPV12</stp>
        <stp>JYQ87 Curncy</stp>
        <stp>NAME</stp>
        <stp>[Future_Generic_data.xlsx]Mapping(Q)!R9C75</stp>
        <tr r="BW9" s="10"/>
      </tp>
      <tp t="s">
        <v>#N/A Invalid Security</v>
        <stp/>
        <stp>##V3_BDPV12</stp>
        <stp>JYQ87 Curncy</stp>
        <stp>NAME</stp>
        <stp>[Future_Generic_data.xlsx]Mapping(M)!R9C75</stp>
        <tr r="BW9" s="5"/>
      </tp>
      <tp t="s">
        <v>FTSE 100 IDX FUT  Jun18</v>
        <stp/>
        <stp>##V3_BDPV12</stp>
        <stp>Z A Index</stp>
        <stp>NAME</stp>
        <stp>[Future_Generic_data.xlsx]IndexInfo!R5C10</stp>
        <tr r="J5" s="1"/>
      </tp>
      <tp t="s">
        <v>JPN YEN CURR FUT  Jun99</v>
        <stp/>
        <stp>##V3_BDPV12</stp>
        <stp>JYM99 Curncy</stp>
        <stp>NAME</stp>
        <stp>[Future_Generic_data.xlsx]Mapping(M)!R151C75</stp>
        <tr r="BW151" s="5"/>
      </tp>
      <tp t="s">
        <v>#N/A Invalid Security</v>
        <stp/>
        <stp>##V3_BDPV12</stp>
        <stp>JYN99 Curncy</stp>
        <stp>NAME</stp>
        <stp>[Future_Generic_data.xlsx]Mapping(M)!R152C75</stp>
        <tr r="BW152" s="5"/>
      </tp>
      <tp t="s">
        <v>#N/A Invalid Security</v>
        <stp/>
        <stp>##V3_BDPV12</stp>
        <stp>JYK99 Curncy</stp>
        <stp>NAME</stp>
        <stp>[Future_Generic_data.xlsx]Mapping(M)!R150C75</stp>
        <tr r="BW150" s="5"/>
      </tp>
      <tp t="s">
        <v>#N/A Invalid Security</v>
        <stp/>
        <stp>##V3_BDPV12</stp>
        <stp>JYX99 Curncy</stp>
        <stp>NAME</stp>
        <stp>[Future_Generic_data.xlsx]Mapping(M)!R156C75</stp>
        <tr r="BW156" s="5"/>
      </tp>
      <tp t="s">
        <v>JPN YEN CURR FUT  Dec99</v>
        <stp/>
        <stp>##V3_BDPV12</stp>
        <stp>JYZ99 Curncy</stp>
        <stp>NAME</stp>
        <stp>[Future_Generic_data.xlsx]Mapping(M)!R157C75</stp>
        <tr r="BW157" s="5"/>
      </tp>
      <tp t="s">
        <v>#N/A Invalid Security</v>
        <stp/>
        <stp>##V3_BDPV12</stp>
        <stp>JYQ99 Curncy</stp>
        <stp>NAME</stp>
        <stp>[Future_Generic_data.xlsx]Mapping(M)!R153C75</stp>
        <tr r="BW153" s="5"/>
      </tp>
      <tp t="s">
        <v>#N/A Invalid Security</v>
        <stp/>
        <stp>##V3_BDPV12</stp>
        <stp>JYV99 Curncy</stp>
        <stp>NAME</stp>
        <stp>[Future_Generic_data.xlsx]Mapping(M)!R155C75</stp>
        <tr r="BW155" s="5"/>
      </tp>
      <tp t="s">
        <v>JPN YEN CURR FUT  Sep99</v>
        <stp/>
        <stp>##V3_BDPV12</stp>
        <stp>JYU99 Curncy</stp>
        <stp>NAME</stp>
        <stp>[Future_Generic_data.xlsx]Mapping(M)!R154C75</stp>
        <tr r="BW154" s="5"/>
      </tp>
      <tp t="s">
        <v>#N/A Invalid Security</v>
        <stp/>
        <stp>##V3_BDPV12</stp>
        <stp>JYJ99 Curncy</stp>
        <stp>NAME</stp>
        <stp>[Future_Generic_data.xlsx]Mapping(M)!R149C75</stp>
        <tr r="BW149" s="5"/>
      </tp>
      <tp t="s">
        <v>#N/A Invalid Security</v>
        <stp/>
        <stp>##V3_BDPV12</stp>
        <stp>JYF99 Curncy</stp>
        <stp>NAME</stp>
        <stp>[Future_Generic_data.xlsx]Mapping(M)!R146C75</stp>
        <tr r="BW146" s="5"/>
      </tp>
      <tp t="s">
        <v>#N/A Invalid Security</v>
        <stp/>
        <stp>##V3_BDPV12</stp>
        <stp>JYG99 Curncy</stp>
        <stp>NAME</stp>
        <stp>[Future_Generic_data.xlsx]Mapping(M)!R147C75</stp>
        <tr r="BW147" s="5"/>
      </tp>
      <tp t="s">
        <v>JPN YEN CURR FUT  Mar99</v>
        <stp/>
        <stp>##V3_BDPV12</stp>
        <stp>JYH99 Curncy</stp>
        <stp>NAME</stp>
        <stp>[Future_Generic_data.xlsx]Mapping(M)!R148C75</stp>
        <tr r="BW148" s="5"/>
      </tp>
      <tp t="s">
        <v>JPN YEN CURR FUT  Mar98</v>
        <stp/>
        <stp>##V3_BDPV12</stp>
        <stp>JYH98 Curncy</stp>
        <stp>NAME</stp>
        <stp>[Future_Generic_data.xlsx]Mapping(M)!R136C75</stp>
        <tr r="BW136" s="5"/>
      </tp>
      <tp t="s">
        <v>#N/A Invalid Security</v>
        <stp/>
        <stp>##V3_BDPV12</stp>
        <stp>JYJ98 Curncy</stp>
        <stp>NAME</stp>
        <stp>[Future_Generic_data.xlsx]Mapping(M)!R137C75</stp>
        <tr r="BW137" s="5"/>
      </tp>
      <tp t="s">
        <v>JPN YEN CURR FUT  Jun98</v>
        <stp/>
        <stp>##V3_BDPV12</stp>
        <stp>JYM98 Curncy</stp>
        <stp>NAME</stp>
        <stp>[Future_Generic_data.xlsx]Mapping(M)!R139C75</stp>
        <tr r="BW139" s="5"/>
      </tp>
      <tp t="s">
        <v>#N/A Invalid Security</v>
        <stp/>
        <stp>##V3_BDPV12</stp>
        <stp>JYF98 Curncy</stp>
        <stp>NAME</stp>
        <stp>[Future_Generic_data.xlsx]Mapping(M)!R134C75</stp>
        <tr r="BW134" s="5"/>
      </tp>
      <tp t="s">
        <v>#N/A Invalid Security</v>
        <stp/>
        <stp>##V3_BDPV12</stp>
        <stp>JYG98 Curncy</stp>
        <stp>NAME</stp>
        <stp>[Future_Generic_data.xlsx]Mapping(M)!R135C75</stp>
        <tr r="BW135" s="5"/>
      </tp>
      <tp t="s">
        <v>#N/A Invalid Security</v>
        <stp/>
        <stp>##V3_BDPV12</stp>
        <stp>JYK98 Curncy</stp>
        <stp>NAME</stp>
        <stp>[Future_Generic_data.xlsx]Mapping(M)!R138C75</stp>
        <tr r="BW138" s="5"/>
      </tp>
      <tp t="s">
        <v>#N/A Invalid Security</v>
        <stp/>
        <stp>##V3_BDPV12</stp>
        <stp>JYN98 Curncy</stp>
        <stp>NAME</stp>
        <stp>[Future_Generic_data.xlsx]Mapping(M)!R140C75</stp>
        <tr r="BW140" s="5"/>
      </tp>
      <tp t="s">
        <v>JPN YEN CURR FUT  Dec98</v>
        <stp/>
        <stp>##V3_BDPV12</stp>
        <stp>JYZ98 Curncy</stp>
        <stp>NAME</stp>
        <stp>[Future_Generic_data.xlsx]Mapping(M)!R145C75</stp>
        <tr r="BW145" s="5"/>
      </tp>
      <tp t="s">
        <v>#N/A Invalid Security</v>
        <stp/>
        <stp>##V3_BDPV12</stp>
        <stp>JYX98 Curncy</stp>
        <stp>NAME</stp>
        <stp>[Future_Generic_data.xlsx]Mapping(M)!R144C75</stp>
        <tr r="BW144" s="5"/>
      </tp>
      <tp t="s">
        <v>JPN YEN CURR FUT  Sep98</v>
        <stp/>
        <stp>##V3_BDPV12</stp>
        <stp>JYU98 Curncy</stp>
        <stp>NAME</stp>
        <stp>[Future_Generic_data.xlsx]Mapping(M)!R142C75</stp>
        <tr r="BW142" s="5"/>
      </tp>
      <tp t="s">
        <v>#N/A Invalid Security</v>
        <stp/>
        <stp>##V3_BDPV12</stp>
        <stp>JYV98 Curncy</stp>
        <stp>NAME</stp>
        <stp>[Future_Generic_data.xlsx]Mapping(M)!R143C75</stp>
        <tr r="BW143" s="5"/>
      </tp>
      <tp t="s">
        <v>#N/A Invalid Security</v>
        <stp/>
        <stp>##V3_BDPV12</stp>
        <stp>JYQ98 Curncy</stp>
        <stp>NAME</stp>
        <stp>[Future_Generic_data.xlsx]Mapping(M)!R141C75</stp>
        <tr r="BW141" s="5"/>
      </tp>
      <tp t="s">
        <v>JPN YEN CURR FUT  Jun95</v>
        <stp/>
        <stp>##V3_BDPV12</stp>
        <stp>JYM95 Curncy</stp>
        <stp>NAME</stp>
        <stp>[Future_Generic_data.xlsx]Mapping(M)!R103C75</stp>
        <tr r="BW103" s="5"/>
      </tp>
      <tp t="s">
        <v>#N/A Invalid Security</v>
        <stp/>
        <stp>##V3_BDPV12</stp>
        <stp>JYN95 Curncy</stp>
        <stp>NAME</stp>
        <stp>[Future_Generic_data.xlsx]Mapping(M)!R104C75</stp>
        <tr r="BW104" s="5"/>
      </tp>
      <tp t="s">
        <v>#N/A Invalid Security</v>
        <stp/>
        <stp>##V3_BDPV12</stp>
        <stp>JYJ95 Curncy</stp>
        <stp>NAME</stp>
        <stp>[Future_Generic_data.xlsx]Mapping(M)!R101C75</stp>
        <tr r="BW101" s="5"/>
      </tp>
      <tp t="s">
        <v>JPN YEN CURR FUT  Mar95</v>
        <stp/>
        <stp>##V3_BDPV12</stp>
        <stp>JYH95 Curncy</stp>
        <stp>NAME</stp>
        <stp>[Future_Generic_data.xlsx]Mapping(M)!R100C75</stp>
        <tr r="BW100" s="5"/>
      </tp>
      <tp t="s">
        <v>#N/A Invalid Security</v>
        <stp/>
        <stp>##V3_BDPV12</stp>
        <stp>JYK95 Curncy</stp>
        <stp>NAME</stp>
        <stp>[Future_Generic_data.xlsx]Mapping(M)!R102C75</stp>
        <tr r="BW102" s="5"/>
      </tp>
      <tp t="s">
        <v>#N/A Invalid Security</v>
        <stp/>
        <stp>##V3_BDPV12</stp>
        <stp>JYQ95 Curncy</stp>
        <stp>NAME</stp>
        <stp>[Future_Generic_data.xlsx]Mapping(M)!R105C75</stp>
        <tr r="BW105" s="5"/>
      </tp>
      <tp t="s">
        <v>JPN YEN CURR FUT  Sep95</v>
        <stp/>
        <stp>##V3_BDPV12</stp>
        <stp>JYU95 Curncy</stp>
        <stp>NAME</stp>
        <stp>[Future_Generic_data.xlsx]Mapping(M)!R106C75</stp>
        <tr r="BW106" s="5"/>
      </tp>
      <tp t="s">
        <v>JPN YEN CURR FUT  Dec95</v>
        <stp/>
        <stp>##V3_BDPV12</stp>
        <stp>JYZ95 Curncy</stp>
        <stp>NAME</stp>
        <stp>[Future_Generic_data.xlsx]Mapping(M)!R109C75</stp>
        <tr r="BW109" s="5"/>
      </tp>
      <tp t="s">
        <v>#N/A Invalid Security</v>
        <stp/>
        <stp>##V3_BDPV12</stp>
        <stp>JYX95 Curncy</stp>
        <stp>NAME</stp>
        <stp>[Future_Generic_data.xlsx]Mapping(M)!R108C75</stp>
        <tr r="BW108" s="5"/>
      </tp>
      <tp t="s">
        <v>#N/A Invalid Security</v>
        <stp/>
        <stp>##V3_BDPV12</stp>
        <stp>JYV95 Curncy</stp>
        <stp>NAME</stp>
        <stp>[Future_Generic_data.xlsx]Mapping(M)!R107C75</stp>
        <tr r="BW107" s="5"/>
      </tp>
      <tp t="s">
        <v>#N/A Invalid Security</v>
        <stp/>
        <stp>##V3_BDPV12</stp>
        <stp>JYX97 Curncy</stp>
        <stp>NAME</stp>
        <stp>[Future_Generic_data.xlsx]Mapping(M)!R132C75</stp>
        <tr r="BW132" s="5"/>
      </tp>
      <tp t="s">
        <v>JPN YEN CURR FUT  Dec97</v>
        <stp/>
        <stp>##V3_BDPV12</stp>
        <stp>JYZ97 Curncy</stp>
        <stp>NAME</stp>
        <stp>[Future_Generic_data.xlsx]Mapping(M)!R133C75</stp>
        <tr r="BW133" s="5"/>
      </tp>
      <tp t="s">
        <v>#N/A Invalid Security</v>
        <stp/>
        <stp>##V3_BDPV12</stp>
        <stp>JYV97 Curncy</stp>
        <stp>NAME</stp>
        <stp>[Future_Generic_data.xlsx]Mapping(M)!R131C75</stp>
        <tr r="BW131" s="5"/>
      </tp>
      <tp t="s">
        <v>JPN YEN CURR FUT  Sep97</v>
        <stp/>
        <stp>##V3_BDPV12</stp>
        <stp>JYU97 Curncy</stp>
        <stp>NAME</stp>
        <stp>[Future_Generic_data.xlsx]Mapping(M)!R130C75</stp>
        <tr r="BW130" s="5"/>
      </tp>
      <tp t="s">
        <v>#N/A Invalid Security</v>
        <stp/>
        <stp>##V3_BDPV12</stp>
        <stp>JYJ97 Curncy</stp>
        <stp>NAME</stp>
        <stp>[Future_Generic_data.xlsx]Mapping(M)!R125C75</stp>
        <tr r="BW125" s="5"/>
      </tp>
      <tp t="s">
        <v>JPN YEN CURR FUT  Mar97</v>
        <stp/>
        <stp>##V3_BDPV12</stp>
        <stp>JYH97 Curncy</stp>
        <stp>NAME</stp>
        <stp>[Future_Generic_data.xlsx]Mapping(M)!R124C75</stp>
        <tr r="BW124" s="5"/>
      </tp>
      <tp t="s">
        <v>#N/A Invalid Security</v>
        <stp/>
        <stp>##V3_BDPV12</stp>
        <stp>JYK97 Curncy</stp>
        <stp>NAME</stp>
        <stp>[Future_Generic_data.xlsx]Mapping(M)!R126C75</stp>
        <tr r="BW126" s="5"/>
      </tp>
      <tp t="s">
        <v>JPN YEN CURR FUT  Jun97</v>
        <stp/>
        <stp>##V3_BDPV12</stp>
        <stp>JYM97 Curncy</stp>
        <stp>NAME</stp>
        <stp>[Future_Generic_data.xlsx]Mapping(M)!R127C75</stp>
        <tr r="BW127" s="5"/>
      </tp>
      <tp t="s">
        <v>#N/A Invalid Security</v>
        <stp/>
        <stp>##V3_BDPV12</stp>
        <stp>JYN97 Curncy</stp>
        <stp>NAME</stp>
        <stp>[Future_Generic_data.xlsx]Mapping(M)!R128C75</stp>
        <tr r="BW128" s="5"/>
      </tp>
      <tp t="s">
        <v>#N/A Invalid Security</v>
        <stp/>
        <stp>##V3_BDPV12</stp>
        <stp>JYF97 Curncy</stp>
        <stp>NAME</stp>
        <stp>[Future_Generic_data.xlsx]Mapping(M)!R122C75</stp>
        <tr r="BW122" s="5"/>
      </tp>
      <tp t="s">
        <v>#N/A Invalid Security</v>
        <stp/>
        <stp>##V3_BDPV12</stp>
        <stp>JYG97 Curncy</stp>
        <stp>NAME</stp>
        <stp>[Future_Generic_data.xlsx]Mapping(M)!R123C75</stp>
        <tr r="BW123" s="5"/>
      </tp>
      <tp t="s">
        <v>#N/A Invalid Security</v>
        <stp/>
        <stp>##V3_BDPV12</stp>
        <stp>JYQ97 Curncy</stp>
        <stp>NAME</stp>
        <stp>[Future_Generic_data.xlsx]Mapping(M)!R129C75</stp>
        <tr r="BW129" s="5"/>
      </tp>
      <tp t="s">
        <v>#N/A Invalid Security</v>
        <stp/>
        <stp>##V3_BDPV12</stp>
        <stp>JYK96 Curncy</stp>
        <stp>NAME</stp>
        <stp>[Future_Generic_data.xlsx]Mapping(M)!R114C75</stp>
        <tr r="BW114" s="5"/>
      </tp>
      <tp t="s">
        <v>JPN YEN CURR FUT  Mar96</v>
        <stp/>
        <stp>##V3_BDPV12</stp>
        <stp>JYH96 Curncy</stp>
        <stp>NAME</stp>
        <stp>[Future_Generic_data.xlsx]Mapping(M)!R112C75</stp>
        <tr r="BW112" s="5"/>
      </tp>
      <tp t="s">
        <v>JPN YEN CURR FUT  Jun96</v>
        <stp/>
        <stp>##V3_BDPV12</stp>
        <stp>JYM96 Curncy</stp>
        <stp>NAME</stp>
        <stp>[Future_Generic_data.xlsx]Mapping(M)!R115C75</stp>
        <tr r="BW115" s="5"/>
      </tp>
      <tp t="s">
        <v>#N/A Invalid Security</v>
        <stp/>
        <stp>##V3_BDPV12</stp>
        <stp>JYN96 Curncy</stp>
        <stp>NAME</stp>
        <stp>[Future_Generic_data.xlsx]Mapping(M)!R116C75</stp>
        <tr r="BW116" s="5"/>
      </tp>
      <tp t="s">
        <v>#N/A Invalid Security</v>
        <stp/>
        <stp>##V3_BDPV12</stp>
        <stp>JYJ96 Curncy</stp>
        <stp>NAME</stp>
        <stp>[Future_Generic_data.xlsx]Mapping(M)!R113C75</stp>
        <tr r="BW113" s="5"/>
      </tp>
      <tp t="s">
        <v>#N/A Invalid Security</v>
        <stp/>
        <stp>##V3_BDPV12</stp>
        <stp>JYF96 Curncy</stp>
        <stp>NAME</stp>
        <stp>[Future_Generic_data.xlsx]Mapping(M)!R110C75</stp>
        <tr r="BW110" s="5"/>
      </tp>
      <tp t="s">
        <v>#N/A Invalid Security</v>
        <stp/>
        <stp>##V3_BDPV12</stp>
        <stp>JYG96 Curncy</stp>
        <stp>NAME</stp>
        <stp>[Future_Generic_data.xlsx]Mapping(M)!R111C75</stp>
        <tr r="BW111" s="5"/>
      </tp>
      <tp t="s">
        <v>#N/A Invalid Security</v>
        <stp/>
        <stp>##V3_BDPV12</stp>
        <stp>JYV96 Curncy</stp>
        <stp>NAME</stp>
        <stp>[Future_Generic_data.xlsx]Mapping(M)!R119C75</stp>
        <tr r="BW119" s="5"/>
      </tp>
      <tp t="s">
        <v>JPN YEN CURR FUT  Sep96</v>
        <stp/>
        <stp>##V3_BDPV12</stp>
        <stp>JYU96 Curncy</stp>
        <stp>NAME</stp>
        <stp>[Future_Generic_data.xlsx]Mapping(M)!R118C75</stp>
        <tr r="BW118" s="5"/>
      </tp>
      <tp t="s">
        <v>#N/A Invalid Security</v>
        <stp/>
        <stp>##V3_BDPV12</stp>
        <stp>JYQ96 Curncy</stp>
        <stp>NAME</stp>
        <stp>[Future_Generic_data.xlsx]Mapping(M)!R117C75</stp>
        <tr r="BW117" s="5"/>
      </tp>
      <tp t="s">
        <v>JPN YEN CURR FUT  Dec96</v>
        <stp/>
        <stp>##V3_BDPV12</stp>
        <stp>JYZ96 Curncy</stp>
        <stp>NAME</stp>
        <stp>[Future_Generic_data.xlsx]Mapping(M)!R121C75</stp>
        <tr r="BW121" s="5"/>
      </tp>
      <tp t="s">
        <v>#N/A Invalid Security</v>
        <stp/>
        <stp>##V3_BDPV12</stp>
        <stp>JYX96 Curncy</stp>
        <stp>NAME</stp>
        <stp>[Future_Generic_data.xlsx]Mapping(M)!R120C75</stp>
        <tr r="BW120" s="5"/>
      </tp>
      <tp t="s">
        <v>JPN YEN CURR FUT  Jun95</v>
        <stp/>
        <stp>##V3_BDPV12</stp>
        <stp>JYM95 Curncy</stp>
        <stp>NAME</stp>
        <stp>[Future_Generic_data.xlsx]Mapping(Q)!R103C75</stp>
        <tr r="BW103" s="10"/>
      </tp>
      <tp t="s">
        <v>#N/A Invalid Security</v>
        <stp/>
        <stp>##V3_BDPV12</stp>
        <stp>JYN95 Curncy</stp>
        <stp>NAME</stp>
        <stp>[Future_Generic_data.xlsx]Mapping(Q)!R104C75</stp>
        <tr r="BW104" s="10"/>
      </tp>
      <tp t="s">
        <v>#N/A Invalid Security</v>
        <stp/>
        <stp>##V3_BDPV12</stp>
        <stp>JYJ95 Curncy</stp>
        <stp>NAME</stp>
        <stp>[Future_Generic_data.xlsx]Mapping(Q)!R101C75</stp>
        <tr r="BW101" s="10"/>
      </tp>
      <tp t="s">
        <v>JPN YEN CURR FUT  Mar95</v>
        <stp/>
        <stp>##V3_BDPV12</stp>
        <stp>JYH95 Curncy</stp>
        <stp>NAME</stp>
        <stp>[Future_Generic_data.xlsx]Mapping(Q)!R100C75</stp>
        <tr r="BW100" s="10"/>
      </tp>
      <tp t="s">
        <v>#N/A Invalid Security</v>
        <stp/>
        <stp>##V3_BDPV12</stp>
        <stp>JYK95 Curncy</stp>
        <stp>NAME</stp>
        <stp>[Future_Generic_data.xlsx]Mapping(Q)!R102C75</stp>
        <tr r="BW102" s="10"/>
      </tp>
      <tp t="s">
        <v>#N/A Invalid Security</v>
        <stp/>
        <stp>##V3_BDPV12</stp>
        <stp>JYQ95 Curncy</stp>
        <stp>NAME</stp>
        <stp>[Future_Generic_data.xlsx]Mapping(Q)!R105C75</stp>
        <tr r="BW105" s="10"/>
      </tp>
      <tp t="s">
        <v>JPN YEN CURR FUT  Sep95</v>
        <stp/>
        <stp>##V3_BDPV12</stp>
        <stp>JYU95 Curncy</stp>
        <stp>NAME</stp>
        <stp>[Future_Generic_data.xlsx]Mapping(Q)!R106C75</stp>
        <tr r="BW106" s="10"/>
      </tp>
      <tp t="s">
        <v>JPN YEN CURR FUT  Dec95</v>
        <stp/>
        <stp>##V3_BDPV12</stp>
        <stp>JYZ95 Curncy</stp>
        <stp>NAME</stp>
        <stp>[Future_Generic_data.xlsx]Mapping(Q)!R109C75</stp>
        <tr r="BW109" s="10"/>
      </tp>
      <tp t="s">
        <v>#N/A Invalid Security</v>
        <stp/>
        <stp>##V3_BDPV12</stp>
        <stp>JYX95 Curncy</stp>
        <stp>NAME</stp>
        <stp>[Future_Generic_data.xlsx]Mapping(Q)!R108C75</stp>
        <tr r="BW108" s="10"/>
      </tp>
      <tp t="s">
        <v>#N/A Invalid Security</v>
        <stp/>
        <stp>##V3_BDPV12</stp>
        <stp>JYV95 Curncy</stp>
        <stp>NAME</stp>
        <stp>[Future_Generic_data.xlsx]Mapping(Q)!R107C75</stp>
        <tr r="BW107" s="10"/>
      </tp>
      <tp t="s">
        <v>#N/A Invalid Security</v>
        <stp/>
        <stp>##V3_BDPV12</stp>
        <stp>JYX97 Curncy</stp>
        <stp>NAME</stp>
        <stp>[Future_Generic_data.xlsx]Mapping(Q)!R132C75</stp>
        <tr r="BW132" s="10"/>
      </tp>
      <tp t="s">
        <v>JPN YEN CURR FUT  Dec97</v>
        <stp/>
        <stp>##V3_BDPV12</stp>
        <stp>JYZ97 Curncy</stp>
        <stp>NAME</stp>
        <stp>[Future_Generic_data.xlsx]Mapping(Q)!R133C75</stp>
        <tr r="BW133" s="10"/>
      </tp>
      <tp t="s">
        <v>#N/A Invalid Security</v>
        <stp/>
        <stp>##V3_BDPV12</stp>
        <stp>JYV97 Curncy</stp>
        <stp>NAME</stp>
        <stp>[Future_Generic_data.xlsx]Mapping(Q)!R131C75</stp>
        <tr r="BW131" s="10"/>
      </tp>
      <tp t="s">
        <v>JPN YEN CURR FUT  Sep97</v>
        <stp/>
        <stp>##V3_BDPV12</stp>
        <stp>JYU97 Curncy</stp>
        <stp>NAME</stp>
        <stp>[Future_Generic_data.xlsx]Mapping(Q)!R130C75</stp>
        <tr r="BW130" s="10"/>
      </tp>
      <tp t="s">
        <v>#N/A Invalid Security</v>
        <stp/>
        <stp>##V3_BDPV12</stp>
        <stp>JYJ97 Curncy</stp>
        <stp>NAME</stp>
        <stp>[Future_Generic_data.xlsx]Mapping(Q)!R125C75</stp>
        <tr r="BW125" s="10"/>
      </tp>
      <tp t="s">
        <v>JPN YEN CURR FUT  Mar97</v>
        <stp/>
        <stp>##V3_BDPV12</stp>
        <stp>JYH97 Curncy</stp>
        <stp>NAME</stp>
        <stp>[Future_Generic_data.xlsx]Mapping(Q)!R124C75</stp>
        <tr r="BW124" s="10"/>
      </tp>
      <tp t="s">
        <v>#N/A Invalid Security</v>
        <stp/>
        <stp>##V3_BDPV12</stp>
        <stp>JYK97 Curncy</stp>
        <stp>NAME</stp>
        <stp>[Future_Generic_data.xlsx]Mapping(Q)!R126C75</stp>
        <tr r="BW126" s="10"/>
      </tp>
      <tp t="s">
        <v>JPN YEN CURR FUT  Jun97</v>
        <stp/>
        <stp>##V3_BDPV12</stp>
        <stp>JYM97 Curncy</stp>
        <stp>NAME</stp>
        <stp>[Future_Generic_data.xlsx]Mapping(Q)!R127C75</stp>
        <tr r="BW127" s="10"/>
      </tp>
      <tp t="s">
        <v>#N/A Invalid Security</v>
        <stp/>
        <stp>##V3_BDPV12</stp>
        <stp>JYN97 Curncy</stp>
        <stp>NAME</stp>
        <stp>[Future_Generic_data.xlsx]Mapping(Q)!R128C75</stp>
        <tr r="BW128" s="10"/>
      </tp>
      <tp t="s">
        <v>#N/A Invalid Security</v>
        <stp/>
        <stp>##V3_BDPV12</stp>
        <stp>JYF97 Curncy</stp>
        <stp>NAME</stp>
        <stp>[Future_Generic_data.xlsx]Mapping(Q)!R122C75</stp>
        <tr r="BW122" s="10"/>
      </tp>
      <tp t="s">
        <v>#N/A Invalid Security</v>
        <stp/>
        <stp>##V3_BDPV12</stp>
        <stp>JYG97 Curncy</stp>
        <stp>NAME</stp>
        <stp>[Future_Generic_data.xlsx]Mapping(Q)!R123C75</stp>
        <tr r="BW123" s="10"/>
      </tp>
      <tp t="s">
        <v>#N/A Invalid Security</v>
        <stp/>
        <stp>##V3_BDPV12</stp>
        <stp>JYQ97 Curncy</stp>
        <stp>NAME</stp>
        <stp>[Future_Generic_data.xlsx]Mapping(Q)!R129C75</stp>
        <tr r="BW129" s="10"/>
      </tp>
      <tp t="s">
        <v>#N/A Invalid Security</v>
        <stp/>
        <stp>##V3_BDPV12</stp>
        <stp>JYK96 Curncy</stp>
        <stp>NAME</stp>
        <stp>[Future_Generic_data.xlsx]Mapping(Q)!R114C75</stp>
        <tr r="BW114" s="10"/>
      </tp>
      <tp t="s">
        <v>JPN YEN CURR FUT  Mar96</v>
        <stp/>
        <stp>##V3_BDPV12</stp>
        <stp>JYH96 Curncy</stp>
        <stp>NAME</stp>
        <stp>[Future_Generic_data.xlsx]Mapping(Q)!R112C75</stp>
        <tr r="BW112" s="10"/>
      </tp>
      <tp t="s">
        <v>JPN YEN CURR FUT  Jun96</v>
        <stp/>
        <stp>##V3_BDPV12</stp>
        <stp>JYM96 Curncy</stp>
        <stp>NAME</stp>
        <stp>[Future_Generic_data.xlsx]Mapping(Q)!R115C75</stp>
        <tr r="BW115" s="10"/>
      </tp>
      <tp t="s">
        <v>#N/A Invalid Security</v>
        <stp/>
        <stp>##V3_BDPV12</stp>
        <stp>JYN96 Curncy</stp>
        <stp>NAME</stp>
        <stp>[Future_Generic_data.xlsx]Mapping(Q)!R116C75</stp>
        <tr r="BW116" s="10"/>
      </tp>
      <tp t="s">
        <v>#N/A Invalid Security</v>
        <stp/>
        <stp>##V3_BDPV12</stp>
        <stp>JYJ96 Curncy</stp>
        <stp>NAME</stp>
        <stp>[Future_Generic_data.xlsx]Mapping(Q)!R113C75</stp>
        <tr r="BW113" s="10"/>
      </tp>
      <tp t="s">
        <v>#N/A Invalid Security</v>
        <stp/>
        <stp>##V3_BDPV12</stp>
        <stp>JYF96 Curncy</stp>
        <stp>NAME</stp>
        <stp>[Future_Generic_data.xlsx]Mapping(Q)!R110C75</stp>
        <tr r="BW110" s="10"/>
      </tp>
      <tp t="s">
        <v>#N/A Invalid Security</v>
        <stp/>
        <stp>##V3_BDPV12</stp>
        <stp>JYG96 Curncy</stp>
        <stp>NAME</stp>
        <stp>[Future_Generic_data.xlsx]Mapping(Q)!R111C75</stp>
        <tr r="BW111" s="10"/>
      </tp>
      <tp t="s">
        <v>#N/A Invalid Security</v>
        <stp/>
        <stp>##V3_BDPV12</stp>
        <stp>JYV96 Curncy</stp>
        <stp>NAME</stp>
        <stp>[Future_Generic_data.xlsx]Mapping(Q)!R119C75</stp>
        <tr r="BW119" s="10"/>
      </tp>
      <tp t="s">
        <v>JPN YEN CURR FUT  Sep96</v>
        <stp/>
        <stp>##V3_BDPV12</stp>
        <stp>JYU96 Curncy</stp>
        <stp>NAME</stp>
        <stp>[Future_Generic_data.xlsx]Mapping(Q)!R118C75</stp>
        <tr r="BW118" s="10"/>
      </tp>
      <tp t="s">
        <v>#N/A Invalid Security</v>
        <stp/>
        <stp>##V3_BDPV12</stp>
        <stp>JYQ96 Curncy</stp>
        <stp>NAME</stp>
        <stp>[Future_Generic_data.xlsx]Mapping(Q)!R117C75</stp>
        <tr r="BW117" s="10"/>
      </tp>
      <tp t="s">
        <v>JPN YEN CURR FUT  Dec96</v>
        <stp/>
        <stp>##V3_BDPV12</stp>
        <stp>JYZ96 Curncy</stp>
        <stp>NAME</stp>
        <stp>[Future_Generic_data.xlsx]Mapping(Q)!R121C75</stp>
        <tr r="BW121" s="10"/>
      </tp>
      <tp t="s">
        <v>#N/A Invalid Security</v>
        <stp/>
        <stp>##V3_BDPV12</stp>
        <stp>JYX96 Curncy</stp>
        <stp>NAME</stp>
        <stp>[Future_Generic_data.xlsx]Mapping(Q)!R120C75</stp>
        <tr r="BW120" s="10"/>
      </tp>
      <tp t="s">
        <v>JPN YEN CURR FUT  Jun99</v>
        <stp/>
        <stp>##V3_BDPV12</stp>
        <stp>JYM99 Curncy</stp>
        <stp>NAME</stp>
        <stp>[Future_Generic_data.xlsx]Mapping(Q)!R151C75</stp>
        <tr r="BW151" s="10"/>
      </tp>
      <tp t="s">
        <v>#N/A Invalid Security</v>
        <stp/>
        <stp>##V3_BDPV12</stp>
        <stp>JYN99 Curncy</stp>
        <stp>NAME</stp>
        <stp>[Future_Generic_data.xlsx]Mapping(Q)!R152C75</stp>
        <tr r="BW152" s="10"/>
      </tp>
      <tp t="s">
        <v>#N/A Invalid Security</v>
        <stp/>
        <stp>##V3_BDPV12</stp>
        <stp>JYK99 Curncy</stp>
        <stp>NAME</stp>
        <stp>[Future_Generic_data.xlsx]Mapping(Q)!R150C75</stp>
        <tr r="BW150" s="10"/>
      </tp>
      <tp t="s">
        <v>#N/A Invalid Security</v>
        <stp/>
        <stp>##V3_BDPV12</stp>
        <stp>JYX99 Curncy</stp>
        <stp>NAME</stp>
        <stp>[Future_Generic_data.xlsx]Mapping(Q)!R156C75</stp>
        <tr r="BW156" s="10"/>
      </tp>
      <tp t="s">
        <v>JPN YEN CURR FUT  Dec99</v>
        <stp/>
        <stp>##V3_BDPV12</stp>
        <stp>JYZ99 Curncy</stp>
        <stp>NAME</stp>
        <stp>[Future_Generic_data.xlsx]Mapping(Q)!R157C75</stp>
        <tr r="BW157" s="10"/>
      </tp>
      <tp t="s">
        <v>#N/A Invalid Security</v>
        <stp/>
        <stp>##V3_BDPV12</stp>
        <stp>JYQ99 Curncy</stp>
        <stp>NAME</stp>
        <stp>[Future_Generic_data.xlsx]Mapping(Q)!R153C75</stp>
        <tr r="BW153" s="10"/>
      </tp>
      <tp t="s">
        <v>#N/A Invalid Security</v>
        <stp/>
        <stp>##V3_BDPV12</stp>
        <stp>JYV99 Curncy</stp>
        <stp>NAME</stp>
        <stp>[Future_Generic_data.xlsx]Mapping(Q)!R155C75</stp>
        <tr r="BW155" s="10"/>
      </tp>
      <tp t="s">
        <v>JPN YEN CURR FUT  Sep99</v>
        <stp/>
        <stp>##V3_BDPV12</stp>
        <stp>JYU99 Curncy</stp>
        <stp>NAME</stp>
        <stp>[Future_Generic_data.xlsx]Mapping(Q)!R154C75</stp>
        <tr r="BW154" s="10"/>
      </tp>
      <tp t="s">
        <v>#N/A Invalid Security</v>
        <stp/>
        <stp>##V3_BDPV12</stp>
        <stp>JYJ99 Curncy</stp>
        <stp>NAME</stp>
        <stp>[Future_Generic_data.xlsx]Mapping(Q)!R149C75</stp>
        <tr r="BW149" s="10"/>
      </tp>
      <tp t="s">
        <v>#N/A Invalid Security</v>
        <stp/>
        <stp>##V3_BDPV12</stp>
        <stp>JYF99 Curncy</stp>
        <stp>NAME</stp>
        <stp>[Future_Generic_data.xlsx]Mapping(Q)!R146C75</stp>
        <tr r="BW146" s="10"/>
      </tp>
      <tp t="s">
        <v>#N/A Invalid Security</v>
        <stp/>
        <stp>##V3_BDPV12</stp>
        <stp>JYG99 Curncy</stp>
        <stp>NAME</stp>
        <stp>[Future_Generic_data.xlsx]Mapping(Q)!R147C75</stp>
        <tr r="BW147" s="10"/>
      </tp>
      <tp t="s">
        <v>JPN YEN CURR FUT  Mar99</v>
        <stp/>
        <stp>##V3_BDPV12</stp>
        <stp>JYH99 Curncy</stp>
        <stp>NAME</stp>
        <stp>[Future_Generic_data.xlsx]Mapping(Q)!R148C75</stp>
        <tr r="BW148" s="10"/>
      </tp>
      <tp t="s">
        <v>JPN YEN CURR FUT  Mar98</v>
        <stp/>
        <stp>##V3_BDPV12</stp>
        <stp>JYH98 Curncy</stp>
        <stp>NAME</stp>
        <stp>[Future_Generic_data.xlsx]Mapping(Q)!R136C75</stp>
        <tr r="BW136" s="10"/>
      </tp>
      <tp t="s">
        <v>#N/A Invalid Security</v>
        <stp/>
        <stp>##V3_BDPV12</stp>
        <stp>JYJ98 Curncy</stp>
        <stp>NAME</stp>
        <stp>[Future_Generic_data.xlsx]Mapping(Q)!R137C75</stp>
        <tr r="BW137" s="10"/>
      </tp>
      <tp t="s">
        <v>JPN YEN CURR FUT  Jun98</v>
        <stp/>
        <stp>##V3_BDPV12</stp>
        <stp>JYM98 Curncy</stp>
        <stp>NAME</stp>
        <stp>[Future_Generic_data.xlsx]Mapping(Q)!R139C75</stp>
        <tr r="BW139" s="10"/>
      </tp>
      <tp t="s">
        <v>#N/A Invalid Security</v>
        <stp/>
        <stp>##V3_BDPV12</stp>
        <stp>JYF98 Curncy</stp>
        <stp>NAME</stp>
        <stp>[Future_Generic_data.xlsx]Mapping(Q)!R134C75</stp>
        <tr r="BW134" s="10"/>
      </tp>
      <tp t="s">
        <v>#N/A Invalid Security</v>
        <stp/>
        <stp>##V3_BDPV12</stp>
        <stp>JYG98 Curncy</stp>
        <stp>NAME</stp>
        <stp>[Future_Generic_data.xlsx]Mapping(Q)!R135C75</stp>
        <tr r="BW135" s="10"/>
      </tp>
      <tp t="s">
        <v>#N/A Invalid Security</v>
        <stp/>
        <stp>##V3_BDPV12</stp>
        <stp>JYK98 Curncy</stp>
        <stp>NAME</stp>
        <stp>[Future_Generic_data.xlsx]Mapping(Q)!R138C75</stp>
        <tr r="BW138" s="10"/>
      </tp>
      <tp t="s">
        <v>#N/A Invalid Security</v>
        <stp/>
        <stp>##V3_BDPV12</stp>
        <stp>JYN98 Curncy</stp>
        <stp>NAME</stp>
        <stp>[Future_Generic_data.xlsx]Mapping(Q)!R140C75</stp>
        <tr r="BW140" s="10"/>
      </tp>
      <tp t="s">
        <v>JPN YEN CURR FUT  Dec98</v>
        <stp/>
        <stp>##V3_BDPV12</stp>
        <stp>JYZ98 Curncy</stp>
        <stp>NAME</stp>
        <stp>[Future_Generic_data.xlsx]Mapping(Q)!R145C75</stp>
        <tr r="BW145" s="10"/>
      </tp>
      <tp t="s">
        <v>#N/A Invalid Security</v>
        <stp/>
        <stp>##V3_BDPV12</stp>
        <stp>JYX98 Curncy</stp>
        <stp>NAME</stp>
        <stp>[Future_Generic_data.xlsx]Mapping(Q)!R144C75</stp>
        <tr r="BW144" s="10"/>
      </tp>
      <tp t="s">
        <v>JPN YEN CURR FUT  Sep98</v>
        <stp/>
        <stp>##V3_BDPV12</stp>
        <stp>JYU98 Curncy</stp>
        <stp>NAME</stp>
        <stp>[Future_Generic_data.xlsx]Mapping(Q)!R142C75</stp>
        <tr r="BW142" s="10"/>
      </tp>
      <tp t="s">
        <v>#N/A Invalid Security</v>
        <stp/>
        <stp>##V3_BDPV12</stp>
        <stp>JYV98 Curncy</stp>
        <stp>NAME</stp>
        <stp>[Future_Generic_data.xlsx]Mapping(Q)!R143C75</stp>
        <tr r="BW143" s="10"/>
      </tp>
      <tp t="s">
        <v>#N/A Invalid Security</v>
        <stp/>
        <stp>##V3_BDPV12</stp>
        <stp>JYQ98 Curncy</stp>
        <stp>NAME</stp>
        <stp>[Future_Generic_data.xlsx]Mapping(Q)!R141C75</stp>
        <tr r="BW141" s="10"/>
      </tp>
      <tp>
        <v>50</v>
        <stp/>
        <stp>##V3_BDPV12</stp>
        <stp>ES1 Index</stp>
        <stp>FUT_CONT_SIZE</stp>
        <stp>[Future_Generic_data.xlsx]IndexInfo!R3C22</stp>
        <tr r="V3" s="1"/>
      </tp>
      <tp>
        <v>-0.5</v>
        <stp/>
        <stp>##V3_BDPV12</stp>
        <stp>Z 1 Index</stp>
        <stp>SPREAD_BA_CR</stp>
        <stp>[Future_Generic_data.xlsx]IndexInfo!R5C26</stp>
        <tr r="Z5" s="1"/>
      </tp>
      <tp>
        <v>1524.75</v>
        <stp/>
        <stp>##V3_BDPV12</stp>
        <stp>QCA Index</stp>
        <stp>PX_LAST</stp>
        <stp>[Future_Generic_data.xlsx]IndexInfo!R11C12</stp>
        <tr r="L11" s="1"/>
      </tp>
      <tp t="b">
        <v>0</v>
        <stp/>
        <stp>##V3_BDHV12</stp>
        <stp>ESZ06 Index</stp>
        <stp>PX_LAST</stp>
        <stp>01/11/2006</stp>
        <stp>24/03/2007</stp>
        <stp>[Future_Generic_data.xlsx]Sheet2!R5C10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cols=2;rows=103</stp>
        <tr r="J5" s="2"/>
      </tp>
      <tp t="s">
        <v>JPN YEN CURR FUT  Mar08</v>
        <stp/>
        <stp>##V3_BDPV12</stp>
        <stp>JYH08 Curncy</stp>
        <stp>NAME</stp>
        <stp>[Future_Generic_data.xlsx]Mapping(M)!R256C75</stp>
        <tr r="BW256" s="5"/>
      </tp>
      <tp t="s">
        <v>SOYBN ML FT       Apr08</v>
        <stp/>
        <stp>##V3_BDPV12</stp>
        <stp>JYJ08 Curncy</stp>
        <stp>NAME</stp>
        <stp>[Future_Generic_data.xlsx]Mapping(M)!R257C75</stp>
        <tr r="BW257" s="5"/>
      </tp>
      <tp t="s">
        <v>JPN YEN CURR FUT  Jun08</v>
        <stp/>
        <stp>##V3_BDPV12</stp>
        <stp>JYM08 Curncy</stp>
        <stp>NAME</stp>
        <stp>[Future_Generic_data.xlsx]Mapping(M)!R259C75</stp>
        <tr r="BW259" s="5"/>
      </tp>
      <tp t="s">
        <v>#N/A Invalid Security</v>
        <stp/>
        <stp>##V3_BDPV12</stp>
        <stp>JYF08 Curncy</stp>
        <stp>NAME</stp>
        <stp>[Future_Generic_data.xlsx]Mapping(M)!R254C75</stp>
        <tr r="BW254" s="5"/>
      </tp>
      <tp t="s">
        <v>SOYBN ML FT       Feb08</v>
        <stp/>
        <stp>##V3_BDPV12</stp>
        <stp>JYG08 Curncy</stp>
        <stp>NAME</stp>
        <stp>[Future_Generic_data.xlsx]Mapping(M)!R255C75</stp>
        <tr r="BW255" s="5"/>
      </tp>
      <tp t="s">
        <v>#N/A Invalid Security</v>
        <stp/>
        <stp>##V3_BDPV12</stp>
        <stp>JYK08 Curncy</stp>
        <stp>NAME</stp>
        <stp>[Future_Generic_data.xlsx]Mapping(M)!R258C75</stp>
        <tr r="BW258" s="5"/>
      </tp>
      <tp t="s">
        <v>#N/A Invalid Security</v>
        <stp/>
        <stp>##V3_BDPV12</stp>
        <stp>JYN08 Curncy</stp>
        <stp>NAME</stp>
        <stp>[Future_Generic_data.xlsx]Mapping(M)!R260C75</stp>
        <tr r="BW260" s="5"/>
      </tp>
      <tp t="s">
        <v>JPN YEN CURR FUT  Dec08</v>
        <stp/>
        <stp>##V3_BDPV12</stp>
        <stp>JYZ08 Curncy</stp>
        <stp>NAME</stp>
        <stp>[Future_Generic_data.xlsx]Mapping(M)!R265C75</stp>
        <tr r="BW265" s="5"/>
      </tp>
      <tp t="s">
        <v>#N/A Invalid Security</v>
        <stp/>
        <stp>##V3_BDPV12</stp>
        <stp>JYX08 Curncy</stp>
        <stp>NAME</stp>
        <stp>[Future_Generic_data.xlsx]Mapping(M)!R264C75</stp>
        <tr r="BW264" s="5"/>
      </tp>
      <tp t="s">
        <v>JPN YEN CURR FUT  Sep08</v>
        <stp/>
        <stp>##V3_BDPV12</stp>
        <stp>JYU08 Curncy</stp>
        <stp>NAME</stp>
        <stp>[Future_Generic_data.xlsx]Mapping(M)!R262C75</stp>
        <tr r="BW262" s="5"/>
      </tp>
      <tp t="s">
        <v>#N/A Invalid Security</v>
        <stp/>
        <stp>##V3_BDPV12</stp>
        <stp>JYV08 Curncy</stp>
        <stp>NAME</stp>
        <stp>[Future_Generic_data.xlsx]Mapping(M)!R263C75</stp>
        <tr r="BW263" s="5"/>
      </tp>
      <tp t="s">
        <v>SOYBN ML FT       Aug08</v>
        <stp/>
        <stp>##V3_BDPV12</stp>
        <stp>JYQ08 Curncy</stp>
        <stp>NAME</stp>
        <stp>[Future_Generic_data.xlsx]Mapping(M)!R261C75</stp>
        <tr r="BW261" s="5"/>
      </tp>
      <tp t="s">
        <v>JPN YEN CURR FUT  Jun09</v>
        <stp/>
        <stp>##V3_BDPV12</stp>
        <stp>JYM09 Curncy</stp>
        <stp>NAME</stp>
        <stp>[Future_Generic_data.xlsx]Mapping(M)!R271C75</stp>
        <tr r="BW271" s="5"/>
      </tp>
      <tp t="s">
        <v>#N/A Invalid Security</v>
        <stp/>
        <stp>##V3_BDPV12</stp>
        <stp>JYN09 Curncy</stp>
        <stp>NAME</stp>
        <stp>[Future_Generic_data.xlsx]Mapping(M)!R272C75</stp>
        <tr r="BW272" s="5"/>
      </tp>
      <tp t="s">
        <v>#N/A Invalid Security</v>
        <stp/>
        <stp>##V3_BDPV12</stp>
        <stp>JYK09 Curncy</stp>
        <stp>NAME</stp>
        <stp>[Future_Generic_data.xlsx]Mapping(M)!R270C75</stp>
        <tr r="BW270" s="5"/>
      </tp>
      <tp t="s">
        <v>#N/A Invalid Security</v>
        <stp/>
        <stp>##V3_BDPV12</stp>
        <stp>JYX09 Curncy</stp>
        <stp>NAME</stp>
        <stp>[Future_Generic_data.xlsx]Mapping(M)!R276C75</stp>
        <tr r="BW276" s="5"/>
      </tp>
      <tp t="s">
        <v>JPN YEN CURR FUT  Dec09</v>
        <stp/>
        <stp>##V3_BDPV12</stp>
        <stp>JYZ09 Curncy</stp>
        <stp>NAME</stp>
        <stp>[Future_Generic_data.xlsx]Mapping(M)!R277C75</stp>
        <tr r="BW277" s="5"/>
      </tp>
      <tp t="s">
        <v>#N/A Invalid Security</v>
        <stp/>
        <stp>##V3_BDPV12</stp>
        <stp>JYQ09 Curncy</stp>
        <stp>NAME</stp>
        <stp>[Future_Generic_data.xlsx]Mapping(M)!R273C75</stp>
        <tr r="BW273" s="5"/>
      </tp>
      <tp t="s">
        <v>#N/A Invalid Security</v>
        <stp/>
        <stp>##V3_BDPV12</stp>
        <stp>JYV09 Curncy</stp>
        <stp>NAME</stp>
        <stp>[Future_Generic_data.xlsx]Mapping(M)!R275C75</stp>
        <tr r="BW275" s="5"/>
      </tp>
      <tp t="s">
        <v>JPN YEN CURR FUT  Sep09</v>
        <stp/>
        <stp>##V3_BDPV12</stp>
        <stp>JYU09 Curncy</stp>
        <stp>NAME</stp>
        <stp>[Future_Generic_data.xlsx]Mapping(M)!R274C75</stp>
        <tr r="BW274" s="5"/>
      </tp>
      <tp t="s">
        <v>#N/A Invalid Security</v>
        <stp/>
        <stp>##V3_BDPV12</stp>
        <stp>JYJ09 Curncy</stp>
        <stp>NAME</stp>
        <stp>[Future_Generic_data.xlsx]Mapping(M)!R269C75</stp>
        <tr r="BW269" s="5"/>
      </tp>
      <tp t="s">
        <v>#N/A Invalid Security</v>
        <stp/>
        <stp>##V3_BDPV12</stp>
        <stp>JYF09 Curncy</stp>
        <stp>NAME</stp>
        <stp>[Future_Generic_data.xlsx]Mapping(M)!R266C75</stp>
        <tr r="BW266" s="5"/>
      </tp>
      <tp t="s">
        <v>#N/A Invalid Security</v>
        <stp/>
        <stp>##V3_BDPV12</stp>
        <stp>JYG09 Curncy</stp>
        <stp>NAME</stp>
        <stp>[Future_Generic_data.xlsx]Mapping(M)!R267C75</stp>
        <tr r="BW267" s="5"/>
      </tp>
      <tp t="s">
        <v>JPN YEN CURR FUT  Mar09</v>
        <stp/>
        <stp>##V3_BDPV12</stp>
        <stp>JYH09 Curncy</stp>
        <stp>NAME</stp>
        <stp>[Future_Generic_data.xlsx]Mapping(M)!R268C75</stp>
        <tr r="BW268" s="5"/>
      </tp>
      <tp t="s">
        <v>#N/A Invalid Security</v>
        <stp/>
        <stp>##V3_BDPV12</stp>
        <stp>JYK06 Curncy</stp>
        <stp>NAME</stp>
        <stp>[Future_Generic_data.xlsx]Mapping(M)!R234C75</stp>
        <tr r="BW234" s="5"/>
      </tp>
      <tp t="s">
        <v>JPN YEN CURR FUT  Mar06</v>
        <stp/>
        <stp>##V3_BDPV12</stp>
        <stp>JYH06 Curncy</stp>
        <stp>NAME</stp>
        <stp>[Future_Generic_data.xlsx]Mapping(M)!R232C75</stp>
        <tr r="BW232" s="5"/>
      </tp>
      <tp t="s">
        <v>JPN YEN CURR FUT  Jun06</v>
        <stp/>
        <stp>##V3_BDPV12</stp>
        <stp>JYM06 Curncy</stp>
        <stp>NAME</stp>
        <stp>[Future_Generic_data.xlsx]Mapping(M)!R235C75</stp>
        <tr r="BW235" s="5"/>
      </tp>
      <tp t="s">
        <v>#N/A Invalid Security</v>
        <stp/>
        <stp>##V3_BDPV12</stp>
        <stp>JYN06 Curncy</stp>
        <stp>NAME</stp>
        <stp>[Future_Generic_data.xlsx]Mapping(M)!R236C75</stp>
        <tr r="BW236" s="5"/>
      </tp>
      <tp t="s">
        <v>SOYBN ML FT (FFE) Apr06</v>
        <stp/>
        <stp>##V3_BDPV12</stp>
        <stp>JYJ06 Curncy</stp>
        <stp>NAME</stp>
        <stp>[Future_Generic_data.xlsx]Mapping(M)!R233C75</stp>
        <tr r="BW233" s="5"/>
      </tp>
      <tp t="s">
        <v>#N/A Invalid Security</v>
        <stp/>
        <stp>##V3_BDPV12</stp>
        <stp>JYF06 Curncy</stp>
        <stp>NAME</stp>
        <stp>[Future_Generic_data.xlsx]Mapping(M)!R230C75</stp>
        <tr r="BW230" s="5"/>
      </tp>
      <tp t="s">
        <v>SOYBN ML FT (FFE) Feb06</v>
        <stp/>
        <stp>##V3_BDPV12</stp>
        <stp>JYG06 Curncy</stp>
        <stp>NAME</stp>
        <stp>[Future_Generic_data.xlsx]Mapping(M)!R231C75</stp>
        <tr r="BW231" s="5"/>
      </tp>
      <tp t="s">
        <v>SOYBN ML FT (FFE) Oct06</v>
        <stp/>
        <stp>##V3_BDPV12</stp>
        <stp>JYV06 Curncy</stp>
        <stp>NAME</stp>
        <stp>[Future_Generic_data.xlsx]Mapping(M)!R239C75</stp>
        <tr r="BW239" s="5"/>
      </tp>
      <tp t="s">
        <v>JPN YEN CURR FUT  Sep06</v>
        <stp/>
        <stp>##V3_BDPV12</stp>
        <stp>JYU06 Curncy</stp>
        <stp>NAME</stp>
        <stp>[Future_Generic_data.xlsx]Mapping(M)!R238C75</stp>
        <tr r="BW238" s="5"/>
      </tp>
      <tp t="s">
        <v>SOYBN ML FT (FFE) Aug06</v>
        <stp/>
        <stp>##V3_BDPV12</stp>
        <stp>JYQ06 Curncy</stp>
        <stp>NAME</stp>
        <stp>[Future_Generic_data.xlsx]Mapping(M)!R237C75</stp>
        <tr r="BW237" s="5"/>
      </tp>
      <tp t="s">
        <v>JPN YEN CURR FUT  Dec06</v>
        <stp/>
        <stp>##V3_BDPV12</stp>
        <stp>JYZ06 Curncy</stp>
        <stp>NAME</stp>
        <stp>[Future_Generic_data.xlsx]Mapping(M)!R241C75</stp>
        <tr r="BW241" s="5"/>
      </tp>
      <tp t="s">
        <v>#N/A Invalid Security</v>
        <stp/>
        <stp>##V3_BDPV12</stp>
        <stp>JYX06 Curncy</stp>
        <stp>NAME</stp>
        <stp>[Future_Generic_data.xlsx]Mapping(M)!R240C75</stp>
        <tr r="BW240" s="5"/>
      </tp>
      <tp t="s">
        <v>#N/A Invalid Security</v>
        <stp/>
        <stp>##V3_BDPV12</stp>
        <stp>JYX07 Curncy</stp>
        <stp>NAME</stp>
        <stp>[Future_Generic_data.xlsx]Mapping(M)!R252C75</stp>
        <tr r="BW252" s="5"/>
      </tp>
      <tp t="s">
        <v>JPN YEN CURR FUT  Dec07</v>
        <stp/>
        <stp>##V3_BDPV12</stp>
        <stp>JYZ07 Curncy</stp>
        <stp>NAME</stp>
        <stp>[Future_Generic_data.xlsx]Mapping(M)!R253C75</stp>
        <tr r="BW253" s="5"/>
      </tp>
      <tp t="s">
        <v>SOYBN ML FT       Oct07</v>
        <stp/>
        <stp>##V3_BDPV12</stp>
        <stp>JYV07 Curncy</stp>
        <stp>NAME</stp>
        <stp>[Future_Generic_data.xlsx]Mapping(M)!R251C75</stp>
        <tr r="BW251" s="5"/>
      </tp>
      <tp t="s">
        <v>JPN YEN CURR FUT  Sep07</v>
        <stp/>
        <stp>##V3_BDPV12</stp>
        <stp>JYU07 Curncy</stp>
        <stp>NAME</stp>
        <stp>[Future_Generic_data.xlsx]Mapping(M)!R250C75</stp>
        <tr r="BW250" s="5"/>
      </tp>
      <tp t="s">
        <v>SOYBN ML FT       Apr07</v>
        <stp/>
        <stp>##V3_BDPV12</stp>
        <stp>JYJ07 Curncy</stp>
        <stp>NAME</stp>
        <stp>[Future_Generic_data.xlsx]Mapping(M)!R245C75</stp>
        <tr r="BW245" s="5"/>
      </tp>
      <tp t="s">
        <v>JPN YEN CURR FUT  Mar07</v>
        <stp/>
        <stp>##V3_BDPV12</stp>
        <stp>JYH07 Curncy</stp>
        <stp>NAME</stp>
        <stp>[Future_Generic_data.xlsx]Mapping(M)!R244C75</stp>
        <tr r="BW244" s="5"/>
      </tp>
      <tp t="s">
        <v>#N/A Invalid Security</v>
        <stp/>
        <stp>##V3_BDPV12</stp>
        <stp>JYK07 Curncy</stp>
        <stp>NAME</stp>
        <stp>[Future_Generic_data.xlsx]Mapping(M)!R246C75</stp>
        <tr r="BW246" s="5"/>
      </tp>
      <tp t="s">
        <v>JPN YEN CURR FUT  Jun07</v>
        <stp/>
        <stp>##V3_BDPV12</stp>
        <stp>JYM07 Curncy</stp>
        <stp>NAME</stp>
        <stp>[Future_Generic_data.xlsx]Mapping(M)!R247C75</stp>
        <tr r="BW247" s="5"/>
      </tp>
      <tp t="s">
        <v>#N/A Invalid Security</v>
        <stp/>
        <stp>##V3_BDPV12</stp>
        <stp>JYN07 Curncy</stp>
        <stp>NAME</stp>
        <stp>[Future_Generic_data.xlsx]Mapping(M)!R248C75</stp>
        <tr r="BW248" s="5"/>
      </tp>
      <tp t="s">
        <v>#N/A Invalid Security</v>
        <stp/>
        <stp>##V3_BDPV12</stp>
        <stp>JYF07 Curncy</stp>
        <stp>NAME</stp>
        <stp>[Future_Generic_data.xlsx]Mapping(M)!R242C75</stp>
        <tr r="BW242" s="5"/>
      </tp>
      <tp t="s">
        <v>SOYBN ML FT       Feb07</v>
        <stp/>
        <stp>##V3_BDPV12</stp>
        <stp>JYG07 Curncy</stp>
        <stp>NAME</stp>
        <stp>[Future_Generic_data.xlsx]Mapping(M)!R243C75</stp>
        <tr r="BW243" s="5"/>
      </tp>
      <tp t="s">
        <v>SOYBN ML FT       Aug07</v>
        <stp/>
        <stp>##V3_BDPV12</stp>
        <stp>JYQ07 Curncy</stp>
        <stp>NAME</stp>
        <stp>[Future_Generic_data.xlsx]Mapping(M)!R249C75</stp>
        <tr r="BW249" s="5"/>
      </tp>
      <tp t="s">
        <v>JPN YEN CURR FUT  Jun04</v>
        <stp/>
        <stp>##V3_BDPV12</stp>
        <stp>JYM04 Curncy</stp>
        <stp>NAME</stp>
        <stp>[Future_Generic_data.xlsx]Mapping(M)!R211C75</stp>
        <tr r="BW211" s="5"/>
      </tp>
      <tp t="s">
        <v>#N/A Invalid Security</v>
        <stp/>
        <stp>##V3_BDPV12</stp>
        <stp>JYN04 Curncy</stp>
        <stp>NAME</stp>
        <stp>[Future_Generic_data.xlsx]Mapping(M)!R212C75</stp>
        <tr r="BW212" s="5"/>
      </tp>
      <tp t="s">
        <v>#N/A Invalid Security</v>
        <stp/>
        <stp>##V3_BDPV12</stp>
        <stp>JYK04 Curncy</stp>
        <stp>NAME</stp>
        <stp>[Future_Generic_data.xlsx]Mapping(M)!R210C75</stp>
        <tr r="BW210" s="5"/>
      </tp>
      <tp t="s">
        <v>#N/A Invalid Security</v>
        <stp/>
        <stp>##V3_BDPV12</stp>
        <stp>JYX04 Curncy</stp>
        <stp>NAME</stp>
        <stp>[Future_Generic_data.xlsx]Mapping(M)!R216C75</stp>
        <tr r="BW216" s="5"/>
      </tp>
      <tp t="s">
        <v>JPN YEN CURR FUT  Dec04</v>
        <stp/>
        <stp>##V3_BDPV12</stp>
        <stp>JYZ04 Curncy</stp>
        <stp>NAME</stp>
        <stp>[Future_Generic_data.xlsx]Mapping(M)!R217C75</stp>
        <tr r="BW217" s="5"/>
      </tp>
      <tp t="s">
        <v>SOYBN ML FT (FFE) Aug04</v>
        <stp/>
        <stp>##V3_BDPV12</stp>
        <stp>JYQ04 Curncy</stp>
        <stp>NAME</stp>
        <stp>[Future_Generic_data.xlsx]Mapping(M)!R213C75</stp>
        <tr r="BW213" s="5"/>
      </tp>
      <tp t="s">
        <v>SOYBN ML FT (FFE) Oct04</v>
        <stp/>
        <stp>##V3_BDPV12</stp>
        <stp>JYV04 Curncy</stp>
        <stp>NAME</stp>
        <stp>[Future_Generic_data.xlsx]Mapping(M)!R215C75</stp>
        <tr r="BW215" s="5"/>
      </tp>
      <tp t="s">
        <v>JPN YEN CURR FUT  Sep04</v>
        <stp/>
        <stp>##V3_BDPV12</stp>
        <stp>JYU04 Curncy</stp>
        <stp>NAME</stp>
        <stp>[Future_Generic_data.xlsx]Mapping(M)!R214C75</stp>
        <tr r="BW214" s="5"/>
      </tp>
      <tp t="s">
        <v>SOYBN ML FT (FFE) Apr04</v>
        <stp/>
        <stp>##V3_BDPV12</stp>
        <stp>JYJ04 Curncy</stp>
        <stp>NAME</stp>
        <stp>[Future_Generic_data.xlsx]Mapping(M)!R209C75</stp>
        <tr r="BW209" s="5"/>
      </tp>
      <tp t="s">
        <v>#N/A Invalid Security</v>
        <stp/>
        <stp>##V3_BDPV12</stp>
        <stp>JYF04 Curncy</stp>
        <stp>NAME</stp>
        <stp>[Future_Generic_data.xlsx]Mapping(M)!R206C75</stp>
        <tr r="BW206" s="5"/>
      </tp>
      <tp t="s">
        <v>SOYBN ML FT (FFE) Feb04</v>
        <stp/>
        <stp>##V3_BDPV12</stp>
        <stp>JYG04 Curncy</stp>
        <stp>NAME</stp>
        <stp>[Future_Generic_data.xlsx]Mapping(M)!R207C75</stp>
        <tr r="BW207" s="5"/>
      </tp>
      <tp t="s">
        <v>JPN YEN CURR FUT  Mar04</v>
        <stp/>
        <stp>##V3_BDPV12</stp>
        <stp>JYH04 Curncy</stp>
        <stp>NAME</stp>
        <stp>[Future_Generic_data.xlsx]Mapping(M)!R208C75</stp>
        <tr r="BW208" s="5"/>
      </tp>
      <tp t="s">
        <v>#N/A Invalid Security</v>
        <stp/>
        <stp>##V3_BDPV12</stp>
        <stp>JYF05 Curncy</stp>
        <stp>NAME</stp>
        <stp>[Future_Generic_data.xlsx]Mapping(M)!R218C75</stp>
        <tr r="BW218" s="5"/>
      </tp>
      <tp t="s">
        <v>SOYBN ML FT (FFE) Feb05</v>
        <stp/>
        <stp>##V3_BDPV12</stp>
        <stp>JYG05 Curncy</stp>
        <stp>NAME</stp>
        <stp>[Future_Generic_data.xlsx]Mapping(M)!R219C75</stp>
        <tr r="BW219" s="5"/>
      </tp>
      <tp t="s">
        <v>JPN YEN CURR FUT  Jun05</v>
        <stp/>
        <stp>##V3_BDPV12</stp>
        <stp>JYM05 Curncy</stp>
        <stp>NAME</stp>
        <stp>[Future_Generic_data.xlsx]Mapping(M)!R223C75</stp>
        <tr r="BW223" s="5"/>
      </tp>
      <tp t="s">
        <v>#N/A Invalid Security</v>
        <stp/>
        <stp>##V3_BDPV12</stp>
        <stp>JYN05 Curncy</stp>
        <stp>NAME</stp>
        <stp>[Future_Generic_data.xlsx]Mapping(M)!R224C75</stp>
        <tr r="BW224" s="5"/>
      </tp>
      <tp t="s">
        <v>SOYBN ML FT (FFE) Apr05</v>
        <stp/>
        <stp>##V3_BDPV12</stp>
        <stp>JYJ05 Curncy</stp>
        <stp>NAME</stp>
        <stp>[Future_Generic_data.xlsx]Mapping(M)!R221C75</stp>
        <tr r="BW221" s="5"/>
      </tp>
      <tp t="s">
        <v>JPN YEN CURR FUT  Mar05</v>
        <stp/>
        <stp>##V3_BDPV12</stp>
        <stp>JYH05 Curncy</stp>
        <stp>NAME</stp>
        <stp>[Future_Generic_data.xlsx]Mapping(M)!R220C75</stp>
        <tr r="BW220" s="5"/>
      </tp>
      <tp t="s">
        <v>#N/A Invalid Security</v>
        <stp/>
        <stp>##V3_BDPV12</stp>
        <stp>JYK05 Curncy</stp>
        <stp>NAME</stp>
        <stp>[Future_Generic_data.xlsx]Mapping(M)!R222C75</stp>
        <tr r="BW222" s="5"/>
      </tp>
      <tp t="s">
        <v>SOYBN ML FT (FFE) Aug05</v>
        <stp/>
        <stp>##V3_BDPV12</stp>
        <stp>JYQ05 Curncy</stp>
        <stp>NAME</stp>
        <stp>[Future_Generic_data.xlsx]Mapping(M)!R225C75</stp>
        <tr r="BW225" s="5"/>
      </tp>
      <tp t="s">
        <v>JPN YEN CURR FUT  Sep05</v>
        <stp/>
        <stp>##V3_BDPV12</stp>
        <stp>JYU05 Curncy</stp>
        <stp>NAME</stp>
        <stp>[Future_Generic_data.xlsx]Mapping(M)!R226C75</stp>
        <tr r="BW226" s="5"/>
      </tp>
      <tp t="s">
        <v>JPN YEN CURR FUT  Dec05</v>
        <stp/>
        <stp>##V3_BDPV12</stp>
        <stp>JYZ05 Curncy</stp>
        <stp>NAME</stp>
        <stp>[Future_Generic_data.xlsx]Mapping(M)!R229C75</stp>
        <tr r="BW229" s="5"/>
      </tp>
      <tp t="s">
        <v>#N/A Invalid Security</v>
        <stp/>
        <stp>##V3_BDPV12</stp>
        <stp>JYX05 Curncy</stp>
        <stp>NAME</stp>
        <stp>[Future_Generic_data.xlsx]Mapping(M)!R228C75</stp>
        <tr r="BW228" s="5"/>
      </tp>
      <tp t="s">
        <v>SOYBN ML FT (FFE) Oct05</v>
        <stp/>
        <stp>##V3_BDPV12</stp>
        <stp>JYV05 Curncy</stp>
        <stp>NAME</stp>
        <stp>[Future_Generic_data.xlsx]Mapping(M)!R227C75</stp>
        <tr r="BW227" s="5"/>
      </tp>
      <tp t="s">
        <v>JPN YEN CURR FUT  Dec01</v>
        <stp/>
        <stp>##V3_BDPV12</stp>
        <stp>JYZ01 Curncy</stp>
        <stp>NAME</stp>
        <stp>[Future_Generic_data.xlsx]Mapping(M)!R181C75</stp>
        <tr r="BW181" s="5"/>
      </tp>
      <tp t="s">
        <v>#N/A Invalid Security</v>
        <stp/>
        <stp>##V3_BDPV12</stp>
        <stp>JYX01 Curncy</stp>
        <stp>NAME</stp>
        <stp>[Future_Generic_data.xlsx]Mapping(M)!R180C75</stp>
        <tr r="BW180" s="5"/>
      </tp>
      <tp t="s">
        <v>#N/A Invalid Security</v>
        <stp/>
        <stp>##V3_BDPV12</stp>
        <stp>JYK01 Curncy</stp>
        <stp>NAME</stp>
        <stp>[Future_Generic_data.xlsx]Mapping(M)!R174C75</stp>
        <tr r="BW174" s="5"/>
      </tp>
      <tp t="s">
        <v>JPN YEN CURR FUT  Mar01</v>
        <stp/>
        <stp>##V3_BDPV12</stp>
        <stp>JYH01 Curncy</stp>
        <stp>NAME</stp>
        <stp>[Future_Generic_data.xlsx]Mapping(M)!R172C75</stp>
        <tr r="BW172" s="5"/>
      </tp>
      <tp t="s">
        <v>JPN YEN CURR FUT  Jun01</v>
        <stp/>
        <stp>##V3_BDPV12</stp>
        <stp>JYM01 Curncy</stp>
        <stp>NAME</stp>
        <stp>[Future_Generic_data.xlsx]Mapping(M)!R175C75</stp>
        <tr r="BW175" s="5"/>
      </tp>
      <tp t="s">
        <v>#N/A Invalid Security</v>
        <stp/>
        <stp>##V3_BDPV12</stp>
        <stp>JYN01 Curncy</stp>
        <stp>NAME</stp>
        <stp>[Future_Generic_data.xlsx]Mapping(M)!R176C75</stp>
        <tr r="BW176" s="5"/>
      </tp>
      <tp t="s">
        <v>#N/A Invalid Security</v>
        <stp/>
        <stp>##V3_BDPV12</stp>
        <stp>JYJ01 Curncy</stp>
        <stp>NAME</stp>
        <stp>[Future_Generic_data.xlsx]Mapping(M)!R173C75</stp>
        <tr r="BW173" s="5"/>
      </tp>
      <tp t="s">
        <v>#N/A Invalid Security</v>
        <stp/>
        <stp>##V3_BDPV12</stp>
        <stp>JYF01 Curncy</stp>
        <stp>NAME</stp>
        <stp>[Future_Generic_data.xlsx]Mapping(M)!R170C75</stp>
        <tr r="BW170" s="5"/>
      </tp>
      <tp t="s">
        <v>#N/A Invalid Security</v>
        <stp/>
        <stp>##V3_BDPV12</stp>
        <stp>JYG01 Curncy</stp>
        <stp>NAME</stp>
        <stp>[Future_Generic_data.xlsx]Mapping(M)!R171C75</stp>
        <tr r="BW171" s="5"/>
      </tp>
      <tp t="s">
        <v>#N/A Invalid Security</v>
        <stp/>
        <stp>##V3_BDPV12</stp>
        <stp>JYV01 Curncy</stp>
        <stp>NAME</stp>
        <stp>[Future_Generic_data.xlsx]Mapping(M)!R179C75</stp>
        <tr r="BW179" s="5"/>
      </tp>
      <tp t="s">
        <v>JPN YEN CURR FUT  Sep01</v>
        <stp/>
        <stp>##V3_BDPV12</stp>
        <stp>JYU01 Curncy</stp>
        <stp>NAME</stp>
        <stp>[Future_Generic_data.xlsx]Mapping(M)!R178C75</stp>
        <tr r="BW178" s="5"/>
      </tp>
      <tp t="s">
        <v>#N/A Invalid Security</v>
        <stp/>
        <stp>##V3_BDPV12</stp>
        <stp>JYQ01 Curncy</stp>
        <stp>NAME</stp>
        <stp>[Future_Generic_data.xlsx]Mapping(M)!R177C75</stp>
        <tr r="BW177" s="5"/>
      </tp>
      <tp t="s">
        <v>#N/A Invalid Security</v>
        <stp/>
        <stp>##V3_BDPV12</stp>
        <stp>JYN03 Curncy</stp>
        <stp>NAME</stp>
        <stp>[Future_Generic_data.xlsx]Mapping(M)!R200C75</stp>
        <tr r="BW200" s="5"/>
      </tp>
      <tp t="s">
        <v>JPN YEN CURR FUT  Dec03</v>
        <stp/>
        <stp>##V3_BDPV12</stp>
        <stp>JYZ03 Curncy</stp>
        <stp>NAME</stp>
        <stp>[Future_Generic_data.xlsx]Mapping(M)!R205C75</stp>
        <tr r="BW205" s="5"/>
      </tp>
      <tp t="s">
        <v>#N/A Invalid Security</v>
        <stp/>
        <stp>##V3_BDPV12</stp>
        <stp>JYX03 Curncy</stp>
        <stp>NAME</stp>
        <stp>[Future_Generic_data.xlsx]Mapping(M)!R204C75</stp>
        <tr r="BW204" s="5"/>
      </tp>
      <tp t="s">
        <v>JPN YEN CURR FUT  Sep03</v>
        <stp/>
        <stp>##V3_BDPV12</stp>
        <stp>JYU03 Curncy</stp>
        <stp>NAME</stp>
        <stp>[Future_Generic_data.xlsx]Mapping(M)!R202C75</stp>
        <tr r="BW202" s="5"/>
      </tp>
      <tp t="s">
        <v>SOYBN ML FT (FFE) Oct03</v>
        <stp/>
        <stp>##V3_BDPV12</stp>
        <stp>JYV03 Curncy</stp>
        <stp>NAME</stp>
        <stp>[Future_Generic_data.xlsx]Mapping(M)!R203C75</stp>
        <tr r="BW203" s="5"/>
      </tp>
      <tp t="s">
        <v>SOYBN ML FT (FFE) Aug03</v>
        <stp/>
        <stp>##V3_BDPV12</stp>
        <stp>JYQ03 Curncy</stp>
        <stp>NAME</stp>
        <stp>[Future_Generic_data.xlsx]Mapping(M)!R201C75</stp>
        <tr r="BW201" s="5"/>
      </tp>
      <tp t="s">
        <v>#N/A Invalid Security</v>
        <stp/>
        <stp>##V3_BDPV12</stp>
        <stp>JYF00 Curncy</stp>
        <stp>NAME</stp>
        <stp>[Future_Generic_data.xlsx]Mapping(M)!R158C75</stp>
        <tr r="BW158" s="5"/>
      </tp>
      <tp t="s">
        <v>#N/A Invalid Security</v>
        <stp/>
        <stp>##V3_BDPV12</stp>
        <stp>JYG00 Curncy</stp>
        <stp>NAME</stp>
        <stp>[Future_Generic_data.xlsx]Mapping(M)!R159C75</stp>
        <tr r="BW159" s="5"/>
      </tp>
      <tp t="s">
        <v>JPN YEN CURR FUT  Jun00</v>
        <stp/>
        <stp>##V3_BDPV12</stp>
        <stp>JYM00 Curncy</stp>
        <stp>NAME</stp>
        <stp>[Future_Generic_data.xlsx]Mapping(M)!R163C75</stp>
        <tr r="BW163" s="5"/>
      </tp>
      <tp t="s">
        <v>#N/A Invalid Security</v>
        <stp/>
        <stp>##V3_BDPV12</stp>
        <stp>JYN00 Curncy</stp>
        <stp>NAME</stp>
        <stp>[Future_Generic_data.xlsx]Mapping(M)!R164C75</stp>
        <tr r="BW164" s="5"/>
      </tp>
      <tp t="s">
        <v>#N/A Invalid Security</v>
        <stp/>
        <stp>##V3_BDPV12</stp>
        <stp>JYJ00 Curncy</stp>
        <stp>NAME</stp>
        <stp>[Future_Generic_data.xlsx]Mapping(M)!R161C75</stp>
        <tr r="BW161" s="5"/>
      </tp>
      <tp t="s">
        <v>JPN YEN CURR FUT  Mar00</v>
        <stp/>
        <stp>##V3_BDPV12</stp>
        <stp>JYH00 Curncy</stp>
        <stp>NAME</stp>
        <stp>[Future_Generic_data.xlsx]Mapping(M)!R160C75</stp>
        <tr r="BW160" s="5"/>
      </tp>
      <tp t="s">
        <v>#N/A Invalid Security</v>
        <stp/>
        <stp>##V3_BDPV12</stp>
        <stp>JYK00 Curncy</stp>
        <stp>NAME</stp>
        <stp>[Future_Generic_data.xlsx]Mapping(M)!R162C75</stp>
        <tr r="BW162" s="5"/>
      </tp>
      <tp t="s">
        <v>#N/A Invalid Security</v>
        <stp/>
        <stp>##V3_BDPV12</stp>
        <stp>JYQ00 Curncy</stp>
        <stp>NAME</stp>
        <stp>[Future_Generic_data.xlsx]Mapping(M)!R165C75</stp>
        <tr r="BW165" s="5"/>
      </tp>
      <tp t="s">
        <v>JPN YEN CURR FUT  Sep00</v>
        <stp/>
        <stp>##V3_BDPV12</stp>
        <stp>JYU00 Curncy</stp>
        <stp>NAME</stp>
        <stp>[Future_Generic_data.xlsx]Mapping(M)!R166C75</stp>
        <tr r="BW166" s="5"/>
      </tp>
      <tp t="s">
        <v>JPN YEN CURR FUT  Dec00</v>
        <stp/>
        <stp>##V3_BDPV12</stp>
        <stp>JYZ00 Curncy</stp>
        <stp>NAME</stp>
        <stp>[Future_Generic_data.xlsx]Mapping(M)!R169C75</stp>
        <tr r="BW169" s="5"/>
      </tp>
      <tp t="s">
        <v>#N/A Invalid Security</v>
        <stp/>
        <stp>##V3_BDPV12</stp>
        <stp>JYX00 Curncy</stp>
        <stp>NAME</stp>
        <stp>[Future_Generic_data.xlsx]Mapping(M)!R168C75</stp>
        <tr r="BW168" s="5"/>
      </tp>
      <tp t="s">
        <v>#N/A Invalid Security</v>
        <stp/>
        <stp>##V3_BDPV12</stp>
        <stp>JYV00 Curncy</stp>
        <stp>NAME</stp>
        <stp>[Future_Generic_data.xlsx]Mapping(M)!R167C75</stp>
        <tr r="BW167" s="5"/>
      </tp>
      <tp t="s">
        <v>JPN YEN CURR FUT  Mar03</v>
        <stp/>
        <stp>##V3_BDPV12</stp>
        <stp>JYH03 Curncy</stp>
        <stp>NAME</stp>
        <stp>[Future_Generic_data.xlsx]Mapping(M)!R196C75</stp>
        <tr r="BW196" s="5"/>
      </tp>
      <tp t="s">
        <v>SOYBN ML FT (FFE) Apr03</v>
        <stp/>
        <stp>##V3_BDPV12</stp>
        <stp>JYJ03 Curncy</stp>
        <stp>NAME</stp>
        <stp>[Future_Generic_data.xlsx]Mapping(M)!R197C75</stp>
        <tr r="BW197" s="5"/>
      </tp>
      <tp t="s">
        <v>JPN YEN CURR FUT  Jun03</v>
        <stp/>
        <stp>##V3_BDPV12</stp>
        <stp>JYM03 Curncy</stp>
        <stp>NAME</stp>
        <stp>[Future_Generic_data.xlsx]Mapping(M)!R199C75</stp>
        <tr r="BW199" s="5"/>
      </tp>
      <tp t="s">
        <v>#N/A Invalid Security</v>
        <stp/>
        <stp>##V3_BDPV12</stp>
        <stp>JYF03 Curncy</stp>
        <stp>NAME</stp>
        <stp>[Future_Generic_data.xlsx]Mapping(M)!R194C75</stp>
        <tr r="BW194" s="5"/>
      </tp>
      <tp t="s">
        <v>SOYBN ML FT (FFE) Feb03</v>
        <stp/>
        <stp>##V3_BDPV12</stp>
        <stp>JYG03 Curncy</stp>
        <stp>NAME</stp>
        <stp>[Future_Generic_data.xlsx]Mapping(M)!R195C75</stp>
        <tr r="BW195" s="5"/>
      </tp>
      <tp t="s">
        <v>#N/A Invalid Security</v>
        <stp/>
        <stp>##V3_BDPV12</stp>
        <stp>JYK03 Curncy</stp>
        <stp>NAME</stp>
        <stp>[Future_Generic_data.xlsx]Mapping(M)!R198C75</stp>
        <tr r="BW198" s="5"/>
      </tp>
      <tp t="s">
        <v>#N/A Invalid Security</v>
        <stp/>
        <stp>##V3_BDPV12</stp>
        <stp>JYX02 Curncy</stp>
        <stp>NAME</stp>
        <stp>[Future_Generic_data.xlsx]Mapping(M)!R192C75</stp>
        <tr r="BW192" s="5"/>
      </tp>
      <tp t="s">
        <v>JPN YEN CURR FUT  Dec02</v>
        <stp/>
        <stp>##V3_BDPV12</stp>
        <stp>JYZ02 Curncy</stp>
        <stp>NAME</stp>
        <stp>[Future_Generic_data.xlsx]Mapping(M)!R193C75</stp>
        <tr r="BW193" s="5"/>
      </tp>
      <tp t="s">
        <v>#N/A Invalid Security</v>
        <stp/>
        <stp>##V3_BDPV12</stp>
        <stp>JYV02 Curncy</stp>
        <stp>NAME</stp>
        <stp>[Future_Generic_data.xlsx]Mapping(M)!R191C75</stp>
        <tr r="BW191" s="5"/>
      </tp>
      <tp t="s">
        <v>JPN YEN CURR FUT  Sep02</v>
        <stp/>
        <stp>##V3_BDPV12</stp>
        <stp>JYU02 Curncy</stp>
        <stp>NAME</stp>
        <stp>[Future_Generic_data.xlsx]Mapping(M)!R190C75</stp>
        <tr r="BW190" s="5"/>
      </tp>
      <tp t="s">
        <v>#N/A Invalid Security</v>
        <stp/>
        <stp>##V3_BDPV12</stp>
        <stp>JYJ02 Curncy</stp>
        <stp>NAME</stp>
        <stp>[Future_Generic_data.xlsx]Mapping(M)!R185C75</stp>
        <tr r="BW185" s="5"/>
      </tp>
      <tp t="s">
        <v>JPN YEN CURR FUT  Mar02</v>
        <stp/>
        <stp>##V3_BDPV12</stp>
        <stp>JYH02 Curncy</stp>
        <stp>NAME</stp>
        <stp>[Future_Generic_data.xlsx]Mapping(M)!R184C75</stp>
        <tr r="BW184" s="5"/>
      </tp>
      <tp t="s">
        <v>#N/A Invalid Security</v>
        <stp/>
        <stp>##V3_BDPV12</stp>
        <stp>JYK02 Curncy</stp>
        <stp>NAME</stp>
        <stp>[Future_Generic_data.xlsx]Mapping(M)!R186C75</stp>
        <tr r="BW186" s="5"/>
      </tp>
      <tp t="s">
        <v>JPN YEN CURR FUT  Jun02</v>
        <stp/>
        <stp>##V3_BDPV12</stp>
        <stp>JYM02 Curncy</stp>
        <stp>NAME</stp>
        <stp>[Future_Generic_data.xlsx]Mapping(M)!R187C75</stp>
        <tr r="BW187" s="5"/>
      </tp>
      <tp t="s">
        <v>#N/A Invalid Security</v>
        <stp/>
        <stp>##V3_BDPV12</stp>
        <stp>JYN02 Curncy</stp>
        <stp>NAME</stp>
        <stp>[Future_Generic_data.xlsx]Mapping(M)!R188C75</stp>
        <tr r="BW188" s="5"/>
      </tp>
      <tp t="s">
        <v>#N/A Invalid Security</v>
        <stp/>
        <stp>##V3_BDPV12</stp>
        <stp>JYF02 Curncy</stp>
        <stp>NAME</stp>
        <stp>[Future_Generic_data.xlsx]Mapping(M)!R182C75</stp>
        <tr r="BW182" s="5"/>
      </tp>
      <tp t="s">
        <v>#N/A Invalid Security</v>
        <stp/>
        <stp>##V3_BDPV12</stp>
        <stp>JYG02 Curncy</stp>
        <stp>NAME</stp>
        <stp>[Future_Generic_data.xlsx]Mapping(M)!R183C75</stp>
        <tr r="BW183" s="5"/>
      </tp>
      <tp t="s">
        <v>#N/A Invalid Security</v>
        <stp/>
        <stp>##V3_BDPV12</stp>
        <stp>JYQ02 Curncy</stp>
        <stp>NAME</stp>
        <stp>[Future_Generic_data.xlsx]Mapping(M)!R189C75</stp>
        <tr r="BW189" s="5"/>
      </tp>
      <tp t="s">
        <v>JPN YEN CURR FUT  Dec01</v>
        <stp/>
        <stp>##V3_BDPV12</stp>
        <stp>JYZ01 Curncy</stp>
        <stp>NAME</stp>
        <stp>[Future_Generic_data.xlsx]Mapping(Q)!R181C75</stp>
        <tr r="BW181" s="10"/>
      </tp>
      <tp t="s">
        <v>#N/A Invalid Security</v>
        <stp/>
        <stp>##V3_BDPV12</stp>
        <stp>JYX01 Curncy</stp>
        <stp>NAME</stp>
        <stp>[Future_Generic_data.xlsx]Mapping(Q)!R180C75</stp>
        <tr r="BW180" s="10"/>
      </tp>
      <tp t="s">
        <v>#N/A Invalid Security</v>
        <stp/>
        <stp>##V3_BDPV12</stp>
        <stp>JYK01 Curncy</stp>
        <stp>NAME</stp>
        <stp>[Future_Generic_data.xlsx]Mapping(Q)!R174C75</stp>
        <tr r="BW174" s="10"/>
      </tp>
      <tp t="s">
        <v>JPN YEN CURR FUT  Mar01</v>
        <stp/>
        <stp>##V3_BDPV12</stp>
        <stp>JYH01 Curncy</stp>
        <stp>NAME</stp>
        <stp>[Future_Generic_data.xlsx]Mapping(Q)!R172C75</stp>
        <tr r="BW172" s="10"/>
      </tp>
      <tp t="s">
        <v>JPN YEN CURR FUT  Jun01</v>
        <stp/>
        <stp>##V3_BDPV12</stp>
        <stp>JYM01 Curncy</stp>
        <stp>NAME</stp>
        <stp>[Future_Generic_data.xlsx]Mapping(Q)!R175C75</stp>
        <tr r="BW175" s="10"/>
      </tp>
      <tp t="s">
        <v>#N/A Invalid Security</v>
        <stp/>
        <stp>##V3_BDPV12</stp>
        <stp>JYN01 Curncy</stp>
        <stp>NAME</stp>
        <stp>[Future_Generic_data.xlsx]Mapping(Q)!R176C75</stp>
        <tr r="BW176" s="10"/>
      </tp>
      <tp t="s">
        <v>#N/A Invalid Security</v>
        <stp/>
        <stp>##V3_BDPV12</stp>
        <stp>JYJ01 Curncy</stp>
        <stp>NAME</stp>
        <stp>[Future_Generic_data.xlsx]Mapping(Q)!R173C75</stp>
        <tr r="BW173" s="10"/>
      </tp>
      <tp t="s">
        <v>#N/A Invalid Security</v>
        <stp/>
        <stp>##V3_BDPV12</stp>
        <stp>JYF01 Curncy</stp>
        <stp>NAME</stp>
        <stp>[Future_Generic_data.xlsx]Mapping(Q)!R170C75</stp>
        <tr r="BW170" s="10"/>
      </tp>
      <tp t="s">
        <v>#N/A Invalid Security</v>
        <stp/>
        <stp>##V3_BDPV12</stp>
        <stp>JYG01 Curncy</stp>
        <stp>NAME</stp>
        <stp>[Future_Generic_data.xlsx]Mapping(Q)!R171C75</stp>
        <tr r="BW171" s="10"/>
      </tp>
      <tp t="s">
        <v>#N/A Invalid Security</v>
        <stp/>
        <stp>##V3_BDPV12</stp>
        <stp>JYV01 Curncy</stp>
        <stp>NAME</stp>
        <stp>[Future_Generic_data.xlsx]Mapping(Q)!R179C75</stp>
        <tr r="BW179" s="10"/>
      </tp>
      <tp t="s">
        <v>JPN YEN CURR FUT  Sep01</v>
        <stp/>
        <stp>##V3_BDPV12</stp>
        <stp>JYU01 Curncy</stp>
        <stp>NAME</stp>
        <stp>[Future_Generic_data.xlsx]Mapping(Q)!R178C75</stp>
        <tr r="BW178" s="10"/>
      </tp>
      <tp t="s">
        <v>#N/A Invalid Security</v>
        <stp/>
        <stp>##V3_BDPV12</stp>
        <stp>JYQ01 Curncy</stp>
        <stp>NAME</stp>
        <stp>[Future_Generic_data.xlsx]Mapping(Q)!R177C75</stp>
        <tr r="BW177" s="10"/>
      </tp>
      <tp t="s">
        <v>#N/A Invalid Security</v>
        <stp/>
        <stp>##V3_BDPV12</stp>
        <stp>JYN03 Curncy</stp>
        <stp>NAME</stp>
        <stp>[Future_Generic_data.xlsx]Mapping(Q)!R200C75</stp>
        <tr r="BW200" s="10"/>
      </tp>
      <tp t="s">
        <v>JPN YEN CURR FUT  Dec03</v>
        <stp/>
        <stp>##V3_BDPV12</stp>
        <stp>JYZ03 Curncy</stp>
        <stp>NAME</stp>
        <stp>[Future_Generic_data.xlsx]Mapping(Q)!R205C75</stp>
        <tr r="BW205" s="10"/>
      </tp>
      <tp t="s">
        <v>#N/A Invalid Security</v>
        <stp/>
        <stp>##V3_BDPV12</stp>
        <stp>JYX03 Curncy</stp>
        <stp>NAME</stp>
        <stp>[Future_Generic_data.xlsx]Mapping(Q)!R204C75</stp>
        <tr r="BW204" s="10"/>
      </tp>
      <tp t="s">
        <v>JPN YEN CURR FUT  Sep03</v>
        <stp/>
        <stp>##V3_BDPV12</stp>
        <stp>JYU03 Curncy</stp>
        <stp>NAME</stp>
        <stp>[Future_Generic_data.xlsx]Mapping(Q)!R202C75</stp>
        <tr r="BW202" s="10"/>
      </tp>
      <tp t="s">
        <v>SOYBN ML FT (FFE) Oct03</v>
        <stp/>
        <stp>##V3_BDPV12</stp>
        <stp>JYV03 Curncy</stp>
        <stp>NAME</stp>
        <stp>[Future_Generic_data.xlsx]Mapping(Q)!R203C75</stp>
        <tr r="BW203" s="10"/>
      </tp>
      <tp t="s">
        <v>SOYBN ML FT (FFE) Aug03</v>
        <stp/>
        <stp>##V3_BDPV12</stp>
        <stp>JYQ03 Curncy</stp>
        <stp>NAME</stp>
        <stp>[Future_Generic_data.xlsx]Mapping(Q)!R201C75</stp>
        <tr r="BW201" s="10"/>
      </tp>
      <tp t="s">
        <v>#N/A Invalid Security</v>
        <stp/>
        <stp>##V3_BDPV12</stp>
        <stp>JYF00 Curncy</stp>
        <stp>NAME</stp>
        <stp>[Future_Generic_data.xlsx]Mapping(Q)!R158C75</stp>
        <tr r="BW158" s="10"/>
      </tp>
      <tp t="s">
        <v>#N/A Invalid Security</v>
        <stp/>
        <stp>##V3_BDPV12</stp>
        <stp>JYG00 Curncy</stp>
        <stp>NAME</stp>
        <stp>[Future_Generic_data.xlsx]Mapping(Q)!R159C75</stp>
        <tr r="BW159" s="10"/>
      </tp>
      <tp t="s">
        <v>JPN YEN CURR FUT  Jun00</v>
        <stp/>
        <stp>##V3_BDPV12</stp>
        <stp>JYM00 Curncy</stp>
        <stp>NAME</stp>
        <stp>[Future_Generic_data.xlsx]Mapping(Q)!R163C75</stp>
        <tr r="BW163" s="10"/>
      </tp>
      <tp t="s">
        <v>#N/A Invalid Security</v>
        <stp/>
        <stp>##V3_BDPV12</stp>
        <stp>JYN00 Curncy</stp>
        <stp>NAME</stp>
        <stp>[Future_Generic_data.xlsx]Mapping(Q)!R164C75</stp>
        <tr r="BW164" s="10"/>
      </tp>
      <tp t="s">
        <v>#N/A Invalid Security</v>
        <stp/>
        <stp>##V3_BDPV12</stp>
        <stp>JYJ00 Curncy</stp>
        <stp>NAME</stp>
        <stp>[Future_Generic_data.xlsx]Mapping(Q)!R161C75</stp>
        <tr r="BW161" s="10"/>
      </tp>
      <tp t="s">
        <v>JPN YEN CURR FUT  Mar00</v>
        <stp/>
        <stp>##V3_BDPV12</stp>
        <stp>JYH00 Curncy</stp>
        <stp>NAME</stp>
        <stp>[Future_Generic_data.xlsx]Mapping(Q)!R160C75</stp>
        <tr r="BW160" s="10"/>
      </tp>
      <tp t="s">
        <v>#N/A Invalid Security</v>
        <stp/>
        <stp>##V3_BDPV12</stp>
        <stp>JYK00 Curncy</stp>
        <stp>NAME</stp>
        <stp>[Future_Generic_data.xlsx]Mapping(Q)!R162C75</stp>
        <tr r="BW162" s="10"/>
      </tp>
      <tp t="s">
        <v>#N/A Invalid Security</v>
        <stp/>
        <stp>##V3_BDPV12</stp>
        <stp>JYQ00 Curncy</stp>
        <stp>NAME</stp>
        <stp>[Future_Generic_data.xlsx]Mapping(Q)!R165C75</stp>
        <tr r="BW165" s="10"/>
      </tp>
      <tp t="s">
        <v>JPN YEN CURR FUT  Sep00</v>
        <stp/>
        <stp>##V3_BDPV12</stp>
        <stp>JYU00 Curncy</stp>
        <stp>NAME</stp>
        <stp>[Future_Generic_data.xlsx]Mapping(Q)!R166C75</stp>
        <tr r="BW166" s="10"/>
      </tp>
      <tp t="s">
        <v>JPN YEN CURR FUT  Dec00</v>
        <stp/>
        <stp>##V3_BDPV12</stp>
        <stp>JYZ00 Curncy</stp>
        <stp>NAME</stp>
        <stp>[Future_Generic_data.xlsx]Mapping(Q)!R169C75</stp>
        <tr r="BW169" s="10"/>
      </tp>
      <tp t="s">
        <v>#N/A Invalid Security</v>
        <stp/>
        <stp>##V3_BDPV12</stp>
        <stp>JYX00 Curncy</stp>
        <stp>NAME</stp>
        <stp>[Future_Generic_data.xlsx]Mapping(Q)!R168C75</stp>
        <tr r="BW168" s="10"/>
      </tp>
      <tp t="s">
        <v>#N/A Invalid Security</v>
        <stp/>
        <stp>##V3_BDPV12</stp>
        <stp>JYV00 Curncy</stp>
        <stp>NAME</stp>
        <stp>[Future_Generic_data.xlsx]Mapping(Q)!R167C75</stp>
        <tr r="BW167" s="10"/>
      </tp>
      <tp t="s">
        <v>JPN YEN CURR FUT  Mar03</v>
        <stp/>
        <stp>##V3_BDPV12</stp>
        <stp>JYH03 Curncy</stp>
        <stp>NAME</stp>
        <stp>[Future_Generic_data.xlsx]Mapping(Q)!R196C75</stp>
        <tr r="BW196" s="10"/>
      </tp>
      <tp t="s">
        <v>SOYBN ML FT (FFE) Apr03</v>
        <stp/>
        <stp>##V3_BDPV12</stp>
        <stp>JYJ03 Curncy</stp>
        <stp>NAME</stp>
        <stp>[Future_Generic_data.xlsx]Mapping(Q)!R197C75</stp>
        <tr r="BW197" s="10"/>
      </tp>
      <tp t="s">
        <v>JPN YEN CURR FUT  Jun03</v>
        <stp/>
        <stp>##V3_BDPV12</stp>
        <stp>JYM03 Curncy</stp>
        <stp>NAME</stp>
        <stp>[Future_Generic_data.xlsx]Mapping(Q)!R199C75</stp>
        <tr r="BW199" s="10"/>
      </tp>
      <tp t="s">
        <v>#N/A Invalid Security</v>
        <stp/>
        <stp>##V3_BDPV12</stp>
        <stp>JYF03 Curncy</stp>
        <stp>NAME</stp>
        <stp>[Future_Generic_data.xlsx]Mapping(Q)!R194C75</stp>
        <tr r="BW194" s="10"/>
      </tp>
      <tp t="s">
        <v>SOYBN ML FT (FFE) Feb03</v>
        <stp/>
        <stp>##V3_BDPV12</stp>
        <stp>JYG03 Curncy</stp>
        <stp>NAME</stp>
        <stp>[Future_Generic_data.xlsx]Mapping(Q)!R195C75</stp>
        <tr r="BW195" s="10"/>
      </tp>
      <tp t="s">
        <v>#N/A Invalid Security</v>
        <stp/>
        <stp>##V3_BDPV12</stp>
        <stp>JYK03 Curncy</stp>
        <stp>NAME</stp>
        <stp>[Future_Generic_data.xlsx]Mapping(Q)!R198C75</stp>
        <tr r="BW198" s="10"/>
      </tp>
      <tp t="s">
        <v>#N/A Invalid Security</v>
        <stp/>
        <stp>##V3_BDPV12</stp>
        <stp>JYX02 Curncy</stp>
        <stp>NAME</stp>
        <stp>[Future_Generic_data.xlsx]Mapping(Q)!R192C75</stp>
        <tr r="BW192" s="10"/>
      </tp>
      <tp t="s">
        <v>JPN YEN CURR FUT  Dec02</v>
        <stp/>
        <stp>##V3_BDPV12</stp>
        <stp>JYZ02 Curncy</stp>
        <stp>NAME</stp>
        <stp>[Future_Generic_data.xlsx]Mapping(Q)!R193C75</stp>
        <tr r="BW193" s="10"/>
      </tp>
      <tp t="s">
        <v>#N/A Invalid Security</v>
        <stp/>
        <stp>##V3_BDPV12</stp>
        <stp>JYV02 Curncy</stp>
        <stp>NAME</stp>
        <stp>[Future_Generic_data.xlsx]Mapping(Q)!R191C75</stp>
        <tr r="BW191" s="10"/>
      </tp>
      <tp t="s">
        <v>JPN YEN CURR FUT  Sep02</v>
        <stp/>
        <stp>##V3_BDPV12</stp>
        <stp>JYU02 Curncy</stp>
        <stp>NAME</stp>
        <stp>[Future_Generic_data.xlsx]Mapping(Q)!R190C75</stp>
        <tr r="BW190" s="10"/>
      </tp>
      <tp t="s">
        <v>#N/A Invalid Security</v>
        <stp/>
        <stp>##V3_BDPV12</stp>
        <stp>JYJ02 Curncy</stp>
        <stp>NAME</stp>
        <stp>[Future_Generic_data.xlsx]Mapping(Q)!R185C75</stp>
        <tr r="BW185" s="10"/>
      </tp>
      <tp t="s">
        <v>JPN YEN CURR FUT  Mar02</v>
        <stp/>
        <stp>##V3_BDPV12</stp>
        <stp>JYH02 Curncy</stp>
        <stp>NAME</stp>
        <stp>[Future_Generic_data.xlsx]Mapping(Q)!R184C75</stp>
        <tr r="BW184" s="10"/>
      </tp>
      <tp t="s">
        <v>#N/A Invalid Security</v>
        <stp/>
        <stp>##V3_BDPV12</stp>
        <stp>JYK02 Curncy</stp>
        <stp>NAME</stp>
        <stp>[Future_Generic_data.xlsx]Mapping(Q)!R186C75</stp>
        <tr r="BW186" s="10"/>
      </tp>
      <tp t="s">
        <v>JPN YEN CURR FUT  Jun02</v>
        <stp/>
        <stp>##V3_BDPV12</stp>
        <stp>JYM02 Curncy</stp>
        <stp>NAME</stp>
        <stp>[Future_Generic_data.xlsx]Mapping(Q)!R187C75</stp>
        <tr r="BW187" s="10"/>
      </tp>
      <tp t="s">
        <v>#N/A Invalid Security</v>
        <stp/>
        <stp>##V3_BDPV12</stp>
        <stp>JYN02 Curncy</stp>
        <stp>NAME</stp>
        <stp>[Future_Generic_data.xlsx]Mapping(Q)!R188C75</stp>
        <tr r="BW188" s="10"/>
      </tp>
      <tp t="s">
        <v>#N/A Invalid Security</v>
        <stp/>
        <stp>##V3_BDPV12</stp>
        <stp>JYF02 Curncy</stp>
        <stp>NAME</stp>
        <stp>[Future_Generic_data.xlsx]Mapping(Q)!R182C75</stp>
        <tr r="BW182" s="10"/>
      </tp>
      <tp t="s">
        <v>#N/A Invalid Security</v>
        <stp/>
        <stp>##V3_BDPV12</stp>
        <stp>JYG02 Curncy</stp>
        <stp>NAME</stp>
        <stp>[Future_Generic_data.xlsx]Mapping(Q)!R183C75</stp>
        <tr r="BW183" s="10"/>
      </tp>
      <tp t="s">
        <v>#N/A Invalid Security</v>
        <stp/>
        <stp>##V3_BDPV12</stp>
        <stp>JYQ02 Curncy</stp>
        <stp>NAME</stp>
        <stp>[Future_Generic_data.xlsx]Mapping(Q)!R189C75</stp>
        <tr r="BW189" s="10"/>
      </tp>
      <tp t="s">
        <v>#N/A Invalid Security</v>
        <stp/>
        <stp>##V3_BDPV12</stp>
        <stp>JYK06 Curncy</stp>
        <stp>NAME</stp>
        <stp>[Future_Generic_data.xlsx]Mapping(Q)!R234C75</stp>
        <tr r="BW234" s="10"/>
      </tp>
      <tp t="s">
        <v>JPN YEN CURR FUT  Mar06</v>
        <stp/>
        <stp>##V3_BDPV12</stp>
        <stp>JYH06 Curncy</stp>
        <stp>NAME</stp>
        <stp>[Future_Generic_data.xlsx]Mapping(Q)!R232C75</stp>
        <tr r="BW232" s="10"/>
      </tp>
      <tp t="s">
        <v>JPN YEN CURR FUT  Jun06</v>
        <stp/>
        <stp>##V3_BDPV12</stp>
        <stp>JYM06 Curncy</stp>
        <stp>NAME</stp>
        <stp>[Future_Generic_data.xlsx]Mapping(Q)!R235C75</stp>
        <tr r="BW235" s="10"/>
      </tp>
      <tp t="s">
        <v>#N/A Invalid Security</v>
        <stp/>
        <stp>##V3_BDPV12</stp>
        <stp>JYN06 Curncy</stp>
        <stp>NAME</stp>
        <stp>[Future_Generic_data.xlsx]Mapping(Q)!R236C75</stp>
        <tr r="BW236" s="10"/>
      </tp>
      <tp t="s">
        <v>SOYBN ML FT (FFE) Apr06</v>
        <stp/>
        <stp>##V3_BDPV12</stp>
        <stp>JYJ06 Curncy</stp>
        <stp>NAME</stp>
        <stp>[Future_Generic_data.xlsx]Mapping(Q)!R233C75</stp>
        <tr r="BW233" s="10"/>
      </tp>
      <tp t="s">
        <v>#N/A Invalid Security</v>
        <stp/>
        <stp>##V3_BDPV12</stp>
        <stp>JYF06 Curncy</stp>
        <stp>NAME</stp>
        <stp>[Future_Generic_data.xlsx]Mapping(Q)!R230C75</stp>
        <tr r="BW230" s="10"/>
      </tp>
      <tp t="s">
        <v>SOYBN ML FT (FFE) Feb06</v>
        <stp/>
        <stp>##V3_BDPV12</stp>
        <stp>JYG06 Curncy</stp>
        <stp>NAME</stp>
        <stp>[Future_Generic_data.xlsx]Mapping(Q)!R231C75</stp>
        <tr r="BW231" s="10"/>
      </tp>
      <tp t="s">
        <v>SOYBN ML FT (FFE) Oct06</v>
        <stp/>
        <stp>##V3_BDPV12</stp>
        <stp>JYV06 Curncy</stp>
        <stp>NAME</stp>
        <stp>[Future_Generic_data.xlsx]Mapping(Q)!R239C75</stp>
        <tr r="BW239" s="10"/>
      </tp>
      <tp t="s">
        <v>JPN YEN CURR FUT  Sep06</v>
        <stp/>
        <stp>##V3_BDPV12</stp>
        <stp>JYU06 Curncy</stp>
        <stp>NAME</stp>
        <stp>[Future_Generic_data.xlsx]Mapping(Q)!R238C75</stp>
        <tr r="BW238" s="10"/>
      </tp>
      <tp t="s">
        <v>SOYBN ML FT (FFE) Aug06</v>
        <stp/>
        <stp>##V3_BDPV12</stp>
        <stp>JYQ06 Curncy</stp>
        <stp>NAME</stp>
        <stp>[Future_Generic_data.xlsx]Mapping(Q)!R237C75</stp>
        <tr r="BW237" s="10"/>
      </tp>
      <tp t="s">
        <v>JPN YEN CURR FUT  Dec06</v>
        <stp/>
        <stp>##V3_BDPV12</stp>
        <stp>JYZ06 Curncy</stp>
        <stp>NAME</stp>
        <stp>[Future_Generic_data.xlsx]Mapping(Q)!R241C75</stp>
        <tr r="BW241" s="10"/>
      </tp>
      <tp t="s">
        <v>#N/A Invalid Security</v>
        <stp/>
        <stp>##V3_BDPV12</stp>
        <stp>JYX06 Curncy</stp>
        <stp>NAME</stp>
        <stp>[Future_Generic_data.xlsx]Mapping(Q)!R240C75</stp>
        <tr r="BW240" s="10"/>
      </tp>
      <tp>
        <v>8639</v>
        <stp/>
        <stp>##V3_BDPV12</stp>
        <stp>SMA Index</stp>
        <stp>PX_LAST</stp>
        <stp>[Future_Generic_data.xlsx]IndexInfo!R12C12</stp>
        <tr r="L12" s="1"/>
      </tp>
      <tp t="s">
        <v>#N/A Invalid Security</v>
        <stp/>
        <stp>##V3_BDPV12</stp>
        <stp>JYX07 Curncy</stp>
        <stp>NAME</stp>
        <stp>[Future_Generic_data.xlsx]Mapping(Q)!R252C75</stp>
        <tr r="BW252" s="10"/>
      </tp>
      <tp t="s">
        <v>JPN YEN CURR FUT  Dec07</v>
        <stp/>
        <stp>##V3_BDPV12</stp>
        <stp>JYZ07 Curncy</stp>
        <stp>NAME</stp>
        <stp>[Future_Generic_data.xlsx]Mapping(Q)!R253C75</stp>
        <tr r="BW253" s="10"/>
      </tp>
      <tp t="s">
        <v>SOYBN ML FT       Oct07</v>
        <stp/>
        <stp>##V3_BDPV12</stp>
        <stp>JYV07 Curncy</stp>
        <stp>NAME</stp>
        <stp>[Future_Generic_data.xlsx]Mapping(Q)!R251C75</stp>
        <tr r="BW251" s="10"/>
      </tp>
      <tp t="s">
        <v>JPN YEN CURR FUT  Sep07</v>
        <stp/>
        <stp>##V3_BDPV12</stp>
        <stp>JYU07 Curncy</stp>
        <stp>NAME</stp>
        <stp>[Future_Generic_data.xlsx]Mapping(Q)!R250C75</stp>
        <tr r="BW250" s="10"/>
      </tp>
      <tp t="s">
        <v>SOYBN ML FT       Apr07</v>
        <stp/>
        <stp>##V3_BDPV12</stp>
        <stp>JYJ07 Curncy</stp>
        <stp>NAME</stp>
        <stp>[Future_Generic_data.xlsx]Mapping(Q)!R245C75</stp>
        <tr r="BW245" s="10"/>
      </tp>
      <tp t="s">
        <v>JPN YEN CURR FUT  Mar07</v>
        <stp/>
        <stp>##V3_BDPV12</stp>
        <stp>JYH07 Curncy</stp>
        <stp>NAME</stp>
        <stp>[Future_Generic_data.xlsx]Mapping(Q)!R244C75</stp>
        <tr r="BW244" s="10"/>
      </tp>
      <tp t="s">
        <v>#N/A Invalid Security</v>
        <stp/>
        <stp>##V3_BDPV12</stp>
        <stp>JYK07 Curncy</stp>
        <stp>NAME</stp>
        <stp>[Future_Generic_data.xlsx]Mapping(Q)!R246C75</stp>
        <tr r="BW246" s="10"/>
      </tp>
      <tp t="s">
        <v>JPN YEN CURR FUT  Jun07</v>
        <stp/>
        <stp>##V3_BDPV12</stp>
        <stp>JYM07 Curncy</stp>
        <stp>NAME</stp>
        <stp>[Future_Generic_data.xlsx]Mapping(Q)!R247C75</stp>
        <tr r="BW247" s="10"/>
      </tp>
      <tp t="s">
        <v>#N/A Invalid Security</v>
        <stp/>
        <stp>##V3_BDPV12</stp>
        <stp>JYN07 Curncy</stp>
        <stp>NAME</stp>
        <stp>[Future_Generic_data.xlsx]Mapping(Q)!R248C75</stp>
        <tr r="BW248" s="10"/>
      </tp>
      <tp t="s">
        <v>#N/A Invalid Security</v>
        <stp/>
        <stp>##V3_BDPV12</stp>
        <stp>JYF07 Curncy</stp>
        <stp>NAME</stp>
        <stp>[Future_Generic_data.xlsx]Mapping(Q)!R242C75</stp>
        <tr r="BW242" s="10"/>
      </tp>
      <tp t="s">
        <v>SOYBN ML FT       Feb07</v>
        <stp/>
        <stp>##V3_BDPV12</stp>
        <stp>JYG07 Curncy</stp>
        <stp>NAME</stp>
        <stp>[Future_Generic_data.xlsx]Mapping(Q)!R243C75</stp>
        <tr r="BW243" s="10"/>
      </tp>
      <tp t="s">
        <v>SOYBN ML FT       Aug07</v>
        <stp/>
        <stp>##V3_BDPV12</stp>
        <stp>JYQ07 Curncy</stp>
        <stp>NAME</stp>
        <stp>[Future_Generic_data.xlsx]Mapping(Q)!R249C75</stp>
        <tr r="BW249" s="10"/>
      </tp>
      <tp t="s">
        <v>JPN YEN CURR FUT  Jun04</v>
        <stp/>
        <stp>##V3_BDPV12</stp>
        <stp>JYM04 Curncy</stp>
        <stp>NAME</stp>
        <stp>[Future_Generic_data.xlsx]Mapping(Q)!R211C75</stp>
        <tr r="BW211" s="10"/>
      </tp>
      <tp t="s">
        <v>#N/A Invalid Security</v>
        <stp/>
        <stp>##V3_BDPV12</stp>
        <stp>JYN04 Curncy</stp>
        <stp>NAME</stp>
        <stp>[Future_Generic_data.xlsx]Mapping(Q)!R212C75</stp>
        <tr r="BW212" s="10"/>
      </tp>
      <tp t="s">
        <v>#N/A Invalid Security</v>
        <stp/>
        <stp>##V3_BDPV12</stp>
        <stp>JYK04 Curncy</stp>
        <stp>NAME</stp>
        <stp>[Future_Generic_data.xlsx]Mapping(Q)!R210C75</stp>
        <tr r="BW210" s="10"/>
      </tp>
      <tp t="s">
        <v>#N/A Invalid Security</v>
        <stp/>
        <stp>##V3_BDPV12</stp>
        <stp>JYX04 Curncy</stp>
        <stp>NAME</stp>
        <stp>[Future_Generic_data.xlsx]Mapping(Q)!R216C75</stp>
        <tr r="BW216" s="10"/>
      </tp>
      <tp t="s">
        <v>JPN YEN CURR FUT  Dec04</v>
        <stp/>
        <stp>##V3_BDPV12</stp>
        <stp>JYZ04 Curncy</stp>
        <stp>NAME</stp>
        <stp>[Future_Generic_data.xlsx]Mapping(Q)!R217C75</stp>
        <tr r="BW217" s="10"/>
      </tp>
      <tp t="s">
        <v>SOYBN ML FT (FFE) Aug04</v>
        <stp/>
        <stp>##V3_BDPV12</stp>
        <stp>JYQ04 Curncy</stp>
        <stp>NAME</stp>
        <stp>[Future_Generic_data.xlsx]Mapping(Q)!R213C75</stp>
        <tr r="BW213" s="10"/>
      </tp>
      <tp t="s">
        <v>SOYBN ML FT (FFE) Oct04</v>
        <stp/>
        <stp>##V3_BDPV12</stp>
        <stp>JYV04 Curncy</stp>
        <stp>NAME</stp>
        <stp>[Future_Generic_data.xlsx]Mapping(Q)!R215C75</stp>
        <tr r="BW215" s="10"/>
      </tp>
      <tp t="s">
        <v>JPN YEN CURR FUT  Sep04</v>
        <stp/>
        <stp>##V3_BDPV12</stp>
        <stp>JYU04 Curncy</stp>
        <stp>NAME</stp>
        <stp>[Future_Generic_data.xlsx]Mapping(Q)!R214C75</stp>
        <tr r="BW214" s="10"/>
      </tp>
      <tp t="s">
        <v>SOYBN ML FT (FFE) Apr04</v>
        <stp/>
        <stp>##V3_BDPV12</stp>
        <stp>JYJ04 Curncy</stp>
        <stp>NAME</stp>
        <stp>[Future_Generic_data.xlsx]Mapping(Q)!R209C75</stp>
        <tr r="BW209" s="10"/>
      </tp>
      <tp t="s">
        <v>#N/A Invalid Security</v>
        <stp/>
        <stp>##V3_BDPV12</stp>
        <stp>JYF04 Curncy</stp>
        <stp>NAME</stp>
        <stp>[Future_Generic_data.xlsx]Mapping(Q)!R206C75</stp>
        <tr r="BW206" s="10"/>
      </tp>
      <tp t="s">
        <v>SOYBN ML FT (FFE) Feb04</v>
        <stp/>
        <stp>##V3_BDPV12</stp>
        <stp>JYG04 Curncy</stp>
        <stp>NAME</stp>
        <stp>[Future_Generic_data.xlsx]Mapping(Q)!R207C75</stp>
        <tr r="BW207" s="10"/>
      </tp>
      <tp t="s">
        <v>JPN YEN CURR FUT  Mar04</v>
        <stp/>
        <stp>##V3_BDPV12</stp>
        <stp>JYH04 Curncy</stp>
        <stp>NAME</stp>
        <stp>[Future_Generic_data.xlsx]Mapping(Q)!R208C75</stp>
        <tr r="BW208" s="10"/>
      </tp>
      <tp t="s">
        <v>#N/A Invalid Security</v>
        <stp/>
        <stp>##V3_BDPV12</stp>
        <stp>JYF05 Curncy</stp>
        <stp>NAME</stp>
        <stp>[Future_Generic_data.xlsx]Mapping(Q)!R218C75</stp>
        <tr r="BW218" s="10"/>
      </tp>
      <tp t="s">
        <v>SOYBN ML FT (FFE) Feb05</v>
        <stp/>
        <stp>##V3_BDPV12</stp>
        <stp>JYG05 Curncy</stp>
        <stp>NAME</stp>
        <stp>[Future_Generic_data.xlsx]Mapping(Q)!R219C75</stp>
        <tr r="BW219" s="10"/>
      </tp>
      <tp t="s">
        <v>JPN YEN CURR FUT  Jun05</v>
        <stp/>
        <stp>##V3_BDPV12</stp>
        <stp>JYM05 Curncy</stp>
        <stp>NAME</stp>
        <stp>[Future_Generic_data.xlsx]Mapping(Q)!R223C75</stp>
        <tr r="BW223" s="10"/>
      </tp>
      <tp t="s">
        <v>#N/A Invalid Security</v>
        <stp/>
        <stp>##V3_BDPV12</stp>
        <stp>JYN05 Curncy</stp>
        <stp>NAME</stp>
        <stp>[Future_Generic_data.xlsx]Mapping(Q)!R224C75</stp>
        <tr r="BW224" s="10"/>
      </tp>
      <tp t="s">
        <v>SOYBN ML FT (FFE) Apr05</v>
        <stp/>
        <stp>##V3_BDPV12</stp>
        <stp>JYJ05 Curncy</stp>
        <stp>NAME</stp>
        <stp>[Future_Generic_data.xlsx]Mapping(Q)!R221C75</stp>
        <tr r="BW221" s="10"/>
      </tp>
      <tp t="s">
        <v>JPN YEN CURR FUT  Mar05</v>
        <stp/>
        <stp>##V3_BDPV12</stp>
        <stp>JYH05 Curncy</stp>
        <stp>NAME</stp>
        <stp>[Future_Generic_data.xlsx]Mapping(Q)!R220C75</stp>
        <tr r="BW220" s="10"/>
      </tp>
      <tp t="s">
        <v>#N/A Invalid Security</v>
        <stp/>
        <stp>##V3_BDPV12</stp>
        <stp>JYK05 Curncy</stp>
        <stp>NAME</stp>
        <stp>[Future_Generic_data.xlsx]Mapping(Q)!R222C75</stp>
        <tr r="BW222" s="10"/>
      </tp>
      <tp t="s">
        <v>SOYBN ML FT (FFE) Aug05</v>
        <stp/>
        <stp>##V3_BDPV12</stp>
        <stp>JYQ05 Curncy</stp>
        <stp>NAME</stp>
        <stp>[Future_Generic_data.xlsx]Mapping(Q)!R225C75</stp>
        <tr r="BW225" s="10"/>
      </tp>
      <tp t="s">
        <v>JPN YEN CURR FUT  Sep05</v>
        <stp/>
        <stp>##V3_BDPV12</stp>
        <stp>JYU05 Curncy</stp>
        <stp>NAME</stp>
        <stp>[Future_Generic_data.xlsx]Mapping(Q)!R226C75</stp>
        <tr r="BW226" s="10"/>
      </tp>
      <tp t="s">
        <v>JPN YEN CURR FUT  Dec05</v>
        <stp/>
        <stp>##V3_BDPV12</stp>
        <stp>JYZ05 Curncy</stp>
        <stp>NAME</stp>
        <stp>[Future_Generic_data.xlsx]Mapping(Q)!R229C75</stp>
        <tr r="BW229" s="10"/>
      </tp>
      <tp t="s">
        <v>#N/A Invalid Security</v>
        <stp/>
        <stp>##V3_BDPV12</stp>
        <stp>JYX05 Curncy</stp>
        <stp>NAME</stp>
        <stp>[Future_Generic_data.xlsx]Mapping(Q)!R228C75</stp>
        <tr r="BW228" s="10"/>
      </tp>
      <tp t="s">
        <v>SOYBN ML FT (FFE) Oct05</v>
        <stp/>
        <stp>##V3_BDPV12</stp>
        <stp>JYV05 Curncy</stp>
        <stp>NAME</stp>
        <stp>[Future_Generic_data.xlsx]Mapping(Q)!R227C75</stp>
        <tr r="BW227" s="10"/>
      </tp>
      <tp t="s">
        <v>JPN YEN CURR FUT  Mar08</v>
        <stp/>
        <stp>##V3_BDPV12</stp>
        <stp>JYH08 Curncy</stp>
        <stp>NAME</stp>
        <stp>[Future_Generic_data.xlsx]Mapping(Q)!R256C75</stp>
        <tr r="BW256" s="10"/>
      </tp>
      <tp t="s">
        <v>SOYBN ML FT       Apr08</v>
        <stp/>
        <stp>##V3_BDPV12</stp>
        <stp>JYJ08 Curncy</stp>
        <stp>NAME</stp>
        <stp>[Future_Generic_data.xlsx]Mapping(Q)!R257C75</stp>
        <tr r="BW257" s="10"/>
      </tp>
      <tp t="s">
        <v>JPN YEN CURR FUT  Jun08</v>
        <stp/>
        <stp>##V3_BDPV12</stp>
        <stp>JYM08 Curncy</stp>
        <stp>NAME</stp>
        <stp>[Future_Generic_data.xlsx]Mapping(Q)!R259C75</stp>
        <tr r="BW259" s="10"/>
      </tp>
      <tp t="s">
        <v>#N/A Invalid Security</v>
        <stp/>
        <stp>##V3_BDPV12</stp>
        <stp>JYF08 Curncy</stp>
        <stp>NAME</stp>
        <stp>[Future_Generic_data.xlsx]Mapping(Q)!R254C75</stp>
        <tr r="BW254" s="10"/>
      </tp>
      <tp t="s">
        <v>SOYBN ML FT       Feb08</v>
        <stp/>
        <stp>##V3_BDPV12</stp>
        <stp>JYG08 Curncy</stp>
        <stp>NAME</stp>
        <stp>[Future_Generic_data.xlsx]Mapping(Q)!R255C75</stp>
        <tr r="BW255" s="10"/>
      </tp>
      <tp t="s">
        <v>#N/A Invalid Security</v>
        <stp/>
        <stp>##V3_BDPV12</stp>
        <stp>JYK08 Curncy</stp>
        <stp>NAME</stp>
        <stp>[Future_Generic_data.xlsx]Mapping(Q)!R258C75</stp>
        <tr r="BW258" s="10"/>
      </tp>
      <tp t="s">
        <v>#N/A Invalid Security</v>
        <stp/>
        <stp>##V3_BDPV12</stp>
        <stp>JYN08 Curncy</stp>
        <stp>NAME</stp>
        <stp>[Future_Generic_data.xlsx]Mapping(Q)!R260C75</stp>
        <tr r="BW260" s="10"/>
      </tp>
      <tp t="s">
        <v>JPN YEN CURR FUT  Dec08</v>
        <stp/>
        <stp>##V3_BDPV12</stp>
        <stp>JYZ08 Curncy</stp>
        <stp>NAME</stp>
        <stp>[Future_Generic_data.xlsx]Mapping(Q)!R265C75</stp>
        <tr r="BW265" s="10"/>
      </tp>
      <tp t="s">
        <v>#N/A Invalid Security</v>
        <stp/>
        <stp>##V3_BDPV12</stp>
        <stp>JYX08 Curncy</stp>
        <stp>NAME</stp>
        <stp>[Future_Generic_data.xlsx]Mapping(Q)!R264C75</stp>
        <tr r="BW264" s="10"/>
      </tp>
      <tp t="s">
        <v>JPN YEN CURR FUT  Sep08</v>
        <stp/>
        <stp>##V3_BDPV12</stp>
        <stp>JYU08 Curncy</stp>
        <stp>NAME</stp>
        <stp>[Future_Generic_data.xlsx]Mapping(Q)!R262C75</stp>
        <tr r="BW262" s="10"/>
      </tp>
      <tp t="s">
        <v>#N/A Invalid Security</v>
        <stp/>
        <stp>##V3_BDPV12</stp>
        <stp>JYV08 Curncy</stp>
        <stp>NAME</stp>
        <stp>[Future_Generic_data.xlsx]Mapping(Q)!R263C75</stp>
        <tr r="BW263" s="10"/>
      </tp>
      <tp t="s">
        <v>SOYBN ML FT       Aug08</v>
        <stp/>
        <stp>##V3_BDPV12</stp>
        <stp>JYQ08 Curncy</stp>
        <stp>NAME</stp>
        <stp>[Future_Generic_data.xlsx]Mapping(Q)!R261C75</stp>
        <tr r="BW261" s="10"/>
      </tp>
      <tp t="s">
        <v>JPN YEN CURR FUT  Jun09</v>
        <stp/>
        <stp>##V3_BDPV12</stp>
        <stp>JYM09 Curncy</stp>
        <stp>NAME</stp>
        <stp>[Future_Generic_data.xlsx]Mapping(Q)!R271C75</stp>
        <tr r="BW271" s="10"/>
      </tp>
      <tp t="s">
        <v>#N/A Invalid Security</v>
        <stp/>
        <stp>##V3_BDPV12</stp>
        <stp>JYN09 Curncy</stp>
        <stp>NAME</stp>
        <stp>[Future_Generic_data.xlsx]Mapping(Q)!R272C75</stp>
        <tr r="BW272" s="10"/>
      </tp>
      <tp t="s">
        <v>#N/A Invalid Security</v>
        <stp/>
        <stp>##V3_BDPV12</stp>
        <stp>JYK09 Curncy</stp>
        <stp>NAME</stp>
        <stp>[Future_Generic_data.xlsx]Mapping(Q)!R270C75</stp>
        <tr r="BW270" s="10"/>
      </tp>
      <tp t="s">
        <v>#N/A Invalid Security</v>
        <stp/>
        <stp>##V3_BDPV12</stp>
        <stp>JYX09 Curncy</stp>
        <stp>NAME</stp>
        <stp>[Future_Generic_data.xlsx]Mapping(Q)!R276C75</stp>
        <tr r="BW276" s="10"/>
      </tp>
      <tp t="s">
        <v>JPN YEN CURR FUT  Dec09</v>
        <stp/>
        <stp>##V3_BDPV12</stp>
        <stp>JYZ09 Curncy</stp>
        <stp>NAME</stp>
        <stp>[Future_Generic_data.xlsx]Mapping(Q)!R277C75</stp>
        <tr r="BW277" s="10"/>
      </tp>
      <tp t="s">
        <v>#N/A Invalid Security</v>
        <stp/>
        <stp>##V3_BDPV12</stp>
        <stp>JYQ09 Curncy</stp>
        <stp>NAME</stp>
        <stp>[Future_Generic_data.xlsx]Mapping(Q)!R273C75</stp>
        <tr r="BW273" s="10"/>
      </tp>
      <tp t="s">
        <v>#N/A Invalid Security</v>
        <stp/>
        <stp>##V3_BDPV12</stp>
        <stp>JYV09 Curncy</stp>
        <stp>NAME</stp>
        <stp>[Future_Generic_data.xlsx]Mapping(Q)!R275C75</stp>
        <tr r="BW275" s="10"/>
      </tp>
      <tp t="s">
        <v>JPN YEN CURR FUT  Sep09</v>
        <stp/>
        <stp>##V3_BDPV12</stp>
        <stp>JYU09 Curncy</stp>
        <stp>NAME</stp>
        <stp>[Future_Generic_data.xlsx]Mapping(Q)!R274C75</stp>
        <tr r="BW274" s="10"/>
      </tp>
      <tp t="s">
        <v>#N/A Invalid Security</v>
        <stp/>
        <stp>##V3_BDPV12</stp>
        <stp>JYJ09 Curncy</stp>
        <stp>NAME</stp>
        <stp>[Future_Generic_data.xlsx]Mapping(Q)!R269C75</stp>
        <tr r="BW269" s="10"/>
      </tp>
      <tp t="s">
        <v>#N/A Invalid Security</v>
        <stp/>
        <stp>##V3_BDPV12</stp>
        <stp>JYF09 Curncy</stp>
        <stp>NAME</stp>
        <stp>[Future_Generic_data.xlsx]Mapping(Q)!R266C75</stp>
        <tr r="BW266" s="10"/>
      </tp>
      <tp t="s">
        <v>#N/A Invalid Security</v>
        <stp/>
        <stp>##V3_BDPV12</stp>
        <stp>JYG09 Curncy</stp>
        <stp>NAME</stp>
        <stp>[Future_Generic_data.xlsx]Mapping(Q)!R267C75</stp>
        <tr r="BW267" s="10"/>
      </tp>
      <tp t="s">
        <v>JPN YEN CURR FUT  Mar09</v>
        <stp/>
        <stp>##V3_BDPV12</stp>
        <stp>JYH09 Curncy</stp>
        <stp>NAME</stp>
        <stp>[Future_Generic_data.xlsx]Mapping(Q)!R268C75</stp>
        <tr r="BW268" s="10"/>
      </tp>
      <tp t="s">
        <v>JPN YEN CURR FUT  Mar17</v>
        <stp/>
        <stp>##V3_BDPV12</stp>
        <stp>JYH17 Curncy</stp>
        <stp>NAME</stp>
        <stp>[Future_Generic_data.xlsx]Mapping(M)!R364C75</stp>
        <tr r="BW364" s="5"/>
      </tp>
      <tp t="s">
        <v>#N/A Invalid Security</v>
        <stp/>
        <stp>##V3_BDPV12</stp>
        <stp>JYF17 Curncy</stp>
        <stp>NAME</stp>
        <stp>[Future_Generic_data.xlsx]Mapping(M)!R362C75</stp>
        <tr r="BW362" s="5"/>
      </tp>
      <tp t="s">
        <v>#N/A Invalid Security</v>
        <stp/>
        <stp>##V3_BDPV12</stp>
        <stp>JYG17 Curncy</stp>
        <stp>NAME</stp>
        <stp>[Future_Generic_data.xlsx]Mapping(M)!R363C75</stp>
        <tr r="BW363" s="5"/>
      </tp>
      <tp t="s">
        <v>#N/A Invalid Security</v>
        <stp/>
        <stp>##V3_BDPV12</stp>
        <stp>JYK16 Curncy</stp>
        <stp>NAME</stp>
        <stp>[Future_Generic_data.xlsx]Mapping(M)!R354C75</stp>
        <tr r="BW354" s="5"/>
      </tp>
      <tp t="s">
        <v>JPN YEN CURR FUT  Mar16</v>
        <stp/>
        <stp>##V3_BDPV12</stp>
        <stp>JYH16 Curncy</stp>
        <stp>NAME</stp>
        <stp>[Future_Generic_data.xlsx]Mapping(M)!R352C75</stp>
        <tr r="BW352" s="5"/>
      </tp>
      <tp t="s">
        <v>JPN YEN CURR FUT  Jun16</v>
        <stp/>
        <stp>##V3_BDPV12</stp>
        <stp>JYM16 Curncy</stp>
        <stp>NAME</stp>
        <stp>[Future_Generic_data.xlsx]Mapping(M)!R355C75</stp>
        <tr r="BW355" s="5"/>
      </tp>
      <tp t="s">
        <v>#N/A Invalid Security</v>
        <stp/>
        <stp>##V3_BDPV12</stp>
        <stp>JYN16 Curncy</stp>
        <stp>NAME</stp>
        <stp>[Future_Generic_data.xlsx]Mapping(M)!R356C75</stp>
        <tr r="BW356" s="5"/>
      </tp>
      <tp t="s">
        <v>#N/A Invalid Security</v>
        <stp/>
        <stp>##V3_BDPV12</stp>
        <stp>JYJ16 Curncy</stp>
        <stp>NAME</stp>
        <stp>[Future_Generic_data.xlsx]Mapping(M)!R353C75</stp>
        <tr r="BW353" s="5"/>
      </tp>
      <tp t="s">
        <v>#N/A Invalid Security</v>
        <stp/>
        <stp>##V3_BDPV12</stp>
        <stp>JYF16 Curncy</stp>
        <stp>NAME</stp>
        <stp>[Future_Generic_data.xlsx]Mapping(M)!R350C75</stp>
        <tr r="BW350" s="5"/>
      </tp>
      <tp t="s">
        <v>#N/A Invalid Security</v>
        <stp/>
        <stp>##V3_BDPV12</stp>
        <stp>JYG16 Curncy</stp>
        <stp>NAME</stp>
        <stp>[Future_Generic_data.xlsx]Mapping(M)!R351C75</stp>
        <tr r="BW351" s="5"/>
      </tp>
      <tp t="s">
        <v>#N/A Invalid Security</v>
        <stp/>
        <stp>##V3_BDPV12</stp>
        <stp>JYV16 Curncy</stp>
        <stp>NAME</stp>
        <stp>[Future_Generic_data.xlsx]Mapping(M)!R359C75</stp>
        <tr r="BW359" s="5"/>
      </tp>
      <tp t="s">
        <v>JPN YEN CURR FUT  Sep16</v>
        <stp/>
        <stp>##V3_BDPV12</stp>
        <stp>JYU16 Curncy</stp>
        <stp>NAME</stp>
        <stp>[Future_Generic_data.xlsx]Mapping(M)!R358C75</stp>
        <tr r="BW358" s="5"/>
      </tp>
      <tp t="s">
        <v>#N/A Invalid Security</v>
        <stp/>
        <stp>##V3_BDPV12</stp>
        <stp>JYQ16 Curncy</stp>
        <stp>NAME</stp>
        <stp>[Future_Generic_data.xlsx]Mapping(M)!R357C75</stp>
        <tr r="BW357" s="5"/>
      </tp>
      <tp t="s">
        <v>JPN YEN CURR FUT  Dec16</v>
        <stp/>
        <stp>##V3_BDPV12</stp>
        <stp>JYZ16 Curncy</stp>
        <stp>NAME</stp>
        <stp>[Future_Generic_data.xlsx]Mapping(M)!R361C75</stp>
        <tr r="BW361" s="5"/>
      </tp>
      <tp t="s">
        <v>#N/A Invalid Security</v>
        <stp/>
        <stp>##V3_BDPV12</stp>
        <stp>JYX16 Curncy</stp>
        <stp>NAME</stp>
        <stp>[Future_Generic_data.xlsx]Mapping(M)!R360C75</stp>
        <tr r="BW360" s="5"/>
      </tp>
      <tp t="s">
        <v>#N/A Invalid Security</v>
        <stp/>
        <stp>##V3_BDPV12</stp>
        <stp>JYF15 Curncy</stp>
        <stp>NAME</stp>
        <stp>[Future_Generic_data.xlsx]Mapping(M)!R338C75</stp>
        <tr r="BW338" s="5"/>
      </tp>
      <tp t="s">
        <v>#N/A Invalid Security</v>
        <stp/>
        <stp>##V3_BDPV12</stp>
        <stp>JYG15 Curncy</stp>
        <stp>NAME</stp>
        <stp>[Future_Generic_data.xlsx]Mapping(M)!R339C75</stp>
        <tr r="BW339" s="5"/>
      </tp>
      <tp t="s">
        <v>JPN YEN CURR FUT  Jun15</v>
        <stp/>
        <stp>##V3_BDPV12</stp>
        <stp>JYM15 Curncy</stp>
        <stp>NAME</stp>
        <stp>[Future_Generic_data.xlsx]Mapping(M)!R343C75</stp>
        <tr r="BW343" s="5"/>
      </tp>
      <tp t="s">
        <v>#N/A Invalid Security</v>
        <stp/>
        <stp>##V3_BDPV12</stp>
        <stp>JYN15 Curncy</stp>
        <stp>NAME</stp>
        <stp>[Future_Generic_data.xlsx]Mapping(M)!R344C75</stp>
        <tr r="BW344" s="5"/>
      </tp>
      <tp t="s">
        <v>#N/A Invalid Security</v>
        <stp/>
        <stp>##V3_BDPV12</stp>
        <stp>JYJ15 Curncy</stp>
        <stp>NAME</stp>
        <stp>[Future_Generic_data.xlsx]Mapping(M)!R341C75</stp>
        <tr r="BW341" s="5"/>
      </tp>
      <tp t="s">
        <v>JPN YEN CURR FUT  Mar15</v>
        <stp/>
        <stp>##V3_BDPV12</stp>
        <stp>JYH15 Curncy</stp>
        <stp>NAME</stp>
        <stp>[Future_Generic_data.xlsx]Mapping(M)!R340C75</stp>
        <tr r="BW340" s="5"/>
      </tp>
      <tp t="s">
        <v>#N/A Invalid Security</v>
        <stp/>
        <stp>##V3_BDPV12</stp>
        <stp>JYK15 Curncy</stp>
        <stp>NAME</stp>
        <stp>[Future_Generic_data.xlsx]Mapping(M)!R342C75</stp>
        <tr r="BW342" s="5"/>
      </tp>
      <tp t="s">
        <v>#N/A Invalid Security</v>
        <stp/>
        <stp>##V3_BDPV12</stp>
        <stp>JYQ15 Curncy</stp>
        <stp>NAME</stp>
        <stp>[Future_Generic_data.xlsx]Mapping(M)!R345C75</stp>
        <tr r="BW345" s="5"/>
      </tp>
      <tp t="s">
        <v>JPN YEN CURR FUT  Sep15</v>
        <stp/>
        <stp>##V3_BDPV12</stp>
        <stp>JYU15 Curncy</stp>
        <stp>NAME</stp>
        <stp>[Future_Generic_data.xlsx]Mapping(M)!R346C75</stp>
        <tr r="BW346" s="5"/>
      </tp>
      <tp t="s">
        <v>JPN YEN CURR FUT  Dec15</v>
        <stp/>
        <stp>##V3_BDPV12</stp>
        <stp>JYZ15 Curncy</stp>
        <stp>NAME</stp>
        <stp>[Future_Generic_data.xlsx]Mapping(M)!R349C75</stp>
        <tr r="BW349" s="5"/>
      </tp>
      <tp t="s">
        <v>#N/A Invalid Security</v>
        <stp/>
        <stp>##V3_BDPV12</stp>
        <stp>JYX15 Curncy</stp>
        <stp>NAME</stp>
        <stp>[Future_Generic_data.xlsx]Mapping(M)!R348C75</stp>
        <tr r="BW348" s="5"/>
      </tp>
      <tp t="s">
        <v>#N/A Invalid Security</v>
        <stp/>
        <stp>##V3_BDPV12</stp>
        <stp>JYV15 Curncy</stp>
        <stp>NAME</stp>
        <stp>[Future_Generic_data.xlsx]Mapping(M)!R347C75</stp>
        <tr r="BW347" s="5"/>
      </tp>
      <tp t="s">
        <v>JPN YEN CURR FUT  Jun14</v>
        <stp/>
        <stp>##V3_BDPV12</stp>
        <stp>JYM14 Curncy</stp>
        <stp>NAME</stp>
        <stp>[Future_Generic_data.xlsx]Mapping(M)!R331C75</stp>
        <tr r="BW331" s="5"/>
      </tp>
      <tp t="s">
        <v>#N/A Invalid Security</v>
        <stp/>
        <stp>##V3_BDPV12</stp>
        <stp>JYN14 Curncy</stp>
        <stp>NAME</stp>
        <stp>[Future_Generic_data.xlsx]Mapping(M)!R332C75</stp>
        <tr r="BW332" s="5"/>
      </tp>
      <tp t="s">
        <v>#N/A Invalid Security</v>
        <stp/>
        <stp>##V3_BDPV12</stp>
        <stp>JYK14 Curncy</stp>
        <stp>NAME</stp>
        <stp>[Future_Generic_data.xlsx]Mapping(M)!R330C75</stp>
        <tr r="BW330" s="5"/>
      </tp>
      <tp t="s">
        <v>#N/A Invalid Security</v>
        <stp/>
        <stp>##V3_BDPV12</stp>
        <stp>JYX14 Curncy</stp>
        <stp>NAME</stp>
        <stp>[Future_Generic_data.xlsx]Mapping(M)!R336C75</stp>
        <tr r="BW336" s="5"/>
      </tp>
      <tp t="s">
        <v>JPN YEN CURR FUT  Dec14</v>
        <stp/>
        <stp>##V3_BDPV12</stp>
        <stp>JYZ14 Curncy</stp>
        <stp>NAME</stp>
        <stp>[Future_Generic_data.xlsx]Mapping(M)!R337C75</stp>
        <tr r="BW337" s="5"/>
      </tp>
      <tp t="s">
        <v>#N/A Invalid Security</v>
        <stp/>
        <stp>##V3_BDPV12</stp>
        <stp>JYQ14 Curncy</stp>
        <stp>NAME</stp>
        <stp>[Future_Generic_data.xlsx]Mapping(M)!R333C75</stp>
        <tr r="BW333" s="5"/>
      </tp>
      <tp t="s">
        <v>#N/A Invalid Security</v>
        <stp/>
        <stp>##V3_BDPV12</stp>
        <stp>JYV14 Curncy</stp>
        <stp>NAME</stp>
        <stp>[Future_Generic_data.xlsx]Mapping(M)!R335C75</stp>
        <tr r="BW335" s="5"/>
      </tp>
      <tp t="s">
        <v>JPN YEN CURR FUT  Sep14</v>
        <stp/>
        <stp>##V3_BDPV12</stp>
        <stp>JYU14 Curncy</stp>
        <stp>NAME</stp>
        <stp>[Future_Generic_data.xlsx]Mapping(M)!R334C75</stp>
        <tr r="BW334" s="5"/>
      </tp>
      <tp t="s">
        <v>#N/A Invalid Security</v>
        <stp/>
        <stp>##V3_BDPV12</stp>
        <stp>JYJ14 Curncy</stp>
        <stp>NAME</stp>
        <stp>[Future_Generic_data.xlsx]Mapping(M)!R329C75</stp>
        <tr r="BW329" s="5"/>
      </tp>
      <tp t="s">
        <v>#N/A Invalid Security</v>
        <stp/>
        <stp>##V3_BDPV12</stp>
        <stp>JYF14 Curncy</stp>
        <stp>NAME</stp>
        <stp>[Future_Generic_data.xlsx]Mapping(M)!R326C75</stp>
        <tr r="BW326" s="5"/>
      </tp>
      <tp t="s">
        <v>#N/A Invalid Security</v>
        <stp/>
        <stp>##V3_BDPV12</stp>
        <stp>JYG14 Curncy</stp>
        <stp>NAME</stp>
        <stp>[Future_Generic_data.xlsx]Mapping(M)!R327C75</stp>
        <tr r="BW327" s="5"/>
      </tp>
      <tp t="s">
        <v>JPN YEN CURR FUT  Mar14</v>
        <stp/>
        <stp>##V3_BDPV12</stp>
        <stp>JYH14 Curncy</stp>
        <stp>NAME</stp>
        <stp>[Future_Generic_data.xlsx]Mapping(M)!R328C75</stp>
        <tr r="BW328" s="5"/>
      </tp>
      <tp t="s">
        <v>JPN YEN CURR FUT  Mar13</v>
        <stp/>
        <stp>##V3_BDPV12</stp>
        <stp>JYH13 Curncy</stp>
        <stp>NAME</stp>
        <stp>[Future_Generic_data.xlsx]Mapping(M)!R316C75</stp>
        <tr r="BW316" s="5"/>
      </tp>
      <tp t="s">
        <v>#N/A Invalid Security</v>
        <stp/>
        <stp>##V3_BDPV12</stp>
        <stp>JYJ13 Curncy</stp>
        <stp>NAME</stp>
        <stp>[Future_Generic_data.xlsx]Mapping(M)!R317C75</stp>
        <tr r="BW317" s="5"/>
      </tp>
      <tp t="s">
        <v>JPN YEN CURR FUT  Jun13</v>
        <stp/>
        <stp>##V3_BDPV12</stp>
        <stp>JYM13 Curncy</stp>
        <stp>NAME</stp>
        <stp>[Future_Generic_data.xlsx]Mapping(M)!R319C75</stp>
        <tr r="BW319" s="5"/>
      </tp>
      <tp t="s">
        <v>#N/A Invalid Security</v>
        <stp/>
        <stp>##V3_BDPV12</stp>
        <stp>JYF13 Curncy</stp>
        <stp>NAME</stp>
        <stp>[Future_Generic_data.xlsx]Mapping(M)!R314C75</stp>
        <tr r="BW314" s="5"/>
      </tp>
      <tp t="s">
        <v>#N/A Invalid Security</v>
        <stp/>
        <stp>##V3_BDPV12</stp>
        <stp>JYG13 Curncy</stp>
        <stp>NAME</stp>
        <stp>[Future_Generic_data.xlsx]Mapping(M)!R315C75</stp>
        <tr r="BW315" s="5"/>
      </tp>
      <tp t="s">
        <v>#N/A Invalid Security</v>
        <stp/>
        <stp>##V3_BDPV12</stp>
        <stp>JYK13 Curncy</stp>
        <stp>NAME</stp>
        <stp>[Future_Generic_data.xlsx]Mapping(M)!R318C75</stp>
        <tr r="BW318" s="5"/>
      </tp>
      <tp t="s">
        <v>#N/A Invalid Security</v>
        <stp/>
        <stp>##V3_BDPV12</stp>
        <stp>JYN13 Curncy</stp>
        <stp>NAME</stp>
        <stp>[Future_Generic_data.xlsx]Mapping(M)!R320C75</stp>
        <tr r="BW320" s="5"/>
      </tp>
      <tp t="s">
        <v>JPN YEN CURR FUT  Dec13</v>
        <stp/>
        <stp>##V3_BDPV12</stp>
        <stp>JYZ13 Curncy</stp>
        <stp>NAME</stp>
        <stp>[Future_Generic_data.xlsx]Mapping(M)!R325C75</stp>
        <tr r="BW325" s="5"/>
      </tp>
      <tp t="s">
        <v>#N/A Invalid Security</v>
        <stp/>
        <stp>##V3_BDPV12</stp>
        <stp>JYX13 Curncy</stp>
        <stp>NAME</stp>
        <stp>[Future_Generic_data.xlsx]Mapping(M)!R324C75</stp>
        <tr r="BW324" s="5"/>
      </tp>
      <tp t="s">
        <v>JPN YEN CURR FUT  Sep13</v>
        <stp/>
        <stp>##V3_BDPV12</stp>
        <stp>JYU13 Curncy</stp>
        <stp>NAME</stp>
        <stp>[Future_Generic_data.xlsx]Mapping(M)!R322C75</stp>
        <tr r="BW322" s="5"/>
      </tp>
      <tp t="s">
        <v>#N/A Invalid Security</v>
        <stp/>
        <stp>##V3_BDPV12</stp>
        <stp>JYV13 Curncy</stp>
        <stp>NAME</stp>
        <stp>[Future_Generic_data.xlsx]Mapping(M)!R323C75</stp>
        <tr r="BW323" s="5"/>
      </tp>
      <tp t="s">
        <v>#N/A Invalid Security</v>
        <stp/>
        <stp>##V3_BDPV12</stp>
        <stp>JYQ13 Curncy</stp>
        <stp>NAME</stp>
        <stp>[Future_Generic_data.xlsx]Mapping(M)!R321C75</stp>
        <tr r="BW321" s="5"/>
      </tp>
      <tp t="s">
        <v>#N/A Invalid Security</v>
        <stp/>
        <stp>##V3_BDPV12</stp>
        <stp>JYX12 Curncy</stp>
        <stp>NAME</stp>
        <stp>[Future_Generic_data.xlsx]Mapping(M)!R312C75</stp>
        <tr r="BW312" s="5"/>
      </tp>
      <tp t="s">
        <v>JPN YEN CURR FUT  Dec12</v>
        <stp/>
        <stp>##V3_BDPV12</stp>
        <stp>JYZ12 Curncy</stp>
        <stp>NAME</stp>
        <stp>[Future_Generic_data.xlsx]Mapping(M)!R313C75</stp>
        <tr r="BW313" s="5"/>
      </tp>
      <tp t="s">
        <v>#N/A Invalid Security</v>
        <stp/>
        <stp>##V3_BDPV12</stp>
        <stp>JYV12 Curncy</stp>
        <stp>NAME</stp>
        <stp>[Future_Generic_data.xlsx]Mapping(M)!R311C75</stp>
        <tr r="BW311" s="5"/>
      </tp>
      <tp t="s">
        <v>JPN YEN CURR FUT  Sep12</v>
        <stp/>
        <stp>##V3_BDPV12</stp>
        <stp>JYU12 Curncy</stp>
        <stp>NAME</stp>
        <stp>[Future_Generic_data.xlsx]Mapping(M)!R310C75</stp>
        <tr r="BW310" s="5"/>
      </tp>
      <tp t="s">
        <v>#N/A Invalid Security</v>
        <stp/>
        <stp>##V3_BDPV12</stp>
        <stp>JYJ12 Curncy</stp>
        <stp>NAME</stp>
        <stp>[Future_Generic_data.xlsx]Mapping(M)!R305C75</stp>
        <tr r="BW305" s="5"/>
      </tp>
      <tp t="s">
        <v>JPN YEN CURR FUT  Mar12</v>
        <stp/>
        <stp>##V3_BDPV12</stp>
        <stp>JYH12 Curncy</stp>
        <stp>NAME</stp>
        <stp>[Future_Generic_data.xlsx]Mapping(M)!R304C75</stp>
        <tr r="BW304" s="5"/>
      </tp>
      <tp t="s">
        <v>#N/A Invalid Security</v>
        <stp/>
        <stp>##V3_BDPV12</stp>
        <stp>JYK12 Curncy</stp>
        <stp>NAME</stp>
        <stp>[Future_Generic_data.xlsx]Mapping(M)!R306C75</stp>
        <tr r="BW306" s="5"/>
      </tp>
      <tp t="s">
        <v>JPN YEN CURR FUT  Jun12</v>
        <stp/>
        <stp>##V3_BDPV12</stp>
        <stp>JYM12 Curncy</stp>
        <stp>NAME</stp>
        <stp>[Future_Generic_data.xlsx]Mapping(M)!R307C75</stp>
        <tr r="BW307" s="5"/>
      </tp>
      <tp t="s">
        <v>#N/A Invalid Security</v>
        <stp/>
        <stp>##V3_BDPV12</stp>
        <stp>JYN12 Curncy</stp>
        <stp>NAME</stp>
        <stp>[Future_Generic_data.xlsx]Mapping(M)!R308C75</stp>
        <tr r="BW308" s="5"/>
      </tp>
      <tp t="s">
        <v>#N/A Invalid Security</v>
        <stp/>
        <stp>##V3_BDPV12</stp>
        <stp>JYF12 Curncy</stp>
        <stp>NAME</stp>
        <stp>[Future_Generic_data.xlsx]Mapping(M)!R302C75</stp>
        <tr r="BW302" s="5"/>
      </tp>
      <tp t="s">
        <v>#N/A Invalid Security</v>
        <stp/>
        <stp>##V3_BDPV12</stp>
        <stp>JYG12 Curncy</stp>
        <stp>NAME</stp>
        <stp>[Future_Generic_data.xlsx]Mapping(M)!R303C75</stp>
        <tr r="BW303" s="5"/>
      </tp>
      <tp t="s">
        <v>#N/A Invalid Security</v>
        <stp/>
        <stp>##V3_BDPV12</stp>
        <stp>JYQ12 Curncy</stp>
        <stp>NAME</stp>
        <stp>[Future_Generic_data.xlsx]Mapping(M)!R309C75</stp>
        <tr r="BW309" s="5"/>
      </tp>
      <tp t="s">
        <v>JPN YEN CURR FUT  Jun10</v>
        <stp/>
        <stp>##V3_BDPV12</stp>
        <stp>JYM10 Curncy</stp>
        <stp>NAME</stp>
        <stp>[Future_Generic_data.xlsx]Mapping(M)!R283C75</stp>
        <tr r="BW283" s="5"/>
      </tp>
      <tp t="s">
        <v>#N/A Invalid Security</v>
        <stp/>
        <stp>##V3_BDPV12</stp>
        <stp>JYN10 Curncy</stp>
        <stp>NAME</stp>
        <stp>[Future_Generic_data.xlsx]Mapping(M)!R284C75</stp>
        <tr r="BW284" s="5"/>
      </tp>
      <tp t="s">
        <v>#N/A Invalid Security</v>
        <stp/>
        <stp>##V3_BDPV12</stp>
        <stp>JYJ10 Curncy</stp>
        <stp>NAME</stp>
        <stp>[Future_Generic_data.xlsx]Mapping(M)!R281C75</stp>
        <tr r="BW281" s="5"/>
      </tp>
      <tp t="s">
        <v>JPN YEN CURR FUT  Mar10</v>
        <stp/>
        <stp>##V3_BDPV12</stp>
        <stp>JYH10 Curncy</stp>
        <stp>NAME</stp>
        <stp>[Future_Generic_data.xlsx]Mapping(M)!R280C75</stp>
        <tr r="BW280" s="5"/>
      </tp>
      <tp t="s">
        <v>#N/A Invalid Security</v>
        <stp/>
        <stp>##V3_BDPV12</stp>
        <stp>JYK10 Curncy</stp>
        <stp>NAME</stp>
        <stp>[Future_Generic_data.xlsx]Mapping(M)!R282C75</stp>
        <tr r="BW282" s="5"/>
      </tp>
      <tp t="s">
        <v>#N/A Invalid Security</v>
        <stp/>
        <stp>##V3_BDPV12</stp>
        <stp>JYQ10 Curncy</stp>
        <stp>NAME</stp>
        <stp>[Future_Generic_data.xlsx]Mapping(M)!R285C75</stp>
        <tr r="BW285" s="5"/>
      </tp>
      <tp t="s">
        <v>JPN YEN CURR FUT  Sep10</v>
        <stp/>
        <stp>##V3_BDPV12</stp>
        <stp>JYU10 Curncy</stp>
        <stp>NAME</stp>
        <stp>[Future_Generic_data.xlsx]Mapping(M)!R286C75</stp>
        <tr r="BW286" s="5"/>
      </tp>
      <tp t="s">
        <v>JPN YEN CURR FUT  Dec10</v>
        <stp/>
        <stp>##V3_BDPV12</stp>
        <stp>JYZ10 Curncy</stp>
        <stp>NAME</stp>
        <stp>[Future_Generic_data.xlsx]Mapping(M)!R289C75</stp>
        <tr r="BW289" s="5"/>
      </tp>
      <tp t="s">
        <v>#N/A Invalid Security</v>
        <stp/>
        <stp>##V3_BDPV12</stp>
        <stp>JYX10 Curncy</stp>
        <stp>NAME</stp>
        <stp>[Future_Generic_data.xlsx]Mapping(M)!R288C75</stp>
        <tr r="BW288" s="5"/>
      </tp>
      <tp t="s">
        <v>#N/A Invalid Security</v>
        <stp/>
        <stp>##V3_BDPV12</stp>
        <stp>JYV10 Curncy</stp>
        <stp>NAME</stp>
        <stp>[Future_Generic_data.xlsx]Mapping(M)!R287C75</stp>
        <tr r="BW287" s="5"/>
      </tp>
      <tp t="s">
        <v>JPN YEN CURR FUT  Dec11</v>
        <stp/>
        <stp>##V3_BDPV12</stp>
        <stp>JYZ11 Curncy</stp>
        <stp>NAME</stp>
        <stp>[Future_Generic_data.xlsx]Mapping(M)!R301C75</stp>
        <tr r="BW301" s="5"/>
      </tp>
      <tp t="s">
        <v>#N/A Invalid Security</v>
        <stp/>
        <stp>##V3_BDPV12</stp>
        <stp>JYX11 Curncy</stp>
        <stp>NAME</stp>
        <stp>[Future_Generic_data.xlsx]Mapping(M)!R300C75</stp>
        <tr r="BW300" s="5"/>
      </tp>
      <tp t="s">
        <v>#N/A Invalid Security</v>
        <stp/>
        <stp>##V3_BDPV12</stp>
        <stp>JYF10 Curncy</stp>
        <stp>NAME</stp>
        <stp>[Future_Generic_data.xlsx]Mapping(M)!R278C75</stp>
        <tr r="BW278" s="5"/>
      </tp>
      <tp t="s">
        <v>#N/A Invalid Security</v>
        <stp/>
        <stp>##V3_BDPV12</stp>
        <stp>JYG10 Curncy</stp>
        <stp>NAME</stp>
        <stp>[Future_Generic_data.xlsx]Mapping(M)!R279C75</stp>
        <tr r="BW279" s="5"/>
      </tp>
      <tp t="s">
        <v>#N/A Invalid Security</v>
        <stp/>
        <stp>##V3_BDPV12</stp>
        <stp>JYK11 Curncy</stp>
        <stp>NAME</stp>
        <stp>[Future_Generic_data.xlsx]Mapping(M)!R294C75</stp>
        <tr r="BW294" s="5"/>
      </tp>
      <tp t="s">
        <v>JPN YEN CURR FUT  Mar11</v>
        <stp/>
        <stp>##V3_BDPV12</stp>
        <stp>JYH11 Curncy</stp>
        <stp>NAME</stp>
        <stp>[Future_Generic_data.xlsx]Mapping(M)!R292C75</stp>
        <tr r="BW292" s="5"/>
      </tp>
      <tp t="s">
        <v>JPN YEN CURR FUT  Jun11</v>
        <stp/>
        <stp>##V3_BDPV12</stp>
        <stp>JYM11 Curncy</stp>
        <stp>NAME</stp>
        <stp>[Future_Generic_data.xlsx]Mapping(M)!R295C75</stp>
        <tr r="BW295" s="5"/>
      </tp>
      <tp t="s">
        <v>#N/A Invalid Security</v>
        <stp/>
        <stp>##V3_BDPV12</stp>
        <stp>JYN11 Curncy</stp>
        <stp>NAME</stp>
        <stp>[Future_Generic_data.xlsx]Mapping(M)!R296C75</stp>
        <tr r="BW296" s="5"/>
      </tp>
      <tp t="s">
        <v>#N/A Invalid Security</v>
        <stp/>
        <stp>##V3_BDPV12</stp>
        <stp>JYJ11 Curncy</stp>
        <stp>NAME</stp>
        <stp>[Future_Generic_data.xlsx]Mapping(M)!R293C75</stp>
        <tr r="BW293" s="5"/>
      </tp>
      <tp t="s">
        <v>#N/A Invalid Security</v>
        <stp/>
        <stp>##V3_BDPV12</stp>
        <stp>JYF11 Curncy</stp>
        <stp>NAME</stp>
        <stp>[Future_Generic_data.xlsx]Mapping(M)!R290C75</stp>
        <tr r="BW290" s="5"/>
      </tp>
      <tp t="s">
        <v>#N/A Invalid Security</v>
        <stp/>
        <stp>##V3_BDPV12</stp>
        <stp>JYG11 Curncy</stp>
        <stp>NAME</stp>
        <stp>[Future_Generic_data.xlsx]Mapping(M)!R291C75</stp>
        <tr r="BW291" s="5"/>
      </tp>
      <tp t="s">
        <v>#N/A Invalid Security</v>
        <stp/>
        <stp>##V3_BDPV12</stp>
        <stp>JYV11 Curncy</stp>
        <stp>NAME</stp>
        <stp>[Future_Generic_data.xlsx]Mapping(M)!R299C75</stp>
        <tr r="BW299" s="5"/>
      </tp>
      <tp t="s">
        <v>JPN YEN CURR FUT  Sep11</v>
        <stp/>
        <stp>##V3_BDPV12</stp>
        <stp>JYU11 Curncy</stp>
        <stp>NAME</stp>
        <stp>[Future_Generic_data.xlsx]Mapping(M)!R298C75</stp>
        <tr r="BW298" s="5"/>
      </tp>
      <tp t="s">
        <v>#N/A Invalid Security</v>
        <stp/>
        <stp>##V3_BDPV12</stp>
        <stp>JYQ11 Curncy</stp>
        <stp>NAME</stp>
        <stp>[Future_Generic_data.xlsx]Mapping(M)!R297C75</stp>
        <tr r="BW297" s="5"/>
      </tp>
      <tp t="s">
        <v>JPN YEN CURR FUT  Mar13</v>
        <stp/>
        <stp>##V3_BDPV12</stp>
        <stp>JYH13 Curncy</stp>
        <stp>NAME</stp>
        <stp>[Future_Generic_data.xlsx]Mapping(Q)!R316C75</stp>
        <tr r="BW316" s="10"/>
      </tp>
      <tp t="s">
        <v>#N/A Invalid Security</v>
        <stp/>
        <stp>##V3_BDPV12</stp>
        <stp>JYJ13 Curncy</stp>
        <stp>NAME</stp>
        <stp>[Future_Generic_data.xlsx]Mapping(Q)!R317C75</stp>
        <tr r="BW317" s="10"/>
      </tp>
      <tp t="s">
        <v>JPN YEN CURR FUT  Jun13</v>
        <stp/>
        <stp>##V3_BDPV12</stp>
        <stp>JYM13 Curncy</stp>
        <stp>NAME</stp>
        <stp>[Future_Generic_data.xlsx]Mapping(Q)!R319C75</stp>
        <tr r="BW319" s="10"/>
      </tp>
      <tp t="s">
        <v>#N/A Invalid Security</v>
        <stp/>
        <stp>##V3_BDPV12</stp>
        <stp>JYF13 Curncy</stp>
        <stp>NAME</stp>
        <stp>[Future_Generic_data.xlsx]Mapping(Q)!R314C75</stp>
        <tr r="BW314" s="10"/>
      </tp>
      <tp t="s">
        <v>#N/A Invalid Security</v>
        <stp/>
        <stp>##V3_BDPV12</stp>
        <stp>JYG13 Curncy</stp>
        <stp>NAME</stp>
        <stp>[Future_Generic_data.xlsx]Mapping(Q)!R315C75</stp>
        <tr r="BW315" s="10"/>
      </tp>
      <tp t="s">
        <v>#N/A Invalid Security</v>
        <stp/>
        <stp>##V3_BDPV12</stp>
        <stp>JYK13 Curncy</stp>
        <stp>NAME</stp>
        <stp>[Future_Generic_data.xlsx]Mapping(Q)!R318C75</stp>
        <tr r="BW318" s="10"/>
      </tp>
      <tp t="s">
        <v>#N/A Invalid Security</v>
        <stp/>
        <stp>##V3_BDPV12</stp>
        <stp>JYN13 Curncy</stp>
        <stp>NAME</stp>
        <stp>[Future_Generic_data.xlsx]Mapping(Q)!R320C75</stp>
        <tr r="BW320" s="10"/>
      </tp>
      <tp t="s">
        <v>JPN YEN CURR FUT  Dec13</v>
        <stp/>
        <stp>##V3_BDPV12</stp>
        <stp>JYZ13 Curncy</stp>
        <stp>NAME</stp>
        <stp>[Future_Generic_data.xlsx]Mapping(Q)!R325C75</stp>
        <tr r="BW325" s="10"/>
      </tp>
      <tp t="s">
        <v>#N/A Invalid Security</v>
        <stp/>
        <stp>##V3_BDPV12</stp>
        <stp>JYX13 Curncy</stp>
        <stp>NAME</stp>
        <stp>[Future_Generic_data.xlsx]Mapping(Q)!R324C75</stp>
        <tr r="BW324" s="10"/>
      </tp>
      <tp t="s">
        <v>JPN YEN CURR FUT  Sep13</v>
        <stp/>
        <stp>##V3_BDPV12</stp>
        <stp>JYU13 Curncy</stp>
        <stp>NAME</stp>
        <stp>[Future_Generic_data.xlsx]Mapping(Q)!R322C75</stp>
        <tr r="BW322" s="10"/>
      </tp>
      <tp t="s">
        <v>#N/A Invalid Security</v>
        <stp/>
        <stp>##V3_BDPV12</stp>
        <stp>JYV13 Curncy</stp>
        <stp>NAME</stp>
        <stp>[Future_Generic_data.xlsx]Mapping(Q)!R323C75</stp>
        <tr r="BW323" s="10"/>
      </tp>
      <tp t="s">
        <v>#N/A Invalid Security</v>
        <stp/>
        <stp>##V3_BDPV12</stp>
        <stp>JYQ13 Curncy</stp>
        <stp>NAME</stp>
        <stp>[Future_Generic_data.xlsx]Mapping(Q)!R321C75</stp>
        <tr r="BW321" s="10"/>
      </tp>
      <tp t="s">
        <v>#N/A Invalid Security</v>
        <stp/>
        <stp>##V3_BDPV12</stp>
        <stp>JYX12 Curncy</stp>
        <stp>NAME</stp>
        <stp>[Future_Generic_data.xlsx]Mapping(Q)!R312C75</stp>
        <tr r="BW312" s="10"/>
      </tp>
      <tp t="s">
        <v>JPN YEN CURR FUT  Dec12</v>
        <stp/>
        <stp>##V3_BDPV12</stp>
        <stp>JYZ12 Curncy</stp>
        <stp>NAME</stp>
        <stp>[Future_Generic_data.xlsx]Mapping(Q)!R313C75</stp>
        <tr r="BW313" s="10"/>
      </tp>
      <tp t="s">
        <v>#N/A Invalid Security</v>
        <stp/>
        <stp>##V3_BDPV12</stp>
        <stp>JYV12 Curncy</stp>
        <stp>NAME</stp>
        <stp>[Future_Generic_data.xlsx]Mapping(Q)!R311C75</stp>
        <tr r="BW311" s="10"/>
      </tp>
      <tp t="s">
        <v>JPN YEN CURR FUT  Sep12</v>
        <stp/>
        <stp>##V3_BDPV12</stp>
        <stp>JYU12 Curncy</stp>
        <stp>NAME</stp>
        <stp>[Future_Generic_data.xlsx]Mapping(Q)!R310C75</stp>
        <tr r="BW310" s="10"/>
      </tp>
      <tp t="s">
        <v>#N/A Invalid Security</v>
        <stp/>
        <stp>##V3_BDPV12</stp>
        <stp>JYJ12 Curncy</stp>
        <stp>NAME</stp>
        <stp>[Future_Generic_data.xlsx]Mapping(Q)!R305C75</stp>
        <tr r="BW305" s="10"/>
      </tp>
      <tp t="s">
        <v>JPN YEN CURR FUT  Mar12</v>
        <stp/>
        <stp>##V3_BDPV12</stp>
        <stp>JYH12 Curncy</stp>
        <stp>NAME</stp>
        <stp>[Future_Generic_data.xlsx]Mapping(Q)!R304C75</stp>
        <tr r="BW304" s="10"/>
      </tp>
      <tp t="s">
        <v>#N/A Invalid Security</v>
        <stp/>
        <stp>##V3_BDPV12</stp>
        <stp>JYK12 Curncy</stp>
        <stp>NAME</stp>
        <stp>[Future_Generic_data.xlsx]Mapping(Q)!R306C75</stp>
        <tr r="BW306" s="10"/>
      </tp>
      <tp t="s">
        <v>JPN YEN CURR FUT  Jun12</v>
        <stp/>
        <stp>##V3_BDPV12</stp>
        <stp>JYM12 Curncy</stp>
        <stp>NAME</stp>
        <stp>[Future_Generic_data.xlsx]Mapping(Q)!R307C75</stp>
        <tr r="BW307" s="10"/>
      </tp>
      <tp t="s">
        <v>#N/A Invalid Security</v>
        <stp/>
        <stp>##V3_BDPV12</stp>
        <stp>JYN12 Curncy</stp>
        <stp>NAME</stp>
        <stp>[Future_Generic_data.xlsx]Mapping(Q)!R308C75</stp>
        <tr r="BW308" s="10"/>
      </tp>
      <tp t="s">
        <v>#N/A Invalid Security</v>
        <stp/>
        <stp>##V3_BDPV12</stp>
        <stp>JYF12 Curncy</stp>
        <stp>NAME</stp>
        <stp>[Future_Generic_data.xlsx]Mapping(Q)!R302C75</stp>
        <tr r="BW302" s="10"/>
      </tp>
      <tp t="s">
        <v>#N/A Invalid Security</v>
        <stp/>
        <stp>##V3_BDPV12</stp>
        <stp>JYG12 Curncy</stp>
        <stp>NAME</stp>
        <stp>[Future_Generic_data.xlsx]Mapping(Q)!R303C75</stp>
        <tr r="BW303" s="10"/>
      </tp>
      <tp t="s">
        <v>#N/A Invalid Security</v>
        <stp/>
        <stp>##V3_BDPV12</stp>
        <stp>JYQ12 Curncy</stp>
        <stp>NAME</stp>
        <stp>[Future_Generic_data.xlsx]Mapping(Q)!R309C75</stp>
        <tr r="BW309" s="10"/>
      </tp>
      <tp t="s">
        <v>JPN YEN CURR FUT  Jun10</v>
        <stp/>
        <stp>##V3_BDPV12</stp>
        <stp>JYM10 Curncy</stp>
        <stp>NAME</stp>
        <stp>[Future_Generic_data.xlsx]Mapping(Q)!R283C75</stp>
        <tr r="BW283" s="10"/>
      </tp>
      <tp t="s">
        <v>#N/A Invalid Security</v>
        <stp/>
        <stp>##V3_BDPV12</stp>
        <stp>JYN10 Curncy</stp>
        <stp>NAME</stp>
        <stp>[Future_Generic_data.xlsx]Mapping(Q)!R284C75</stp>
        <tr r="BW284" s="10"/>
      </tp>
      <tp t="s">
        <v>#N/A Invalid Security</v>
        <stp/>
        <stp>##V3_BDPV12</stp>
        <stp>JYJ10 Curncy</stp>
        <stp>NAME</stp>
        <stp>[Future_Generic_data.xlsx]Mapping(Q)!R281C75</stp>
        <tr r="BW281" s="10"/>
      </tp>
      <tp t="s">
        <v>JPN YEN CURR FUT  Mar10</v>
        <stp/>
        <stp>##V3_BDPV12</stp>
        <stp>JYH10 Curncy</stp>
        <stp>NAME</stp>
        <stp>[Future_Generic_data.xlsx]Mapping(Q)!R280C75</stp>
        <tr r="BW280" s="10"/>
      </tp>
      <tp t="s">
        <v>#N/A Invalid Security</v>
        <stp/>
        <stp>##V3_BDPV12</stp>
        <stp>JYK10 Curncy</stp>
        <stp>NAME</stp>
        <stp>[Future_Generic_data.xlsx]Mapping(Q)!R282C75</stp>
        <tr r="BW282" s="10"/>
      </tp>
      <tp t="s">
        <v>#N/A Invalid Security</v>
        <stp/>
        <stp>##V3_BDPV12</stp>
        <stp>JYQ10 Curncy</stp>
        <stp>NAME</stp>
        <stp>[Future_Generic_data.xlsx]Mapping(Q)!R285C75</stp>
        <tr r="BW285" s="10"/>
      </tp>
      <tp t="s">
        <v>JPN YEN CURR FUT  Sep10</v>
        <stp/>
        <stp>##V3_BDPV12</stp>
        <stp>JYU10 Curncy</stp>
        <stp>NAME</stp>
        <stp>[Future_Generic_data.xlsx]Mapping(Q)!R286C75</stp>
        <tr r="BW286" s="10"/>
      </tp>
      <tp t="s">
        <v>JPN YEN CURR FUT  Dec10</v>
        <stp/>
        <stp>##V3_BDPV12</stp>
        <stp>JYZ10 Curncy</stp>
        <stp>NAME</stp>
        <stp>[Future_Generic_data.xlsx]Mapping(Q)!R289C75</stp>
        <tr r="BW289" s="10"/>
      </tp>
      <tp t="s">
        <v>#N/A Invalid Security</v>
        <stp/>
        <stp>##V3_BDPV12</stp>
        <stp>JYX10 Curncy</stp>
        <stp>NAME</stp>
        <stp>[Future_Generic_data.xlsx]Mapping(Q)!R288C75</stp>
        <tr r="BW288" s="10"/>
      </tp>
      <tp t="s">
        <v>#N/A Invalid Security</v>
        <stp/>
        <stp>##V3_BDPV12</stp>
        <stp>JYV10 Curncy</stp>
        <stp>NAME</stp>
        <stp>[Future_Generic_data.xlsx]Mapping(Q)!R287C75</stp>
        <tr r="BW287" s="10"/>
      </tp>
      <tp t="s">
        <v>JPN YEN CURR FUT  Dec11</v>
        <stp/>
        <stp>##V3_BDPV12</stp>
        <stp>JYZ11 Curncy</stp>
        <stp>NAME</stp>
        <stp>[Future_Generic_data.xlsx]Mapping(Q)!R301C75</stp>
        <tr r="BW301" s="10"/>
      </tp>
      <tp t="s">
        <v>#N/A Invalid Security</v>
        <stp/>
        <stp>##V3_BDPV12</stp>
        <stp>JYX11 Curncy</stp>
        <stp>NAME</stp>
        <stp>[Future_Generic_data.xlsx]Mapping(Q)!R300C75</stp>
        <tr r="BW300" s="10"/>
      </tp>
      <tp t="s">
        <v>#N/A Invalid Security</v>
        <stp/>
        <stp>##V3_BDPV12</stp>
        <stp>JYF10 Curncy</stp>
        <stp>NAME</stp>
        <stp>[Future_Generic_data.xlsx]Mapping(Q)!R278C75</stp>
        <tr r="BW278" s="10"/>
      </tp>
      <tp t="s">
        <v>#N/A Invalid Security</v>
        <stp/>
        <stp>##V3_BDPV12</stp>
        <stp>JYG10 Curncy</stp>
        <stp>NAME</stp>
        <stp>[Future_Generic_data.xlsx]Mapping(Q)!R279C75</stp>
        <tr r="BW279" s="10"/>
      </tp>
      <tp t="s">
        <v>#N/A Invalid Security</v>
        <stp/>
        <stp>##V3_BDPV12</stp>
        <stp>JYK11 Curncy</stp>
        <stp>NAME</stp>
        <stp>[Future_Generic_data.xlsx]Mapping(Q)!R294C75</stp>
        <tr r="BW294" s="10"/>
      </tp>
      <tp t="s">
        <v>JPN YEN CURR FUT  Mar11</v>
        <stp/>
        <stp>##V3_BDPV12</stp>
        <stp>JYH11 Curncy</stp>
        <stp>NAME</stp>
        <stp>[Future_Generic_data.xlsx]Mapping(Q)!R292C75</stp>
        <tr r="BW292" s="10"/>
      </tp>
      <tp t="s">
        <v>JPN YEN CURR FUT  Jun11</v>
        <stp/>
        <stp>##V3_BDPV12</stp>
        <stp>JYM11 Curncy</stp>
        <stp>NAME</stp>
        <stp>[Future_Generic_data.xlsx]Mapping(Q)!R295C75</stp>
        <tr r="BW295" s="10"/>
      </tp>
      <tp t="s">
        <v>#N/A Invalid Security</v>
        <stp/>
        <stp>##V3_BDPV12</stp>
        <stp>JYN11 Curncy</stp>
        <stp>NAME</stp>
        <stp>[Future_Generic_data.xlsx]Mapping(Q)!R296C75</stp>
        <tr r="BW296" s="10"/>
      </tp>
      <tp t="s">
        <v>#N/A Invalid Security</v>
        <stp/>
        <stp>##V3_BDPV12</stp>
        <stp>JYJ11 Curncy</stp>
        <stp>NAME</stp>
        <stp>[Future_Generic_data.xlsx]Mapping(Q)!R293C75</stp>
        <tr r="BW293" s="10"/>
      </tp>
      <tp t="s">
        <v>#N/A Invalid Security</v>
        <stp/>
        <stp>##V3_BDPV12</stp>
        <stp>JYF11 Curncy</stp>
        <stp>NAME</stp>
        <stp>[Future_Generic_data.xlsx]Mapping(Q)!R290C75</stp>
        <tr r="BW290" s="10"/>
      </tp>
      <tp t="s">
        <v>#N/A Invalid Security</v>
        <stp/>
        <stp>##V3_BDPV12</stp>
        <stp>JYG11 Curncy</stp>
        <stp>NAME</stp>
        <stp>[Future_Generic_data.xlsx]Mapping(Q)!R291C75</stp>
        <tr r="BW291" s="10"/>
      </tp>
      <tp t="s">
        <v>#N/A Invalid Security</v>
        <stp/>
        <stp>##V3_BDPV12</stp>
        <stp>JYV11 Curncy</stp>
        <stp>NAME</stp>
        <stp>[Future_Generic_data.xlsx]Mapping(Q)!R299C75</stp>
        <tr r="BW299" s="10"/>
      </tp>
      <tp t="s">
        <v>JPN YEN CURR FUT  Sep11</v>
        <stp/>
        <stp>##V3_BDPV12</stp>
        <stp>JYU11 Curncy</stp>
        <stp>NAME</stp>
        <stp>[Future_Generic_data.xlsx]Mapping(Q)!R298C75</stp>
        <tr r="BW298" s="10"/>
      </tp>
      <tp t="s">
        <v>#N/A Invalid Security</v>
        <stp/>
        <stp>##V3_BDPV12</stp>
        <stp>JYQ11 Curncy</stp>
        <stp>NAME</stp>
        <stp>[Future_Generic_data.xlsx]Mapping(Q)!R297C75</stp>
        <tr r="BW297" s="10"/>
      </tp>
      <tp t="s">
        <v>JPN YEN CURR FUT  Mar17</v>
        <stp/>
        <stp>##V3_BDPV12</stp>
        <stp>JYH17 Curncy</stp>
        <stp>NAME</stp>
        <stp>[Future_Generic_data.xlsx]Mapping(Q)!R364C75</stp>
        <tr r="BW364" s="10"/>
      </tp>
      <tp t="s">
        <v>#N/A Invalid Security</v>
        <stp/>
        <stp>##V3_BDPV12</stp>
        <stp>JYF17 Curncy</stp>
        <stp>NAME</stp>
        <stp>[Future_Generic_data.xlsx]Mapping(Q)!R362C75</stp>
        <tr r="BW362" s="10"/>
      </tp>
      <tp t="s">
        <v>#N/A Invalid Security</v>
        <stp/>
        <stp>##V3_BDPV12</stp>
        <stp>JYG17 Curncy</stp>
        <stp>NAME</stp>
        <stp>[Future_Generic_data.xlsx]Mapping(Q)!R363C75</stp>
        <tr r="BW363" s="10"/>
      </tp>
      <tp t="s">
        <v>#N/A Invalid Security</v>
        <stp/>
        <stp>##V3_BDPV12</stp>
        <stp>JYK16 Curncy</stp>
        <stp>NAME</stp>
        <stp>[Future_Generic_data.xlsx]Mapping(Q)!R354C75</stp>
        <tr r="BW354" s="10"/>
      </tp>
      <tp t="s">
        <v>JPN YEN CURR FUT  Mar16</v>
        <stp/>
        <stp>##V3_BDPV12</stp>
        <stp>JYH16 Curncy</stp>
        <stp>NAME</stp>
        <stp>[Future_Generic_data.xlsx]Mapping(Q)!R352C75</stp>
        <tr r="BW352" s="10"/>
      </tp>
      <tp t="s">
        <v>JPN YEN CURR FUT  Jun16</v>
        <stp/>
        <stp>##V3_BDPV12</stp>
        <stp>JYM16 Curncy</stp>
        <stp>NAME</stp>
        <stp>[Future_Generic_data.xlsx]Mapping(Q)!R355C75</stp>
        <tr r="BW355" s="10"/>
      </tp>
      <tp t="s">
        <v>#N/A Invalid Security</v>
        <stp/>
        <stp>##V3_BDPV12</stp>
        <stp>JYN16 Curncy</stp>
        <stp>NAME</stp>
        <stp>[Future_Generic_data.xlsx]Mapping(Q)!R356C75</stp>
        <tr r="BW356" s="10"/>
      </tp>
      <tp t="s">
        <v>#N/A Invalid Security</v>
        <stp/>
        <stp>##V3_BDPV12</stp>
        <stp>JYJ16 Curncy</stp>
        <stp>NAME</stp>
        <stp>[Future_Generic_data.xlsx]Mapping(Q)!R353C75</stp>
        <tr r="BW353" s="10"/>
      </tp>
      <tp t="s">
        <v>#N/A Invalid Security</v>
        <stp/>
        <stp>##V3_BDPV12</stp>
        <stp>JYF16 Curncy</stp>
        <stp>NAME</stp>
        <stp>[Future_Generic_data.xlsx]Mapping(Q)!R350C75</stp>
        <tr r="BW350" s="10"/>
      </tp>
      <tp t="s">
        <v>#N/A Invalid Security</v>
        <stp/>
        <stp>##V3_BDPV12</stp>
        <stp>JYG16 Curncy</stp>
        <stp>NAME</stp>
        <stp>[Future_Generic_data.xlsx]Mapping(Q)!R351C75</stp>
        <tr r="BW351" s="10"/>
      </tp>
      <tp t="s">
        <v>#N/A Invalid Security</v>
        <stp/>
        <stp>##V3_BDPV12</stp>
        <stp>JYV16 Curncy</stp>
        <stp>NAME</stp>
        <stp>[Future_Generic_data.xlsx]Mapping(Q)!R359C75</stp>
        <tr r="BW359" s="10"/>
      </tp>
      <tp t="s">
        <v>JPN YEN CURR FUT  Sep16</v>
        <stp/>
        <stp>##V3_BDPV12</stp>
        <stp>JYU16 Curncy</stp>
        <stp>NAME</stp>
        <stp>[Future_Generic_data.xlsx]Mapping(Q)!R358C75</stp>
        <tr r="BW358" s="10"/>
      </tp>
      <tp t="s">
        <v>#N/A Invalid Security</v>
        <stp/>
        <stp>##V3_BDPV12</stp>
        <stp>JYQ16 Curncy</stp>
        <stp>NAME</stp>
        <stp>[Future_Generic_data.xlsx]Mapping(Q)!R357C75</stp>
        <tr r="BW357" s="10"/>
      </tp>
      <tp t="s">
        <v>JPN YEN CURR FUT  Dec16</v>
        <stp/>
        <stp>##V3_BDPV12</stp>
        <stp>JYZ16 Curncy</stp>
        <stp>NAME</stp>
        <stp>[Future_Generic_data.xlsx]Mapping(Q)!R361C75</stp>
        <tr r="BW361" s="10"/>
      </tp>
      <tp t="s">
        <v>#N/A Invalid Security</v>
        <stp/>
        <stp>##V3_BDPV12</stp>
        <stp>JYX16 Curncy</stp>
        <stp>NAME</stp>
        <stp>[Future_Generic_data.xlsx]Mapping(Q)!R360C75</stp>
        <tr r="BW360" s="10"/>
      </tp>
      <tp t="s">
        <v>#N/A Invalid Security</v>
        <stp/>
        <stp>##V3_BDPV12</stp>
        <stp>JYF15 Curncy</stp>
        <stp>NAME</stp>
        <stp>[Future_Generic_data.xlsx]Mapping(Q)!R338C75</stp>
        <tr r="BW338" s="10"/>
      </tp>
      <tp t="s">
        <v>#N/A Invalid Security</v>
        <stp/>
        <stp>##V3_BDPV12</stp>
        <stp>JYG15 Curncy</stp>
        <stp>NAME</stp>
        <stp>[Future_Generic_data.xlsx]Mapping(Q)!R339C75</stp>
        <tr r="BW339" s="10"/>
      </tp>
      <tp t="s">
        <v>JPN YEN CURR FUT  Jun15</v>
        <stp/>
        <stp>##V3_BDPV12</stp>
        <stp>JYM15 Curncy</stp>
        <stp>NAME</stp>
        <stp>[Future_Generic_data.xlsx]Mapping(Q)!R343C75</stp>
        <tr r="BW343" s="10"/>
      </tp>
      <tp t="s">
        <v>#N/A Invalid Security</v>
        <stp/>
        <stp>##V3_BDPV12</stp>
        <stp>JYN15 Curncy</stp>
        <stp>NAME</stp>
        <stp>[Future_Generic_data.xlsx]Mapping(Q)!R344C75</stp>
        <tr r="BW344" s="10"/>
      </tp>
      <tp t="s">
        <v>#N/A Invalid Security</v>
        <stp/>
        <stp>##V3_BDPV12</stp>
        <stp>JYJ15 Curncy</stp>
        <stp>NAME</stp>
        <stp>[Future_Generic_data.xlsx]Mapping(Q)!R341C75</stp>
        <tr r="BW341" s="10"/>
      </tp>
      <tp t="s">
        <v>JPN YEN CURR FUT  Mar15</v>
        <stp/>
        <stp>##V3_BDPV12</stp>
        <stp>JYH15 Curncy</stp>
        <stp>NAME</stp>
        <stp>[Future_Generic_data.xlsx]Mapping(Q)!R340C75</stp>
        <tr r="BW340" s="10"/>
      </tp>
      <tp t="s">
        <v>#N/A Invalid Security</v>
        <stp/>
        <stp>##V3_BDPV12</stp>
        <stp>JYK15 Curncy</stp>
        <stp>NAME</stp>
        <stp>[Future_Generic_data.xlsx]Mapping(Q)!R342C75</stp>
        <tr r="BW342" s="10"/>
      </tp>
      <tp t="s">
        <v>#N/A Invalid Security</v>
        <stp/>
        <stp>##V3_BDPV12</stp>
        <stp>JYQ15 Curncy</stp>
        <stp>NAME</stp>
        <stp>[Future_Generic_data.xlsx]Mapping(Q)!R345C75</stp>
        <tr r="BW345" s="10"/>
      </tp>
      <tp t="s">
        <v>JPN YEN CURR FUT  Sep15</v>
        <stp/>
        <stp>##V3_BDPV12</stp>
        <stp>JYU15 Curncy</stp>
        <stp>NAME</stp>
        <stp>[Future_Generic_data.xlsx]Mapping(Q)!R346C75</stp>
        <tr r="BW346" s="10"/>
      </tp>
      <tp t="s">
        <v>JPN YEN CURR FUT  Dec15</v>
        <stp/>
        <stp>##V3_BDPV12</stp>
        <stp>JYZ15 Curncy</stp>
        <stp>NAME</stp>
        <stp>[Future_Generic_data.xlsx]Mapping(Q)!R349C75</stp>
        <tr r="BW349" s="10"/>
      </tp>
      <tp t="s">
        <v>#N/A Invalid Security</v>
        <stp/>
        <stp>##V3_BDPV12</stp>
        <stp>JYX15 Curncy</stp>
        <stp>NAME</stp>
        <stp>[Future_Generic_data.xlsx]Mapping(Q)!R348C75</stp>
        <tr r="BW348" s="10"/>
      </tp>
      <tp t="s">
        <v>#N/A Invalid Security</v>
        <stp/>
        <stp>##V3_BDPV12</stp>
        <stp>JYV15 Curncy</stp>
        <stp>NAME</stp>
        <stp>[Future_Generic_data.xlsx]Mapping(Q)!R347C75</stp>
        <tr r="BW347" s="10"/>
      </tp>
      <tp t="s">
        <v>JPN YEN CURR FUT  Jun14</v>
        <stp/>
        <stp>##V3_BDPV12</stp>
        <stp>JYM14 Curncy</stp>
        <stp>NAME</stp>
        <stp>[Future_Generic_data.xlsx]Mapping(Q)!R331C75</stp>
        <tr r="BW331" s="10"/>
      </tp>
      <tp t="s">
        <v>#N/A Invalid Security</v>
        <stp/>
        <stp>##V3_BDPV12</stp>
        <stp>JYN14 Curncy</stp>
        <stp>NAME</stp>
        <stp>[Future_Generic_data.xlsx]Mapping(Q)!R332C75</stp>
        <tr r="BW332" s="10"/>
      </tp>
      <tp t="s">
        <v>#N/A Invalid Security</v>
        <stp/>
        <stp>##V3_BDPV12</stp>
        <stp>JYK14 Curncy</stp>
        <stp>NAME</stp>
        <stp>[Future_Generic_data.xlsx]Mapping(Q)!R330C75</stp>
        <tr r="BW330" s="10"/>
      </tp>
      <tp t="s">
        <v>#N/A Invalid Security</v>
        <stp/>
        <stp>##V3_BDPV12</stp>
        <stp>JYX14 Curncy</stp>
        <stp>NAME</stp>
        <stp>[Future_Generic_data.xlsx]Mapping(Q)!R336C75</stp>
        <tr r="BW336" s="10"/>
      </tp>
      <tp t="s">
        <v>JPN YEN CURR FUT  Dec14</v>
        <stp/>
        <stp>##V3_BDPV12</stp>
        <stp>JYZ14 Curncy</stp>
        <stp>NAME</stp>
        <stp>[Future_Generic_data.xlsx]Mapping(Q)!R337C75</stp>
        <tr r="BW337" s="10"/>
      </tp>
      <tp t="s">
        <v>#N/A Invalid Security</v>
        <stp/>
        <stp>##V3_BDPV12</stp>
        <stp>JYQ14 Curncy</stp>
        <stp>NAME</stp>
        <stp>[Future_Generic_data.xlsx]Mapping(Q)!R333C75</stp>
        <tr r="BW333" s="10"/>
      </tp>
      <tp t="s">
        <v>#N/A Invalid Security</v>
        <stp/>
        <stp>##V3_BDPV12</stp>
        <stp>JYV14 Curncy</stp>
        <stp>NAME</stp>
        <stp>[Future_Generic_data.xlsx]Mapping(Q)!R335C75</stp>
        <tr r="BW335" s="10"/>
      </tp>
      <tp t="s">
        <v>JPN YEN CURR FUT  Sep14</v>
        <stp/>
        <stp>##V3_BDPV12</stp>
        <stp>JYU14 Curncy</stp>
        <stp>NAME</stp>
        <stp>[Future_Generic_data.xlsx]Mapping(Q)!R334C75</stp>
        <tr r="BW334" s="10"/>
      </tp>
      <tp t="s">
        <v>#N/A Invalid Security</v>
        <stp/>
        <stp>##V3_BDPV12</stp>
        <stp>JYJ14 Curncy</stp>
        <stp>NAME</stp>
        <stp>[Future_Generic_data.xlsx]Mapping(Q)!R329C75</stp>
        <tr r="BW329" s="10"/>
      </tp>
      <tp t="s">
        <v>#N/A Invalid Security</v>
        <stp/>
        <stp>##V3_BDPV12</stp>
        <stp>JYF14 Curncy</stp>
        <stp>NAME</stp>
        <stp>[Future_Generic_data.xlsx]Mapping(Q)!R326C75</stp>
        <tr r="BW326" s="10"/>
      </tp>
      <tp t="s">
        <v>#N/A Invalid Security</v>
        <stp/>
        <stp>##V3_BDPV12</stp>
        <stp>JYG14 Curncy</stp>
        <stp>NAME</stp>
        <stp>[Future_Generic_data.xlsx]Mapping(Q)!R327C75</stp>
        <tr r="BW327" s="10"/>
      </tp>
      <tp t="s">
        <v>JPN YEN CURR FUT  Mar14</v>
        <stp/>
        <stp>##V3_BDPV12</stp>
        <stp>JYH14 Curncy</stp>
        <stp>NAME</stp>
        <stp>[Future_Generic_data.xlsx]Mapping(Q)!R328C75</stp>
        <tr r="BW328" s="10"/>
      </tp>
      <tp>
        <v>21835</v>
        <stp/>
        <stp>##V3_BDPV12</stp>
        <stp>NO1 Index</stp>
        <stp>PX_LAST</stp>
        <stp>[Future_Generic_data.xlsx]IndexInfo!R13C23</stp>
        <tr r="W13" s="1"/>
      </tp>
      <tp>
        <v>546.65</v>
        <stp/>
        <stp>##V3_BDPV12</stp>
        <stp>EOA Index</stp>
        <stp>PX_LAST</stp>
        <stp>[Future_Generic_data.xlsx]IndexInfo!R10C12</stp>
        <tr r="L10" s="1"/>
      </tp>
      <tp>
        <v>30328</v>
        <stp/>
        <stp>##V3_BDPV12</stp>
        <stp>HIA Index</stp>
        <stp>PX_LAST</stp>
        <stp>[Future_Generic_data.xlsx]IndexInfo!R14C12</stp>
        <tr r="L14" s="1"/>
      </tp>
      <tp>
        <v>21840</v>
        <stp/>
        <stp>##V3_BDPV12</stp>
        <stp>NKA Index</stp>
        <stp>PX_LAST</stp>
        <stp>[Future_Generic_data.xlsx]IndexInfo!R13C12</stp>
        <tr r="L13" s="1"/>
      </tp>
      <tp>
        <v>1370.1</v>
        <stp/>
        <stp>##V3_BDPV12</stp>
        <stp>MGC1 Comdty</stp>
        <stp>PX_LAST</stp>
        <stp>[Future_Generic_data.xlsx]IndexInfo!R32C23</stp>
        <tr r="W32" s="1"/>
      </tp>
      <tp>
        <v>-0.25</v>
        <stp/>
        <stp>##V3_BDPV12</stp>
        <stp>QS1 Comdty</stp>
        <stp>SPREAD_BA_CR</stp>
        <stp>[Future_Generic_data.xlsx]IndexInfo!R17C26</stp>
        <tr r="Z17" s="1"/>
      </tp>
      <tp>
        <v>-1.5000000000000568E-2</v>
        <stp/>
        <stp>##V3_BDPV12</stp>
        <stp>SI1 Comdty</stp>
        <stp>SPREAD_BA_CR</stp>
        <stp>[Future_Generic_data.xlsx]IndexInfo!R33C26</stp>
        <tr r="Z33" s="1"/>
      </tp>
      <tp>
        <v>-9.9999999999997868E-3</v>
        <stp/>
        <stp>##V3_BDPV12</stp>
        <stp>SB1 Comdty</stp>
        <stp>SPREAD_BA_CR</stp>
        <stp>[Future_Generic_data.xlsx]IndexInfo!R25C26</stp>
        <tr r="Z25" s="1"/>
      </tp>
      <tp>
        <v>-9.9999999999909051E-3</v>
        <stp/>
        <stp>##V3_BDPV12</stp>
        <stp>RX1 Comdty</stp>
        <stp>SPREAD_BA_CR</stp>
        <stp>[Future_Generic_data.xlsx]IndexInfo!R42C26</stp>
        <tr r="Z42" s="1"/>
      </tp>
      <tp>
        <v>-1.5625E-2</v>
        <stp/>
        <stp>##V3_BDPV12</stp>
        <stp>TY1 Comdty</stp>
        <stp>SPREAD_BA_CR</stp>
        <stp>[Future_Generic_data.xlsx]IndexInfo!R39C26</stp>
        <tr r="Z39" s="1"/>
      </tp>
      <tp>
        <v>-0.25</v>
        <stp/>
        <stp>##V3_BDPV12</stp>
        <stp>W 1 Comdty</stp>
        <stp>SPREAD_BA_CR</stp>
        <stp>[Future_Generic_data.xlsx]IndexInfo!R28C26</stp>
        <tr r="Z28" s="1"/>
      </tp>
      <tp>
        <v>-4.9999999999954525E-3</v>
        <stp/>
        <stp>##V3_BDPV12</stp>
        <stp>XM1 Comdty</stp>
        <stp>SPREAD_BA_CR</stp>
        <stp>[Future_Generic_data.xlsx]IndexInfo!R40C26</stp>
        <tr r="Z40" s="1"/>
      </tp>
      <tp>
        <v>-6.0000000000002274E-2</v>
        <stp/>
        <stp>##V3_BDPV12</stp>
        <stp>XB1 Comdty</stp>
        <stp>SPREAD_BA_CR</stp>
        <stp>[Future_Generic_data.xlsx]IndexInfo!R19C26</stp>
        <tr r="Z19" s="1"/>
      </tp>
      <tp>
        <v>-2.0009999999999195E-2</v>
        <stp/>
        <stp>##V3_BDPV12</stp>
        <stp>CT1 Comdty</stp>
        <stp>SPREAD_BA_CR</stp>
        <stp>[Future_Generic_data.xlsx]IndexInfo!R22C26</stp>
        <tr r="Z22" s="1"/>
      </tp>
      <tp>
        <v>-1.0000000000005116E-2</v>
        <stp/>
        <stp>##V3_BDPV12</stp>
        <stp>CL1 Comdty</stp>
        <stp>SPREAD_BA_CR</stp>
        <stp>[Future_Generic_data.xlsx]IndexInfo!R18C26</stp>
        <tr r="Z18" s="1"/>
      </tp>
      <tp>
        <v>-1.0000000000005116E-2</v>
        <stp/>
        <stp>##V3_BDPV12</stp>
        <stp>CO1 Comdty</stp>
        <stp>SPREAD_BA_CR</stp>
        <stp>[Future_Generic_data.xlsx]IndexInfo!R16C26</stp>
        <tr r="Z16" s="1"/>
      </tp>
      <tp>
        <v>-9.9999999999909051E-3</v>
        <stp/>
        <stp>##V3_BDPV12</stp>
        <stp>CN1 Comdty</stp>
        <stp>SPREAD_BA_CR</stp>
        <stp>[Future_Generic_data.xlsx]IndexInfo!R41C26</stp>
        <tr r="Z41" s="1"/>
      </tp>
      <tp>
        <v>-1</v>
        <stp/>
        <stp>##V3_BDPV12</stp>
        <stp>CC1 Comdty</stp>
        <stp>SPREAD_BA_CR</stp>
        <stp>[Future_Generic_data.xlsx]IndexInfo!R24C26</stp>
        <tr r="Z24" s="1"/>
      </tp>
      <tp>
        <v>-0.5</v>
        <stp/>
        <stp>##V3_BDPV12</stp>
        <stp>C 1 Comdty</stp>
        <stp>SPREAD_BA_CR</stp>
        <stp>[Future_Generic_data.xlsx]IndexInfo!R27C26</stp>
        <tr r="Z27" s="1"/>
      </tp>
      <tp>
        <v>-9.9999999999909051E-3</v>
        <stp/>
        <stp>##V3_BDPV12</stp>
        <stp>G 1 Comdty</stp>
        <stp>SPREAD_BA_CR</stp>
        <stp>[Future_Generic_data.xlsx]IndexInfo!R43C26</stp>
        <tr r="Z43" s="1"/>
      </tp>
      <tp>
        <v>-5.0000000000011369E-2</v>
        <stp/>
        <stp>##V3_BDPV12</stp>
        <stp>FC1 Comdty</stp>
        <stp>SPREAD_BA_CR</stp>
        <stp>[Future_Generic_data.xlsx]IndexInfo!R30C26</stp>
        <tr r="Z30" s="1"/>
      </tp>
      <tp>
        <v>-3.9999999999992042E-2</v>
        <stp/>
        <stp>##V3_BDPV12</stp>
        <stp>HO1 Comdty</stp>
        <stp>SPREAD_BA_CR</stp>
        <stp>[Future_Generic_data.xlsx]IndexInfo!R20C26</stp>
        <tr r="Z20" s="1"/>
      </tp>
      <tp>
        <v>-0.5</v>
        <stp/>
        <stp>##V3_BDPV12</stp>
        <stp>KW1 Comdty</stp>
        <stp>SPREAD_BA_CR</stp>
        <stp>[Future_Generic_data.xlsx]IndexInfo!R26C26</stp>
        <tr r="Z26" s="1"/>
      </tp>
      <tp>
        <v>-9.9999999999994316E-2</v>
        <stp/>
        <stp>##V3_BDPV12</stp>
        <stp>KC1 Comdty</stp>
        <stp>SPREAD_BA_CR</stp>
        <stp>[Future_Generic_data.xlsx]IndexInfo!R23C26</stp>
        <tr r="Z23" s="1"/>
      </tp>
      <tp>
        <v>-9.9999999999909051E-3</v>
        <stp/>
        <stp>##V3_BDPV12</stp>
        <stp>JB1 Comdty</stp>
        <stp>SPREAD_BA_CR</stp>
        <stp>[Future_Generic_data.xlsx]IndexInfo!R44C26</stp>
        <tr r="Z44" s="1"/>
      </tp>
      <tp>
        <v>-46.5</v>
        <stp/>
        <stp>##V3_BDPV12</stp>
        <stp>LX1 Comdty</stp>
        <stp>SPREAD_BA_CR</stp>
        <stp>[Future_Generic_data.xlsx]IndexInfo!R37C26</stp>
        <tr r="Z37" s="1"/>
      </tp>
      <tp>
        <v>-25</v>
        <stp/>
        <stp>##V3_BDPV12</stp>
        <stp>LN1 Comdty</stp>
        <stp>SPREAD_BA_CR</stp>
        <stp>[Future_Generic_data.xlsx]IndexInfo!R35C26</stp>
        <tr r="Z35" s="1"/>
      </tp>
      <tp t="s">
        <v>#N/A Field Not Applicable</v>
        <stp/>
        <stp>##V3_BDPV12</stp>
        <stp>LL1 Comdty</stp>
        <stp>SPREAD_BA_CR</stp>
        <stp>[Future_Generic_data.xlsx]IndexInfo!R36C26</stp>
        <tr r="Z36" s="1"/>
      </tp>
      <tp>
        <v>-2.5000000000005684E-2</v>
        <stp/>
        <stp>##V3_BDPV12</stp>
        <stp>LH1 Comdty</stp>
        <stp>SPREAD_BA_CR</stp>
        <stp>[Future_Generic_data.xlsx]IndexInfo!R29C26</stp>
        <tr r="Z29" s="1"/>
      </tp>
      <tp>
        <v>-2.4999999999991473E-2</v>
        <stp/>
        <stp>##V3_BDPV12</stp>
        <stp>LC1 Comdty</stp>
        <stp>SPREAD_BA_CR</stp>
        <stp>[Future_Generic_data.xlsx]IndexInfo!R31C26</stp>
        <tr r="Z31" s="1"/>
      </tp>
      <tp>
        <v>-10.5</v>
        <stp/>
        <stp>##V3_BDPV12</stp>
        <stp>LA1 Comdty</stp>
        <stp>SPREAD_BA_CR</stp>
        <stp>[Future_Generic_data.xlsx]IndexInfo!R34C26</stp>
        <tr r="Z34" s="1"/>
      </tp>
      <tp>
        <v>-5.600000000000005E-2</v>
        <stp/>
        <stp>##V3_BDPV12</stp>
        <stp>OP1 Comdty</stp>
        <stp>SPREAD_BA_CR</stp>
        <stp>[Future_Generic_data.xlsx]IndexInfo!R38C26</stp>
        <tr r="Z38" s="1"/>
      </tp>
      <tp>
        <v>-9.9999999999988987E-4</v>
        <stp/>
        <stp>##V3_BDPV12</stp>
        <stp>NG1 Comdty</stp>
        <stp>SPREAD_BA_CR</stp>
        <stp>[Future_Generic_data.xlsx]IndexInfo!R21C26</stp>
        <tr r="Z21" s="1"/>
      </tp>
      <tp t="s">
        <v>SEK</v>
        <stp/>
        <stp>##V3_BDPV12</stp>
        <stp>QCA Index</stp>
        <stp>CRNCY</stp>
        <stp>[Future_Generic_data.xlsx]IndexInfo!R11C14</stp>
        <tr r="N11" s="1"/>
      </tp>
      <tp t="s">
        <v>CHF</v>
        <stp/>
        <stp>##V3_BDPV12</stp>
        <stp>SMA Index</stp>
        <stp>CRNCY</stp>
        <stp>[Future_Generic_data.xlsx]IndexInfo!R12C14</stp>
        <tr r="N12" s="1"/>
      </tp>
      <tp t="s">
        <v>AUD</v>
        <stp/>
        <stp>##V3_BDPV12</stp>
        <stp>XPA Index</stp>
        <stp>CRNCY</stp>
        <stp>[Future_Generic_data.xlsx]IndexInfo!R15C14</stp>
        <tr r="N15" s="1"/>
      </tp>
      <tp t="s">
        <v>EUR</v>
        <stp/>
        <stp>##V3_BDPV12</stp>
        <stp>EOA Index</stp>
        <stp>CRNCY</stp>
        <stp>[Future_Generic_data.xlsx]IndexInfo!R10C14</stp>
        <tr r="N10" s="1"/>
      </tp>
      <tp t="s">
        <v>HKD</v>
        <stp/>
        <stp>##V3_BDPV12</stp>
        <stp>HIA Index</stp>
        <stp>CRNCY</stp>
        <stp>[Future_Generic_data.xlsx]IndexInfo!R14C14</stp>
        <tr r="N14" s="1"/>
      </tp>
      <tp t="s">
        <v>JPY</v>
        <stp/>
        <stp>##V3_BDPV12</stp>
        <stp>NKA Index</stp>
        <stp>CRNCY</stp>
        <stp>[Future_Generic_data.xlsx]IndexInfo!R13C14</stp>
        <tr r="N13" s="1"/>
      </tp>
      <tp>
        <v>153.41</v>
        <stp/>
        <stp>##V3_BDPV12</stp>
        <stp>YK1 Curncy</stp>
        <stp>PX_LAST</stp>
        <stp>[Future_Generic_data.xlsx]IndexInfo!R51C12</stp>
        <tr r="L51" s="1"/>
      </tp>
      <tp>
        <v>1.5965</v>
        <stp/>
        <stp>##V3_BDPV12</stp>
        <stp>RU1 Curncy</stp>
        <stp>PX_LAST</stp>
        <stp>[Future_Generic_data.xlsx]IndexInfo!R60C12</stp>
        <tr r="L60" s="1"/>
      </tp>
      <tp>
        <v>5.4969999999999999</v>
        <stp/>
        <stp>##V3_BDPV12</stp>
        <stp>PE1 Curncy</stp>
        <stp>PX_LAST</stp>
        <stp>[Future_Generic_data.xlsx]IndexInfo!R56C12</stp>
        <tr r="L56" s="1"/>
      </tp>
      <tp>
        <v>104.76</v>
        <stp/>
        <stp>##V3_BDPV12</stp>
        <stp>SF1 Curncy</stp>
        <stp>PX_LAST</stp>
        <stp>[Future_Generic_data.xlsx]IndexInfo!R50C12</stp>
        <tr r="L50" s="1"/>
      </tp>
      <tp>
        <v>132.74</v>
        <stp/>
        <stp>##V3_BDPV12</stp>
        <stp>RY1 Curncy</stp>
        <stp>PX_LAST</stp>
        <stp>[Future_Generic_data.xlsx]IndexInfo!R52C12</stp>
        <tr r="L52" s="1"/>
      </tp>
      <tp>
        <v>8.2174999999999994</v>
        <stp/>
        <stp>##V3_BDPV12</stp>
        <stp>RA1 Curncy</stp>
        <stp>PX_LAST</stp>
        <stp>[Future_Generic_data.xlsx]IndexInfo!R59C12</stp>
        <tr r="L59" s="1"/>
      </tp>
      <tp>
        <v>73.650000000000006</v>
        <stp/>
        <stp>##V3_BDPV12</stp>
        <stp>NV1 Curncy</stp>
        <stp>PX_LAST</stp>
        <stp>[Future_Generic_data.xlsx]IndexInfo!R58C12</stp>
        <tr r="L58" s="1"/>
      </tp>
      <tp>
        <v>93.65</v>
        <stp/>
        <stp>##V3_BDPV12</stp>
        <stp>JY1 Curncy</stp>
        <stp>PX_LAST</stp>
        <stp>[Future_Generic_data.xlsx]IndexInfo!R47C12</stp>
        <tr r="L47" s="1"/>
      </tp>
      <tp>
        <v>1.5987</v>
        <stp/>
        <stp>##V3_BDPV12</stp>
        <stp>EA1 Curncy</stp>
        <stp>PX_LAST</stp>
        <stp>[Future_Generic_data.xlsx]IndexInfo!R53C12</stp>
        <tr r="L53" s="1"/>
      </tp>
      <tp>
        <v>1.24315</v>
        <stp/>
        <stp>##V3_BDPV12</stp>
        <stp>EC1 Curncy</stp>
        <stp>PX_LAST</stp>
        <stp>[Future_Generic_data.xlsx]IndexInfo!R46C12</stp>
        <tr r="L46" s="1"/>
      </tp>
      <tp>
        <v>77.8</v>
        <stp/>
        <stp>##V3_BDPV12</stp>
        <stp>AD1 Curncy</stp>
        <stp>PX_LAST</stp>
        <stp>[Future_Generic_data.xlsx]IndexInfo!R48C12</stp>
        <tr r="L48" s="1"/>
      </tp>
      <tp>
        <v>143.69</v>
        <stp/>
        <stp>##V3_BDPV12</stp>
        <stp>BP1 Curncy</stp>
        <stp>PX_LAST</stp>
        <stp>[Future_Generic_data.xlsx]IndexInfo!R45C12</stp>
        <tr r="L45" s="1"/>
      </tp>
      <tp>
        <v>29.115000000000002</v>
        <stp/>
        <stp>##V3_BDPV12</stp>
        <stp>BR1 Curncy</stp>
        <stp>PX_LAST</stp>
        <stp>[Future_Generic_data.xlsx]IndexInfo!R55C12</stp>
        <tr r="L55" s="1"/>
      </tp>
      <tp>
        <v>79.625</v>
        <stp/>
        <stp>##V3_BDPV12</stp>
        <stp>CD1 Curncy</stp>
        <stp>PX_LAST</stp>
        <stp>[Future_Generic_data.xlsx]IndexInfo!R49C12</stp>
        <tr r="L49" s="1"/>
      </tp>
      <tp t="b">
        <v>0</v>
        <stp/>
        <stp>##V3_BDHV12</stp>
        <stp>PT1 Index</stp>
        <stp>PX_LAST</stp>
        <stp>01/01/1988</stp>
        <stp/>
        <stp>[Future_Generic_data.xlsx]EquityIndex!R4C3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C4" s="3"/>
      </tp>
      <tp t="b">
        <v>0</v>
        <stp/>
        <stp>##V3_BDHV12</stp>
        <stp>SP1 Index</stp>
        <stp>PX_LAST</stp>
        <stp>01/01/1988</stp>
        <stp/>
        <stp>[Future_Generic_data.xlsx]EquityIndex!R4C1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cols=2;rows=7843</stp>
        <tr r="A4" s="3"/>
      </tp>
      <tp t="s">
        <v>#N/A Invalid Security</v>
        <stp/>
        <stp>##V3_BDPV12</stp>
        <stp>JYX89 Curncy</stp>
        <stp>NAME</stp>
        <stp>[Future_Generic_data.xlsx]Mapping(M)!R36C75</stp>
        <tr r="BW36" s="5"/>
      </tp>
      <tp t="s">
        <v>#N/A Invalid Security</v>
        <stp/>
        <stp>##V3_BDPV12</stp>
        <stp>JYX88 Curncy</stp>
        <stp>NAME</stp>
        <stp>[Future_Generic_data.xlsx]Mapping(M)!R24C75</stp>
        <tr r="BW24" s="5"/>
      </tp>
      <tp t="s">
        <v>#N/A Invalid Security</v>
        <stp/>
        <stp>##V3_BDPV12</stp>
        <stp>JYX87 Curncy</stp>
        <stp>NAME</stp>
        <stp>[Future_Generic_data.xlsx]Mapping(M)!R12C75</stp>
        <tr r="BW12" s="5"/>
      </tp>
      <tp t="s">
        <v>#N/A Invalid Security</v>
        <stp/>
        <stp>##V3_BDPV12</stp>
        <stp>JYX87 Curncy</stp>
        <stp>NAME</stp>
        <stp>[Future_Generic_data.xlsx]Mapping(Q)!R12C75</stp>
        <tr r="BW12" s="10"/>
      </tp>
      <tp t="s">
        <v>#N/A Invalid Security</v>
        <stp/>
        <stp>##V3_BDPV12</stp>
        <stp>JYX89 Curncy</stp>
        <stp>NAME</stp>
        <stp>[Future_Generic_data.xlsx]Mapping(Q)!R36C75</stp>
        <tr r="BW36" s="10"/>
      </tp>
      <tp t="s">
        <v>#N/A Invalid Security</v>
        <stp/>
        <stp>##V3_BDPV12</stp>
        <stp>JYX88 Curncy</stp>
        <stp>NAME</stp>
        <stp>[Future_Generic_data.xlsx]Mapping(Q)!R24C75</stp>
        <tr r="BW24" s="10"/>
      </tp>
      <tp t="s">
        <v>#N/A Invalid Security</v>
        <stp/>
        <stp>##V3_BDPV12</stp>
        <stp>JYX94 Curncy</stp>
        <stp>NAME</stp>
        <stp>[Future_Generic_data.xlsx]Mapping(M)!R96C75</stp>
        <tr r="BW96" s="5"/>
      </tp>
      <tp t="s">
        <v>#N/A Invalid Security</v>
        <stp/>
        <stp>##V3_BDPV12</stp>
        <stp>JYX93 Curncy</stp>
        <stp>NAME</stp>
        <stp>[Future_Generic_data.xlsx]Mapping(M)!R84C75</stp>
        <tr r="BW84" s="5"/>
      </tp>
      <tp t="s">
        <v>#N/A Invalid Security</v>
        <stp/>
        <stp>##V3_BDPV12</stp>
        <stp>JYX91 Curncy</stp>
        <stp>NAME</stp>
        <stp>[Future_Generic_data.xlsx]Mapping(M)!R60C75</stp>
        <tr r="BW60" s="5"/>
      </tp>
      <tp t="s">
        <v>#N/A Invalid Security</v>
        <stp/>
        <stp>##V3_BDPV12</stp>
        <stp>JYX90 Curncy</stp>
        <stp>NAME</stp>
        <stp>[Future_Generic_data.xlsx]Mapping(M)!R48C75</stp>
        <tr r="BW48" s="5"/>
      </tp>
      <tp t="s">
        <v>#N/A Invalid Security</v>
        <stp/>
        <stp>##V3_BDPV12</stp>
        <stp>JYX92 Curncy</stp>
        <stp>NAME</stp>
        <stp>[Future_Generic_data.xlsx]Mapping(M)!R72C75</stp>
        <tr r="BW72" s="5"/>
      </tp>
      <tp t="s">
        <v>#N/A Invalid Security</v>
        <stp/>
        <stp>##V3_BDPV12</stp>
        <stp>JYX91 Curncy</stp>
        <stp>NAME</stp>
        <stp>[Future_Generic_data.xlsx]Mapping(Q)!R60C75</stp>
        <tr r="BW60" s="10"/>
      </tp>
      <tp t="s">
        <v>#N/A Invalid Security</v>
        <stp/>
        <stp>##V3_BDPV12</stp>
        <stp>JYX90 Curncy</stp>
        <stp>NAME</stp>
        <stp>[Future_Generic_data.xlsx]Mapping(Q)!R48C75</stp>
        <tr r="BW48" s="10"/>
      </tp>
      <tp t="s">
        <v>#N/A Invalid Security</v>
        <stp/>
        <stp>##V3_BDPV12</stp>
        <stp>JYX92 Curncy</stp>
        <stp>NAME</stp>
        <stp>[Future_Generic_data.xlsx]Mapping(Q)!R72C75</stp>
        <tr r="BW72" s="10"/>
      </tp>
      <tp t="s">
        <v>#N/A Invalid Security</v>
        <stp/>
        <stp>##V3_BDPV12</stp>
        <stp>JYX93 Curncy</stp>
        <stp>NAME</stp>
        <stp>[Future_Generic_data.xlsx]Mapping(Q)!R84C75</stp>
        <tr r="BW84" s="10"/>
      </tp>
      <tp t="s">
        <v>#N/A Invalid Security</v>
        <stp/>
        <stp>##V3_BDPV12</stp>
        <stp>JYX94 Curncy</stp>
        <stp>NAME</stp>
        <stp>[Future_Generic_data.xlsx]Mapping(Q)!R96C75</stp>
        <tr r="BW96" s="10"/>
      </tp>
      <tp t="s">
        <v>JPN YEN FUT (IMM) Dec89</v>
        <stp/>
        <stp>##V3_BDPV12</stp>
        <stp>JYZ89 Curncy</stp>
        <stp>NAME</stp>
        <stp>[Future_Generic_data.xlsx]Mapping(M)!R37C75</stp>
        <tr r="BW37" s="5"/>
      </tp>
      <tp t="s">
        <v>JPN YEN FUT (IMM) Dec88</v>
        <stp/>
        <stp>##V3_BDPV12</stp>
        <stp>JYZ88 Curncy</stp>
        <stp>NAME</stp>
        <stp>[Future_Generic_data.xlsx]Mapping(M)!R25C75</stp>
        <tr r="BW25" s="5"/>
      </tp>
      <tp t="s">
        <v>JPN YEN FUT (IMM) Dec87</v>
        <stp/>
        <stp>##V3_BDPV12</stp>
        <stp>JYZ87 Curncy</stp>
        <stp>NAME</stp>
        <stp>[Future_Generic_data.xlsx]Mapping(M)!R13C75</stp>
        <tr r="BW13" s="5"/>
      </tp>
      <tp t="s">
        <v>JPN YEN FUT (IMM) Dec87</v>
        <stp/>
        <stp>##V3_BDPV12</stp>
        <stp>JYZ87 Curncy</stp>
        <stp>NAME</stp>
        <stp>[Future_Generic_data.xlsx]Mapping(Q)!R13C75</stp>
        <tr r="BW13" s="10"/>
      </tp>
      <tp t="s">
        <v>JPN YEN FUT (IMM) Dec89</v>
        <stp/>
        <stp>##V3_BDPV12</stp>
        <stp>JYZ89 Curncy</stp>
        <stp>NAME</stp>
        <stp>[Future_Generic_data.xlsx]Mapping(Q)!R37C75</stp>
        <tr r="BW37" s="10"/>
      </tp>
      <tp t="s">
        <v>JPN YEN FUT (IMM) Dec88</v>
        <stp/>
        <stp>##V3_BDPV12</stp>
        <stp>JYZ88 Curncy</stp>
        <stp>NAME</stp>
        <stp>[Future_Generic_data.xlsx]Mapping(Q)!R25C75</stp>
        <tr r="BW25" s="10"/>
      </tp>
      <tp t="s">
        <v>JPN YEN FUT (IMM) Dec94</v>
        <stp/>
        <stp>##V3_BDPV12</stp>
        <stp>JYZ94 Curncy</stp>
        <stp>NAME</stp>
        <stp>[Future_Generic_data.xlsx]Mapping(M)!R97C75</stp>
        <tr r="BW97" s="5"/>
      </tp>
      <tp t="s">
        <v>JPN YEN FUT (IMM) Dec93</v>
        <stp/>
        <stp>##V3_BDPV12</stp>
        <stp>JYZ93 Curncy</stp>
        <stp>NAME</stp>
        <stp>[Future_Generic_data.xlsx]Mapping(M)!R85C75</stp>
        <tr r="BW85" s="5"/>
      </tp>
      <tp t="s">
        <v>JPN YEN FUT (IMM) Dec91</v>
        <stp/>
        <stp>##V3_BDPV12</stp>
        <stp>JYZ91 Curncy</stp>
        <stp>NAME</stp>
        <stp>[Future_Generic_data.xlsx]Mapping(M)!R61C75</stp>
        <tr r="BW61" s="5"/>
      </tp>
      <tp t="s">
        <v>JPN YEN FUT (IMM) Dec90</v>
        <stp/>
        <stp>##V3_BDPV12</stp>
        <stp>JYZ90 Curncy</stp>
        <stp>NAME</stp>
        <stp>[Future_Generic_data.xlsx]Mapping(M)!R49C75</stp>
        <tr r="BW49" s="5"/>
      </tp>
      <tp t="s">
        <v>JPN YEN FUT (IMM) Dec92</v>
        <stp/>
        <stp>##V3_BDPV12</stp>
        <stp>JYZ92 Curncy</stp>
        <stp>NAME</stp>
        <stp>[Future_Generic_data.xlsx]Mapping(M)!R73C75</stp>
        <tr r="BW73" s="5"/>
      </tp>
      <tp t="s">
        <v>JPN YEN FUT (IMM) Dec91</v>
        <stp/>
        <stp>##V3_BDPV12</stp>
        <stp>JYZ91 Curncy</stp>
        <stp>NAME</stp>
        <stp>[Future_Generic_data.xlsx]Mapping(Q)!R61C75</stp>
        <tr r="BW61" s="10"/>
      </tp>
      <tp t="s">
        <v>JPN YEN FUT (IMM) Dec90</v>
        <stp/>
        <stp>##V3_BDPV12</stp>
        <stp>JYZ90 Curncy</stp>
        <stp>NAME</stp>
        <stp>[Future_Generic_data.xlsx]Mapping(Q)!R49C75</stp>
        <tr r="BW49" s="10"/>
      </tp>
      <tp t="s">
        <v>JPN YEN FUT (IMM) Dec92</v>
        <stp/>
        <stp>##V3_BDPV12</stp>
        <stp>JYZ92 Curncy</stp>
        <stp>NAME</stp>
        <stp>[Future_Generic_data.xlsx]Mapping(Q)!R73C75</stp>
        <tr r="BW73" s="10"/>
      </tp>
      <tp t="s">
        <v>JPN YEN FUT (IMM) Dec93</v>
        <stp/>
        <stp>##V3_BDPV12</stp>
        <stp>JYZ93 Curncy</stp>
        <stp>NAME</stp>
        <stp>[Future_Generic_data.xlsx]Mapping(Q)!R85C75</stp>
        <tr r="BW85" s="10"/>
      </tp>
      <tp t="s">
        <v>JPN YEN FUT (IMM) Dec94</v>
        <stp/>
        <stp>##V3_BDPV12</stp>
        <stp>JYZ94 Curncy</stp>
        <stp>NAME</stp>
        <stp>[Future_Generic_data.xlsx]Mapping(Q)!R97C75</stp>
        <tr r="BW97" s="10"/>
      </tp>
      <tp t="b">
        <v>0</v>
        <stp/>
        <stp>##V3_BDHV12</stp>
        <stp>ST1 Index</stp>
        <stp>PX_LAST</stp>
        <stp>01/01/1988</stp>
        <stp/>
        <stp>[Future_Generic_data.xlsx]EquityIndex!R4C8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H4" s="3"/>
      </tp>
      <tp t="s">
        <v>JPN YEN FUT (IMM) Sep88</v>
        <stp/>
        <stp>##V3_BDPV12</stp>
        <stp>JYU88 Curncy</stp>
        <stp>NAME</stp>
        <stp>[Future_Generic_data.xlsx]Mapping(M)!R22C75</stp>
        <tr r="BW22" s="5"/>
      </tp>
      <tp t="s">
        <v>JPN YEN FUT (IMM) Sep89</v>
        <stp/>
        <stp>##V3_BDPV12</stp>
        <stp>JYU89 Curncy</stp>
        <stp>NAME</stp>
        <stp>[Future_Generic_data.xlsx]Mapping(M)!R34C75</stp>
        <tr r="BW34" s="5"/>
      </tp>
      <tp t="s">
        <v>JPN YEN FUT (IMM) Sep87</v>
        <stp/>
        <stp>##V3_BDPV12</stp>
        <stp>JYU87 Curncy</stp>
        <stp>NAME</stp>
        <stp>[Future_Generic_data.xlsx]Mapping(M)!R10C75</stp>
        <tr r="BW10" s="5"/>
      </tp>
      <tp t="s">
        <v>JPN YEN FUT (IMM) Sep87</v>
        <stp/>
        <stp>##V3_BDPV12</stp>
        <stp>JYU87 Curncy</stp>
        <stp>NAME</stp>
        <stp>[Future_Generic_data.xlsx]Mapping(Q)!R10C75</stp>
        <tr r="BW10" s="10"/>
      </tp>
      <tp t="s">
        <v>JPN YEN FUT (IMM) Sep88</v>
        <stp/>
        <stp>##V3_BDPV12</stp>
        <stp>JYU88 Curncy</stp>
        <stp>NAME</stp>
        <stp>[Future_Generic_data.xlsx]Mapping(Q)!R22C75</stp>
        <tr r="BW22" s="10"/>
      </tp>
      <tp t="s">
        <v>JPN YEN FUT (IMM) Sep89</v>
        <stp/>
        <stp>##V3_BDPV12</stp>
        <stp>JYU89 Curncy</stp>
        <stp>NAME</stp>
        <stp>[Future_Generic_data.xlsx]Mapping(Q)!R34C75</stp>
        <tr r="BW34" s="10"/>
      </tp>
      <tp t="s">
        <v>JPN YEN FUT (IMM) Sep94</v>
        <stp/>
        <stp>##V3_BDPV12</stp>
        <stp>JYU94 Curncy</stp>
        <stp>NAME</stp>
        <stp>[Future_Generic_data.xlsx]Mapping(M)!R94C75</stp>
        <tr r="BW94" s="5"/>
      </tp>
      <tp t="s">
        <v>JPN YEN FUT (IMM) Sep93</v>
        <stp/>
        <stp>##V3_BDPV12</stp>
        <stp>JYU93 Curncy</stp>
        <stp>NAME</stp>
        <stp>[Future_Generic_data.xlsx]Mapping(M)!R82C75</stp>
        <tr r="BW82" s="5"/>
      </tp>
      <tp t="s">
        <v>JPN YEN FUT (IMM) Sep91</v>
        <stp/>
        <stp>##V3_BDPV12</stp>
        <stp>JYU91 Curncy</stp>
        <stp>NAME</stp>
        <stp>[Future_Generic_data.xlsx]Mapping(M)!R58C75</stp>
        <tr r="BW58" s="5"/>
      </tp>
      <tp t="s">
        <v>JPN YEN FUT (IMM) Sep90</v>
        <stp/>
        <stp>##V3_BDPV12</stp>
        <stp>JYU90 Curncy</stp>
        <stp>NAME</stp>
        <stp>[Future_Generic_data.xlsx]Mapping(M)!R46C75</stp>
        <tr r="BW46" s="5"/>
      </tp>
      <tp t="s">
        <v>JPN YEN FUT (IMM) Sep92</v>
        <stp/>
        <stp>##V3_BDPV12</stp>
        <stp>JYU92 Curncy</stp>
        <stp>NAME</stp>
        <stp>[Future_Generic_data.xlsx]Mapping(M)!R70C75</stp>
        <tr r="BW70" s="5"/>
      </tp>
      <tp t="s">
        <v>JPN YEN FUT (IMM) Sep91</v>
        <stp/>
        <stp>##V3_BDPV12</stp>
        <stp>JYU91 Curncy</stp>
        <stp>NAME</stp>
        <stp>[Future_Generic_data.xlsx]Mapping(Q)!R58C75</stp>
        <tr r="BW58" s="10"/>
      </tp>
      <tp t="s">
        <v>JPN YEN FUT (IMM) Sep90</v>
        <stp/>
        <stp>##V3_BDPV12</stp>
        <stp>JYU90 Curncy</stp>
        <stp>NAME</stp>
        <stp>[Future_Generic_data.xlsx]Mapping(Q)!R46C75</stp>
        <tr r="BW46" s="10"/>
      </tp>
      <tp t="s">
        <v>JPN YEN FUT (IMM) Sep92</v>
        <stp/>
        <stp>##V3_BDPV12</stp>
        <stp>JYU92 Curncy</stp>
        <stp>NAME</stp>
        <stp>[Future_Generic_data.xlsx]Mapping(Q)!R70C75</stp>
        <tr r="BW70" s="10"/>
      </tp>
      <tp t="s">
        <v>JPN YEN FUT (IMM) Sep93</v>
        <stp/>
        <stp>##V3_BDPV12</stp>
        <stp>JYU93 Curncy</stp>
        <stp>NAME</stp>
        <stp>[Future_Generic_data.xlsx]Mapping(Q)!R82C75</stp>
        <tr r="BW82" s="10"/>
      </tp>
      <tp t="s">
        <v>JPN YEN FUT (IMM) Sep94</v>
        <stp/>
        <stp>##V3_BDPV12</stp>
        <stp>JYU94 Curncy</stp>
        <stp>NAME</stp>
        <stp>[Future_Generic_data.xlsx]Mapping(Q)!R94C75</stp>
        <tr r="BW94" s="10"/>
      </tp>
      <tp>
        <v>-3</v>
        <stp/>
        <stp>##V3_BDPV12</stp>
        <stp>HU1 Index</stp>
        <stp>SPREAD_BA_CR</stp>
        <stp>[Future_Generic_data.xlsx]IndexInfo!R14C26</stp>
        <tr r="Z14" s="1"/>
      </tp>
      <tp>
        <v>-5</v>
        <stp/>
        <stp>##V3_BDPV12</stp>
        <stp>NO1 Index</stp>
        <stp>SPREAD_BA_CR</stp>
        <stp>[Future_Generic_data.xlsx]IndexInfo!R13C26</stp>
        <tr r="Z13" s="1"/>
      </tp>
      <tp>
        <v>-0.20000000000004547</v>
        <stp/>
        <stp>##V3_BDPV12</stp>
        <stp>EO1 Index</stp>
        <stp>SPREAD_BA_CR</stp>
        <stp>[Future_Generic_data.xlsx]IndexInfo!R10C26</stp>
        <tr r="Z10" s="1"/>
      </tp>
      <tp>
        <v>-1</v>
        <stp/>
        <stp>##V3_BDPV12</stp>
        <stp>XP1 Index</stp>
        <stp>SPREAD_BA_CR</stp>
        <stp>[Future_Generic_data.xlsx]IndexInfo!R15C26</stp>
        <tr r="Z15" s="1"/>
      </tp>
      <tp>
        <v>-5</v>
        <stp/>
        <stp>##V3_BDPV12</stp>
        <stp>QC1 Index</stp>
        <stp>SPREAD_BA_CR</stp>
        <stp>[Future_Generic_data.xlsx]IndexInfo!R11C26</stp>
        <tr r="Z11" s="1"/>
      </tp>
      <tp>
        <v>-1</v>
        <stp/>
        <stp>##V3_BDPV12</stp>
        <stp>SM1 Index</stp>
        <stp>SPREAD_BA_CR</stp>
        <stp>[Future_Generic_data.xlsx]IndexInfo!R12C26</stp>
        <tr r="Z12" s="1"/>
      </tp>
      <tp>
        <v>-5.0000000000105516E-5</v>
        <stp/>
        <stp>##V3_BDPV12</stp>
        <stp>EC1 Curncy</stp>
        <stp>SPREAD_BA_CR</stp>
        <stp>[Future_Generic_data.xlsx]IndexInfo!R46C26</stp>
        <tr r="Z46" s="1"/>
      </tp>
      <tp>
        <v>-2.9999999999996696E-4</v>
        <stp/>
        <stp>##V3_BDPV12</stp>
        <stp>EA1 Curncy</stp>
        <stp>SPREAD_BA_CR</stp>
        <stp>[Future_Generic_data.xlsx]IndexInfo!R53C26</stp>
        <tr r="Z53" s="1"/>
      </tp>
      <tp>
        <v>-1.0000000000001563E-2</v>
        <stp/>
        <stp>##V3_BDPV12</stp>
        <stp>BR1 Curncy</stp>
        <stp>SPREAD_BA_CR</stp>
        <stp>[Future_Generic_data.xlsx]IndexInfo!R55C26</stp>
        <tr r="Z55" s="1"/>
      </tp>
      <tp>
        <v>-1.999999999998181E-2</v>
        <stp/>
        <stp>##V3_BDPV12</stp>
        <stp>BP1 Curncy</stp>
        <stp>SPREAD_BA_CR</stp>
        <stp>[Future_Generic_data.xlsx]IndexInfo!R45C26</stp>
        <tr r="Z45" s="1"/>
      </tp>
      <tp t="s">
        <v>#N/A Invalid Security</v>
        <stp/>
        <stp>##V3_BDPV12</stp>
        <stp>JYV88 Curncy</stp>
        <stp>NAME</stp>
        <stp>[Future_Generic_data.xlsx]Mapping(M)!R23C75</stp>
        <tr r="BW23" s="5"/>
      </tp>
      <tp t="s">
        <v>#N/A Invalid Security</v>
        <stp/>
        <stp>##V3_BDPV12</stp>
        <stp>JYV89 Curncy</stp>
        <stp>NAME</stp>
        <stp>[Future_Generic_data.xlsx]Mapping(M)!R35C75</stp>
        <tr r="BW35" s="5"/>
      </tp>
      <tp t="s">
        <v>#N/A Invalid Security</v>
        <stp/>
        <stp>##V3_BDPV12</stp>
        <stp>JYV87 Curncy</stp>
        <stp>NAME</stp>
        <stp>[Future_Generic_data.xlsx]Mapping(M)!R11C75</stp>
        <tr r="BW11" s="5"/>
      </tp>
      <tp t="s">
        <v>#N/A Invalid Security</v>
        <stp/>
        <stp>##V3_BDPV12</stp>
        <stp>JYV87 Curncy</stp>
        <stp>NAME</stp>
        <stp>[Future_Generic_data.xlsx]Mapping(Q)!R11C75</stp>
        <tr r="BW11" s="10"/>
      </tp>
      <tp t="s">
        <v>#N/A Invalid Security</v>
        <stp/>
        <stp>##V3_BDPV12</stp>
        <stp>JYV88 Curncy</stp>
        <stp>NAME</stp>
        <stp>[Future_Generic_data.xlsx]Mapping(Q)!R23C75</stp>
        <tr r="BW23" s="10"/>
      </tp>
      <tp t="s">
        <v>#N/A Invalid Security</v>
        <stp/>
        <stp>##V3_BDPV12</stp>
        <stp>JYV89 Curncy</stp>
        <stp>NAME</stp>
        <stp>[Future_Generic_data.xlsx]Mapping(Q)!R35C75</stp>
        <tr r="BW35" s="10"/>
      </tp>
      <tp>
        <v>-4.9999999999954525E-3</v>
        <stp/>
        <stp>##V3_BDPV12</stp>
        <stp>CD1 Curncy</stp>
        <stp>SPREAD_BA_CR</stp>
        <stp>[Future_Generic_data.xlsx]IndexInfo!R49C26</stp>
        <tr r="Z49" s="1"/>
      </tp>
      <tp t="s">
        <v>#N/A Invalid Security</v>
        <stp/>
        <stp>##V3_BDPV12</stp>
        <stp>JYV94 Curncy</stp>
        <stp>NAME</stp>
        <stp>[Future_Generic_data.xlsx]Mapping(M)!R95C75</stp>
        <tr r="BW95" s="5"/>
      </tp>
      <tp t="s">
        <v>#N/A Invalid Security</v>
        <stp/>
        <stp>##V3_BDPV12</stp>
        <stp>JYV93 Curncy</stp>
        <stp>NAME</stp>
        <stp>[Future_Generic_data.xlsx]Mapping(M)!R83C75</stp>
        <tr r="BW83" s="5"/>
      </tp>
      <tp t="s">
        <v>#N/A Invalid Security</v>
        <stp/>
        <stp>##V3_BDPV12</stp>
        <stp>JYV91 Curncy</stp>
        <stp>NAME</stp>
        <stp>[Future_Generic_data.xlsx]Mapping(M)!R59C75</stp>
        <tr r="BW59" s="5"/>
      </tp>
      <tp t="s">
        <v>#N/A Invalid Security</v>
        <stp/>
        <stp>##V3_BDPV12</stp>
        <stp>JYV90 Curncy</stp>
        <stp>NAME</stp>
        <stp>[Future_Generic_data.xlsx]Mapping(M)!R47C75</stp>
        <tr r="BW47" s="5"/>
      </tp>
      <tp t="s">
        <v>#N/A Invalid Security</v>
        <stp/>
        <stp>##V3_BDPV12</stp>
        <stp>JYV92 Curncy</stp>
        <stp>NAME</stp>
        <stp>[Future_Generic_data.xlsx]Mapping(M)!R71C75</stp>
        <tr r="BW71" s="5"/>
      </tp>
      <tp t="s">
        <v>#N/A Invalid Security</v>
        <stp/>
        <stp>##V3_BDPV12</stp>
        <stp>JYV91 Curncy</stp>
        <stp>NAME</stp>
        <stp>[Future_Generic_data.xlsx]Mapping(Q)!R59C75</stp>
        <tr r="BW59" s="10"/>
      </tp>
      <tp t="s">
        <v>#N/A Invalid Security</v>
        <stp/>
        <stp>##V3_BDPV12</stp>
        <stp>JYV90 Curncy</stp>
        <stp>NAME</stp>
        <stp>[Future_Generic_data.xlsx]Mapping(Q)!R47C75</stp>
        <tr r="BW47" s="10"/>
      </tp>
      <tp t="s">
        <v>#N/A Invalid Security</v>
        <stp/>
        <stp>##V3_BDPV12</stp>
        <stp>JYV92 Curncy</stp>
        <stp>NAME</stp>
        <stp>[Future_Generic_data.xlsx]Mapping(Q)!R71C75</stp>
        <tr r="BW71" s="10"/>
      </tp>
      <tp t="s">
        <v>#N/A Invalid Security</v>
        <stp/>
        <stp>##V3_BDPV12</stp>
        <stp>JYV93 Curncy</stp>
        <stp>NAME</stp>
        <stp>[Future_Generic_data.xlsx]Mapping(Q)!R83C75</stp>
        <tr r="BW83" s="10"/>
      </tp>
      <tp t="s">
        <v>#N/A Invalid Security</v>
        <stp/>
        <stp>##V3_BDPV12</stp>
        <stp>JYV94 Curncy</stp>
        <stp>NAME</stp>
        <stp>[Future_Generic_data.xlsx]Mapping(Q)!R95C75</stp>
        <tr r="BW95" s="10"/>
      </tp>
      <tp>
        <v>-9.9999999999909051E-3</v>
        <stp/>
        <stp>##V3_BDPV12</stp>
        <stp>AD1 Curncy</stp>
        <stp>SPREAD_BA_CR</stp>
        <stp>[Future_Generic_data.xlsx]IndexInfo!R48C26</stp>
        <tr r="Z48" s="1"/>
      </tp>
      <tp>
        <v>-1.0000000000005116E-2</v>
        <stp/>
        <stp>##V3_BDPV12</stp>
        <stp>NV1 Curncy</stp>
        <stp>SPREAD_BA_CR</stp>
        <stp>[Future_Generic_data.xlsx]IndexInfo!R58C26</stp>
        <tr r="Z58" s="1"/>
      </tp>
      <tp>
        <v>-4.9999999999954525E-3</v>
        <stp/>
        <stp>##V3_BDPV12</stp>
        <stp>JY1 Curncy</stp>
        <stp>SPREAD_BA_CR</stp>
        <stp>[Future_Generic_data.xlsx]IndexInfo!R47C26</stp>
        <tr r="Z47" s="1"/>
      </tp>
      <tp>
        <v>-7.5000000000002842E-3</v>
        <stp/>
        <stp>##V3_BDPV12</stp>
        <stp>RA1 Curncy</stp>
        <stp>SPREAD_BA_CR</stp>
        <stp>[Future_Generic_data.xlsx]IndexInfo!R59C26</stp>
        <tr r="Z59" s="1"/>
      </tp>
      <tp>
        <v>-1.4999999999998348E-3</v>
        <stp/>
        <stp>##V3_BDPV12</stp>
        <stp>RU1 Curncy</stp>
        <stp>SPREAD_BA_CR</stp>
        <stp>[Future_Generic_data.xlsx]IndexInfo!R60C26</stp>
        <tr r="Z60" s="1"/>
      </tp>
      <tp>
        <v>-2.0000000000010232E-2</v>
        <stp/>
        <stp>##V3_BDPV12</stp>
        <stp>RY1 Curncy</stp>
        <stp>SPREAD_BA_CR</stp>
        <stp>[Future_Generic_data.xlsx]IndexInfo!R52C26</stp>
        <tr r="Z52" s="1"/>
      </tp>
      <tp>
        <v>-1.0000000000005116E-2</v>
        <stp/>
        <stp>##V3_BDPV12</stp>
        <stp>SF1 Curncy</stp>
        <stp>SPREAD_BA_CR</stp>
        <stp>[Future_Generic_data.xlsx]IndexInfo!R50C26</stp>
        <tr r="Z50" s="1"/>
      </tp>
      <tp>
        <v>-1.000000000000334E-3</v>
        <stp/>
        <stp>##V3_BDPV12</stp>
        <stp>PE1 Curncy</stp>
        <stp>SPREAD_BA_CR</stp>
        <stp>[Future_Generic_data.xlsx]IndexInfo!R56C26</stp>
        <tr r="Z56" s="1"/>
      </tp>
      <tp>
        <v>-2.0000000000000573E-4</v>
        <stp/>
        <stp>##V3_BDPV12</stp>
        <stp>TMR1 Curncy</stp>
        <stp>SPREAD_BA_CR</stp>
        <stp>[Future_Generic_data.xlsx]IndexInfo!R54C26</stp>
        <tr r="Z54" s="1"/>
      </tp>
      <tp>
        <v>-6.9999999999993179E-2</v>
        <stp/>
        <stp>##V3_BDPV12</stp>
        <stp>YK1 Curncy</stp>
        <stp>SPREAD_BA_CR</stp>
        <stp>[Future_Generic_data.xlsx]IndexInfo!R51C26</stp>
        <tr r="Z51" s="1"/>
      </tp>
      <tp t="b">
        <v>0</v>
        <stp/>
        <stp>##V3_BDHV12</stp>
        <stp>ES2 Index</stp>
        <stp>PX_LAST</stp>
        <stp>01/11/2006</stp>
        <stp>24/03/2007</stp>
        <stp>[Future_Generic_data.xlsx]Sheet2!R5C3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cols=1;rows=103</stp>
        <tr r="C5" s="2"/>
      </tp>
      <tp t="s">
        <v>#N/A Invalid Security</v>
        <stp/>
        <stp>##V3_BDPV12</stp>
        <stp>JYQ89 Curncy</stp>
        <stp>NAME</stp>
        <stp>[Future_Generic_data.xlsx]Mapping(M)!R33C75</stp>
        <tr r="BW33" s="5"/>
      </tp>
      <tp t="s">
        <v>#N/A Invalid Security</v>
        <stp/>
        <stp>##V3_BDPV12</stp>
        <stp>JYQ88 Curncy</stp>
        <stp>NAME</stp>
        <stp>[Future_Generic_data.xlsx]Mapping(M)!R21C75</stp>
        <tr r="BW21" s="5"/>
      </tp>
      <tp t="s">
        <v>#N/A Invalid Security</v>
        <stp/>
        <stp>##V3_BDPV12</stp>
        <stp>JYQ89 Curncy</stp>
        <stp>NAME</stp>
        <stp>[Future_Generic_data.xlsx]Mapping(Q)!R33C75</stp>
        <tr r="BW33" s="10"/>
      </tp>
      <tp t="s">
        <v>#N/A Invalid Security</v>
        <stp/>
        <stp>##V3_BDPV12</stp>
        <stp>JYQ88 Curncy</stp>
        <stp>NAME</stp>
        <stp>[Future_Generic_data.xlsx]Mapping(Q)!R21C75</stp>
        <tr r="BW21" s="10"/>
      </tp>
      <tp t="s">
        <v>#N/A Invalid Security</v>
        <stp/>
        <stp>##V3_BDPV12</stp>
        <stp>JYQ94 Curncy</stp>
        <stp>NAME</stp>
        <stp>[Future_Generic_data.xlsx]Mapping(M)!R93C75</stp>
        <tr r="BW93" s="5"/>
      </tp>
      <tp t="s">
        <v>#N/A Invalid Security</v>
        <stp/>
        <stp>##V3_BDPV12</stp>
        <stp>JYQ93 Curncy</stp>
        <stp>NAME</stp>
        <stp>[Future_Generic_data.xlsx]Mapping(M)!R81C75</stp>
        <tr r="BW81" s="5"/>
      </tp>
      <tp t="s">
        <v>#N/A Invalid Security</v>
        <stp/>
        <stp>##V3_BDPV12</stp>
        <stp>JYQ92 Curncy</stp>
        <stp>NAME</stp>
        <stp>[Future_Generic_data.xlsx]Mapping(M)!R69C75</stp>
        <tr r="BW69" s="5"/>
      </tp>
      <tp t="s">
        <v>#N/A Invalid Security</v>
        <stp/>
        <stp>##V3_BDPV12</stp>
        <stp>JYQ91 Curncy</stp>
        <stp>NAME</stp>
        <stp>[Future_Generic_data.xlsx]Mapping(M)!R57C75</stp>
        <tr r="BW57" s="5"/>
      </tp>
      <tp t="s">
        <v>#N/A Invalid Security</v>
        <stp/>
        <stp>##V3_BDPV12</stp>
        <stp>JYQ90 Curncy</stp>
        <stp>NAME</stp>
        <stp>[Future_Generic_data.xlsx]Mapping(M)!R45C75</stp>
        <tr r="BW45" s="5"/>
      </tp>
      <tp t="s">
        <v>#N/A Invalid Security</v>
        <stp/>
        <stp>##V3_BDPV12</stp>
        <stp>JYQ92 Curncy</stp>
        <stp>NAME</stp>
        <stp>[Future_Generic_data.xlsx]Mapping(Q)!R69C75</stp>
        <tr r="BW69" s="10"/>
      </tp>
      <tp t="s">
        <v>#N/A Invalid Security</v>
        <stp/>
        <stp>##V3_BDPV12</stp>
        <stp>JYQ91 Curncy</stp>
        <stp>NAME</stp>
        <stp>[Future_Generic_data.xlsx]Mapping(Q)!R57C75</stp>
        <tr r="BW57" s="10"/>
      </tp>
      <tp t="s">
        <v>#N/A Invalid Security</v>
        <stp/>
        <stp>##V3_BDPV12</stp>
        <stp>JYQ90 Curncy</stp>
        <stp>NAME</stp>
        <stp>[Future_Generic_data.xlsx]Mapping(Q)!R45C75</stp>
        <tr r="BW45" s="10"/>
      </tp>
      <tp t="s">
        <v>#N/A Invalid Security</v>
        <stp/>
        <stp>##V3_BDPV12</stp>
        <stp>JYQ93 Curncy</stp>
        <stp>NAME</stp>
        <stp>[Future_Generic_data.xlsx]Mapping(Q)!R81C75</stp>
        <tr r="BW81" s="10"/>
      </tp>
      <tp t="s">
        <v>#N/A Invalid Security</v>
        <stp/>
        <stp>##V3_BDPV12</stp>
        <stp>JYQ94 Curncy</stp>
        <stp>NAME</stp>
        <stp>[Future_Generic_data.xlsx]Mapping(Q)!R93C75</stp>
        <tr r="BW93" s="10"/>
      </tp>
      <tp>
        <v>-1.7499999999998295E-2</v>
        <stp/>
        <stp>##V3_BDPV12</stp>
        <stp>RUP1 Curncy</stp>
        <stp>SPREAD_BA_CR</stp>
        <stp>[Future_Generic_data.xlsx]IndexInfo!R57C26</stp>
        <tr r="Z57" s="1"/>
      </tp>
      <tp t="b">
        <v>0</v>
        <stp/>
        <stp>##V3_BDHV12</stp>
        <stp>Z 1 Index</stp>
        <stp>PX_LAST</stp>
        <stp>01/01/1988</stp>
        <stp/>
        <stp>[Future_Generic_data.xlsx]EquityIndex!R4C4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D4" s="3"/>
      </tp>
      <tp t="s">
        <v>JPN YEN FUT (IMM) Jun89</v>
        <stp/>
        <stp>##V3_BDPV12</stp>
        <stp>JYM89 Curncy</stp>
        <stp>NAME</stp>
        <stp>[Future_Generic_data.xlsx]Mapping(M)!R31C75</stp>
        <tr r="BW31" s="5"/>
      </tp>
      <tp t="s">
        <v>JPN YEN FUT (IMM) Jun88</v>
        <stp/>
        <stp>##V3_BDPV12</stp>
        <stp>JYM88 Curncy</stp>
        <stp>NAME</stp>
        <stp>[Future_Generic_data.xlsx]Mapping(M)!R19C75</stp>
        <tr r="BW19" s="5"/>
      </tp>
      <tp t="s">
        <v>JPN YEN FUT (IMM) Jun89</v>
        <stp/>
        <stp>##V3_BDPV12</stp>
        <stp>JYM89 Curncy</stp>
        <stp>NAME</stp>
        <stp>[Future_Generic_data.xlsx]Mapping(Q)!R31C75</stp>
        <tr r="BW31" s="10"/>
      </tp>
      <tp t="s">
        <v>JPN YEN FUT (IMM) Jun88</v>
        <stp/>
        <stp>##V3_BDPV12</stp>
        <stp>JYM88 Curncy</stp>
        <stp>NAME</stp>
        <stp>[Future_Generic_data.xlsx]Mapping(Q)!R19C75</stp>
        <tr r="BW19" s="10"/>
      </tp>
      <tp t="s">
        <v>JPN YEN FUT (IMM) Jun94</v>
        <stp/>
        <stp>##V3_BDPV12</stp>
        <stp>JYM94 Curncy</stp>
        <stp>NAME</stp>
        <stp>[Future_Generic_data.xlsx]Mapping(M)!R91C75</stp>
        <tr r="BW91" s="5"/>
      </tp>
      <tp t="s">
        <v>JPN YEN FUT (IMM) Jun93</v>
        <stp/>
        <stp>##V3_BDPV12</stp>
        <stp>JYM93 Curncy</stp>
        <stp>NAME</stp>
        <stp>[Future_Generic_data.xlsx]Mapping(M)!R79C75</stp>
        <tr r="BW79" s="5"/>
      </tp>
      <tp t="s">
        <v>JPN YEN FUT (IMM) Jun90</v>
        <stp/>
        <stp>##V3_BDPV12</stp>
        <stp>JYM90 Curncy</stp>
        <stp>NAME</stp>
        <stp>[Future_Generic_data.xlsx]Mapping(M)!R43C75</stp>
        <tr r="BW43" s="5"/>
      </tp>
      <tp t="s">
        <v>JPN YEN FUT (IMM) Jun92</v>
        <stp/>
        <stp>##V3_BDPV12</stp>
        <stp>JYM92 Curncy</stp>
        <stp>NAME</stp>
        <stp>[Future_Generic_data.xlsx]Mapping(M)!R67C75</stp>
        <tr r="BW67" s="5"/>
      </tp>
      <tp t="s">
        <v>JPN YEN FUT (IMM) Jun91</v>
        <stp/>
        <stp>##V3_BDPV12</stp>
        <stp>JYM91 Curncy</stp>
        <stp>NAME</stp>
        <stp>[Future_Generic_data.xlsx]Mapping(M)!R55C75</stp>
        <tr r="BW55" s="5"/>
      </tp>
      <tp t="s">
        <v>JPN YEN FUT (IMM) Jun93</v>
        <stp/>
        <stp>##V3_BDPV12</stp>
        <stp>JYM93 Curncy</stp>
        <stp>NAME</stp>
        <stp>[Future_Generic_data.xlsx]Mapping(Q)!R79C75</stp>
        <tr r="BW79" s="10"/>
      </tp>
      <tp t="s">
        <v>JPN YEN FUT (IMM) Jun90</v>
        <stp/>
        <stp>##V3_BDPV12</stp>
        <stp>JYM90 Curncy</stp>
        <stp>NAME</stp>
        <stp>[Future_Generic_data.xlsx]Mapping(Q)!R43C75</stp>
        <tr r="BW43" s="10"/>
      </tp>
      <tp t="s">
        <v>JPN YEN FUT (IMM) Jun92</v>
        <stp/>
        <stp>##V3_BDPV12</stp>
        <stp>JYM92 Curncy</stp>
        <stp>NAME</stp>
        <stp>[Future_Generic_data.xlsx]Mapping(Q)!R67C75</stp>
        <tr r="BW67" s="10"/>
      </tp>
      <tp t="s">
        <v>JPN YEN FUT (IMM) Jun91</v>
        <stp/>
        <stp>##V3_BDPV12</stp>
        <stp>JYM91 Curncy</stp>
        <stp>NAME</stp>
        <stp>[Future_Generic_data.xlsx]Mapping(Q)!R55C75</stp>
        <tr r="BW55" s="10"/>
      </tp>
      <tp t="s">
        <v>JPN YEN FUT (IMM) Jun94</v>
        <stp/>
        <stp>##V3_BDPV12</stp>
        <stp>JYM94 Curncy</stp>
        <stp>NAME</stp>
        <stp>[Future_Generic_data.xlsx]Mapping(Q)!R91C75</stp>
        <tr r="BW91" s="10"/>
      </tp>
      <tp t="b">
        <v>0</v>
        <stp/>
        <stp>##V3_BDHV12</stp>
        <stp>EO1 Index</stp>
        <stp>PX_LAST</stp>
        <stp>01/01/1988</stp>
        <stp/>
        <stp>[Future_Generic_data.xlsx]EquityIndex!R4C9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I4" s="3"/>
      </tp>
      <tp t="s">
        <v>#N/A Invalid Security</v>
        <stp/>
        <stp>##V3_BDPV12</stp>
        <stp>JYN89 Curncy</stp>
        <stp>NAME</stp>
        <stp>[Future_Generic_data.xlsx]Mapping(M)!R32C75</stp>
        <tr r="BW32" s="5"/>
      </tp>
      <tp t="s">
        <v>#N/A Invalid Security</v>
        <stp/>
        <stp>##V3_BDPV12</stp>
        <stp>JYN88 Curncy</stp>
        <stp>NAME</stp>
        <stp>[Future_Generic_data.xlsx]Mapping(M)!R20C75</stp>
        <tr r="BW20" s="5"/>
      </tp>
      <tp t="s">
        <v>#N/A Invalid Security</v>
        <stp/>
        <stp>##V3_BDPV12</stp>
        <stp>JYN89 Curncy</stp>
        <stp>NAME</stp>
        <stp>[Future_Generic_data.xlsx]Mapping(Q)!R32C75</stp>
        <tr r="BW32" s="10"/>
      </tp>
      <tp t="s">
        <v>#N/A Invalid Security</v>
        <stp/>
        <stp>##V3_BDPV12</stp>
        <stp>JYN88 Curncy</stp>
        <stp>NAME</stp>
        <stp>[Future_Generic_data.xlsx]Mapping(Q)!R20C75</stp>
        <tr r="BW20" s="10"/>
      </tp>
      <tp t="s">
        <v>#N/A Invalid Security</v>
        <stp/>
        <stp>##V3_BDPV12</stp>
        <stp>JYN94 Curncy</stp>
        <stp>NAME</stp>
        <stp>[Future_Generic_data.xlsx]Mapping(M)!R92C75</stp>
        <tr r="BW92" s="5"/>
      </tp>
      <tp t="s">
        <v>#N/A Invalid Security</v>
        <stp/>
        <stp>##V3_BDPV12</stp>
        <stp>JYN93 Curncy</stp>
        <stp>NAME</stp>
        <stp>[Future_Generic_data.xlsx]Mapping(M)!R80C75</stp>
        <tr r="BW80" s="5"/>
      </tp>
      <tp t="s">
        <v>#N/A Invalid Security</v>
        <stp/>
        <stp>##V3_BDPV12</stp>
        <stp>JYN92 Curncy</stp>
        <stp>NAME</stp>
        <stp>[Future_Generic_data.xlsx]Mapping(M)!R68C75</stp>
        <tr r="BW68" s="5"/>
      </tp>
      <tp t="s">
        <v>#N/A Invalid Security</v>
        <stp/>
        <stp>##V3_BDPV12</stp>
        <stp>JYN91 Curncy</stp>
        <stp>NAME</stp>
        <stp>[Future_Generic_data.xlsx]Mapping(M)!R56C75</stp>
        <tr r="BW56" s="5"/>
      </tp>
      <tp t="s">
        <v>#N/A Invalid Security</v>
        <stp/>
        <stp>##V3_BDPV12</stp>
        <stp>JYN90 Curncy</stp>
        <stp>NAME</stp>
        <stp>[Future_Generic_data.xlsx]Mapping(M)!R44C75</stp>
        <tr r="BW44" s="5"/>
      </tp>
      <tp t="s">
        <v>#N/A Invalid Security</v>
        <stp/>
        <stp>##V3_BDPV12</stp>
        <stp>JYN92 Curncy</stp>
        <stp>NAME</stp>
        <stp>[Future_Generic_data.xlsx]Mapping(Q)!R68C75</stp>
        <tr r="BW68" s="10"/>
      </tp>
      <tp t="s">
        <v>#N/A Invalid Security</v>
        <stp/>
        <stp>##V3_BDPV12</stp>
        <stp>JYN91 Curncy</stp>
        <stp>NAME</stp>
        <stp>[Future_Generic_data.xlsx]Mapping(Q)!R56C75</stp>
        <tr r="BW56" s="10"/>
      </tp>
      <tp t="s">
        <v>#N/A Invalid Security</v>
        <stp/>
        <stp>##V3_BDPV12</stp>
        <stp>JYN90 Curncy</stp>
        <stp>NAME</stp>
        <stp>[Future_Generic_data.xlsx]Mapping(Q)!R44C75</stp>
        <tr r="BW44" s="10"/>
      </tp>
      <tp t="s">
        <v>#N/A Invalid Security</v>
        <stp/>
        <stp>##V3_BDPV12</stp>
        <stp>JYN93 Curncy</stp>
        <stp>NAME</stp>
        <stp>[Future_Generic_data.xlsx]Mapping(Q)!R80C75</stp>
        <tr r="BW80" s="10"/>
      </tp>
      <tp t="s">
        <v>#N/A Invalid Security</v>
        <stp/>
        <stp>##V3_BDPV12</stp>
        <stp>JYN94 Curncy</stp>
        <stp>NAME</stp>
        <stp>[Future_Generic_data.xlsx]Mapping(Q)!R92C75</stp>
        <tr r="BW92" s="10"/>
      </tp>
      <tp t="b">
        <v>0</v>
        <stp/>
        <stp>##V3_BDHV12</stp>
        <stp>GX1 Index</stp>
        <stp>PX_LAST</stp>
        <stp>01/01/1988</stp>
        <stp/>
        <stp>[Future_Generic_data.xlsx]EquityIndex!R4C6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F4" s="3"/>
      </tp>
      <tp t="s">
        <v>JPN YEN FUT (IMM) Mar89</v>
        <stp/>
        <stp>##V3_BDPV12</stp>
        <stp>JYH89 Curncy</stp>
        <stp>NAME</stp>
        <stp>[Future_Generic_data.xlsx]Mapping(M)!R28C75</stp>
        <tr r="BW28" s="5"/>
      </tp>
      <tp t="s">
        <v>JPN YEN FUT (IMM) Mar88</v>
        <stp/>
        <stp>##V3_BDPV12</stp>
        <stp>JYH88 Curncy</stp>
        <stp>NAME</stp>
        <stp>[Future_Generic_data.xlsx]Mapping(M)!R16C75</stp>
        <tr r="BW16" s="5"/>
      </tp>
      <tp t="s">
        <v>JPN YEN FUT (IMM) Mar89</v>
        <stp/>
        <stp>##V3_BDPV12</stp>
        <stp>JYH89 Curncy</stp>
        <stp>NAME</stp>
        <stp>[Future_Generic_data.xlsx]Mapping(Q)!R28C75</stp>
        <tr r="BW28" s="10"/>
      </tp>
      <tp t="s">
        <v>JPN YEN FUT (IMM) Mar88</v>
        <stp/>
        <stp>##V3_BDPV12</stp>
        <stp>JYH88 Curncy</stp>
        <stp>NAME</stp>
        <stp>[Future_Generic_data.xlsx]Mapping(Q)!R16C75</stp>
        <tr r="BW16" s="10"/>
      </tp>
      <tp t="s">
        <v>JPN YEN FUT (IMM) Mar94</v>
        <stp/>
        <stp>##V3_BDPV12</stp>
        <stp>JYH94 Curncy</stp>
        <stp>NAME</stp>
        <stp>[Future_Generic_data.xlsx]Mapping(M)!R88C75</stp>
        <tr r="BW88" s="5"/>
      </tp>
      <tp t="s">
        <v>JPN YEN FUT (IMM) Mar91</v>
        <stp/>
        <stp>##V3_BDPV12</stp>
        <stp>JYH91 Curncy</stp>
        <stp>NAME</stp>
        <stp>[Future_Generic_data.xlsx]Mapping(M)!R52C75</stp>
        <tr r="BW52" s="5"/>
      </tp>
      <tp t="s">
        <v>JPN YEN FUT (IMM) Mar90</v>
        <stp/>
        <stp>##V3_BDPV12</stp>
        <stp>JYH90 Curncy</stp>
        <stp>NAME</stp>
        <stp>[Future_Generic_data.xlsx]Mapping(M)!R40C75</stp>
        <tr r="BW40" s="5"/>
      </tp>
      <tp t="s">
        <v>JPN YEN FUT (IMM) Mar93</v>
        <stp/>
        <stp>##V3_BDPV12</stp>
        <stp>JYH93 Curncy</stp>
        <stp>NAME</stp>
        <stp>[Future_Generic_data.xlsx]Mapping(M)!R76C75</stp>
        <tr r="BW76" s="5"/>
      </tp>
      <tp t="s">
        <v>JPN YEN FUT (IMM) Mar92</v>
        <stp/>
        <stp>##V3_BDPV12</stp>
        <stp>JYH92 Curncy</stp>
        <stp>NAME</stp>
        <stp>[Future_Generic_data.xlsx]Mapping(M)!R64C75</stp>
        <tr r="BW64" s="5"/>
      </tp>
      <tp t="s">
        <v>JPN YEN FUT (IMM) Mar91</v>
        <stp/>
        <stp>##V3_BDPV12</stp>
        <stp>JYH91 Curncy</stp>
        <stp>NAME</stp>
        <stp>[Future_Generic_data.xlsx]Mapping(Q)!R52C75</stp>
        <tr r="BW52" s="10"/>
      </tp>
      <tp t="s">
        <v>JPN YEN FUT (IMM) Mar90</v>
        <stp/>
        <stp>##V3_BDPV12</stp>
        <stp>JYH90 Curncy</stp>
        <stp>NAME</stp>
        <stp>[Future_Generic_data.xlsx]Mapping(Q)!R40C75</stp>
        <tr r="BW40" s="10"/>
      </tp>
      <tp t="s">
        <v>JPN YEN FUT (IMM) Mar93</v>
        <stp/>
        <stp>##V3_BDPV12</stp>
        <stp>JYH93 Curncy</stp>
        <stp>NAME</stp>
        <stp>[Future_Generic_data.xlsx]Mapping(Q)!R76C75</stp>
        <tr r="BW76" s="10"/>
      </tp>
      <tp t="s">
        <v>JPN YEN FUT (IMM) Mar92</v>
        <stp/>
        <stp>##V3_BDPV12</stp>
        <stp>JYH92 Curncy</stp>
        <stp>NAME</stp>
        <stp>[Future_Generic_data.xlsx]Mapping(Q)!R64C75</stp>
        <tr r="BW64" s="10"/>
      </tp>
      <tp t="s">
        <v>JPN YEN FUT (IMM) Mar94</v>
        <stp/>
        <stp>##V3_BDPV12</stp>
        <stp>JYH94 Curncy</stp>
        <stp>NAME</stp>
        <stp>[Future_Generic_data.xlsx]Mapping(Q)!R88C75</stp>
        <tr r="BW88" s="10"/>
      </tp>
      <tp t="s">
        <v>#N/A Invalid Security</v>
        <stp/>
        <stp>##V3_BDPV12</stp>
        <stp>JYK89 Curncy</stp>
        <stp>NAME</stp>
        <stp>[Future_Generic_data.xlsx]Mapping(M)!R30C75</stp>
        <tr r="BW30" s="5"/>
      </tp>
      <tp t="s">
        <v>#N/A Invalid Security</v>
        <stp/>
        <stp>##V3_BDPV12</stp>
        <stp>JYK88 Curncy</stp>
        <stp>NAME</stp>
        <stp>[Future_Generic_data.xlsx]Mapping(M)!R18C75</stp>
        <tr r="BW18" s="5"/>
      </tp>
      <tp t="s">
        <v>#N/A Invalid Security</v>
        <stp/>
        <stp>##V3_BDPV12</stp>
        <stp>JYK89 Curncy</stp>
        <stp>NAME</stp>
        <stp>[Future_Generic_data.xlsx]Mapping(Q)!R30C75</stp>
        <tr r="BW30" s="10"/>
      </tp>
      <tp t="s">
        <v>#N/A Invalid Security</v>
        <stp/>
        <stp>##V3_BDPV12</stp>
        <stp>JYK88 Curncy</stp>
        <stp>NAME</stp>
        <stp>[Future_Generic_data.xlsx]Mapping(Q)!R18C75</stp>
        <tr r="BW18" s="10"/>
      </tp>
      <tp t="s">
        <v>#N/A Invalid Security</v>
        <stp/>
        <stp>##V3_BDPV12</stp>
        <stp>JYK94 Curncy</stp>
        <stp>NAME</stp>
        <stp>[Future_Generic_data.xlsx]Mapping(M)!R90C75</stp>
        <tr r="BW90" s="5"/>
      </tp>
      <tp t="s">
        <v>#N/A Invalid Security</v>
        <stp/>
        <stp>##V3_BDPV12</stp>
        <stp>JYK93 Curncy</stp>
        <stp>NAME</stp>
        <stp>[Future_Generic_data.xlsx]Mapping(M)!R78C75</stp>
        <tr r="BW78" s="5"/>
      </tp>
      <tp t="s">
        <v>#N/A Invalid Security</v>
        <stp/>
        <stp>##V3_BDPV12</stp>
        <stp>JYK90 Curncy</stp>
        <stp>NAME</stp>
        <stp>[Future_Generic_data.xlsx]Mapping(M)!R42C75</stp>
        <tr r="BW42" s="5"/>
      </tp>
      <tp t="s">
        <v>#N/A Invalid Security</v>
        <stp/>
        <stp>##V3_BDPV12</stp>
        <stp>JYK92 Curncy</stp>
        <stp>NAME</stp>
        <stp>[Future_Generic_data.xlsx]Mapping(M)!R66C75</stp>
        <tr r="BW66" s="5"/>
      </tp>
      <tp t="s">
        <v>#N/A Invalid Security</v>
        <stp/>
        <stp>##V3_BDPV12</stp>
        <stp>JYK91 Curncy</stp>
        <stp>NAME</stp>
        <stp>[Future_Generic_data.xlsx]Mapping(M)!R54C75</stp>
        <tr r="BW54" s="5"/>
      </tp>
      <tp t="s">
        <v>#N/A Invalid Security</v>
        <stp/>
        <stp>##V3_BDPV12</stp>
        <stp>JYK93 Curncy</stp>
        <stp>NAME</stp>
        <stp>[Future_Generic_data.xlsx]Mapping(Q)!R78C75</stp>
        <tr r="BW78" s="10"/>
      </tp>
      <tp t="s">
        <v>#N/A Invalid Security</v>
        <stp/>
        <stp>##V3_BDPV12</stp>
        <stp>JYK90 Curncy</stp>
        <stp>NAME</stp>
        <stp>[Future_Generic_data.xlsx]Mapping(Q)!R42C75</stp>
        <tr r="BW42" s="10"/>
      </tp>
      <tp t="s">
        <v>#N/A Invalid Security</v>
        <stp/>
        <stp>##V3_BDPV12</stp>
        <stp>JYK92 Curncy</stp>
        <stp>NAME</stp>
        <stp>[Future_Generic_data.xlsx]Mapping(Q)!R66C75</stp>
        <tr r="BW66" s="10"/>
      </tp>
      <tp t="s">
        <v>#N/A Invalid Security</v>
        <stp/>
        <stp>##V3_BDPV12</stp>
        <stp>JYK91 Curncy</stp>
        <stp>NAME</stp>
        <stp>[Future_Generic_data.xlsx]Mapping(Q)!R54C75</stp>
        <tr r="BW54" s="10"/>
      </tp>
      <tp t="s">
        <v>#N/A Invalid Security</v>
        <stp/>
        <stp>##V3_BDPV12</stp>
        <stp>JYK94 Curncy</stp>
        <stp>NAME</stp>
        <stp>[Future_Generic_data.xlsx]Mapping(Q)!R90C75</stp>
        <tr r="BW90" s="10"/>
      </tp>
      <tp t="s">
        <v>#N/A Invalid Security</v>
        <stp/>
        <stp>##V3_BDPV12</stp>
        <stp>JYJ89 Curncy</stp>
        <stp>NAME</stp>
        <stp>[Future_Generic_data.xlsx]Mapping(M)!R29C75</stp>
        <tr r="BW29" s="5"/>
      </tp>
      <tp t="s">
        <v>#N/A Invalid Security</v>
        <stp/>
        <stp>##V3_BDPV12</stp>
        <stp>JYJ88 Curncy</stp>
        <stp>NAME</stp>
        <stp>[Future_Generic_data.xlsx]Mapping(M)!R17C75</stp>
        <tr r="BW17" s="5"/>
      </tp>
      <tp t="s">
        <v>#N/A Invalid Security</v>
        <stp/>
        <stp>##V3_BDPV12</stp>
        <stp>JYJ89 Curncy</stp>
        <stp>NAME</stp>
        <stp>[Future_Generic_data.xlsx]Mapping(Q)!R29C75</stp>
        <tr r="BW29" s="10"/>
      </tp>
      <tp t="s">
        <v>#N/A Invalid Security</v>
        <stp/>
        <stp>##V3_BDPV12</stp>
        <stp>JYJ88 Curncy</stp>
        <stp>NAME</stp>
        <stp>[Future_Generic_data.xlsx]Mapping(Q)!R17C75</stp>
        <tr r="BW17" s="10"/>
      </tp>
      <tp t="s">
        <v>#N/A Invalid Security</v>
        <stp/>
        <stp>##V3_BDPV12</stp>
        <stp>JYJ94 Curncy</stp>
        <stp>NAME</stp>
        <stp>[Future_Generic_data.xlsx]Mapping(M)!R89C75</stp>
        <tr r="BW89" s="5"/>
      </tp>
      <tp t="s">
        <v>#N/A Invalid Security</v>
        <stp/>
        <stp>##V3_BDPV12</stp>
        <stp>JYJ91 Curncy</stp>
        <stp>NAME</stp>
        <stp>[Future_Generic_data.xlsx]Mapping(M)!R53C75</stp>
        <tr r="BW53" s="5"/>
      </tp>
      <tp t="s">
        <v>#N/A Invalid Security</v>
        <stp/>
        <stp>##V3_BDPV12</stp>
        <stp>JYJ90 Curncy</stp>
        <stp>NAME</stp>
        <stp>[Future_Generic_data.xlsx]Mapping(M)!R41C75</stp>
        <tr r="BW41" s="5"/>
      </tp>
      <tp t="s">
        <v>#N/A Invalid Security</v>
        <stp/>
        <stp>##V3_BDPV12</stp>
        <stp>JYJ93 Curncy</stp>
        <stp>NAME</stp>
        <stp>[Future_Generic_data.xlsx]Mapping(M)!R77C75</stp>
        <tr r="BW77" s="5"/>
      </tp>
      <tp t="s">
        <v>#N/A Invalid Security</v>
        <stp/>
        <stp>##V3_BDPV12</stp>
        <stp>JYJ92 Curncy</stp>
        <stp>NAME</stp>
        <stp>[Future_Generic_data.xlsx]Mapping(M)!R65C75</stp>
        <tr r="BW65" s="5"/>
      </tp>
      <tp t="s">
        <v>#N/A Invalid Security</v>
        <stp/>
        <stp>##V3_BDPV12</stp>
        <stp>JYJ91 Curncy</stp>
        <stp>NAME</stp>
        <stp>[Future_Generic_data.xlsx]Mapping(Q)!R53C75</stp>
        <tr r="BW53" s="10"/>
      </tp>
      <tp t="s">
        <v>#N/A Invalid Security</v>
        <stp/>
        <stp>##V3_BDPV12</stp>
        <stp>JYJ90 Curncy</stp>
        <stp>NAME</stp>
        <stp>[Future_Generic_data.xlsx]Mapping(Q)!R41C75</stp>
        <tr r="BW41" s="10"/>
      </tp>
      <tp t="s">
        <v>#N/A Invalid Security</v>
        <stp/>
        <stp>##V3_BDPV12</stp>
        <stp>JYJ93 Curncy</stp>
        <stp>NAME</stp>
        <stp>[Future_Generic_data.xlsx]Mapping(Q)!R77C75</stp>
        <tr r="BW77" s="10"/>
      </tp>
      <tp t="s">
        <v>#N/A Invalid Security</v>
        <stp/>
        <stp>##V3_BDPV12</stp>
        <stp>JYJ92 Curncy</stp>
        <stp>NAME</stp>
        <stp>[Future_Generic_data.xlsx]Mapping(Q)!R65C75</stp>
        <tr r="BW65" s="10"/>
      </tp>
      <tp t="s">
        <v>#N/A Invalid Security</v>
        <stp/>
        <stp>##V3_BDPV12</stp>
        <stp>JYJ94 Curncy</stp>
        <stp>NAME</stp>
        <stp>[Future_Generic_data.xlsx]Mapping(Q)!R89C75</stp>
        <tr r="BW89" s="10"/>
      </tp>
      <tp t="b">
        <v>0</v>
        <stp/>
        <stp>##V3_BDHV12</stp>
        <stp>CF1 Index</stp>
        <stp>PX_LAST</stp>
        <stp>01/01/1988</stp>
        <stp/>
        <stp>[Future_Generic_data.xlsx]EquityIndex!R4C5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E4" s="3"/>
      </tp>
      <tp>
        <v>-2</v>
        <stp/>
        <stp>##V3_BDPV12</stp>
        <stp>DFW1 Index</stp>
        <stp>SPREAD_BA_CR</stp>
        <stp>[Future_Generic_data.xlsx]IndexInfo!R7C26</stp>
        <tr r="Z7" s="1"/>
      </tp>
      <tp>
        <v>-0.39999999999986358</v>
        <stp/>
        <stp>##V3_BDPV12</stp>
        <stp>MGC1 Comdty</stp>
        <stp>SPREAD_BA_CR</stp>
        <stp>[Future_Generic_data.xlsx]IndexInfo!R32C26</stp>
        <tr r="Z32" s="1"/>
      </tp>
      <tp>
        <v>100</v>
        <stp/>
        <stp>##V3_BDPV12</stp>
        <stp>NO1 Index</stp>
        <stp>FUT_CONT_SIZE</stp>
        <stp>[Future_Generic_data.xlsx]IndexInfo!R13C22</stp>
        <tr r="V13" s="1"/>
      </tp>
      <tp>
        <v>1000</v>
        <stp/>
        <stp>##V3_BDPV12</stp>
        <stp>NKA Index</stp>
        <stp>FUT_CONT_SIZE</stp>
        <stp>[Future_Generic_data.xlsx]IndexInfo!R13C11</stp>
        <tr r="K13" s="1"/>
      </tp>
      <tp>
        <v>50</v>
        <stp/>
        <stp>##V3_BDPV12</stp>
        <stp>HIA Index</stp>
        <stp>FUT_CONT_SIZE</stp>
        <stp>[Future_Generic_data.xlsx]IndexInfo!R14C11</stp>
        <tr r="K14" s="1"/>
      </tp>
      <tp>
        <v>10</v>
        <stp/>
        <stp>##V3_BDPV12</stp>
        <stp>HU1 Index</stp>
        <stp>FUT_CONT_SIZE</stp>
        <stp>[Future_Generic_data.xlsx]IndexInfo!R14C22</stp>
        <tr r="V14" s="1"/>
      </tp>
      <tp>
        <v>200</v>
        <stp/>
        <stp>##V3_BDPV12</stp>
        <stp>EOA Index</stp>
        <stp>FUT_CONT_SIZE</stp>
        <stp>[Future_Generic_data.xlsx]IndexInfo!R10C11</stp>
        <tr r="K10" s="1"/>
      </tp>
      <tp>
        <v>25</v>
        <stp/>
        <stp>##V3_BDPV12</stp>
        <stp>XPA Index</stp>
        <stp>FUT_CONT_SIZE</stp>
        <stp>[Future_Generic_data.xlsx]IndexInfo!R15C11</stp>
        <tr r="K15" s="1"/>
      </tp>
      <tp>
        <v>100</v>
        <stp/>
        <stp>##V3_BDPV12</stp>
        <stp>QCA Index</stp>
        <stp>FUT_CONT_SIZE</stp>
        <stp>[Future_Generic_data.xlsx]IndexInfo!R11C11</stp>
        <tr r="K11" s="1"/>
      </tp>
      <tp>
        <v>10</v>
        <stp/>
        <stp>##V3_BDPV12</stp>
        <stp>SMA Index</stp>
        <stp>FUT_CONT_SIZE</stp>
        <stp>[Future_Generic_data.xlsx]IndexInfo!R12C11</stp>
        <tr r="K12" s="1"/>
      </tp>
      <tp t="s">
        <v>#N/A Invalid Security</v>
        <stp/>
        <stp>##V3_BDPV12</stp>
        <stp>JYG89 Curncy</stp>
        <stp>NAME</stp>
        <stp>[Future_Generic_data.xlsx]Mapping(M)!R27C75</stp>
        <tr r="BW27" s="5"/>
      </tp>
      <tp t="s">
        <v>#N/A Invalid Security</v>
        <stp/>
        <stp>##V3_BDPV12</stp>
        <stp>JYG88 Curncy</stp>
        <stp>NAME</stp>
        <stp>[Future_Generic_data.xlsx]Mapping(M)!R15C75</stp>
        <tr r="BW15" s="5"/>
      </tp>
      <tp t="s">
        <v>#N/A Invalid Security</v>
        <stp/>
        <stp>##V3_BDPV12</stp>
        <stp>JYG89 Curncy</stp>
        <stp>NAME</stp>
        <stp>[Future_Generic_data.xlsx]Mapping(Q)!R27C75</stp>
        <tr r="BW27" s="10"/>
      </tp>
      <tp t="s">
        <v>#N/A Invalid Security</v>
        <stp/>
        <stp>##V3_BDPV12</stp>
        <stp>JYG88 Curncy</stp>
        <stp>NAME</stp>
        <stp>[Future_Generic_data.xlsx]Mapping(Q)!R15C75</stp>
        <tr r="BW15" s="10"/>
      </tp>
      <tp t="s">
        <v>#N/A Invalid Security</v>
        <stp/>
        <stp>##V3_BDPV12</stp>
        <stp>JYG95 Curncy</stp>
        <stp>NAME</stp>
        <stp>[Future_Generic_data.xlsx]Mapping(M)!R99C75</stp>
        <tr r="BW99" s="5"/>
      </tp>
      <tp t="s">
        <v>#N/A Invalid Security</v>
        <stp/>
        <stp>##V3_BDPV12</stp>
        <stp>JYG94 Curncy</stp>
        <stp>NAME</stp>
        <stp>[Future_Generic_data.xlsx]Mapping(M)!R87C75</stp>
        <tr r="BW87" s="5"/>
      </tp>
      <tp t="s">
        <v>#N/A Invalid Security</v>
        <stp/>
        <stp>##V3_BDPV12</stp>
        <stp>JYG92 Curncy</stp>
        <stp>NAME</stp>
        <stp>[Future_Generic_data.xlsx]Mapping(M)!R63C75</stp>
        <tr r="BW63" s="5"/>
      </tp>
      <tp t="s">
        <v>#N/A Invalid Security</v>
        <stp/>
        <stp>##V3_BDPV12</stp>
        <stp>JYG91 Curncy</stp>
        <stp>NAME</stp>
        <stp>[Future_Generic_data.xlsx]Mapping(M)!R51C75</stp>
        <tr r="BW51" s="5"/>
      </tp>
      <tp t="s">
        <v>#N/A Invalid Security</v>
        <stp/>
        <stp>##V3_BDPV12</stp>
        <stp>JYG93 Curncy</stp>
        <stp>NAME</stp>
        <stp>[Future_Generic_data.xlsx]Mapping(M)!R75C75</stp>
        <tr r="BW75" s="5"/>
      </tp>
      <tp t="s">
        <v>#N/A Invalid Security</v>
        <stp/>
        <stp>##V3_BDPV12</stp>
        <stp>JYG90 Curncy</stp>
        <stp>NAME</stp>
        <stp>[Future_Generic_data.xlsx]Mapping(M)!R39C75</stp>
        <tr r="BW39" s="5"/>
      </tp>
      <tp t="s">
        <v>#N/A Invalid Security</v>
        <stp/>
        <stp>##V3_BDPV12</stp>
        <stp>JYG90 Curncy</stp>
        <stp>NAME</stp>
        <stp>[Future_Generic_data.xlsx]Mapping(Q)!R39C75</stp>
        <tr r="BW39" s="10"/>
      </tp>
      <tp t="s">
        <v>#N/A Invalid Security</v>
        <stp/>
        <stp>##V3_BDPV12</stp>
        <stp>JYG92 Curncy</stp>
        <stp>NAME</stp>
        <stp>[Future_Generic_data.xlsx]Mapping(Q)!R63C75</stp>
        <tr r="BW63" s="10"/>
      </tp>
      <tp t="s">
        <v>#N/A Invalid Security</v>
        <stp/>
        <stp>##V3_BDPV12</stp>
        <stp>JYG91 Curncy</stp>
        <stp>NAME</stp>
        <stp>[Future_Generic_data.xlsx]Mapping(Q)!R51C75</stp>
        <tr r="BW51" s="10"/>
      </tp>
      <tp t="s">
        <v>#N/A Invalid Security</v>
        <stp/>
        <stp>##V3_BDPV12</stp>
        <stp>JYG93 Curncy</stp>
        <stp>NAME</stp>
        <stp>[Future_Generic_data.xlsx]Mapping(Q)!R75C75</stp>
        <tr r="BW75" s="10"/>
      </tp>
      <tp t="s">
        <v>#N/A Invalid Security</v>
        <stp/>
        <stp>##V3_BDPV12</stp>
        <stp>JYG95 Curncy</stp>
        <stp>NAME</stp>
        <stp>[Future_Generic_data.xlsx]Mapping(Q)!R99C75</stp>
        <tr r="BW99" s="10"/>
      </tp>
      <tp t="s">
        <v>#N/A Invalid Security</v>
        <stp/>
        <stp>##V3_BDPV12</stp>
        <stp>JYG94 Curncy</stp>
        <stp>NAME</stp>
        <stp>[Future_Generic_data.xlsx]Mapping(Q)!R87C75</stp>
        <tr r="BW87" s="10"/>
      </tp>
      <tp>
        <v>3.1080000000000001</v>
        <stp/>
        <stp>##V3_BDPV12</stp>
        <stp>OP1 Comdty</stp>
        <stp>PX_LAST</stp>
        <stp>[Future_Generic_data.xlsx]IndexInfo!R38C23</stp>
        <tr r="W38" s="1"/>
      </tp>
      <tp>
        <v>66.599999999999994</v>
        <stp/>
        <stp>##V3_BDPV12</stp>
        <stp>CL1 Comdty</stp>
        <stp>PX_LAST</stp>
        <stp>[Future_Generic_data.xlsx]IndexInfo!R18C23</stp>
        <tr r="W18" s="1"/>
      </tp>
      <tp>
        <v>12.24</v>
        <stp/>
        <stp>##V3_BDPV12</stp>
        <stp>SB1 Comdty</stp>
        <stp>PX_LAST</stp>
        <stp>[Future_Generic_data.xlsx]IndexInfo!R25C23</stp>
        <tr r="W25" s="1"/>
      </tp>
      <tp t="s">
        <v>#N/A Invalid Security</v>
        <stp/>
        <stp>##V3_BDPV12</stp>
        <stp>JYF89 Curncy</stp>
        <stp>NAME</stp>
        <stp>[Future_Generic_data.xlsx]Mapping(M)!R26C75</stp>
        <tr r="BW26" s="5"/>
      </tp>
      <tp t="s">
        <v>#N/A Invalid Security</v>
        <stp/>
        <stp>##V3_BDPV12</stp>
        <stp>JYF88 Curncy</stp>
        <stp>NAME</stp>
        <stp>[Future_Generic_data.xlsx]Mapping(M)!R14C75</stp>
        <tr r="BW14" s="5"/>
      </tp>
      <tp t="s">
        <v>#N/A Invalid Security</v>
        <stp/>
        <stp>##V3_BDPV12</stp>
        <stp>JYF89 Curncy</stp>
        <stp>NAME</stp>
        <stp>[Future_Generic_data.xlsx]Mapping(Q)!R26C75</stp>
        <tr r="BW26" s="10"/>
      </tp>
      <tp t="s">
        <v>#N/A Invalid Security</v>
        <stp/>
        <stp>##V3_BDPV12</stp>
        <stp>JYF88 Curncy</stp>
        <stp>NAME</stp>
        <stp>[Future_Generic_data.xlsx]Mapping(Q)!R14C75</stp>
        <tr r="BW14" s="10"/>
      </tp>
      <tp t="s">
        <v>#N/A Invalid Security</v>
        <stp/>
        <stp>##V3_BDPV12</stp>
        <stp>JYF95 Curncy</stp>
        <stp>NAME</stp>
        <stp>[Future_Generic_data.xlsx]Mapping(M)!R98C75</stp>
        <tr r="BW98" s="5"/>
      </tp>
      <tp t="s">
        <v>#N/A Invalid Security</v>
        <stp/>
        <stp>##V3_BDPV12</stp>
        <stp>JYF94 Curncy</stp>
        <stp>NAME</stp>
        <stp>[Future_Generic_data.xlsx]Mapping(M)!R86C75</stp>
        <tr r="BW86" s="5"/>
      </tp>
      <tp t="s">
        <v>#N/A Invalid Security</v>
        <stp/>
        <stp>##V3_BDPV12</stp>
        <stp>JYF92 Curncy</stp>
        <stp>NAME</stp>
        <stp>[Future_Generic_data.xlsx]Mapping(M)!R62C75</stp>
        <tr r="BW62" s="5"/>
      </tp>
      <tp t="s">
        <v>#N/A Invalid Security</v>
        <stp/>
        <stp>##V3_BDPV12</stp>
        <stp>JYF91 Curncy</stp>
        <stp>NAME</stp>
        <stp>[Future_Generic_data.xlsx]Mapping(M)!R50C75</stp>
        <tr r="BW50" s="5"/>
      </tp>
      <tp t="s">
        <v>#N/A Invalid Security</v>
        <stp/>
        <stp>##V3_BDPV12</stp>
        <stp>JYF93 Curncy</stp>
        <stp>NAME</stp>
        <stp>[Future_Generic_data.xlsx]Mapping(M)!R74C75</stp>
        <tr r="BW74" s="5"/>
      </tp>
      <tp t="s">
        <v>#N/A Invalid Security</v>
        <stp/>
        <stp>##V3_BDPV12</stp>
        <stp>JYF90 Curncy</stp>
        <stp>NAME</stp>
        <stp>[Future_Generic_data.xlsx]Mapping(M)!R38C75</stp>
        <tr r="BW38" s="5"/>
      </tp>
      <tp t="s">
        <v>#N/A Invalid Security</v>
        <stp/>
        <stp>##V3_BDPV12</stp>
        <stp>JYF90 Curncy</stp>
        <stp>NAME</stp>
        <stp>[Future_Generic_data.xlsx]Mapping(Q)!R38C75</stp>
        <tr r="BW38" s="10"/>
      </tp>
      <tp t="s">
        <v>#N/A Invalid Security</v>
        <stp/>
        <stp>##V3_BDPV12</stp>
        <stp>JYF92 Curncy</stp>
        <stp>NAME</stp>
        <stp>[Future_Generic_data.xlsx]Mapping(Q)!R62C75</stp>
        <tr r="BW62" s="10"/>
      </tp>
      <tp t="s">
        <v>#N/A Invalid Security</v>
        <stp/>
        <stp>##V3_BDPV12</stp>
        <stp>JYF91 Curncy</stp>
        <stp>NAME</stp>
        <stp>[Future_Generic_data.xlsx]Mapping(Q)!R50C75</stp>
        <tr r="BW50" s="10"/>
      </tp>
      <tp t="s">
        <v>#N/A Invalid Security</v>
        <stp/>
        <stp>##V3_BDPV12</stp>
        <stp>JYF93 Curncy</stp>
        <stp>NAME</stp>
        <stp>[Future_Generic_data.xlsx]Mapping(Q)!R74C75</stp>
        <tr r="BW74" s="10"/>
      </tp>
      <tp t="s">
        <v>#N/A Invalid Security</v>
        <stp/>
        <stp>##V3_BDPV12</stp>
        <stp>JYF95 Curncy</stp>
        <stp>NAME</stp>
        <stp>[Future_Generic_data.xlsx]Mapping(Q)!R98C75</stp>
        <tr r="BW98" s="10"/>
      </tp>
      <tp t="s">
        <v>#N/A Invalid Security</v>
        <stp/>
        <stp>##V3_BDPV12</stp>
        <stp>JYF94 Curncy</stp>
        <stp>NAME</stp>
        <stp>[Future_Generic_data.xlsx]Mapping(Q)!R86C75</stp>
        <tr r="BW86" s="10"/>
      </tp>
      <tp t="s">
        <v>AUST 10Y BOND FUT Jun18</v>
        <stp/>
        <stp>##V3_BDPV12</stp>
        <stp>XMA Comdty</stp>
        <stp>NAME</stp>
        <stp>[Future_Generic_data.xlsx]IndexInfo!R40C10</stp>
        <tr r="J40" s="1"/>
      </tp>
      <tp t="s">
        <v>GASOLINE RBOB FUT May18</v>
        <stp/>
        <stp>##V3_BDPV12</stp>
        <stp>XBA Comdty</stp>
        <stp>NAME</stp>
        <stp>[Future_Generic_data.xlsx]IndexInfo!R19C10</stp>
        <tr r="J19" s="1"/>
      </tp>
      <tp t="s">
        <v>Low Su Gasoil G   May18</v>
        <stp/>
        <stp>##V3_BDPV12</stp>
        <stp>QSA Comdty</stp>
        <stp>NAME</stp>
        <stp>[Future_Generic_data.xlsx]IndexInfo!R17C10</stp>
        <tr r="J17" s="1"/>
      </tp>
      <tp t="s">
        <v>EURO-BUND FUTURE  Jun18</v>
        <stp/>
        <stp>##V3_BDPV12</stp>
        <stp>RXA Comdty</stp>
        <stp>NAME</stp>
        <stp>[Future_Generic_data.xlsx]IndexInfo!R42C10</stp>
        <tr r="J42" s="1"/>
      </tp>
      <tp t="s">
        <v>SILVER FUTURE     May18</v>
        <stp/>
        <stp>##V3_BDPV12</stp>
        <stp>SIA Comdty</stp>
        <stp>NAME</stp>
        <stp>[Future_Generic_data.xlsx]IndexInfo!R33C10</stp>
        <tr r="J33" s="1"/>
      </tp>
      <tp t="s">
        <v>SUGAR #11 (WORLD) Jul18</v>
        <stp/>
        <stp>##V3_BDPV12</stp>
        <stp>SBA Comdty</stp>
        <stp>NAME</stp>
        <stp>[Future_Generic_data.xlsx]IndexInfo!R25C10</stp>
        <tr r="J25" s="1"/>
      </tp>
      <tp t="s">
        <v>US 10YR NOTE (CBT)Jun18</v>
        <stp/>
        <stp>##V3_BDPV12</stp>
        <stp>TYA Comdty</stp>
        <stp>NAME</stp>
        <stp>[Future_Generic_data.xlsx]IndexInfo!R39C10</stp>
        <tr r="J39" s="1"/>
      </tp>
      <tp t="s">
        <v>WHEAT FUTURE(CBT) Jul18</v>
        <stp/>
        <stp>##V3_BDPV12</stp>
        <stp>W A Comdty</stp>
        <stp>NAME</stp>
        <stp>[Future_Generic_data.xlsx]IndexInfo!R28C10</stp>
        <tr r="J28" s="1"/>
      </tp>
      <tp t="s">
        <v>NY Harb ULSD Fut  May18</v>
        <stp/>
        <stp>##V3_BDPV12</stp>
        <stp>HOA Comdty</stp>
        <stp>NAME</stp>
        <stp>[Future_Generic_data.xlsx]IndexInfo!R20C10</stp>
        <tr r="J20" s="1"/>
      </tp>
      <tp t="s">
        <v>JPN 10Y BOND(OSE) Jun18</v>
        <stp/>
        <stp>##V3_BDPV12</stp>
        <stp>JBA Comdty</stp>
        <stp>NAME</stp>
        <stp>[Future_Generic_data.xlsx]IndexInfo!R44C10</stp>
        <tr r="J44" s="1"/>
      </tp>
      <tp t="s">
        <v>KC HRW WHEAT FUT  Jul18</v>
        <stp/>
        <stp>##V3_BDPV12</stp>
        <stp>KWA Comdty</stp>
        <stp>NAME</stp>
        <stp>[Future_Generic_data.xlsx]IndexInfo!R26C10</stp>
        <tr r="J26" s="1"/>
      </tp>
      <tp t="s">
        <v>COFFEE 'C' FUTURE Jul18</v>
        <stp/>
        <stp>##V3_BDPV12</stp>
        <stp>KCA Comdty</stp>
        <stp>NAME</stp>
        <stp>[Future_Generic_data.xlsx]IndexInfo!R23C10</stp>
        <tr r="J23" s="1"/>
      </tp>
      <tp t="s">
        <v>LME ZINC FUTURE   Apr18</v>
        <stp/>
        <stp>##V3_BDPV12</stp>
        <stp>LXA Comdty</stp>
        <stp>NAME</stp>
        <stp>[Future_Generic_data.xlsx]IndexInfo!R37C10</stp>
        <tr r="J37" s="1"/>
      </tp>
      <tp t="s">
        <v>LME COPPER FUTURE May18</v>
        <stp/>
        <stp>##V3_BDPV12</stp>
        <stp>LPA Comdty</stp>
        <stp>NAME</stp>
        <stp>[Future_Generic_data.xlsx]IndexInfo!R38C10</stp>
        <tr r="J38" s="1"/>
      </tp>
      <tp t="s">
        <v>LEAN HOGS FUTURE  Jun18</v>
        <stp/>
        <stp>##V3_BDPV12</stp>
        <stp>LHA Comdty</stp>
        <stp>NAME</stp>
        <stp>[Future_Generic_data.xlsx]IndexInfo!R29C10</stp>
        <tr r="J29" s="1"/>
      </tp>
      <tp t="s">
        <v>LME NICKEL FUTURE May18</v>
        <stp/>
        <stp>##V3_BDPV12</stp>
        <stp>LNA Comdty</stp>
        <stp>NAME</stp>
        <stp>[Future_Generic_data.xlsx]IndexInfo!R35C10</stp>
        <tr r="J35" s="1"/>
      </tp>
      <tp t="s">
        <v>LME LEAD FUTURE   May18</v>
        <stp/>
        <stp>##V3_BDPV12</stp>
        <stp>LLA Comdty</stp>
        <stp>NAME</stp>
        <stp>[Future_Generic_data.xlsx]IndexInfo!R36C10</stp>
        <tr r="J36" s="1"/>
      </tp>
      <tp t="s">
        <v>LIVE CATTLE FUTR  Jun18</v>
        <stp/>
        <stp>##V3_BDPV12</stp>
        <stp>LCA Comdty</stp>
        <stp>NAME</stp>
        <stp>[Future_Generic_data.xlsx]IndexInfo!R31C10</stp>
        <tr r="J31" s="1"/>
      </tp>
      <tp t="s">
        <v>LME PRI ALUM FUTR May18</v>
        <stp/>
        <stp>##V3_BDPV12</stp>
        <stp>LAA Comdty</stp>
        <stp>NAME</stp>
        <stp>[Future_Generic_data.xlsx]IndexInfo!R34C10</stp>
        <tr r="J34" s="1"/>
      </tp>
      <tp t="s">
        <v>NATURAL GAS FUTR  May18</v>
        <stp/>
        <stp>##V3_BDPV12</stp>
        <stp>NGA Comdty</stp>
        <stp>NAME</stp>
        <stp>[Future_Generic_data.xlsx]IndexInfo!R21C10</stp>
        <tr r="J21" s="1"/>
      </tp>
      <tp t="s">
        <v>COTTON NO.2 FUTR  Jul18</v>
        <stp/>
        <stp>##V3_BDPV12</stp>
        <stp>CTA Comdty</stp>
        <stp>NAME</stp>
        <stp>[Future_Generic_data.xlsx]IndexInfo!R22C10</stp>
        <tr r="J22" s="1"/>
      </tp>
      <tp t="s">
        <v>CAN 10YR BOND FUT Jun18</v>
        <stp/>
        <stp>##V3_BDPV12</stp>
        <stp>CNA Comdty</stp>
        <stp>NAME</stp>
        <stp>[Future_Generic_data.xlsx]IndexInfo!R41C10</stp>
        <tr r="J41" s="1"/>
      </tp>
      <tp t="s">
        <v>WTI CRUDE FUTURE  May18</v>
        <stp/>
        <stp>##V3_BDPV12</stp>
        <stp>CLA Comdty</stp>
        <stp>NAME</stp>
        <stp>[Future_Generic_data.xlsx]IndexInfo!R18C10</stp>
        <tr r="J18" s="1"/>
      </tp>
      <tp t="s">
        <v>BRENT CRUDE FUTR  Jun18</v>
        <stp/>
        <stp>##V3_BDPV12</stp>
        <stp>COA Comdty</stp>
        <stp>NAME</stp>
        <stp>[Future_Generic_data.xlsx]IndexInfo!R16C10</stp>
        <tr r="J16" s="1"/>
      </tp>
      <tp t="s">
        <v>COCOA FUTURE      Jul18</v>
        <stp/>
        <stp>##V3_BDPV12</stp>
        <stp>CCA Comdty</stp>
        <stp>NAME</stp>
        <stp>[Future_Generic_data.xlsx]IndexInfo!R24C10</stp>
        <tr r="J24" s="1"/>
      </tp>
      <tp t="s">
        <v>CORN FUTURE       Jul18</v>
        <stp/>
        <stp>##V3_BDPV12</stp>
        <stp>C A Comdty</stp>
        <stp>NAME</stp>
        <stp>[Future_Generic_data.xlsx]IndexInfo!R27C10</stp>
        <tr r="J27" s="1"/>
      </tp>
      <tp t="s">
        <v>CATTLE FEEDER FUT Aug18</v>
        <stp/>
        <stp>##V3_BDPV12</stp>
        <stp>FCA Comdty</stp>
        <stp>NAME</stp>
        <stp>[Future_Generic_data.xlsx]IndexInfo!R30C10</stp>
        <tr r="J30" s="1"/>
      </tp>
      <tp t="s">
        <v>GOLD 100 OZ FUTR  Jun18</v>
        <stp/>
        <stp>##V3_BDPV12</stp>
        <stp>GCA Comdty</stp>
        <stp>NAME</stp>
        <stp>[Future_Generic_data.xlsx]IndexInfo!R32C10</stp>
        <tr r="J32" s="1"/>
      </tp>
      <tp t="s">
        <v>LONG GILT FUTURE  Jun18</v>
        <stp/>
        <stp>##V3_BDPV12</stp>
        <stp>G A Comdty</stp>
        <stp>NAME</stp>
        <stp>[Future_Generic_data.xlsx]IndexInfo!R43C10</stp>
        <tr r="J43" s="1"/>
      </tp>
      <tp t="b">
        <v>0</v>
        <stp/>
        <stp>##V3_BDHV12</stp>
        <stp>IB1 Index</stp>
        <stp>PX_LAST</stp>
        <stp>01/01/1988</stp>
        <stp/>
        <stp>[Future_Generic_data.xlsx]EquityIndex!R4C7</stp>
        <stp>Dir=V</stp>
        <stp>Dts=H</stp>
        <stp>Sort=A</stp>
        <stp>Quote=C</stp>
        <stp>QtTyp=Y</stp>
        <stp>Days=W</stp>
        <stp>Per=cd</stp>
        <stp>DtFmt=D</stp>
        <stp>Fill=P</stp>
        <stp>UseDPDF=Y</stp>
        <stp>cols=1;rows=7843</stp>
        <tr r="G4" s="3"/>
      </tp>
      <tp t="b">
        <v>0</v>
        <stp/>
        <stp>##V3_BDHV12</stp>
        <stp>Z 1 Index</stp>
        <stp>PX_LAST</stp>
        <stp>03/02/1988</stp>
        <stp>24/03/2007</stp>
        <stp>[Future_Generic_data.xlsx]Sheet2!R5C1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cols=2;rows=4993</stp>
        <tr r="A5" s="2"/>
      </tp>
      <tp>
        <v>65.55</v>
        <stp/>
        <stp>##V3_BDPV12</stp>
        <stp>RUP1 Curncy</stp>
        <stp>PX_LAST</stp>
        <stp>[Future_Generic_data.xlsx]IndexInfo!R57C12</stp>
        <tr r="L57" s="1"/>
      </tp>
      <tp>
        <v>0.23905000000000001</v>
        <stp/>
        <stp>##V3_BDPV12</stp>
        <stp>TMR1 Curncy</stp>
        <stp>PX_LAST</stp>
        <stp>[Future_Generic_data.xlsx]IndexInfo!R54C12</stp>
        <tr r="L54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60"/>
  <sheetViews>
    <sheetView workbookViewId="0">
      <pane xSplit="3" ySplit="1" topLeftCell="D31" activePane="bottomRight" state="frozen"/>
      <selection pane="topRight" activeCell="D1" sqref="D1"/>
      <selection pane="bottomLeft" activeCell="A3" sqref="A3"/>
      <selection pane="bottomRight" activeCell="F30" sqref="F30"/>
    </sheetView>
  </sheetViews>
  <sheetFormatPr defaultRowHeight="15" x14ac:dyDescent="0.25"/>
  <cols>
    <col min="1" max="1" width="11.85546875" customWidth="1"/>
    <col min="2" max="2" width="26.28515625" customWidth="1"/>
    <col min="3" max="3" width="14.5703125" customWidth="1"/>
    <col min="4" max="4" width="14" bestFit="1" customWidth="1"/>
    <col min="5" max="5" width="15.7109375" customWidth="1"/>
    <col min="6" max="6" width="14.5703125" customWidth="1"/>
    <col min="7" max="7" width="15.42578125" bestFit="1" customWidth="1"/>
    <col min="8" max="9" width="12" customWidth="1"/>
    <col min="10" max="10" width="25.85546875" customWidth="1"/>
    <col min="11" max="11" width="15.28515625" customWidth="1"/>
    <col min="12" max="12" width="8.42578125" bestFit="1" customWidth="1"/>
    <col min="13" max="13" width="22.5703125" customWidth="1"/>
    <col min="16" max="16" width="17.28515625" customWidth="1"/>
    <col min="17" max="17" width="23.5703125" customWidth="1"/>
    <col min="18" max="18" width="15.140625" customWidth="1"/>
    <col min="19" max="19" width="18.28515625" customWidth="1"/>
    <col min="20" max="20" width="48.7109375" customWidth="1"/>
    <col min="21" max="21" width="15.5703125" bestFit="1" customWidth="1"/>
    <col min="22" max="22" width="22.42578125" customWidth="1"/>
    <col min="23" max="23" width="12.7109375" customWidth="1"/>
    <col min="24" max="24" width="13.140625" customWidth="1"/>
    <col min="25" max="25" width="10" bestFit="1" customWidth="1"/>
    <col min="26" max="26" width="10" customWidth="1"/>
    <col min="27" max="27" width="113.5703125" bestFit="1" customWidth="1"/>
  </cols>
  <sheetData>
    <row r="1" spans="1:27" ht="15.75" thickBot="1" x14ac:dyDescent="0.3">
      <c r="A1" s="4" t="s">
        <v>8294</v>
      </c>
      <c r="B1" s="4" t="s">
        <v>8295</v>
      </c>
      <c r="C1" s="4" t="s">
        <v>8296</v>
      </c>
      <c r="D1" s="10" t="s">
        <v>17</v>
      </c>
      <c r="E1" s="11" t="s">
        <v>8297</v>
      </c>
      <c r="F1" s="4" t="s">
        <v>8298</v>
      </c>
      <c r="G1" s="4" t="s">
        <v>8299</v>
      </c>
      <c r="H1" s="4" t="s">
        <v>8300</v>
      </c>
      <c r="I1" s="4" t="s">
        <v>8301</v>
      </c>
      <c r="J1" s="4" t="s">
        <v>8302</v>
      </c>
      <c r="K1" s="4" t="s">
        <v>8303</v>
      </c>
      <c r="L1" s="4" t="s">
        <v>3</v>
      </c>
      <c r="M1" s="4" t="s">
        <v>8304</v>
      </c>
      <c r="N1" s="4" t="s">
        <v>208</v>
      </c>
      <c r="O1" s="4" t="s">
        <v>209</v>
      </c>
      <c r="P1" s="4" t="s">
        <v>210</v>
      </c>
      <c r="Q1" s="4" t="s">
        <v>8415</v>
      </c>
      <c r="R1" s="4" t="s">
        <v>8414</v>
      </c>
      <c r="S1" s="4" t="s">
        <v>8413</v>
      </c>
      <c r="T1" s="4" t="s">
        <v>8187</v>
      </c>
      <c r="U1" s="4" t="s">
        <v>9379</v>
      </c>
      <c r="V1" s="4" t="s">
        <v>8303</v>
      </c>
      <c r="W1" s="4" t="s">
        <v>3</v>
      </c>
      <c r="X1" s="4" t="s">
        <v>9383</v>
      </c>
      <c r="Y1" s="4" t="s">
        <v>9381</v>
      </c>
      <c r="Z1" s="4" t="s">
        <v>9387</v>
      </c>
      <c r="AA1" s="4" t="s">
        <v>9377</v>
      </c>
    </row>
    <row r="2" spans="1:27" x14ac:dyDescent="0.25">
      <c r="A2" s="24" t="s">
        <v>0</v>
      </c>
      <c r="B2" t="s">
        <v>43</v>
      </c>
      <c r="C2" s="4" t="s">
        <v>43</v>
      </c>
      <c r="D2" t="s">
        <v>8179</v>
      </c>
      <c r="E2" t="s">
        <v>8178</v>
      </c>
      <c r="F2" t="s">
        <v>8177</v>
      </c>
      <c r="G2" t="s">
        <v>8305</v>
      </c>
      <c r="H2" t="s">
        <v>8306</v>
      </c>
      <c r="I2" t="s">
        <v>8369</v>
      </c>
      <c r="J2" t="str">
        <f>_xll.BDP(F2,"NAME")</f>
        <v>CBOE VIX FUTURE   Apr18</v>
      </c>
      <c r="K2">
        <f>_xll.BDP(F2,"FUT_CONT_SIZE")</f>
        <v>1000</v>
      </c>
      <c r="L2">
        <f>_xll.BDP(F2,"PX_LAST")</f>
        <v>16.71</v>
      </c>
      <c r="M2" s="8">
        <f>K2*L2</f>
        <v>16710</v>
      </c>
      <c r="N2" t="str">
        <f>_xll.BDP(F2,"CRNCY")</f>
        <v>USD</v>
      </c>
      <c r="O2">
        <f>IF(N2&lt;&gt;"USD",_xll.BDP(N2&amp;"USD Curncy", "PX_LAST"),1)</f>
        <v>1</v>
      </c>
      <c r="P2" s="9">
        <f>IF(OR(N2="GBP",N2="EUR",N2="CHF"),M2/O2,M2*O2)</f>
        <v>16710</v>
      </c>
      <c r="Q2">
        <v>1</v>
      </c>
      <c r="R2" t="s">
        <v>4194</v>
      </c>
      <c r="S2" s="14">
        <v>38049</v>
      </c>
      <c r="Z2" s="30">
        <f>IF(ISBLANK(U2),-_xll.BDP(G2,"SPREAD_BA_CR")/L2,-_xll.BDP(U2,"SPREAD_BA_CR")/W2)</f>
        <v>2.9922202274087796E-3</v>
      </c>
    </row>
    <row r="3" spans="1:27" x14ac:dyDescent="0.25">
      <c r="A3" s="25" t="s">
        <v>0</v>
      </c>
      <c r="B3" t="s">
        <v>5</v>
      </c>
      <c r="C3" s="4" t="s">
        <v>95</v>
      </c>
      <c r="D3" t="s">
        <v>18</v>
      </c>
      <c r="E3" t="s">
        <v>30</v>
      </c>
      <c r="F3" t="s">
        <v>9146</v>
      </c>
      <c r="G3" t="s">
        <v>1</v>
      </c>
      <c r="H3" t="s">
        <v>9147</v>
      </c>
      <c r="I3" t="s">
        <v>9148</v>
      </c>
      <c r="J3" t="str">
        <f>_xll.BDP(F3,"NAME")</f>
        <v>S&amp;P 500 FUTURE    Jun18</v>
      </c>
      <c r="K3">
        <f>_xll.BDP(F3,"FUT_CONT_SIZE")</f>
        <v>250</v>
      </c>
      <c r="L3">
        <f>_xll.BDP(F3,"PX_LAST")</f>
        <v>2677</v>
      </c>
      <c r="M3" s="8">
        <f>K3*L3</f>
        <v>669250</v>
      </c>
      <c r="N3" t="str">
        <f>_xll.BDP(F3,"CRNCY")</f>
        <v>USD</v>
      </c>
      <c r="O3">
        <f>IF(N3&lt;&gt;"USD",_xll.BDP(N3&amp;"USD Curncy", "PX_LAST"),1)</f>
        <v>1</v>
      </c>
      <c r="P3" s="9">
        <f>IF(OR(N3="GBP",N3="EUR",N3="CHF"),M3/O3,M3*O3)</f>
        <v>669250</v>
      </c>
      <c r="Q3">
        <v>3</v>
      </c>
      <c r="R3" t="s">
        <v>2329</v>
      </c>
      <c r="S3" s="14">
        <v>31471</v>
      </c>
      <c r="U3" t="s">
        <v>8307</v>
      </c>
      <c r="V3">
        <f>_xll.BDP(U3,"FUT_CONT_SIZE")</f>
        <v>50</v>
      </c>
      <c r="W3">
        <f>_xll.BDP(U3,"PX_LAST")</f>
        <v>2677.5</v>
      </c>
      <c r="X3" s="8">
        <f>V3*W3</f>
        <v>133875</v>
      </c>
      <c r="Y3" s="29">
        <v>269745169</v>
      </c>
      <c r="Z3" s="30">
        <f>IF(ISBLANK(U3),-_xll.BDP(G3,"SPREAD_BA_CR")/L3,-_xll.BDP(U3,"SPREAD_BA_CR")/W3)</f>
        <v>9.3370681605975717E-5</v>
      </c>
    </row>
    <row r="4" spans="1:27" x14ac:dyDescent="0.25">
      <c r="A4" s="25" t="s">
        <v>0</v>
      </c>
      <c r="B4" t="s">
        <v>8180</v>
      </c>
      <c r="C4" s="4" t="s">
        <v>2452</v>
      </c>
      <c r="D4" t="s">
        <v>9251</v>
      </c>
      <c r="E4" t="s">
        <v>8182</v>
      </c>
      <c r="F4" t="s">
        <v>8181</v>
      </c>
      <c r="G4" t="s">
        <v>8308</v>
      </c>
      <c r="H4" t="s">
        <v>8339</v>
      </c>
      <c r="I4" t="s">
        <v>8370</v>
      </c>
      <c r="J4" t="str">
        <f>_xll.BDP(F4,"NAME")</f>
        <v>S&amp;P/TSX 60 IX FUT Jun18</v>
      </c>
      <c r="K4">
        <f>_xll.BDP(F4,"FUT_CONT_SIZE")</f>
        <v>200</v>
      </c>
      <c r="L4">
        <f>_xll.BDP(F4,"PX_LAST")</f>
        <v>899.6</v>
      </c>
      <c r="M4" s="8">
        <f>K4*L4</f>
        <v>179920</v>
      </c>
      <c r="N4" t="str">
        <f>_xll.BDP(F4,"CRNCY")</f>
        <v>CAD</v>
      </c>
      <c r="O4">
        <f>IF(N4&lt;&gt;"USD",_xll.BDP(N4&amp;"USD Curncy", "PX_LAST"),1)</f>
        <v>0.79510000000000003</v>
      </c>
      <c r="P4" s="9">
        <f>IF(OR(N4="GBP",N4="EUR",N4="CHF"),M4/O4,M4*O4)</f>
        <v>143054.39199999999</v>
      </c>
      <c r="Q4">
        <v>3</v>
      </c>
      <c r="R4" t="s">
        <v>2453</v>
      </c>
      <c r="S4" s="14">
        <v>36434</v>
      </c>
      <c r="Z4" s="30">
        <f>IF(ISBLANK(U4),-_xll.BDP(G4,"SPREAD_BA_CR")/L4,-_xll.BDP(U4,"SPREAD_BA_CR")/W4)</f>
        <v>1.1116051578481851E-4</v>
      </c>
      <c r="AA4" t="s">
        <v>9378</v>
      </c>
    </row>
    <row r="5" spans="1:27" x14ac:dyDescent="0.25">
      <c r="A5" s="25" t="s">
        <v>0</v>
      </c>
      <c r="B5" t="s">
        <v>6</v>
      </c>
      <c r="C5" s="4" t="s">
        <v>264</v>
      </c>
      <c r="D5" t="s">
        <v>19</v>
      </c>
      <c r="E5" t="s">
        <v>31</v>
      </c>
      <c r="F5" t="s">
        <v>201</v>
      </c>
      <c r="G5" t="s">
        <v>8309</v>
      </c>
      <c r="H5" t="s">
        <v>8340</v>
      </c>
      <c r="I5" t="s">
        <v>8371</v>
      </c>
      <c r="J5" t="str">
        <f>_xll.BDP(F5,"NAME")</f>
        <v>FTSE 100 IDX FUT  Jun18</v>
      </c>
      <c r="K5">
        <f>_xll.BDP(F5,"FUT_CONT_SIZE")</f>
        <v>10</v>
      </c>
      <c r="L5">
        <f>_xll.BDP(F5,"PX_LAST")</f>
        <v>7130.5</v>
      </c>
      <c r="M5" s="8">
        <f t="shared" ref="M5:M15" si="0">K5*L5</f>
        <v>71305</v>
      </c>
      <c r="N5" t="str">
        <f>_xll.BDP(F5,"CRNCY")</f>
        <v>GBP</v>
      </c>
      <c r="O5">
        <f>IF(N5&lt;&gt;"USD",_xll.BDP(N5&amp;"USD Curncy", "PX_LAST"),1)</f>
        <v>1.4329000000000001</v>
      </c>
      <c r="P5" s="9">
        <f t="shared" ref="P5:P15" si="1">IF(OR(N5="GBP",N5="EUR",N5="CHF"),M5/O5,M5*O5)</f>
        <v>49762.71896154651</v>
      </c>
      <c r="Q5">
        <v>3</v>
      </c>
      <c r="R5" t="s">
        <v>2526</v>
      </c>
      <c r="S5" s="14">
        <v>32203</v>
      </c>
      <c r="Z5" s="30">
        <f>IF(ISBLANK(U5),-_xll.BDP(G5,"SPREAD_BA_CR")/L5,-_xll.BDP(U5,"SPREAD_BA_CR")/W5)</f>
        <v>7.0121309866068299E-5</v>
      </c>
    </row>
    <row r="6" spans="1:27" ht="15.75" thickBot="1" x14ac:dyDescent="0.3">
      <c r="A6" s="25" t="s">
        <v>0</v>
      </c>
      <c r="B6" t="s">
        <v>7</v>
      </c>
      <c r="C6" s="4" t="s">
        <v>265</v>
      </c>
      <c r="D6" t="s">
        <v>20</v>
      </c>
      <c r="E6" t="s">
        <v>32</v>
      </c>
      <c r="F6" t="s">
        <v>202</v>
      </c>
      <c r="G6" t="s">
        <v>8310</v>
      </c>
      <c r="H6" t="s">
        <v>8341</v>
      </c>
      <c r="I6" t="s">
        <v>8372</v>
      </c>
      <c r="J6" t="str">
        <f>_xll.BDP(F6,"NAME")</f>
        <v>CAC40 10 EURO FUT Apr18</v>
      </c>
      <c r="K6">
        <f>_xll.BDP(F6,"FUT_CONT_SIZE")</f>
        <v>10</v>
      </c>
      <c r="L6">
        <f>_xll.BDP(F6,"PX_LAST")</f>
        <v>5307</v>
      </c>
      <c r="M6" s="8">
        <f t="shared" si="0"/>
        <v>53070</v>
      </c>
      <c r="N6" t="str">
        <f>_xll.BDP(F6,"CRNCY")</f>
        <v>EUR</v>
      </c>
      <c r="O6">
        <f>IF(N6&lt;&gt;"USD",_xll.BDP(N6&amp;"USD Curncy", "PX_LAST"),1)</f>
        <v>1.2375</v>
      </c>
      <c r="P6" s="9">
        <f t="shared" si="1"/>
        <v>42884.84848484848</v>
      </c>
      <c r="Q6">
        <v>1</v>
      </c>
      <c r="R6" t="s">
        <v>2594</v>
      </c>
      <c r="S6" s="14">
        <v>32510</v>
      </c>
      <c r="Z6" s="30">
        <f>IF(ISBLANK(U6),-_xll.BDP(G6,"SPREAD_BA_CR")/L6,-_xll.BDP(U6,"SPREAD_BA_CR")/W6)</f>
        <v>3.768607499528924E-4</v>
      </c>
    </row>
    <row r="7" spans="1:27" ht="15.75" thickBot="1" x14ac:dyDescent="0.3">
      <c r="A7" s="25" t="s">
        <v>0</v>
      </c>
      <c r="B7" t="s">
        <v>8</v>
      </c>
      <c r="C7" s="4" t="s">
        <v>266</v>
      </c>
      <c r="D7" t="s">
        <v>21</v>
      </c>
      <c r="E7" t="s">
        <v>33</v>
      </c>
      <c r="F7" t="s">
        <v>9149</v>
      </c>
      <c r="G7" t="s">
        <v>9150</v>
      </c>
      <c r="H7" t="s">
        <v>9151</v>
      </c>
      <c r="I7" t="s">
        <v>9165</v>
      </c>
      <c r="J7" t="str">
        <f>_xll.BDP(F7,"NAME")</f>
        <v>DAX INDEX FUTURE  Jun18</v>
      </c>
      <c r="K7">
        <f>_xll.BDP(F7,"FUT_CONT_SIZE")</f>
        <v>25</v>
      </c>
      <c r="L7">
        <f>_xll.BDP(F7,"PX_LAST")</f>
        <v>12406.5</v>
      </c>
      <c r="M7" s="8">
        <f t="shared" si="0"/>
        <v>310162.5</v>
      </c>
      <c r="N7" t="str">
        <f>_xll.BDP(F7,"CRNCY")</f>
        <v>EUR</v>
      </c>
      <c r="O7">
        <f>IF(N7&lt;&gt;"USD",_xll.BDP(N7&amp;"USD Curncy", "PX_LAST"),1)</f>
        <v>1.2375</v>
      </c>
      <c r="P7" s="9">
        <f t="shared" si="1"/>
        <v>250636.36363636362</v>
      </c>
      <c r="Q7">
        <v>3</v>
      </c>
      <c r="R7" t="s">
        <v>2885</v>
      </c>
      <c r="S7" s="14">
        <v>33210</v>
      </c>
      <c r="U7" t="s">
        <v>9380</v>
      </c>
      <c r="V7">
        <f>_xll.BDP(U7,"FUT_CONT_SIZE")</f>
        <v>5</v>
      </c>
      <c r="W7">
        <f>_xll.BDP(U7,"PX_LAST")</f>
        <v>12407</v>
      </c>
      <c r="X7" s="8">
        <f>V7*W7*O7</f>
        <v>76768.3125</v>
      </c>
      <c r="Y7" s="28">
        <v>259034742</v>
      </c>
      <c r="Z7" s="30">
        <f>IF(ISBLANK(U7),-_xll.BDP(G7,"SPREAD_BA_CR")/L7,-_xll.BDP(U7,"SPREAD_BA_CR")/W7)</f>
        <v>1.6119932296284356E-4</v>
      </c>
    </row>
    <row r="8" spans="1:27" x14ac:dyDescent="0.25">
      <c r="A8" s="25" t="s">
        <v>0</v>
      </c>
      <c r="B8" t="s">
        <v>9</v>
      </c>
      <c r="C8" s="4" t="s">
        <v>267</v>
      </c>
      <c r="D8" t="s">
        <v>22</v>
      </c>
      <c r="E8" t="s">
        <v>34</v>
      </c>
      <c r="F8" t="s">
        <v>203</v>
      </c>
      <c r="G8" t="s">
        <v>8311</v>
      </c>
      <c r="H8" t="s">
        <v>8342</v>
      </c>
      <c r="I8" t="s">
        <v>8373</v>
      </c>
      <c r="J8" t="str">
        <f>_xll.BDP(F8,"NAME")</f>
        <v>IBEX 35 INDX FUTR Apr18</v>
      </c>
      <c r="K8">
        <f>_xll.BDP(F8,"FUT_CONT_SIZE")</f>
        <v>10</v>
      </c>
      <c r="L8">
        <f>_xll.BDP(F8,"PX_LAST")</f>
        <v>9748</v>
      </c>
      <c r="M8" s="8">
        <f t="shared" si="0"/>
        <v>97480</v>
      </c>
      <c r="N8" t="str">
        <f>_xll.BDP(F8,"CRNCY")</f>
        <v>EUR</v>
      </c>
      <c r="O8">
        <f>IF(N8&lt;&gt;"USD",_xll.BDP(N8&amp;"USD Curncy", "PX_LAST"),1)</f>
        <v>1.2375</v>
      </c>
      <c r="P8" s="9">
        <f t="shared" si="1"/>
        <v>78771.717171717173</v>
      </c>
      <c r="Q8">
        <v>1</v>
      </c>
      <c r="R8" t="s">
        <v>2993</v>
      </c>
      <c r="S8" s="14">
        <v>33819</v>
      </c>
      <c r="Z8" s="30">
        <f>IF(ISBLANK(U8),-_xll.BDP(G8,"SPREAD_BA_CR")/L8,-_xll.BDP(U8,"SPREAD_BA_CR")/W8)</f>
        <v>1.4361920393926959E-3</v>
      </c>
    </row>
    <row r="9" spans="1:27" x14ac:dyDescent="0.25">
      <c r="A9" s="25" t="s">
        <v>0</v>
      </c>
      <c r="B9" t="s">
        <v>10</v>
      </c>
      <c r="C9" s="4" t="s">
        <v>8407</v>
      </c>
      <c r="D9" t="s">
        <v>23</v>
      </c>
      <c r="E9" t="s">
        <v>35</v>
      </c>
      <c r="F9" t="s">
        <v>204</v>
      </c>
      <c r="G9" t="s">
        <v>8312</v>
      </c>
      <c r="H9" t="s">
        <v>8343</v>
      </c>
      <c r="I9" t="s">
        <v>8374</v>
      </c>
      <c r="J9" t="str">
        <f>_xll.BDP(F9,"NAME")</f>
        <v>FTSE/MIB IDX FUT  Jun18</v>
      </c>
      <c r="K9">
        <f>_xll.BDP(F9,"FUT_CONT_SIZE")</f>
        <v>5</v>
      </c>
      <c r="L9">
        <f>_xll.BDP(F9,"PX_LAST")</f>
        <v>22863</v>
      </c>
      <c r="M9" s="8">
        <f t="shared" si="0"/>
        <v>114315</v>
      </c>
      <c r="N9" t="str">
        <f>_xll.BDP(F9,"CRNCY")</f>
        <v>EUR</v>
      </c>
      <c r="O9">
        <f>IF(N9&lt;&gt;"USD",_xll.BDP(N9&amp;"USD Curncy", "PX_LAST"),1)</f>
        <v>1.2375</v>
      </c>
      <c r="P9" s="9">
        <f t="shared" si="1"/>
        <v>92375.757575757569</v>
      </c>
      <c r="Q9">
        <v>3</v>
      </c>
      <c r="R9" t="s">
        <v>441</v>
      </c>
      <c r="S9" s="14">
        <v>38078</v>
      </c>
      <c r="Z9" s="30">
        <f>IF(ISBLANK(U9),-_xll.BDP(G9,"SPREAD_BA_CR")/L9,-_xll.BDP(U9,"SPREAD_BA_CR")/W9)</f>
        <v>2.1869395967283382E-4</v>
      </c>
    </row>
    <row r="10" spans="1:27" x14ac:dyDescent="0.25">
      <c r="A10" s="25" t="s">
        <v>0</v>
      </c>
      <c r="B10" t="s">
        <v>11</v>
      </c>
      <c r="C10" s="4" t="s">
        <v>8408</v>
      </c>
      <c r="D10" t="s">
        <v>24</v>
      </c>
      <c r="E10" t="s">
        <v>42</v>
      </c>
      <c r="F10" t="s">
        <v>205</v>
      </c>
      <c r="G10" t="s">
        <v>8313</v>
      </c>
      <c r="H10" t="s">
        <v>8344</v>
      </c>
      <c r="I10" t="s">
        <v>8375</v>
      </c>
      <c r="J10" t="str">
        <f>_xll.BDP(F10,"NAME")</f>
        <v>AMSTERDAM IDX FUT Apr18</v>
      </c>
      <c r="K10">
        <f>_xll.BDP(F10,"FUT_CONT_SIZE")</f>
        <v>200</v>
      </c>
      <c r="L10">
        <f>_xll.BDP(F10,"PX_LAST")</f>
        <v>546.65</v>
      </c>
      <c r="M10" s="8">
        <f t="shared" si="0"/>
        <v>109330</v>
      </c>
      <c r="N10" t="str">
        <f>_xll.BDP(F10,"CRNCY")</f>
        <v>EUR</v>
      </c>
      <c r="O10">
        <f>IF(N10&lt;&gt;"USD",_xll.BDP(N10&amp;"USD Curncy", "PX_LAST"),1)</f>
        <v>1.2375</v>
      </c>
      <c r="P10" s="9">
        <f t="shared" si="1"/>
        <v>88347.474747474742</v>
      </c>
      <c r="Q10">
        <v>1</v>
      </c>
      <c r="R10" t="s">
        <v>3246</v>
      </c>
      <c r="S10" s="14">
        <v>32540</v>
      </c>
      <c r="Z10" s="30">
        <f>IF(ISBLANK(U10),-_xll.BDP(G10,"SPREAD_BA_CR")/L10,-_xll.BDP(U10,"SPREAD_BA_CR")/W10)</f>
        <v>3.6586481295169758E-4</v>
      </c>
    </row>
    <row r="11" spans="1:27" x14ac:dyDescent="0.25">
      <c r="A11" s="25" t="s">
        <v>0</v>
      </c>
      <c r="B11" t="s">
        <v>12</v>
      </c>
      <c r="C11" s="4" t="s">
        <v>8409</v>
      </c>
      <c r="D11" t="s">
        <v>25</v>
      </c>
      <c r="E11" t="s">
        <v>36</v>
      </c>
      <c r="F11" t="s">
        <v>206</v>
      </c>
      <c r="G11" t="s">
        <v>8314</v>
      </c>
      <c r="H11" t="s">
        <v>8345</v>
      </c>
      <c r="I11" t="s">
        <v>8376</v>
      </c>
      <c r="J11" t="str">
        <f>_xll.BDP(F11,"NAME")</f>
        <v>OMXS30 IND FUTURE Apr18</v>
      </c>
      <c r="K11">
        <f>_xll.BDP(F11,"FUT_CONT_SIZE")</f>
        <v>100</v>
      </c>
      <c r="L11">
        <f>_xll.BDP(F11,"PX_LAST")</f>
        <v>1524.75</v>
      </c>
      <c r="M11" s="8">
        <f t="shared" si="0"/>
        <v>152475</v>
      </c>
      <c r="N11" t="str">
        <f>_xll.BDP(F11,"CRNCY")</f>
        <v>SEK</v>
      </c>
      <c r="O11">
        <f>IF(N11&lt;&gt;"USD",_xll.BDP(N11&amp;"USD Curncy", "PX_LAST"),1)</f>
        <v>0.118786</v>
      </c>
      <c r="P11" s="9">
        <f t="shared" si="1"/>
        <v>18111.895349999999</v>
      </c>
      <c r="Q11">
        <v>1</v>
      </c>
      <c r="R11" t="s">
        <v>3465</v>
      </c>
      <c r="S11" s="14">
        <v>38412</v>
      </c>
      <c r="Z11" s="30">
        <f>IF(ISBLANK(U11),-_xll.BDP(G11,"SPREAD_BA_CR")/L11,-_xll.BDP(U11,"SPREAD_BA_CR")/W11)</f>
        <v>3.279226102639777E-3</v>
      </c>
    </row>
    <row r="12" spans="1:27" ht="15.75" thickBot="1" x14ac:dyDescent="0.3">
      <c r="A12" s="25" t="s">
        <v>0</v>
      </c>
      <c r="B12" t="s">
        <v>13</v>
      </c>
      <c r="C12" s="4" t="s">
        <v>8410</v>
      </c>
      <c r="D12" t="s">
        <v>26</v>
      </c>
      <c r="E12" t="s">
        <v>37</v>
      </c>
      <c r="F12" t="s">
        <v>207</v>
      </c>
      <c r="G12" t="s">
        <v>8315</v>
      </c>
      <c r="H12" t="s">
        <v>8346</v>
      </c>
      <c r="I12" t="s">
        <v>8377</v>
      </c>
      <c r="J12" t="str">
        <f>_xll.BDP(F12,"NAME")</f>
        <v>SWISS MKT IX FUTR Jun18</v>
      </c>
      <c r="K12">
        <f>_xll.BDP(F12,"FUT_CONT_SIZE")</f>
        <v>10</v>
      </c>
      <c r="L12">
        <f>_xll.BDP(F12,"PX_LAST")</f>
        <v>8639</v>
      </c>
      <c r="M12" s="8">
        <f t="shared" si="0"/>
        <v>86390</v>
      </c>
      <c r="N12" t="str">
        <f>_xll.BDP(F12,"CRNCY")</f>
        <v>CHF</v>
      </c>
      <c r="O12">
        <f>IF(N12&lt;&gt;"USD",_xll.BDP(N12&amp;"USD Curncy", "PX_LAST"),1)</f>
        <v>1.0427</v>
      </c>
      <c r="P12" s="9">
        <f t="shared" si="1"/>
        <v>82852.210607077781</v>
      </c>
      <c r="Q12">
        <v>1</v>
      </c>
      <c r="R12" t="s">
        <v>3563</v>
      </c>
      <c r="S12" s="14">
        <v>35796</v>
      </c>
      <c r="Z12" s="30">
        <f>IF(ISBLANK(U12),-_xll.BDP(G12,"SPREAD_BA_CR")/L12,-_xll.BDP(U12,"SPREAD_BA_CR")/W12)</f>
        <v>1.1575413821044102E-4</v>
      </c>
    </row>
    <row r="13" spans="1:27" ht="15.75" thickBot="1" x14ac:dyDescent="0.3">
      <c r="A13" s="25" t="s">
        <v>0</v>
      </c>
      <c r="B13" t="s">
        <v>14</v>
      </c>
      <c r="C13" s="4" t="s">
        <v>8411</v>
      </c>
      <c r="D13" t="s">
        <v>27</v>
      </c>
      <c r="E13" t="s">
        <v>38</v>
      </c>
      <c r="F13" t="s">
        <v>9152</v>
      </c>
      <c r="G13" t="s">
        <v>9153</v>
      </c>
      <c r="H13" t="s">
        <v>9154</v>
      </c>
      <c r="I13" t="s">
        <v>9155</v>
      </c>
      <c r="J13" t="str">
        <f>_xll.BDP(F13,"NAME")</f>
        <v>NIKKEI 225  (OSE) Jun18</v>
      </c>
      <c r="K13">
        <f>_xll.BDP(F13,"FUT_CONT_SIZE")</f>
        <v>1000</v>
      </c>
      <c r="L13">
        <f>_xll.BDP(F13,"PX_LAST")</f>
        <v>21840</v>
      </c>
      <c r="M13" s="8">
        <f t="shared" si="0"/>
        <v>21840000</v>
      </c>
      <c r="N13" t="str">
        <f>_xll.BDP(F13,"CRNCY")</f>
        <v>JPY</v>
      </c>
      <c r="O13">
        <f>IF(N13&lt;&gt;"USD",_xll.BDP(N13&amp;"USD Curncy", "PX_LAST"),1)</f>
        <v>9.3290000000000005E-3</v>
      </c>
      <c r="P13" s="9">
        <f t="shared" si="1"/>
        <v>203745.36000000002</v>
      </c>
      <c r="Q13">
        <v>3</v>
      </c>
      <c r="R13" t="s">
        <v>3672</v>
      </c>
      <c r="S13" s="14">
        <v>32419</v>
      </c>
      <c r="U13" t="s">
        <v>9382</v>
      </c>
      <c r="V13">
        <f>_xll.BDP(U13,"FUT_CONT_SIZE")</f>
        <v>100</v>
      </c>
      <c r="W13">
        <f>_xll.BDP(U13,"PX_LAST")</f>
        <v>21835</v>
      </c>
      <c r="X13" s="8">
        <f>V13*W13*O13</f>
        <v>20369.871500000001</v>
      </c>
      <c r="Y13" s="28">
        <v>258283369</v>
      </c>
      <c r="Z13" s="30">
        <f>IF(ISBLANK(U13),-_xll.BDP(G13,"SPREAD_BA_CR")/L13,-_xll.BDP(U13,"SPREAD_BA_CR")/W13)</f>
        <v>2.2899015342340279E-4</v>
      </c>
    </row>
    <row r="14" spans="1:27" x14ac:dyDescent="0.25">
      <c r="A14" s="25" t="s">
        <v>0</v>
      </c>
      <c r="B14" t="s">
        <v>15</v>
      </c>
      <c r="C14" s="4" t="s">
        <v>8183</v>
      </c>
      <c r="D14" t="s">
        <v>29</v>
      </c>
      <c r="E14" t="s">
        <v>39</v>
      </c>
      <c r="F14" t="s">
        <v>9156</v>
      </c>
      <c r="G14" t="s">
        <v>9157</v>
      </c>
      <c r="H14" t="s">
        <v>9158</v>
      </c>
      <c r="I14" t="s">
        <v>9159</v>
      </c>
      <c r="J14" t="str">
        <f>_xll.BDP(F14,"NAME")</f>
        <v>HANG SENG IDX FUT Apr18</v>
      </c>
      <c r="K14">
        <f>_xll.BDP(F14,"FUT_CONT_SIZE")</f>
        <v>50</v>
      </c>
      <c r="L14">
        <f>_xll.BDP(F14,"PX_LAST")</f>
        <v>30328</v>
      </c>
      <c r="M14" s="8">
        <f t="shared" si="0"/>
        <v>1516400</v>
      </c>
      <c r="N14" t="str">
        <f>_xll.BDP(F14,"CRNCY")</f>
        <v>HKD</v>
      </c>
      <c r="O14">
        <f>IF(N14&lt;&gt;"USD",_xll.BDP(N14&amp;"USD Curncy", "PX_LAST"),1)</f>
        <v>0.12739</v>
      </c>
      <c r="P14" s="9">
        <f t="shared" si="1"/>
        <v>193174.196</v>
      </c>
      <c r="Q14">
        <v>3</v>
      </c>
      <c r="R14" t="s">
        <v>3789</v>
      </c>
      <c r="S14" s="14">
        <v>33725</v>
      </c>
      <c r="U14" t="s">
        <v>9384</v>
      </c>
      <c r="V14">
        <f>_xll.BDP(U14,"FUT_CONT_SIZE")</f>
        <v>10</v>
      </c>
      <c r="W14">
        <f>_xll.BDP(U14,"PX_LAST")</f>
        <v>30328</v>
      </c>
      <c r="X14" s="8">
        <f>V14*W14*O14</f>
        <v>38634.839200000002</v>
      </c>
      <c r="Y14" s="29">
        <v>263922142</v>
      </c>
      <c r="Z14" s="30">
        <f>IF(ISBLANK(U14),-_xll.BDP(G14,"SPREAD_BA_CR")/L14,-_xll.BDP(U14,"SPREAD_BA_CR")/W14)</f>
        <v>9.8918491163281451E-5</v>
      </c>
    </row>
    <row r="15" spans="1:27" ht="15.75" thickBot="1" x14ac:dyDescent="0.3">
      <c r="A15" s="26" t="s">
        <v>0</v>
      </c>
      <c r="B15" t="s">
        <v>16</v>
      </c>
      <c r="C15" s="4" t="s">
        <v>8412</v>
      </c>
      <c r="D15" t="s">
        <v>28</v>
      </c>
      <c r="E15" t="s">
        <v>40</v>
      </c>
      <c r="F15" t="s">
        <v>9160</v>
      </c>
      <c r="G15" t="s">
        <v>9161</v>
      </c>
      <c r="H15" t="s">
        <v>9162</v>
      </c>
      <c r="I15" t="s">
        <v>9163</v>
      </c>
      <c r="J15" t="str">
        <f>_xll.BDP(F15,"NAME")</f>
        <v>SPI 200 FUTURES   Jun18</v>
      </c>
      <c r="K15">
        <f>_xll.BDP(F15,"FUT_CONT_SIZE")</f>
        <v>25</v>
      </c>
      <c r="L15">
        <f>_xll.BDP(F15,"PX_LAST")</f>
        <v>5821</v>
      </c>
      <c r="M15" s="8">
        <f t="shared" si="0"/>
        <v>145525</v>
      </c>
      <c r="N15" t="str">
        <f>_xll.BDP(F15,"CRNCY")</f>
        <v>AUD</v>
      </c>
      <c r="O15">
        <f>IF(N15&lt;&gt;"USD",_xll.BDP(N15&amp;"USD Curncy", "PX_LAST"),1)</f>
        <v>0.77790000000000004</v>
      </c>
      <c r="P15" s="9">
        <f t="shared" si="1"/>
        <v>113203.89750000001</v>
      </c>
      <c r="Q15">
        <v>3</v>
      </c>
      <c r="R15" t="s">
        <v>4092</v>
      </c>
      <c r="S15" s="14">
        <v>36678</v>
      </c>
      <c r="Z15" s="30">
        <f>IF(ISBLANK(U15),-_xll.BDP(G15,"SPREAD_BA_CR")/L15,-_xll.BDP(U15,"SPREAD_BA_CR")/W15)</f>
        <v>1.7179178835251675E-4</v>
      </c>
    </row>
    <row r="16" spans="1:27" x14ac:dyDescent="0.25">
      <c r="A16" s="23" t="s">
        <v>734</v>
      </c>
      <c r="B16" t="s">
        <v>748</v>
      </c>
      <c r="C16" s="4" t="s">
        <v>8402</v>
      </c>
      <c r="E16" t="s">
        <v>4338</v>
      </c>
      <c r="F16" t="s">
        <v>4320</v>
      </c>
      <c r="G16" t="s">
        <v>8316</v>
      </c>
      <c r="H16" t="s">
        <v>8347</v>
      </c>
      <c r="I16" t="s">
        <v>8378</v>
      </c>
      <c r="J16" t="str">
        <f>_xll.BDP(F16,"NAME")</f>
        <v>BRENT CRUDE FUTR  Jun18</v>
      </c>
      <c r="K16">
        <f>_xll.BDP(F16,"FUT_CONT_SIZE")</f>
        <v>1000</v>
      </c>
      <c r="L16">
        <f>_xll.BDP(F16,"PX_LAST")</f>
        <v>71.81</v>
      </c>
      <c r="M16" s="8">
        <f t="shared" ref="M16:M38" si="2">K16*L16</f>
        <v>71810</v>
      </c>
      <c r="N16" t="str">
        <f>_xll.BDP(F16,"CRNCY")</f>
        <v>USD</v>
      </c>
      <c r="O16">
        <f>IF(N16&lt;&gt;"USD",_xll.BDP(N16&amp;"USD Curncy", "PX_LAST"),1)</f>
        <v>1</v>
      </c>
      <c r="P16" s="9">
        <f t="shared" ref="P16:P38" si="3">IF(OR(N16="GBP",N16="EUR",N16="CHF"),M16/O16,M16*O16)</f>
        <v>71810</v>
      </c>
      <c r="Q16">
        <v>1</v>
      </c>
      <c r="R16" t="s">
        <v>4358</v>
      </c>
      <c r="S16" s="14">
        <v>32645</v>
      </c>
      <c r="T16" t="s">
        <v>8291</v>
      </c>
      <c r="W16" s="5"/>
      <c r="Z16" s="30">
        <f>IF(ISBLANK(U16),-_xll.BDP(G16,"SPREAD_BA_CR")/L16,-_xll.BDP(U16,"SPREAD_BA_CR")/W16)</f>
        <v>1.3925637097904353E-4</v>
      </c>
    </row>
    <row r="17" spans="1:26" ht="15.75" thickBot="1" x14ac:dyDescent="0.3">
      <c r="A17" s="21" t="s">
        <v>734</v>
      </c>
      <c r="B17" t="s">
        <v>4302</v>
      </c>
      <c r="C17" s="4" t="s">
        <v>4302</v>
      </c>
      <c r="E17" t="s">
        <v>4339</v>
      </c>
      <c r="F17" t="s">
        <v>4321</v>
      </c>
      <c r="G17" t="s">
        <v>8317</v>
      </c>
      <c r="H17" t="s">
        <v>8348</v>
      </c>
      <c r="I17" t="s">
        <v>8379</v>
      </c>
      <c r="J17" t="str">
        <f>_xll.BDP(F17,"NAME")</f>
        <v>Low Su Gasoil G   May18</v>
      </c>
      <c r="K17">
        <f>_xll.BDP(F17,"FUT_CONT_SIZE")</f>
        <v>100</v>
      </c>
      <c r="L17">
        <f>_xll.BDP(F17,"PX_LAST")</f>
        <v>634.75</v>
      </c>
      <c r="M17" s="8">
        <f t="shared" si="2"/>
        <v>63475</v>
      </c>
      <c r="N17" t="str">
        <f>_xll.BDP(F17,"CRNCY")</f>
        <v>USD</v>
      </c>
      <c r="O17">
        <f>IF(N17&lt;&gt;"USD",_xll.BDP(N17&amp;"USD Curncy", "PX_LAST"),1)</f>
        <v>1</v>
      </c>
      <c r="P17" s="9">
        <f t="shared" si="3"/>
        <v>63475</v>
      </c>
      <c r="Q17">
        <v>1</v>
      </c>
      <c r="R17" t="s">
        <v>4699</v>
      </c>
      <c r="S17" s="14">
        <v>32860</v>
      </c>
      <c r="T17" t="s">
        <v>8292</v>
      </c>
      <c r="W17" s="5"/>
      <c r="Z17" s="30">
        <f>IF(ISBLANK(U17),-_xll.BDP(G17,"SPREAD_BA_CR")/L17,-_xll.BDP(U17,"SPREAD_BA_CR")/W17)</f>
        <v>3.9385584875935406E-4</v>
      </c>
    </row>
    <row r="18" spans="1:26" ht="15.75" thickBot="1" x14ac:dyDescent="0.3">
      <c r="A18" s="21" t="s">
        <v>734</v>
      </c>
      <c r="B18" t="s">
        <v>4303</v>
      </c>
      <c r="C18" s="4" t="s">
        <v>4303</v>
      </c>
      <c r="E18" t="s">
        <v>737</v>
      </c>
      <c r="F18" t="s">
        <v>741</v>
      </c>
      <c r="G18" t="s">
        <v>8318</v>
      </c>
      <c r="H18" t="s">
        <v>8349</v>
      </c>
      <c r="I18" t="s">
        <v>8380</v>
      </c>
      <c r="J18" t="str">
        <f>_xll.BDP(F18,"NAME")</f>
        <v>WTI CRUDE FUTURE  May18</v>
      </c>
      <c r="K18">
        <f>_xll.BDP(F18,"FUT_CONT_SIZE")</f>
        <v>1000</v>
      </c>
      <c r="L18">
        <f>_xll.BDP(F18,"PX_LAST")</f>
        <v>66.62</v>
      </c>
      <c r="M18" s="8">
        <f t="shared" si="2"/>
        <v>66620</v>
      </c>
      <c r="N18" t="str">
        <f>_xll.BDP(F18,"CRNCY")</f>
        <v>USD</v>
      </c>
      <c r="O18">
        <f>IF(N18&lt;&gt;"USD",_xll.BDP(N18&amp;"USD Curncy", "PX_LAST"),1)</f>
        <v>1</v>
      </c>
      <c r="P18" s="9">
        <f t="shared" si="3"/>
        <v>66620</v>
      </c>
      <c r="Q18">
        <v>1</v>
      </c>
      <c r="R18" t="s">
        <v>957</v>
      </c>
      <c r="S18" s="14">
        <v>31747</v>
      </c>
      <c r="U18" t="s">
        <v>8318</v>
      </c>
      <c r="V18">
        <f>_xll.BDP(U18,"FUT_CONT_SIZE")</f>
        <v>1000</v>
      </c>
      <c r="W18">
        <f>_xll.BDP(U18,"PX_LAST")</f>
        <v>66.599999999999994</v>
      </c>
      <c r="X18" s="8">
        <f>V18*W18*O18</f>
        <v>66600</v>
      </c>
      <c r="Y18" s="28">
        <v>138979281</v>
      </c>
      <c r="Z18" s="30">
        <f>IF(ISBLANK(U18),-_xll.BDP(G18,"SPREAD_BA_CR")/L18,-_xll.BDP(U18,"SPREAD_BA_CR")/W18)</f>
        <v>1.5015015015022699E-4</v>
      </c>
    </row>
    <row r="19" spans="1:26" x14ac:dyDescent="0.25">
      <c r="A19" s="21" t="s">
        <v>734</v>
      </c>
      <c r="B19" t="s">
        <v>4304</v>
      </c>
      <c r="C19" s="4" t="s">
        <v>8401</v>
      </c>
      <c r="E19" t="s">
        <v>4340</v>
      </c>
      <c r="F19" t="s">
        <v>4322</v>
      </c>
      <c r="G19" t="s">
        <v>8319</v>
      </c>
      <c r="H19" t="s">
        <v>8350</v>
      </c>
      <c r="I19" t="s">
        <v>8381</v>
      </c>
      <c r="J19" t="str">
        <f>_xll.BDP(F19,"NAME")</f>
        <v>GASOLINE RBOB FUT May18</v>
      </c>
      <c r="K19">
        <f>_xll.BDP(F19,"FUT_CONT_SIZE")/100</f>
        <v>420</v>
      </c>
      <c r="L19">
        <f>_xll.BDP(F19,"PX_LAST")</f>
        <v>204.45000000000002</v>
      </c>
      <c r="M19" s="8">
        <f t="shared" si="2"/>
        <v>85869</v>
      </c>
      <c r="N19" t="str">
        <f>_xll.BDP(F19,"CRNCY")</f>
        <v>USD</v>
      </c>
      <c r="O19">
        <f>IF(N19&lt;&gt;"USD",_xll.BDP(N19&amp;"USD Curncy", "PX_LAST"),1)</f>
        <v>1</v>
      </c>
      <c r="P19" s="9">
        <f t="shared" si="3"/>
        <v>85869</v>
      </c>
      <c r="Q19">
        <v>1</v>
      </c>
      <c r="R19" t="s">
        <v>5035</v>
      </c>
      <c r="S19" s="14">
        <v>38875</v>
      </c>
      <c r="T19" t="s">
        <v>8293</v>
      </c>
      <c r="W19" s="5"/>
      <c r="Z19" s="30">
        <f>IF(ISBLANK(U19),-_xll.BDP(G19,"SPREAD_BA_CR")/L19,-_xll.BDP(U19,"SPREAD_BA_CR")/W19)</f>
        <v>2.9347028613354009E-4</v>
      </c>
    </row>
    <row r="20" spans="1:26" x14ac:dyDescent="0.25">
      <c r="A20" s="21" t="s">
        <v>734</v>
      </c>
      <c r="B20" t="s">
        <v>4305</v>
      </c>
      <c r="C20" s="4" t="s">
        <v>8400</v>
      </c>
      <c r="E20" t="s">
        <v>4341</v>
      </c>
      <c r="F20" t="s">
        <v>4323</v>
      </c>
      <c r="G20" t="s">
        <v>8320</v>
      </c>
      <c r="H20" t="s">
        <v>8351</v>
      </c>
      <c r="I20" t="s">
        <v>8382</v>
      </c>
      <c r="J20" t="str">
        <f>_xll.BDP(F20,"NAME")</f>
        <v>NY Harb ULSD Fut  May18</v>
      </c>
      <c r="K20">
        <f>_xll.BDP(F20,"FUT_CONT_SIZE")/100</f>
        <v>420</v>
      </c>
      <c r="L20">
        <f>_xll.BDP(F20,"PX_LAST")</f>
        <v>207.88</v>
      </c>
      <c r="M20" s="8">
        <f t="shared" si="2"/>
        <v>87309.599999999991</v>
      </c>
      <c r="N20" t="str">
        <f>_xll.BDP(F20,"CRNCY")</f>
        <v>USD</v>
      </c>
      <c r="O20">
        <f>IF(N20&lt;&gt;"USD",_xll.BDP(N20&amp;"USD Curncy", "PX_LAST"),1)</f>
        <v>1</v>
      </c>
      <c r="P20" s="9">
        <f t="shared" si="3"/>
        <v>87309.599999999991</v>
      </c>
      <c r="Q20">
        <v>1</v>
      </c>
      <c r="R20" t="s">
        <v>5173</v>
      </c>
      <c r="S20" s="14">
        <v>31754</v>
      </c>
      <c r="W20" s="5"/>
      <c r="Z20" s="30">
        <f>IF(ISBLANK(U20),-_xll.BDP(G20,"SPREAD_BA_CR")/L20,-_xll.BDP(U20,"SPREAD_BA_CR")/W20)</f>
        <v>1.9241870309790284E-4</v>
      </c>
    </row>
    <row r="21" spans="1:26" x14ac:dyDescent="0.25">
      <c r="A21" s="21" t="s">
        <v>734</v>
      </c>
      <c r="B21" t="s">
        <v>735</v>
      </c>
      <c r="C21" s="4" t="s">
        <v>735</v>
      </c>
      <c r="E21" t="s">
        <v>738</v>
      </c>
      <c r="F21" t="s">
        <v>742</v>
      </c>
      <c r="G21" t="s">
        <v>8321</v>
      </c>
      <c r="H21" t="s">
        <v>8352</v>
      </c>
      <c r="I21" t="s">
        <v>8383</v>
      </c>
      <c r="J21" t="str">
        <f>_xll.BDP(F21,"NAME")</f>
        <v>NATURAL GAS FUTR  May18</v>
      </c>
      <c r="K21">
        <f>_xll.BDP(F21,"FUT_CONT_SIZE")/100</f>
        <v>100</v>
      </c>
      <c r="L21">
        <f>_xll.BDP(F21,"PX_LAST")</f>
        <v>2.758</v>
      </c>
      <c r="M21" s="8">
        <f t="shared" si="2"/>
        <v>275.8</v>
      </c>
      <c r="N21" t="str">
        <f>_xll.BDP(F21,"CRNCY")</f>
        <v>USD</v>
      </c>
      <c r="O21">
        <f>IF(N21&lt;&gt;"USD",_xll.BDP(N21&amp;"USD Curncy", "PX_LAST"),1)</f>
        <v>1</v>
      </c>
      <c r="P21" s="9">
        <f t="shared" si="3"/>
        <v>275.8</v>
      </c>
      <c r="Q21">
        <v>1</v>
      </c>
      <c r="R21" t="s">
        <v>1277</v>
      </c>
      <c r="S21" s="14">
        <v>33203</v>
      </c>
      <c r="W21" s="5"/>
      <c r="Z21" s="30">
        <f>IF(ISBLANK(U21),-_xll.BDP(G21,"SPREAD_BA_CR")/L21,-_xll.BDP(U21,"SPREAD_BA_CR")/W21)</f>
        <v>3.6258158085565259E-4</v>
      </c>
    </row>
    <row r="22" spans="1:26" x14ac:dyDescent="0.25">
      <c r="A22" s="21" t="s">
        <v>734</v>
      </c>
      <c r="B22" t="s">
        <v>4306</v>
      </c>
      <c r="C22" s="4" t="s">
        <v>4306</v>
      </c>
      <c r="E22" t="s">
        <v>4342</v>
      </c>
      <c r="F22" t="s">
        <v>4324</v>
      </c>
      <c r="G22" t="s">
        <v>8322</v>
      </c>
      <c r="H22" t="s">
        <v>8353</v>
      </c>
      <c r="I22" t="s">
        <v>8384</v>
      </c>
      <c r="J22" t="str">
        <f>_xll.BDP(F22,"NAME")</f>
        <v>COTTON NO.2 FUTR  Jul18</v>
      </c>
      <c r="K22">
        <f>_xll.BDP(F22,"FUT_CONT_SIZE")/100</f>
        <v>500</v>
      </c>
      <c r="L22">
        <f>_xll.BDP(F22,"PX_LAST")</f>
        <v>83.53</v>
      </c>
      <c r="M22" s="8">
        <f t="shared" si="2"/>
        <v>41765</v>
      </c>
      <c r="N22" t="str">
        <f>_xll.BDP(F22,"CRNCY")</f>
        <v>USD</v>
      </c>
      <c r="O22">
        <f>IF(N22&lt;&gt;"USD",_xll.BDP(N22&amp;"USD Curncy", "PX_LAST"),1)</f>
        <v>1</v>
      </c>
      <c r="P22" s="9">
        <f t="shared" si="3"/>
        <v>41765</v>
      </c>
      <c r="Q22">
        <f>12/5</f>
        <v>2.4</v>
      </c>
      <c r="R22" t="s">
        <v>5545</v>
      </c>
      <c r="S22" s="14">
        <v>35065</v>
      </c>
      <c r="T22" t="s">
        <v>8185</v>
      </c>
      <c r="W22" s="5"/>
      <c r="Z22" s="30">
        <f>IF(ISBLANK(U22),-_xll.BDP(G22,"SPREAD_BA_CR")/L22,-_xll.BDP(U22,"SPREAD_BA_CR")/W22)/100</f>
        <v>2.3955465102357472E-6</v>
      </c>
    </row>
    <row r="23" spans="1:26" x14ac:dyDescent="0.25">
      <c r="A23" s="21" t="s">
        <v>734</v>
      </c>
      <c r="B23" t="s">
        <v>736</v>
      </c>
      <c r="C23" s="4" t="s">
        <v>736</v>
      </c>
      <c r="E23" t="s">
        <v>739</v>
      </c>
      <c r="F23" t="s">
        <v>743</v>
      </c>
      <c r="G23" t="s">
        <v>8323</v>
      </c>
      <c r="H23" t="s">
        <v>8354</v>
      </c>
      <c r="I23" t="s">
        <v>8385</v>
      </c>
      <c r="J23" t="str">
        <f>_xll.BDP(F23,"NAME")</f>
        <v>COFFEE 'C' FUTURE Jul18</v>
      </c>
      <c r="K23">
        <f>_xll.BDP(F23,"FUT_CONT_SIZE")/100</f>
        <v>375</v>
      </c>
      <c r="L23">
        <f>_xll.BDP(F23,"PX_LAST")</f>
        <v>116.95</v>
      </c>
      <c r="M23" s="8">
        <f t="shared" si="2"/>
        <v>43856.25</v>
      </c>
      <c r="N23" t="str">
        <f>_xll.BDP(F23,"CRNCY")</f>
        <v>USD</v>
      </c>
      <c r="O23">
        <f>IF(N23&lt;&gt;"USD",_xll.BDP(N23&amp;"USD Curncy", "PX_LAST"),1)</f>
        <v>1</v>
      </c>
      <c r="P23" s="9">
        <f t="shared" si="3"/>
        <v>43856.25</v>
      </c>
      <c r="Q23">
        <f>12/5</f>
        <v>2.4</v>
      </c>
      <c r="R23" t="s">
        <v>2236</v>
      </c>
      <c r="S23" s="14">
        <v>32566</v>
      </c>
      <c r="T23" t="s">
        <v>8184</v>
      </c>
      <c r="W23" s="5"/>
      <c r="Z23" s="30">
        <f>IF(ISBLANK(U23),-_xll.BDP(G23,"SPREAD_BA_CR")/L23,-_xll.BDP(U23,"SPREAD_BA_CR")/W23)/100</f>
        <v>8.5506626763569319E-6</v>
      </c>
    </row>
    <row r="24" spans="1:26" x14ac:dyDescent="0.25">
      <c r="A24" s="21" t="s">
        <v>734</v>
      </c>
      <c r="B24" t="s">
        <v>4307</v>
      </c>
      <c r="C24" s="4" t="s">
        <v>4307</v>
      </c>
      <c r="E24" t="s">
        <v>4343</v>
      </c>
      <c r="F24" t="s">
        <v>4325</v>
      </c>
      <c r="G24" t="s">
        <v>8324</v>
      </c>
      <c r="H24" t="s">
        <v>8355</v>
      </c>
      <c r="I24" t="s">
        <v>8386</v>
      </c>
      <c r="J24" t="str">
        <f>_xll.BDP(F24,"NAME")</f>
        <v>COCOA FUTURE      Jul18</v>
      </c>
      <c r="K24">
        <f>_xll.BDP(F24,"FUT_CONT_SIZE")/100</f>
        <v>0.1</v>
      </c>
      <c r="L24">
        <f>_xll.BDP(F24,"PX_LAST")</f>
        <v>2701</v>
      </c>
      <c r="M24" s="8">
        <f t="shared" si="2"/>
        <v>270.10000000000002</v>
      </c>
      <c r="N24" t="str">
        <f>_xll.BDP(F24,"CRNCY")</f>
        <v>USD</v>
      </c>
      <c r="O24">
        <f>IF(N24&lt;&gt;"USD",_xll.BDP(N24&amp;"USD Curncy", "PX_LAST"),1)</f>
        <v>1</v>
      </c>
      <c r="P24" s="9">
        <f t="shared" si="3"/>
        <v>270.10000000000002</v>
      </c>
      <c r="Q24">
        <v>2.4</v>
      </c>
      <c r="R24" t="s">
        <v>5655</v>
      </c>
      <c r="S24" s="14">
        <v>31831</v>
      </c>
      <c r="T24" t="s">
        <v>8186</v>
      </c>
      <c r="W24" s="5"/>
      <c r="Z24" s="30">
        <f>IF(ISBLANK(U24),-_xll.BDP(G24,"SPREAD_BA_CR")/L24,-_xll.BDP(U24,"SPREAD_BA_CR")/W24)/100</f>
        <v>3.7023324694557571E-6</v>
      </c>
    </row>
    <row r="25" spans="1:26" x14ac:dyDescent="0.25">
      <c r="A25" s="21" t="s">
        <v>734</v>
      </c>
      <c r="B25" t="s">
        <v>4308</v>
      </c>
      <c r="C25" s="4" t="s">
        <v>4308</v>
      </c>
      <c r="E25" t="s">
        <v>4344</v>
      </c>
      <c r="F25" t="s">
        <v>4326</v>
      </c>
      <c r="G25" t="s">
        <v>8325</v>
      </c>
      <c r="H25" t="s">
        <v>8356</v>
      </c>
      <c r="I25" t="s">
        <v>8387</v>
      </c>
      <c r="J25" t="str">
        <f>_xll.BDP(F25,"NAME")</f>
        <v>SUGAR #11 (WORLD) Jul18</v>
      </c>
      <c r="K25">
        <f>_xll.BDP(F25,"FUT_CONT_SIZE")/100</f>
        <v>1120</v>
      </c>
      <c r="L25">
        <f>_xll.BDP(F25,"PX_LAST")</f>
        <v>12.24</v>
      </c>
      <c r="M25" s="8">
        <f t="shared" si="2"/>
        <v>13708.800000000001</v>
      </c>
      <c r="N25" t="str">
        <f>_xll.BDP(F25,"CRNCY")</f>
        <v>USD</v>
      </c>
      <c r="O25">
        <f>IF(N25&lt;&gt;"USD",_xll.BDP(N25&amp;"USD Curncy", "PX_LAST"),1)</f>
        <v>1</v>
      </c>
      <c r="P25" s="9">
        <f t="shared" si="3"/>
        <v>13708.800000000001</v>
      </c>
      <c r="Q25">
        <v>3</v>
      </c>
      <c r="R25" t="s">
        <v>5810</v>
      </c>
      <c r="S25" s="14">
        <v>32757</v>
      </c>
      <c r="T25" t="s">
        <v>8186</v>
      </c>
      <c r="U25" t="s">
        <v>8325</v>
      </c>
      <c r="V25">
        <f>_xll.BDP(U25,"FUT_CONT_SIZE")/100</f>
        <v>1120</v>
      </c>
      <c r="W25">
        <f>_xll.BDP(U25,"PX_LAST")</f>
        <v>12.24</v>
      </c>
      <c r="X25" s="8">
        <f>V25*W25*O25</f>
        <v>13708.800000000001</v>
      </c>
      <c r="Z25" s="30">
        <f>IF(ISBLANK(U25),-_xll.BDP(G25,"SPREAD_BA_CR")/L25,-_xll.BDP(U25,"SPREAD_BA_CR")/W25)/100</f>
        <v>8.1699346405227021E-6</v>
      </c>
    </row>
    <row r="26" spans="1:26" x14ac:dyDescent="0.25">
      <c r="A26" s="21" t="s">
        <v>734</v>
      </c>
      <c r="B26" t="s">
        <v>4311</v>
      </c>
      <c r="C26" s="4" t="s">
        <v>8403</v>
      </c>
      <c r="E26" t="s">
        <v>4345</v>
      </c>
      <c r="F26" t="s">
        <v>4327</v>
      </c>
      <c r="G26" t="s">
        <v>8326</v>
      </c>
      <c r="H26" t="s">
        <v>8357</v>
      </c>
      <c r="I26" t="s">
        <v>8388</v>
      </c>
      <c r="J26" t="str">
        <f>_xll.BDP(F26,"NAME")</f>
        <v>KC HRW WHEAT FUT  Jul18</v>
      </c>
      <c r="K26">
        <f>_xll.BDP(F26,"FUT_CONT_SIZE")/100</f>
        <v>50</v>
      </c>
      <c r="L26">
        <f>_xll.BDP(F26,"PX_LAST")</f>
        <v>499.75</v>
      </c>
      <c r="M26" s="8">
        <f t="shared" si="2"/>
        <v>24987.5</v>
      </c>
      <c r="N26" t="str">
        <f>_xll.BDP(F26,"CRNCY")</f>
        <v>USD</v>
      </c>
      <c r="O26">
        <f>IF(N26&lt;&gt;"USD",_xll.BDP(N26&amp;"USD Curncy", "PX_LAST"),1)</f>
        <v>1</v>
      </c>
      <c r="P26" s="9">
        <f t="shared" si="3"/>
        <v>24987.5</v>
      </c>
      <c r="Q26">
        <v>2.4</v>
      </c>
      <c r="R26" t="s">
        <v>5928</v>
      </c>
      <c r="S26" s="14">
        <v>31833</v>
      </c>
      <c r="T26" t="s">
        <v>8186</v>
      </c>
      <c r="W26" s="5"/>
      <c r="Z26" s="30">
        <f>IF(ISBLANK(U26),-_xll.BDP(G26,"SPREAD_BA_CR")/L26,-_xll.BDP(U26,"SPREAD_BA_CR")/W26)/100</f>
        <v>1.0005002501250624E-5</v>
      </c>
    </row>
    <row r="27" spans="1:26" x14ac:dyDescent="0.25">
      <c r="A27" s="21" t="s">
        <v>734</v>
      </c>
      <c r="B27" t="s">
        <v>4310</v>
      </c>
      <c r="C27" s="4" t="s">
        <v>4310</v>
      </c>
      <c r="E27" t="s">
        <v>4346</v>
      </c>
      <c r="F27" t="s">
        <v>4335</v>
      </c>
      <c r="G27" t="s">
        <v>8327</v>
      </c>
      <c r="H27" t="s">
        <v>8358</v>
      </c>
      <c r="I27" t="s">
        <v>8389</v>
      </c>
      <c r="J27" t="str">
        <f>_xll.BDP(F27,"NAME")</f>
        <v>CORN FUTURE       Jul18</v>
      </c>
      <c r="K27">
        <f>_xll.BDP(F27,"FUT_CONT_SIZE")/100</f>
        <v>50</v>
      </c>
      <c r="L27">
        <f>_xll.BDP(F27,"PX_LAST")</f>
        <v>392.25</v>
      </c>
      <c r="M27" s="8">
        <f t="shared" si="2"/>
        <v>19612.5</v>
      </c>
      <c r="N27" t="str">
        <f>_xll.BDP(F27,"CRNCY")</f>
        <v>USD</v>
      </c>
      <c r="O27">
        <f>IF(N27&lt;&gt;"USD",_xll.BDP(N27&amp;"USD Curncy", "PX_LAST"),1)</f>
        <v>1</v>
      </c>
      <c r="P27" s="9">
        <f t="shared" si="3"/>
        <v>19612.5</v>
      </c>
      <c r="Q27">
        <v>2.4</v>
      </c>
      <c r="R27" t="s">
        <v>6062</v>
      </c>
      <c r="S27" s="14">
        <v>31835</v>
      </c>
      <c r="T27" t="s">
        <v>8186</v>
      </c>
      <c r="W27" s="5"/>
      <c r="Z27" s="30">
        <f>IF(ISBLANK(U27),-_xll.BDP(G27,"SPREAD_BA_CR")/L27,-_xll.BDP(U27,"SPREAD_BA_CR")/W27)</f>
        <v>1.2746972594008922E-3</v>
      </c>
    </row>
    <row r="28" spans="1:26" x14ac:dyDescent="0.25">
      <c r="A28" s="21" t="s">
        <v>734</v>
      </c>
      <c r="B28" t="s">
        <v>4309</v>
      </c>
      <c r="C28" s="4" t="s">
        <v>4309</v>
      </c>
      <c r="E28" t="s">
        <v>4347</v>
      </c>
      <c r="F28" t="s">
        <v>4336</v>
      </c>
      <c r="G28" t="s">
        <v>8328</v>
      </c>
      <c r="H28" t="s">
        <v>8359</v>
      </c>
      <c r="I28" t="s">
        <v>8390</v>
      </c>
      <c r="J28" t="str">
        <f>_xll.BDP(F28,"NAME")</f>
        <v>WHEAT FUTURE(CBT) Jul18</v>
      </c>
      <c r="K28">
        <f>_xll.BDP(F28,"FUT_CONT_SIZE")/100</f>
        <v>50</v>
      </c>
      <c r="L28">
        <f>_xll.BDP(F28,"PX_LAST")</f>
        <v>480.5</v>
      </c>
      <c r="M28" s="8">
        <f t="shared" si="2"/>
        <v>24025</v>
      </c>
      <c r="N28" t="str">
        <f>_xll.BDP(F28,"CRNCY")</f>
        <v>USD</v>
      </c>
      <c r="O28">
        <f>IF(N28&lt;&gt;"USD",_xll.BDP(N28&amp;"USD Curncy", "PX_LAST"),1)</f>
        <v>1</v>
      </c>
      <c r="P28" s="9">
        <f t="shared" si="3"/>
        <v>24025</v>
      </c>
      <c r="Q28">
        <v>2.4</v>
      </c>
      <c r="R28" t="s">
        <v>6221</v>
      </c>
      <c r="S28" s="14">
        <v>31835</v>
      </c>
      <c r="T28" t="s">
        <v>8186</v>
      </c>
      <c r="W28" s="5"/>
      <c r="Z28" s="30">
        <f>IF(ISBLANK(U28),-_xll.BDP(G28,"SPREAD_BA_CR")/L28,-_xll.BDP(U28,"SPREAD_BA_CR")/W28)</f>
        <v>5.2029136316337154E-4</v>
      </c>
    </row>
    <row r="29" spans="1:26" x14ac:dyDescent="0.25">
      <c r="A29" s="21" t="s">
        <v>734</v>
      </c>
      <c r="B29" t="s">
        <v>4312</v>
      </c>
      <c r="C29" s="4" t="s">
        <v>8404</v>
      </c>
      <c r="E29" t="s">
        <v>4348</v>
      </c>
      <c r="F29" t="s">
        <v>4328</v>
      </c>
      <c r="G29" t="s">
        <v>8329</v>
      </c>
      <c r="H29" t="s">
        <v>8360</v>
      </c>
      <c r="I29" t="s">
        <v>8391</v>
      </c>
      <c r="J29" t="str">
        <f>_xll.BDP(F29,"NAME")</f>
        <v>LEAN HOGS FUTURE  Jun18</v>
      </c>
      <c r="K29">
        <f>_xll.BDP(F29,"FUT_CONT_SIZE")/100</f>
        <v>400</v>
      </c>
      <c r="L29">
        <f>_xll.BDP(F29,"PX_LAST")</f>
        <v>77.95</v>
      </c>
      <c r="M29" s="8">
        <f t="shared" si="2"/>
        <v>31180</v>
      </c>
      <c r="N29" t="str">
        <f>_xll.BDP(F29,"CRNCY")</f>
        <v>USD</v>
      </c>
      <c r="O29">
        <f>IF(N29&lt;&gt;"USD",_xll.BDP(N29&amp;"USD Curncy", "PX_LAST"),1)</f>
        <v>1</v>
      </c>
      <c r="P29" s="9">
        <f t="shared" si="3"/>
        <v>31180</v>
      </c>
      <c r="Q29" s="31">
        <f>12/7</f>
        <v>1.7142857142857142</v>
      </c>
      <c r="R29" t="s">
        <v>8209</v>
      </c>
      <c r="S29" s="14">
        <v>31804</v>
      </c>
      <c r="T29" t="s">
        <v>8186</v>
      </c>
      <c r="W29" s="5"/>
      <c r="Z29" s="30">
        <f>IF(ISBLANK(U29),-_xll.BDP(G29,"SPREAD_BA_CR")/L29,-_xll.BDP(U29,"SPREAD_BA_CR")/W29)</f>
        <v>3.2071840923676308E-4</v>
      </c>
    </row>
    <row r="30" spans="1:26" x14ac:dyDescent="0.25">
      <c r="A30" s="21" t="s">
        <v>734</v>
      </c>
      <c r="B30" t="s">
        <v>4313</v>
      </c>
      <c r="C30" s="4" t="s">
        <v>8405</v>
      </c>
      <c r="E30" t="s">
        <v>4349</v>
      </c>
      <c r="F30" t="s">
        <v>4329</v>
      </c>
      <c r="G30" t="s">
        <v>8330</v>
      </c>
      <c r="H30" t="s">
        <v>8361</v>
      </c>
      <c r="I30" t="s">
        <v>8392</v>
      </c>
      <c r="J30" t="str">
        <f>_xll.BDP(F30,"NAME")</f>
        <v>CATTLE FEEDER FUT Aug18</v>
      </c>
      <c r="K30">
        <f>_xll.BDP(F30,"FUT_CONT_SIZE")/100</f>
        <v>500</v>
      </c>
      <c r="L30">
        <f>_xll.BDP(F30,"PX_LAST")</f>
        <v>146.45000000000002</v>
      </c>
      <c r="M30" s="8">
        <f t="shared" si="2"/>
        <v>73225.000000000015</v>
      </c>
      <c r="N30" t="str">
        <f>_xll.BDP(F30,"CRNCY")</f>
        <v>USD</v>
      </c>
      <c r="O30">
        <f>IF(N30&lt;&gt;"USD",_xll.BDP(N30&amp;"USD Curncy", "PX_LAST"),1)</f>
        <v>1</v>
      </c>
      <c r="P30" s="9">
        <f t="shared" si="3"/>
        <v>73225.000000000015</v>
      </c>
      <c r="Q30">
        <f>12/8</f>
        <v>1.5</v>
      </c>
      <c r="R30" t="s">
        <v>6539</v>
      </c>
      <c r="S30" s="14">
        <v>31783</v>
      </c>
      <c r="T30" t="s">
        <v>8186</v>
      </c>
      <c r="W30" s="5"/>
      <c r="Z30" s="30">
        <f>IF(ISBLANK(U30),-_xll.BDP(G30,"SPREAD_BA_CR")/L30,-_xll.BDP(U30,"SPREAD_BA_CR")/W30)</f>
        <v>3.4141345169007417E-4</v>
      </c>
    </row>
    <row r="31" spans="1:26" ht="15.75" thickBot="1" x14ac:dyDescent="0.3">
      <c r="A31" s="21" t="s">
        <v>734</v>
      </c>
      <c r="B31" t="s">
        <v>4314</v>
      </c>
      <c r="C31" s="4" t="s">
        <v>8406</v>
      </c>
      <c r="E31" t="s">
        <v>4350</v>
      </c>
      <c r="F31" t="s">
        <v>4330</v>
      </c>
      <c r="G31" t="s">
        <v>8331</v>
      </c>
      <c r="H31" t="s">
        <v>8362</v>
      </c>
      <c r="I31" t="s">
        <v>8393</v>
      </c>
      <c r="J31" t="str">
        <f>_xll.BDP(F31,"NAME")</f>
        <v>LIVE CATTLE FUTR  Jun18</v>
      </c>
      <c r="K31">
        <f>_xll.BDP(F31,"FUT_CONT_SIZE")/100</f>
        <v>400</v>
      </c>
      <c r="L31">
        <f>_xll.BDP(F31,"PX_LAST")</f>
        <v>105.80000000000001</v>
      </c>
      <c r="M31" s="8">
        <f t="shared" si="2"/>
        <v>42320.000000000007</v>
      </c>
      <c r="N31" t="str">
        <f>_xll.BDP(F31,"CRNCY")</f>
        <v>USD</v>
      </c>
      <c r="O31">
        <f>IF(N31&lt;&gt;"USD",_xll.BDP(N31&amp;"USD Curncy", "PX_LAST"),1)</f>
        <v>1</v>
      </c>
      <c r="P31" s="9">
        <f t="shared" si="3"/>
        <v>42320.000000000007</v>
      </c>
      <c r="Q31">
        <v>2</v>
      </c>
      <c r="R31" t="s">
        <v>6787</v>
      </c>
      <c r="S31" s="14">
        <v>31805</v>
      </c>
      <c r="T31" t="s">
        <v>8186</v>
      </c>
      <c r="W31" s="5"/>
      <c r="Z31" s="30">
        <f>IF(ISBLANK(U31),-_xll.BDP(G31,"SPREAD_BA_CR")/L31,-_xll.BDP(U31,"SPREAD_BA_CR")/W31)</f>
        <v>2.3629489603016514E-4</v>
      </c>
    </row>
    <row r="32" spans="1:26" ht="15.75" thickBot="1" x14ac:dyDescent="0.3">
      <c r="A32" s="21" t="s">
        <v>734</v>
      </c>
      <c r="B32" t="s">
        <v>747</v>
      </c>
      <c r="C32" s="4" t="s">
        <v>747</v>
      </c>
      <c r="E32" t="s">
        <v>740</v>
      </c>
      <c r="F32" t="s">
        <v>744</v>
      </c>
      <c r="G32" t="s">
        <v>8332</v>
      </c>
      <c r="H32" t="s">
        <v>8363</v>
      </c>
      <c r="I32" t="s">
        <v>8394</v>
      </c>
      <c r="J32" t="str">
        <f>_xll.BDP(F32,"NAME")</f>
        <v>GOLD 100 OZ FUTR  Jun18</v>
      </c>
      <c r="K32">
        <f>_xll.BDP(F32,"FUT_CONT_SIZE")</f>
        <v>100</v>
      </c>
      <c r="L32">
        <f>_xll.BDP(F32,"PX_LAST")</f>
        <v>1351.5</v>
      </c>
      <c r="M32" s="8">
        <f t="shared" si="2"/>
        <v>135150</v>
      </c>
      <c r="N32" t="str">
        <f>_xll.BDP(F32,"CRNCY")</f>
        <v>USD</v>
      </c>
      <c r="O32">
        <f>IF(N32&lt;&gt;"USD",_xll.BDP(N32&amp;"USD Curncy", "PX_LAST"),1)</f>
        <v>1</v>
      </c>
      <c r="P32" s="9">
        <f t="shared" si="3"/>
        <v>135150</v>
      </c>
      <c r="Q32">
        <v>1</v>
      </c>
      <c r="R32" t="s">
        <v>1544</v>
      </c>
      <c r="S32" s="14">
        <v>31779</v>
      </c>
      <c r="T32" t="s">
        <v>8186</v>
      </c>
      <c r="U32" t="s">
        <v>9386</v>
      </c>
      <c r="V32">
        <f>_xll.BDP(U32,"FUT_CONT_SIZE")</f>
        <v>10</v>
      </c>
      <c r="W32">
        <f>_xll.BDP(U32,"PX_LAST")</f>
        <v>1370.1</v>
      </c>
      <c r="X32" s="8">
        <f>V32*W32*O32</f>
        <v>13701</v>
      </c>
      <c r="Y32" s="28">
        <v>213898147</v>
      </c>
      <c r="Z32" s="30">
        <f>IF(ISBLANK(U32),-_xll.BDP(G32,"SPREAD_BA_CR")/L32,-_xll.BDP(U32,"SPREAD_BA_CR")/W32)</f>
        <v>2.9194949273765684E-4</v>
      </c>
    </row>
    <row r="33" spans="1:26" x14ac:dyDescent="0.25">
      <c r="A33" s="21" t="s">
        <v>734</v>
      </c>
      <c r="B33" t="s">
        <v>746</v>
      </c>
      <c r="C33" s="4" t="s">
        <v>746</v>
      </c>
      <c r="E33" t="s">
        <v>4351</v>
      </c>
      <c r="F33" t="s">
        <v>745</v>
      </c>
      <c r="G33" t="s">
        <v>8333</v>
      </c>
      <c r="H33" t="s">
        <v>8364</v>
      </c>
      <c r="I33" t="s">
        <v>8395</v>
      </c>
      <c r="J33" t="str">
        <f>_xll.BDP(F33,"NAME")</f>
        <v>SILVER FUTURE     May18</v>
      </c>
      <c r="K33">
        <f>_xll.BDP(F33,"FUT_CONT_SIZE")</f>
        <v>5000</v>
      </c>
      <c r="L33">
        <f>_xll.BDP(F33,"PX_LAST")</f>
        <v>16.71</v>
      </c>
      <c r="M33" s="8">
        <f t="shared" si="2"/>
        <v>83550</v>
      </c>
      <c r="N33" t="str">
        <f>_xll.BDP(F33,"CRNCY")</f>
        <v>USD</v>
      </c>
      <c r="O33">
        <f>IF(N33&lt;&gt;"USD",_xll.BDP(N33&amp;"USD Curncy", "PX_LAST"),1)</f>
        <v>1</v>
      </c>
      <c r="P33" s="9">
        <f t="shared" si="3"/>
        <v>83550</v>
      </c>
      <c r="Q33">
        <v>1</v>
      </c>
      <c r="R33" t="s">
        <v>1864</v>
      </c>
      <c r="S33" s="14">
        <v>31782</v>
      </c>
      <c r="T33" t="s">
        <v>8186</v>
      </c>
      <c r="W33" s="5"/>
      <c r="Z33" s="30">
        <f>IF(ISBLANK(U33),-_xll.BDP(G33,"SPREAD_BA_CR")/L33,-_xll.BDP(U33,"SPREAD_BA_CR")/W33)</f>
        <v>8.9766606822265515E-4</v>
      </c>
    </row>
    <row r="34" spans="1:26" x14ac:dyDescent="0.25">
      <c r="A34" s="21" t="s">
        <v>734</v>
      </c>
      <c r="B34" t="s">
        <v>4315</v>
      </c>
      <c r="C34" s="4" t="s">
        <v>4315</v>
      </c>
      <c r="E34" t="s">
        <v>4352</v>
      </c>
      <c r="F34" t="s">
        <v>4337</v>
      </c>
      <c r="G34" t="s">
        <v>9143</v>
      </c>
      <c r="H34" t="s">
        <v>9144</v>
      </c>
      <c r="I34" t="s">
        <v>9145</v>
      </c>
      <c r="J34" t="str">
        <f>_xll.BDP(F34,"NAME")</f>
        <v>LME PRI ALUM FUTR May18</v>
      </c>
      <c r="K34">
        <f>_xll.BDP(F34,"FUT_CONT_SIZE")</f>
        <v>25</v>
      </c>
      <c r="L34">
        <f>_xll.BDP(F34,"PX_LAST")</f>
        <v>2291</v>
      </c>
      <c r="M34" s="8">
        <f t="shared" si="2"/>
        <v>57275</v>
      </c>
      <c r="N34" t="str">
        <f>_xll.BDP(F34,"CRNCY")</f>
        <v>USD</v>
      </c>
      <c r="O34">
        <f>IF(N34&lt;&gt;"USD",_xll.BDP(N34&amp;"USD Curncy", "PX_LAST"),1)</f>
        <v>1</v>
      </c>
      <c r="P34" s="9">
        <f t="shared" si="3"/>
        <v>57275</v>
      </c>
      <c r="Q34">
        <v>1</v>
      </c>
      <c r="R34" t="s">
        <v>6987</v>
      </c>
      <c r="S34" s="14">
        <v>35790</v>
      </c>
      <c r="T34" t="s">
        <v>8186</v>
      </c>
      <c r="W34" s="5"/>
      <c r="Z34" s="30">
        <f>IF(ISBLANK(U34),-_xll.BDP(G34,"SPREAD_BA_CR")/L34,-_xll.BDP(U34,"SPREAD_BA_CR")/W34)</f>
        <v>4.5831514622435617E-3</v>
      </c>
    </row>
    <row r="35" spans="1:26" x14ac:dyDescent="0.25">
      <c r="A35" s="21" t="s">
        <v>734</v>
      </c>
      <c r="B35" t="s">
        <v>4316</v>
      </c>
      <c r="C35" s="4" t="s">
        <v>4316</v>
      </c>
      <c r="E35" t="s">
        <v>4353</v>
      </c>
      <c r="F35" t="s">
        <v>4331</v>
      </c>
      <c r="G35" t="s">
        <v>8334</v>
      </c>
      <c r="H35" t="s">
        <v>8365</v>
      </c>
      <c r="I35" t="s">
        <v>8396</v>
      </c>
      <c r="J35" t="str">
        <f>_xll.BDP(F35,"NAME")</f>
        <v>LME NICKEL FUTURE May18</v>
      </c>
      <c r="K35">
        <f>_xll.BDP(F35,"FUT_CONT_SIZE")</f>
        <v>6</v>
      </c>
      <c r="L35">
        <f>_xll.BDP(F35,"PX_LAST")</f>
        <v>13910.5</v>
      </c>
      <c r="M35" s="8">
        <f t="shared" si="2"/>
        <v>83463</v>
      </c>
      <c r="N35" t="str">
        <f>_xll.BDP(F35,"CRNCY")</f>
        <v>USD</v>
      </c>
      <c r="O35">
        <f>IF(N35&lt;&gt;"USD",_xll.BDP(N35&amp;"USD Curncy", "PX_LAST"),1)</f>
        <v>1</v>
      </c>
      <c r="P35" s="9">
        <f t="shared" si="3"/>
        <v>83463</v>
      </c>
      <c r="Q35">
        <v>1</v>
      </c>
      <c r="R35" t="s">
        <v>7225</v>
      </c>
      <c r="S35" s="14">
        <v>35793</v>
      </c>
      <c r="T35" t="s">
        <v>8186</v>
      </c>
      <c r="W35" s="5"/>
      <c r="Z35" s="30">
        <f>IF(ISBLANK(U35),-_xll.BDP(G35,"SPREAD_BA_CR")/L35,-_xll.BDP(U35,"SPREAD_BA_CR")/W35)</f>
        <v>1.7972035512742173E-3</v>
      </c>
    </row>
    <row r="36" spans="1:26" x14ac:dyDescent="0.25">
      <c r="A36" s="21" t="s">
        <v>734</v>
      </c>
      <c r="B36" t="s">
        <v>4317</v>
      </c>
      <c r="C36" s="4" t="s">
        <v>4317</v>
      </c>
      <c r="E36" t="s">
        <v>4354</v>
      </c>
      <c r="F36" t="s">
        <v>4332</v>
      </c>
      <c r="G36" t="s">
        <v>8335</v>
      </c>
      <c r="H36" t="s">
        <v>8366</v>
      </c>
      <c r="I36" t="s">
        <v>8397</v>
      </c>
      <c r="J36" t="str">
        <f>_xll.BDP(F36,"NAME")</f>
        <v>LME LEAD FUTURE   May18</v>
      </c>
      <c r="K36">
        <f>_xll.BDP(F36,"FUT_CONT_SIZE")</f>
        <v>25</v>
      </c>
      <c r="L36">
        <f>_xll.BDP(F36,"PX_LAST")</f>
        <v>2302</v>
      </c>
      <c r="M36" s="8">
        <f t="shared" si="2"/>
        <v>57550</v>
      </c>
      <c r="N36" t="str">
        <f>_xll.BDP(F36,"CRNCY")</f>
        <v>USD</v>
      </c>
      <c r="O36">
        <f>IF(N36&lt;&gt;"USD",_xll.BDP(N36&amp;"USD Curncy", "PX_LAST"),1)</f>
        <v>1</v>
      </c>
      <c r="P36" s="9">
        <f t="shared" si="3"/>
        <v>57550</v>
      </c>
      <c r="Q36">
        <v>1</v>
      </c>
      <c r="R36" t="s">
        <v>7463</v>
      </c>
      <c r="S36" s="14">
        <v>35793</v>
      </c>
      <c r="T36" t="s">
        <v>8186</v>
      </c>
      <c r="W36" s="5"/>
      <c r="Z36" s="30" t="e">
        <f>IF(ISBLANK(U36),-_xll.BDP(G36,"SPREAD_BA_CR")/L36,-_xll.BDP(U36,"SPREAD_BA_CR")/W36)</f>
        <v>#VALUE!</v>
      </c>
    </row>
    <row r="37" spans="1:26" ht="15.75" thickBot="1" x14ac:dyDescent="0.3">
      <c r="A37" s="21" t="s">
        <v>734</v>
      </c>
      <c r="B37" t="s">
        <v>4318</v>
      </c>
      <c r="C37" s="4" t="s">
        <v>4318</v>
      </c>
      <c r="E37" t="s">
        <v>4355</v>
      </c>
      <c r="F37" t="s">
        <v>4334</v>
      </c>
      <c r="G37" t="s">
        <v>8336</v>
      </c>
      <c r="H37" t="s">
        <v>8367</v>
      </c>
      <c r="I37" t="s">
        <v>8398</v>
      </c>
      <c r="J37" t="str">
        <f>_xll.BDP(F37,"NAME")</f>
        <v>LME ZINC FUTURE   Apr18</v>
      </c>
      <c r="K37">
        <f>_xll.BDP(F37,"FUT_CONT_SIZE")</f>
        <v>25</v>
      </c>
      <c r="L37">
        <f>_xll.BDP(F37,"PX_LAST")</f>
        <v>3106.5</v>
      </c>
      <c r="M37" s="8">
        <f t="shared" si="2"/>
        <v>77662.5</v>
      </c>
      <c r="N37" t="str">
        <f>_xll.BDP(F37,"CRNCY")</f>
        <v>USD</v>
      </c>
      <c r="O37">
        <f>IF(N37&lt;&gt;"USD",_xll.BDP(N37&amp;"USD Curncy", "PX_LAST"),1)</f>
        <v>1</v>
      </c>
      <c r="P37" s="9">
        <f t="shared" si="3"/>
        <v>77662.5</v>
      </c>
      <c r="Q37">
        <v>1</v>
      </c>
      <c r="R37" t="s">
        <v>7701</v>
      </c>
      <c r="S37" s="14">
        <v>35793</v>
      </c>
      <c r="T37" t="s">
        <v>8186</v>
      </c>
      <c r="W37" s="5"/>
      <c r="Z37" s="30">
        <f>IF(ISBLANK(U37),-_xll.BDP(G37,"SPREAD_BA_CR")/L37,-_xll.BDP(U37,"SPREAD_BA_CR")/W37)</f>
        <v>1.496861419604056E-2</v>
      </c>
    </row>
    <row r="38" spans="1:26" ht="15.75" thickBot="1" x14ac:dyDescent="0.3">
      <c r="A38" s="22" t="s">
        <v>734</v>
      </c>
      <c r="B38" t="s">
        <v>4319</v>
      </c>
      <c r="C38" s="4" t="s">
        <v>4319</v>
      </c>
      <c r="E38" t="s">
        <v>4356</v>
      </c>
      <c r="F38" t="s">
        <v>4333</v>
      </c>
      <c r="G38" t="s">
        <v>8337</v>
      </c>
      <c r="H38" t="s">
        <v>8368</v>
      </c>
      <c r="I38" t="s">
        <v>8399</v>
      </c>
      <c r="J38" t="str">
        <f>_xll.BDP(F38,"NAME")</f>
        <v>LME COPPER FUTURE May18</v>
      </c>
      <c r="K38">
        <f>_xll.BDP(F38,"FUT_CONT_SIZE")</f>
        <v>25</v>
      </c>
      <c r="L38">
        <f>_xll.BDP(F38,"PX_LAST")</f>
        <v>6807.75</v>
      </c>
      <c r="M38" s="8">
        <f t="shared" si="2"/>
        <v>170193.75</v>
      </c>
      <c r="N38" t="str">
        <f>_xll.BDP(F38,"CRNCY")</f>
        <v>USD</v>
      </c>
      <c r="O38">
        <f>IF(N38&lt;&gt;"USD",_xll.BDP(N38&amp;"USD Curncy", "PX_LAST"),1)</f>
        <v>1</v>
      </c>
      <c r="P38" s="9">
        <f t="shared" si="3"/>
        <v>170193.75</v>
      </c>
      <c r="Q38">
        <v>1</v>
      </c>
      <c r="R38" t="s">
        <v>7939</v>
      </c>
      <c r="S38" s="14">
        <v>35793</v>
      </c>
      <c r="T38" t="s">
        <v>8186</v>
      </c>
      <c r="U38" t="s">
        <v>9385</v>
      </c>
      <c r="V38">
        <f>_xll.BDP(U38,"FUT_CONT_SIZE")</f>
        <v>12500</v>
      </c>
      <c r="W38">
        <f>_xll.BDP(U38,"PX_LAST")</f>
        <v>3.1080000000000001</v>
      </c>
      <c r="X38" s="8">
        <f>V38*W38*O38</f>
        <v>38850</v>
      </c>
      <c r="Y38" s="28">
        <v>211144571</v>
      </c>
      <c r="Z38" s="30">
        <f>IF(ISBLANK(U38),-_xll.BDP(G38,"SPREAD_BA_CR")/L38,-_xll.BDP(U38,"SPREAD_BA_CR")/W38)</f>
        <v>1.8018018018018032E-2</v>
      </c>
    </row>
    <row r="39" spans="1:26" x14ac:dyDescent="0.25">
      <c r="A39" s="20" t="s">
        <v>8416</v>
      </c>
      <c r="B39" t="s">
        <v>9174</v>
      </c>
      <c r="C39" s="4" t="s">
        <v>8417</v>
      </c>
      <c r="E39" t="s">
        <v>8423</v>
      </c>
      <c r="F39" t="s">
        <v>8429</v>
      </c>
      <c r="G39" t="s">
        <v>8434</v>
      </c>
      <c r="H39" t="s">
        <v>8439</v>
      </c>
      <c r="I39" t="s">
        <v>8444</v>
      </c>
      <c r="J39" t="str">
        <f>_xll.BDP(F39,"NAME")</f>
        <v>US 10YR NOTE (CBT)Jun18</v>
      </c>
      <c r="K39">
        <f>_xll.BDP(F39,"FUT_CONT_SIZE")</f>
        <v>100000</v>
      </c>
      <c r="L39">
        <f>_xll.BDP(F39,"PX_LAST")</f>
        <v>120.4375</v>
      </c>
      <c r="M39" s="8">
        <f>K39*L39/100</f>
        <v>120437.5</v>
      </c>
      <c r="N39" t="str">
        <f>_xll.BDP(F39,"CRNCY")</f>
        <v>USD</v>
      </c>
      <c r="O39">
        <f>IF(N39&lt;&gt;"USD",_xll.BDP(N39&amp;"USD Curncy", "PX_LAST"),1)</f>
        <v>1</v>
      </c>
      <c r="P39" s="9">
        <f t="shared" ref="P39:P60" si="4">IF(OR(N39="GBP",N39="EUR",N39="CHF"),M39/O39,M39*O39)</f>
        <v>120437.5</v>
      </c>
      <c r="Q39">
        <v>3</v>
      </c>
      <c r="R39" t="s">
        <v>8453</v>
      </c>
      <c r="S39" s="14">
        <v>31394</v>
      </c>
      <c r="T39" t="s">
        <v>8186</v>
      </c>
      <c r="Z39" s="30">
        <f>IF(ISBLANK(U39),-_xll.BDP(G39,"SPREAD_BA_CR")/L39,-_xll.BDP(U39,"SPREAD_BA_CR")/W39)</f>
        <v>1.2973533990659055E-4</v>
      </c>
    </row>
    <row r="40" spans="1:26" x14ac:dyDescent="0.25">
      <c r="A40" s="19" t="s">
        <v>8416</v>
      </c>
      <c r="B40" t="s">
        <v>9175</v>
      </c>
      <c r="C40" s="4" t="s">
        <v>8418</v>
      </c>
      <c r="E40" t="s">
        <v>8424</v>
      </c>
      <c r="F40" t="s">
        <v>8449</v>
      </c>
      <c r="G40" t="s">
        <v>8450</v>
      </c>
      <c r="H40" t="s">
        <v>8451</v>
      </c>
      <c r="I40" t="s">
        <v>8452</v>
      </c>
      <c r="J40" t="str">
        <f>_xll.BDP(F40,"NAME")</f>
        <v>AUST 10Y BOND FUT Jun18</v>
      </c>
      <c r="K40">
        <f>_xll.BDP(F40,"FUT_CONT_SIZE")</f>
        <v>100000</v>
      </c>
      <c r="L40">
        <f>_xll.BDP(F40,"PX_LAST")</f>
        <v>97.234999999999999</v>
      </c>
      <c r="M40" s="8">
        <f t="shared" ref="M40:M43" si="5">K40*L40/100</f>
        <v>97235</v>
      </c>
      <c r="N40" t="str">
        <f>_xll.BDP(F40,"CRNCY")</f>
        <v>AUD</v>
      </c>
      <c r="O40">
        <f>IF(N40&lt;&gt;"USD",_xll.BDP(N40&amp;"USD Curncy", "PX_LAST"),1)</f>
        <v>0.77790000000000004</v>
      </c>
      <c r="P40" s="9">
        <f t="shared" si="4"/>
        <v>75639.106500000009</v>
      </c>
      <c r="Q40">
        <v>3</v>
      </c>
      <c r="R40" t="s">
        <v>8577</v>
      </c>
      <c r="S40" s="14">
        <v>32874</v>
      </c>
      <c r="T40" t="s">
        <v>8186</v>
      </c>
      <c r="Z40" s="30">
        <f>IF(ISBLANK(U40),-_xll.BDP(G40,"SPREAD_BA_CR")/L40,-_xll.BDP(U40,"SPREAD_BA_CR")/W40)</f>
        <v>5.1421813133084304E-5</v>
      </c>
    </row>
    <row r="41" spans="1:26" x14ac:dyDescent="0.25">
      <c r="A41" s="19" t="s">
        <v>8416</v>
      </c>
      <c r="B41" t="s">
        <v>9176</v>
      </c>
      <c r="C41" s="4" t="s">
        <v>8419</v>
      </c>
      <c r="E41" t="s">
        <v>8425</v>
      </c>
      <c r="F41" t="s">
        <v>8430</v>
      </c>
      <c r="G41" t="s">
        <v>8435</v>
      </c>
      <c r="H41" t="s">
        <v>8440</v>
      </c>
      <c r="I41" t="s">
        <v>8445</v>
      </c>
      <c r="J41" t="str">
        <f>_xll.BDP(F41,"NAME")</f>
        <v>CAN 10YR BOND FUT Jun18</v>
      </c>
      <c r="K41">
        <f>_xll.BDP(F41,"FUT_CONT_SIZE")</f>
        <v>100000</v>
      </c>
      <c r="L41">
        <f>_xll.BDP(F41,"PX_LAST")</f>
        <v>131.49</v>
      </c>
      <c r="M41" s="8">
        <f t="shared" si="5"/>
        <v>131490</v>
      </c>
      <c r="N41" t="str">
        <f>_xll.BDP(F41,"CRNCY")</f>
        <v>CAD</v>
      </c>
      <c r="O41">
        <f>IF(N41&lt;&gt;"USD",_xll.BDP(N41&amp;"USD Curncy", "PX_LAST"),1)</f>
        <v>0.79510000000000003</v>
      </c>
      <c r="P41" s="9">
        <f t="shared" si="4"/>
        <v>104547.69900000001</v>
      </c>
      <c r="Q41">
        <v>3</v>
      </c>
      <c r="R41" t="s">
        <v>8689</v>
      </c>
      <c r="S41" s="14">
        <v>33239</v>
      </c>
      <c r="T41" t="s">
        <v>8186</v>
      </c>
      <c r="Z41" s="30">
        <f>IF(ISBLANK(U41),-_xll.BDP(G41,"SPREAD_BA_CR")/L41,-_xll.BDP(U41,"SPREAD_BA_CR")/W41)</f>
        <v>7.6051410753600303E-5</v>
      </c>
    </row>
    <row r="42" spans="1:26" x14ac:dyDescent="0.25">
      <c r="A42" s="19" t="s">
        <v>8416</v>
      </c>
      <c r="B42" t="s">
        <v>9177</v>
      </c>
      <c r="C42" s="4" t="s">
        <v>8420</v>
      </c>
      <c r="E42" t="s">
        <v>8426</v>
      </c>
      <c r="F42" t="s">
        <v>8432</v>
      </c>
      <c r="G42" t="s">
        <v>8436</v>
      </c>
      <c r="H42" t="s">
        <v>8441</v>
      </c>
      <c r="I42" t="s">
        <v>8446</v>
      </c>
      <c r="J42" t="str">
        <f>_xll.BDP(F42,"NAME")</f>
        <v>EURO-BUND FUTURE  Jun18</v>
      </c>
      <c r="K42">
        <f>_xll.BDP(F42,"FUT_CONT_SIZE")</f>
        <v>100000</v>
      </c>
      <c r="L42">
        <f>_xll.BDP(F42,"PX_LAST")</f>
        <v>159.16</v>
      </c>
      <c r="M42" s="8">
        <f t="shared" si="5"/>
        <v>159160</v>
      </c>
      <c r="N42" t="str">
        <f>_xll.BDP(F42,"CRNCY")</f>
        <v>EUR</v>
      </c>
      <c r="O42">
        <f>IF(N42&lt;&gt;"USD",_xll.BDP(N42&amp;"USD Curncy", "PX_LAST"),1)</f>
        <v>1.2375</v>
      </c>
      <c r="P42" s="9">
        <f t="shared" si="4"/>
        <v>128614.14141414141</v>
      </c>
      <c r="Q42">
        <v>3</v>
      </c>
      <c r="R42" t="s">
        <v>8798</v>
      </c>
      <c r="S42" s="14">
        <v>33604</v>
      </c>
      <c r="T42" t="s">
        <v>8186</v>
      </c>
      <c r="Z42" s="30">
        <f>IF(ISBLANK(U42),-_xll.BDP(G42,"SPREAD_BA_CR")/L42,-_xll.BDP(U42,"SPREAD_BA_CR")/W42)</f>
        <v>6.2829856747869471E-5</v>
      </c>
    </row>
    <row r="43" spans="1:26" x14ac:dyDescent="0.25">
      <c r="A43" s="19" t="s">
        <v>8416</v>
      </c>
      <c r="B43" t="s">
        <v>9178</v>
      </c>
      <c r="C43" s="4" t="s">
        <v>8421</v>
      </c>
      <c r="E43" t="s">
        <v>8427</v>
      </c>
      <c r="F43" t="s">
        <v>8433</v>
      </c>
      <c r="G43" t="s">
        <v>8437</v>
      </c>
      <c r="H43" t="s">
        <v>8442</v>
      </c>
      <c r="I43" t="s">
        <v>8447</v>
      </c>
      <c r="J43" t="str">
        <f>_xll.BDP(F43,"NAME")</f>
        <v>LONG GILT FUTURE  Jun18</v>
      </c>
      <c r="K43">
        <f>_xll.BDP(F43,"FUT_CONT_SIZE")</f>
        <v>100000</v>
      </c>
      <c r="L43">
        <f>_xll.BDP(F43,"PX_LAST")</f>
        <v>121.82000000000001</v>
      </c>
      <c r="M43" s="8">
        <f t="shared" si="5"/>
        <v>121820</v>
      </c>
      <c r="N43" t="str">
        <f>_xll.BDP(F43,"CRNCY")</f>
        <v>GBP</v>
      </c>
      <c r="O43">
        <f>IF(N43&lt;&gt;"USD",_xll.BDP(N43&amp;"USD Curncy", "PX_LAST"),1)</f>
        <v>1.4329000000000001</v>
      </c>
      <c r="P43" s="9">
        <f t="shared" si="4"/>
        <v>85016.400307069576</v>
      </c>
      <c r="Q43">
        <v>3</v>
      </c>
      <c r="R43" t="s">
        <v>8903</v>
      </c>
      <c r="S43" s="14">
        <v>33239</v>
      </c>
      <c r="T43" t="s">
        <v>8186</v>
      </c>
      <c r="Z43" s="30">
        <f>IF(ISBLANK(U43),-_xll.BDP(G43,"SPREAD_BA_CR")/L43,-_xll.BDP(U43,"SPREAD_BA_CR")/W43)</f>
        <v>8.2088327039820264E-5</v>
      </c>
    </row>
    <row r="44" spans="1:26" ht="15.75" thickBot="1" x14ac:dyDescent="0.3">
      <c r="A44" s="27" t="s">
        <v>8416</v>
      </c>
      <c r="B44" t="s">
        <v>9179</v>
      </c>
      <c r="C44" s="4" t="s">
        <v>8422</v>
      </c>
      <c r="E44" t="s">
        <v>8428</v>
      </c>
      <c r="F44" t="s">
        <v>8431</v>
      </c>
      <c r="G44" t="s">
        <v>8438</v>
      </c>
      <c r="H44" t="s">
        <v>8443</v>
      </c>
      <c r="I44" t="s">
        <v>8448</v>
      </c>
      <c r="J44" t="str">
        <f>_xll.BDP(F44,"NAME")</f>
        <v>JPN 10Y BOND(OSE) Jun18</v>
      </c>
      <c r="K44">
        <f>_xll.BDP(F44,"FUT_CONT_SIZE")</f>
        <v>100000000</v>
      </c>
      <c r="L44">
        <f>_xll.BDP(F44,"PX_LAST")</f>
        <v>150.83000000000001</v>
      </c>
      <c r="M44" s="8">
        <f>K44*L44/100</f>
        <v>150830000.00000003</v>
      </c>
      <c r="N44" t="str">
        <f>_xll.BDP(F44,"CRNCY")</f>
        <v>JPY</v>
      </c>
      <c r="O44">
        <f>IF(N44&lt;&gt;"USD",_xll.BDP(N44&amp;"USD Curncy", "PX_LAST"),1)</f>
        <v>9.3290000000000005E-3</v>
      </c>
      <c r="P44" s="9">
        <f t="shared" si="4"/>
        <v>1407093.0700000003</v>
      </c>
      <c r="Q44">
        <v>3</v>
      </c>
      <c r="R44" t="s">
        <v>9012</v>
      </c>
      <c r="S44" s="14">
        <v>31366</v>
      </c>
      <c r="T44" t="s">
        <v>8186</v>
      </c>
      <c r="Z44" s="30">
        <f>IF(ISBLANK(U44),-_xll.BDP(G44,"SPREAD_BA_CR")/L44,-_xll.BDP(U44,"SPREAD_BA_CR")/W44)</f>
        <v>6.6299807730497271E-5</v>
      </c>
    </row>
    <row r="45" spans="1:26" x14ac:dyDescent="0.25">
      <c r="A45" s="16" t="s">
        <v>209</v>
      </c>
      <c r="B45" t="s">
        <v>9166</v>
      </c>
      <c r="C45" s="4" t="s">
        <v>9166</v>
      </c>
      <c r="F45" t="s">
        <v>9200</v>
      </c>
      <c r="G45" t="s">
        <v>9200</v>
      </c>
      <c r="H45" t="s">
        <v>9215</v>
      </c>
      <c r="I45" t="s">
        <v>9235</v>
      </c>
      <c r="J45" t="str">
        <f>_xll.BDP(F45,"NAME")</f>
        <v>GBP-USD X-RATE</v>
      </c>
      <c r="K45">
        <f>_xll.BDP(H45,"FUT_CONT_SIZE")</f>
        <v>62500</v>
      </c>
      <c r="L45">
        <f>_xll.BDP(H45,"PX_LAST")</f>
        <v>143.69</v>
      </c>
      <c r="M45" s="8">
        <f t="shared" ref="M45:M59" si="6">K45*L45/100</f>
        <v>89806.25</v>
      </c>
      <c r="N45" t="str">
        <f>_xll.BDP(H45,"CRNCY")</f>
        <v>USD</v>
      </c>
      <c r="O45">
        <f>IF(N45&lt;&gt;"USD",_xll.BDP(N45&amp;"USD Curncy", "PX_LAST"),1)</f>
        <v>1</v>
      </c>
      <c r="P45" s="9">
        <f>IF(OR(N45="GBP",N45="EUR",N45="CHF"),M45/O45,M45*O45)</f>
        <v>89806.25</v>
      </c>
      <c r="Z45" s="30">
        <f>IF(ISBLANK(U45),-_xll.BDP(H45,"SPREAD_BA_CR")/L45,-_xll.BDP(U45,"SPREAD_BA_CR")/W45)</f>
        <v>1.3918853086493014E-4</v>
      </c>
    </row>
    <row r="46" spans="1:26" x14ac:dyDescent="0.25">
      <c r="A46" s="17" t="s">
        <v>209</v>
      </c>
      <c r="B46" t="s">
        <v>9167</v>
      </c>
      <c r="C46" s="4" t="s">
        <v>9167</v>
      </c>
      <c r="F46" t="s">
        <v>9202</v>
      </c>
      <c r="G46" t="s">
        <v>9202</v>
      </c>
      <c r="H46" t="s">
        <v>9216</v>
      </c>
      <c r="I46" t="s">
        <v>9236</v>
      </c>
      <c r="J46" t="str">
        <f>_xll.BDP(F46,"NAME")</f>
        <v>EUR-USD X-RATE</v>
      </c>
      <c r="K46">
        <f>_xll.BDP(H46,"FUT_CONT_SIZE")</f>
        <v>125000</v>
      </c>
      <c r="L46">
        <f>_xll.BDP(H46,"PX_LAST")</f>
        <v>1.24315</v>
      </c>
      <c r="M46" s="8">
        <f t="shared" si="6"/>
        <v>1553.9375</v>
      </c>
      <c r="N46" t="str">
        <f>_xll.BDP(H46,"CRNCY")</f>
        <v>USD</v>
      </c>
      <c r="O46">
        <f>IF(N46&lt;&gt;"USD",_xll.BDP(N46&amp;"USD Curncy", "PX_LAST"),1)</f>
        <v>1</v>
      </c>
      <c r="P46" s="9">
        <f t="shared" si="4"/>
        <v>1553.9375</v>
      </c>
      <c r="Z46" s="30">
        <f>IF(ISBLANK(U46),-_xll.BDP(H46,"SPREAD_BA_CR")/L46,-_xll.BDP(U46,"SPREAD_BA_CR")/W46)</f>
        <v>4.0220407835020324E-5</v>
      </c>
    </row>
    <row r="47" spans="1:26" x14ac:dyDescent="0.25">
      <c r="A47" s="17" t="s">
        <v>209</v>
      </c>
      <c r="B47" t="s">
        <v>9168</v>
      </c>
      <c r="C47" s="4" t="s">
        <v>9168</v>
      </c>
      <c r="F47" t="s">
        <v>9203</v>
      </c>
      <c r="G47" t="s">
        <v>9203</v>
      </c>
      <c r="H47" t="s">
        <v>9221</v>
      </c>
      <c r="I47" t="s">
        <v>9237</v>
      </c>
      <c r="J47" t="str">
        <f>_xll.BDP(F47,"NAME")</f>
        <v>JPY-USD X-RATE</v>
      </c>
      <c r="K47">
        <f>_xll.BDP(H47,"FUT_CONT_SIZE")</f>
        <v>12500000</v>
      </c>
      <c r="L47">
        <f>_xll.BDP(H47,"PX_LAST")</f>
        <v>93.65</v>
      </c>
      <c r="M47" s="8">
        <f>K47*L47/100</f>
        <v>11706250</v>
      </c>
      <c r="N47" t="str">
        <f>_xll.BDP(H47,"CRNCY")</f>
        <v>USD</v>
      </c>
      <c r="O47">
        <f>IF(N47&lt;&gt;"USD",_xll.BDP(N47&amp;"USD Curncy", "PX_LAST"),1)</f>
        <v>1</v>
      </c>
      <c r="P47" s="9">
        <f t="shared" si="4"/>
        <v>11706250</v>
      </c>
      <c r="Z47" s="30">
        <f>IF(ISBLANK(U47),-_xll.BDP(H47,"SPREAD_BA_CR")/L47,-_xll.BDP(U47,"SPREAD_BA_CR")/W47)</f>
        <v>5.339028296845117E-5</v>
      </c>
    </row>
    <row r="48" spans="1:26" x14ac:dyDescent="0.25">
      <c r="A48" s="17" t="s">
        <v>209</v>
      </c>
      <c r="B48" t="s">
        <v>9169</v>
      </c>
      <c r="C48" s="4" t="s">
        <v>9169</v>
      </c>
      <c r="F48" t="s">
        <v>9204</v>
      </c>
      <c r="G48" t="s">
        <v>9204</v>
      </c>
      <c r="H48" t="s">
        <v>9222</v>
      </c>
      <c r="I48" t="s">
        <v>9238</v>
      </c>
      <c r="J48" t="str">
        <f>_xll.BDP(F48,"NAME")</f>
        <v>AUD-USD X-RATE</v>
      </c>
      <c r="K48">
        <f>_xll.BDP(H48,"FUT_CONT_SIZE")</f>
        <v>100000</v>
      </c>
      <c r="L48">
        <f>_xll.BDP(H48,"PX_LAST")</f>
        <v>77.8</v>
      </c>
      <c r="M48" s="8">
        <f t="shared" si="6"/>
        <v>77800</v>
      </c>
      <c r="N48" t="str">
        <f>_xll.BDP(H48,"CRNCY")</f>
        <v>USD</v>
      </c>
      <c r="O48">
        <f>IF(N48&lt;&gt;"USD",_xll.BDP(N48&amp;"USD Curncy", "PX_LAST"),1)</f>
        <v>1</v>
      </c>
      <c r="P48" s="9">
        <f t="shared" si="4"/>
        <v>77800</v>
      </c>
      <c r="Z48" s="30">
        <f>IF(ISBLANK(U48),-_xll.BDP(H48,"SPREAD_BA_CR")/L48,-_xll.BDP(U48,"SPREAD_BA_CR")/W48)</f>
        <v>1.2853470437006306E-4</v>
      </c>
    </row>
    <row r="49" spans="1:26" x14ac:dyDescent="0.25">
      <c r="A49" s="17" t="s">
        <v>209</v>
      </c>
      <c r="B49" t="s">
        <v>9170</v>
      </c>
      <c r="C49" s="4" t="s">
        <v>9170</v>
      </c>
      <c r="F49" t="s">
        <v>9205</v>
      </c>
      <c r="G49" t="s">
        <v>9205</v>
      </c>
      <c r="H49" t="s">
        <v>9223</v>
      </c>
      <c r="I49" t="s">
        <v>9239</v>
      </c>
      <c r="J49" t="str">
        <f>_xll.BDP(F49,"NAME")</f>
        <v>CAD-USD X-RATE</v>
      </c>
      <c r="K49">
        <f>_xll.BDP(H49,"FUT_CONT_SIZE")</f>
        <v>100000</v>
      </c>
      <c r="L49">
        <f>_xll.BDP(H49,"PX_LAST")</f>
        <v>79.625</v>
      </c>
      <c r="M49" s="8">
        <f t="shared" si="6"/>
        <v>79625</v>
      </c>
      <c r="N49" t="str">
        <f>_xll.BDP(H49,"CRNCY")</f>
        <v>USD</v>
      </c>
      <c r="O49">
        <f>IF(N49&lt;&gt;"USD",_xll.BDP(N49&amp;"USD Curncy", "PX_LAST"),1)</f>
        <v>1</v>
      </c>
      <c r="P49" s="9">
        <f t="shared" si="4"/>
        <v>79625</v>
      </c>
      <c r="Z49" s="30">
        <f>IF(ISBLANK(U49),-_xll.BDP(H49,"SPREAD_BA_CR")/L49,-_xll.BDP(U49,"SPREAD_BA_CR")/W49)</f>
        <v>6.2794348508577109E-5</v>
      </c>
    </row>
    <row r="50" spans="1:26" x14ac:dyDescent="0.25">
      <c r="A50" s="17" t="s">
        <v>209</v>
      </c>
      <c r="B50" t="s">
        <v>9171</v>
      </c>
      <c r="C50" s="4" t="s">
        <v>9171</v>
      </c>
      <c r="F50" t="s">
        <v>9206</v>
      </c>
      <c r="G50" t="s">
        <v>9206</v>
      </c>
      <c r="H50" t="s">
        <v>9224</v>
      </c>
      <c r="I50" t="s">
        <v>9240</v>
      </c>
      <c r="J50" t="str">
        <f>_xll.BDP(F50,"NAME")</f>
        <v>CHF-USD X-RATE</v>
      </c>
      <c r="K50">
        <f>_xll.BDP(H50,"FUT_CONT_SIZE")</f>
        <v>125000</v>
      </c>
      <c r="L50">
        <f>_xll.BDP(H50,"PX_LAST")</f>
        <v>104.76</v>
      </c>
      <c r="M50" s="8">
        <f t="shared" si="6"/>
        <v>130950</v>
      </c>
      <c r="N50" t="str">
        <f>_xll.BDP(H50,"CRNCY")</f>
        <v>USD</v>
      </c>
      <c r="O50">
        <f>IF(N50&lt;&gt;"USD",_xll.BDP(N50&amp;"USD Curncy", "PX_LAST"),1)</f>
        <v>1</v>
      </c>
      <c r="P50" s="9">
        <f t="shared" si="4"/>
        <v>130950</v>
      </c>
      <c r="Z50" s="30">
        <f>IF(ISBLANK(U50),-_xll.BDP(H50,"SPREAD_BA_CR")/L50,-_xll.BDP(U50,"SPREAD_BA_CR")/W50)</f>
        <v>9.5456281023340167E-5</v>
      </c>
    </row>
    <row r="51" spans="1:26" x14ac:dyDescent="0.25">
      <c r="A51" s="17" t="s">
        <v>209</v>
      </c>
      <c r="B51" t="s">
        <v>9218</v>
      </c>
      <c r="C51" s="4" t="s">
        <v>9218</v>
      </c>
      <c r="F51" t="s">
        <v>9217</v>
      </c>
      <c r="G51" t="s">
        <v>9217</v>
      </c>
      <c r="H51" t="s">
        <v>9225</v>
      </c>
      <c r="I51" t="s">
        <v>9241</v>
      </c>
      <c r="J51" t="str">
        <f>_xll.BDP(F51,"NAME")</f>
        <v>GBP-JPY X-RATE</v>
      </c>
      <c r="K51">
        <f>_xll.BDP(H51,"FUT_CONT_SIZE")</f>
        <v>125000</v>
      </c>
      <c r="L51">
        <f>_xll.BDP(H51,"PX_LAST")</f>
        <v>153.41</v>
      </c>
      <c r="M51" s="8">
        <f t="shared" si="6"/>
        <v>191762.5</v>
      </c>
      <c r="N51" t="str">
        <f>_xll.BDP(H51,"CRNCY")</f>
        <v>JPY</v>
      </c>
      <c r="O51">
        <f>IF(N51&lt;&gt;"USD",_xll.BDP(N51&amp;"USD Curncy", "PX_LAST"),1)</f>
        <v>9.3290000000000005E-3</v>
      </c>
      <c r="P51" s="9">
        <f t="shared" si="4"/>
        <v>1788.9523625000002</v>
      </c>
      <c r="Z51" s="30">
        <f>IF(ISBLANK(U51),-_xll.BDP(H51,"SPREAD_BA_CR")/L51,-_xll.BDP(U51,"SPREAD_BA_CR")/W51)</f>
        <v>4.5629359233422321E-4</v>
      </c>
    </row>
    <row r="52" spans="1:26" x14ac:dyDescent="0.25">
      <c r="A52" s="17" t="s">
        <v>209</v>
      </c>
      <c r="B52" t="s">
        <v>9172</v>
      </c>
      <c r="C52" s="4" t="s">
        <v>9172</v>
      </c>
      <c r="F52" t="s">
        <v>9207</v>
      </c>
      <c r="G52" t="s">
        <v>9207</v>
      </c>
      <c r="H52" t="s">
        <v>9226</v>
      </c>
      <c r="I52" t="s">
        <v>9242</v>
      </c>
      <c r="J52" t="str">
        <f>_xll.BDP(F52,"NAME")</f>
        <v>EUR-JPY X-RATE</v>
      </c>
      <c r="K52">
        <f>_xll.BDP(H52,"FUT_CONT_SIZE")</f>
        <v>125000</v>
      </c>
      <c r="L52">
        <f>_xll.BDP(H52,"PX_LAST")</f>
        <v>132.74</v>
      </c>
      <c r="M52" s="8">
        <f t="shared" si="6"/>
        <v>165925.00000000003</v>
      </c>
      <c r="N52" t="str">
        <f>_xll.BDP(H52,"CRNCY")</f>
        <v>JPY</v>
      </c>
      <c r="O52">
        <f>IF(N52&lt;&gt;"USD",_xll.BDP(N52&amp;"USD Curncy", "PX_LAST"),1)</f>
        <v>9.3290000000000005E-3</v>
      </c>
      <c r="P52" s="9">
        <f t="shared" si="4"/>
        <v>1547.9143250000004</v>
      </c>
      <c r="Z52" s="30">
        <f>IF(ISBLANK(U52),-_xll.BDP(H52,"SPREAD_BA_CR")/L52,-_xll.BDP(U52,"SPREAD_BA_CR")/W52)</f>
        <v>1.506704836523296E-4</v>
      </c>
    </row>
    <row r="53" spans="1:26" x14ac:dyDescent="0.25">
      <c r="A53" s="17" t="s">
        <v>209</v>
      </c>
      <c r="B53" t="s">
        <v>9173</v>
      </c>
      <c r="C53" s="4" t="s">
        <v>9173</v>
      </c>
      <c r="F53" t="s">
        <v>9208</v>
      </c>
      <c r="G53" t="s">
        <v>9208</v>
      </c>
      <c r="H53" t="s">
        <v>9227</v>
      </c>
      <c r="I53" t="s">
        <v>9243</v>
      </c>
      <c r="J53" t="str">
        <f>_xll.BDP(F53,"NAME")</f>
        <v>EUR-AUD X-RATE</v>
      </c>
      <c r="K53">
        <f>_xll.BDP(H53,"FUT_CONT_SIZE")</f>
        <v>125000</v>
      </c>
      <c r="L53">
        <f>_xll.BDP(H53,"PX_LAST")</f>
        <v>1.5987</v>
      </c>
      <c r="M53" s="8">
        <f t="shared" si="6"/>
        <v>1998.375</v>
      </c>
      <c r="N53" t="str">
        <f>_xll.BDP(H53,"CRNCY")</f>
        <v>AUD</v>
      </c>
      <c r="O53">
        <f>IF(N53&lt;&gt;"USD",_xll.BDP(N53&amp;"USD Curncy", "PX_LAST"),1)</f>
        <v>0.77790000000000004</v>
      </c>
      <c r="P53" s="9">
        <f t="shared" si="4"/>
        <v>1554.5359125</v>
      </c>
      <c r="Z53" s="30">
        <f>IF(ISBLANK(U53),-_xll.BDP(H53,"SPREAD_BA_CR")/L53,-_xll.BDP(U53,"SPREAD_BA_CR")/W53)</f>
        <v>1.8765246762992866E-4</v>
      </c>
    </row>
    <row r="54" spans="1:26" x14ac:dyDescent="0.25">
      <c r="A54" s="17" t="s">
        <v>209</v>
      </c>
      <c r="B54" t="s">
        <v>9180</v>
      </c>
      <c r="C54" s="4" t="s">
        <v>9180</v>
      </c>
      <c r="F54" t="s">
        <v>9209</v>
      </c>
      <c r="G54" t="s">
        <v>9209</v>
      </c>
      <c r="H54" t="s">
        <v>9228</v>
      </c>
      <c r="I54" t="s">
        <v>9244</v>
      </c>
      <c r="J54" t="str">
        <f>_xll.BDP(F54,"NAME")</f>
        <v>TRY-USD X-RATE</v>
      </c>
      <c r="K54">
        <f>_xll.BDP(H54,"FUT_CONT_SIZE")</f>
        <v>500000</v>
      </c>
      <c r="L54">
        <f>_xll.BDP(H54,"PX_LAST")</f>
        <v>0.23905000000000001</v>
      </c>
      <c r="M54" s="8">
        <f t="shared" si="6"/>
        <v>1195.25</v>
      </c>
      <c r="N54" t="str">
        <f>_xll.BDP(H54,"CRNCY")</f>
        <v>USD</v>
      </c>
      <c r="O54">
        <f>IF(N54&lt;&gt;"USD",_xll.BDP(N54&amp;"USD Curncy", "PX_LAST"),1)</f>
        <v>1</v>
      </c>
      <c r="P54" s="9">
        <f t="shared" si="4"/>
        <v>1195.25</v>
      </c>
      <c r="Z54" s="30">
        <f>IF(ISBLANK(U54),-_xll.BDP(H54,"SPREAD_BA_CR")/L54,-_xll.BDP(U54,"SPREAD_BA_CR")/W54)</f>
        <v>8.3664505333614606E-4</v>
      </c>
    </row>
    <row r="55" spans="1:26" x14ac:dyDescent="0.25">
      <c r="A55" s="17" t="s">
        <v>209</v>
      </c>
      <c r="B55" t="s">
        <v>9201</v>
      </c>
      <c r="C55" s="4" t="s">
        <v>9201</v>
      </c>
      <c r="F55" t="s">
        <v>9210</v>
      </c>
      <c r="G55" t="s">
        <v>9210</v>
      </c>
      <c r="H55" t="s">
        <v>9229</v>
      </c>
      <c r="I55" t="s">
        <v>9245</v>
      </c>
      <c r="J55" t="str">
        <f>_xll.BDP(F55,"NAME")</f>
        <v>BRL-USD X-RATE</v>
      </c>
      <c r="K55">
        <f>_xll.BDP(H55,"FUT_CONT_SIZE")</f>
        <v>100000</v>
      </c>
      <c r="L55">
        <f>_xll.BDP(H55,"PX_LAST")</f>
        <v>29.115000000000002</v>
      </c>
      <c r="M55" s="8">
        <f t="shared" si="6"/>
        <v>29115</v>
      </c>
      <c r="N55" t="str">
        <f>_xll.BDP(H55,"CRNCY")</f>
        <v>USD</v>
      </c>
      <c r="O55">
        <f>IF(N55&lt;&gt;"USD",_xll.BDP(N55&amp;"USD Curncy", "PX_LAST"),1)</f>
        <v>1</v>
      </c>
      <c r="P55" s="9">
        <f t="shared" si="4"/>
        <v>29115</v>
      </c>
      <c r="Z55" s="30">
        <f>IF(ISBLANK(U55),-_xll.BDP(H55,"SPREAD_BA_CR")/L55,-_xll.BDP(U55,"SPREAD_BA_CR")/W55)</f>
        <v>3.4346556757690409E-4</v>
      </c>
    </row>
    <row r="56" spans="1:26" x14ac:dyDescent="0.25">
      <c r="A56" s="17" t="s">
        <v>209</v>
      </c>
      <c r="B56" t="s">
        <v>9181</v>
      </c>
      <c r="C56" s="4" t="s">
        <v>9181</v>
      </c>
      <c r="F56" t="s">
        <v>9211</v>
      </c>
      <c r="G56" t="s">
        <v>9211</v>
      </c>
      <c r="H56" t="s">
        <v>9230</v>
      </c>
      <c r="I56" t="s">
        <v>9246</v>
      </c>
      <c r="J56" t="str">
        <f>_xll.BDP(F56,"NAME")</f>
        <v>MXN-USD X-RATE</v>
      </c>
      <c r="K56">
        <f>_xll.BDP(H56,"FUT_CONT_SIZE")</f>
        <v>500000</v>
      </c>
      <c r="L56">
        <f>_xll.BDP(H56,"PX_LAST")</f>
        <v>5.4969999999999999</v>
      </c>
      <c r="M56" s="8">
        <f t="shared" si="6"/>
        <v>27485</v>
      </c>
      <c r="N56" t="str">
        <f>_xll.BDP(H56,"CRNCY")</f>
        <v>USD</v>
      </c>
      <c r="O56">
        <f>IF(N56&lt;&gt;"USD",_xll.BDP(N56&amp;"USD Curncy", "PX_LAST"),1)</f>
        <v>1</v>
      </c>
      <c r="P56" s="9">
        <f t="shared" si="4"/>
        <v>27485</v>
      </c>
      <c r="Z56" s="30">
        <f>IF(ISBLANK(U56),-_xll.BDP(H56,"SPREAD_BA_CR")/L56,-_xll.BDP(U56,"SPREAD_BA_CR")/W56)</f>
        <v>1.8191740949614953E-4</v>
      </c>
    </row>
    <row r="57" spans="1:26" x14ac:dyDescent="0.25">
      <c r="A57" s="17" t="s">
        <v>209</v>
      </c>
      <c r="B57" t="s">
        <v>9220</v>
      </c>
      <c r="C57" s="4" t="s">
        <v>9220</v>
      </c>
      <c r="F57" t="s">
        <v>9219</v>
      </c>
      <c r="G57" t="s">
        <v>9219</v>
      </c>
      <c r="H57" t="s">
        <v>9231</v>
      </c>
      <c r="I57" t="s">
        <v>9247</v>
      </c>
      <c r="J57" t="str">
        <f>_xll.BDP(F57,"NAME")</f>
        <v>USD-INR X-RATE</v>
      </c>
      <c r="K57">
        <f>_xll.BDP(H57,"FUT_CONT_SIZE")</f>
        <v>1000</v>
      </c>
      <c r="L57">
        <f>_xll.BDP(H57,"PX_LAST")</f>
        <v>65.55</v>
      </c>
      <c r="M57" s="8">
        <f t="shared" si="6"/>
        <v>655.5</v>
      </c>
      <c r="N57" t="str">
        <f>_xll.BDP(H57,"CRNCY")</f>
        <v>INR</v>
      </c>
      <c r="O57">
        <f>IF(N57&lt;&gt;"USD",_xll.BDP(N57&amp;"USD Curncy", "PX_LAST"),1)</f>
        <v>1.5273999999999999E-2</v>
      </c>
      <c r="P57" s="9">
        <f t="shared" si="4"/>
        <v>10.012107</v>
      </c>
      <c r="Z57" s="30">
        <f>IF(ISBLANK(U57),-_xll.BDP(H57,"SPREAD_BA_CR")/L57,-_xll.BDP(U57,"SPREAD_BA_CR")/W57)</f>
        <v>2.6697177726923413E-4</v>
      </c>
    </row>
    <row r="58" spans="1:26" x14ac:dyDescent="0.25">
      <c r="A58" s="17" t="s">
        <v>209</v>
      </c>
      <c r="B58" t="s">
        <v>9182</v>
      </c>
      <c r="C58" s="4" t="s">
        <v>9182</v>
      </c>
      <c r="F58" t="s">
        <v>9212</v>
      </c>
      <c r="G58" t="s">
        <v>9212</v>
      </c>
      <c r="H58" t="s">
        <v>9232</v>
      </c>
      <c r="I58" t="s">
        <v>9248</v>
      </c>
      <c r="J58" t="str">
        <f>_xll.BDP(F58,"NAME")</f>
        <v>NZD-USD X-RATE</v>
      </c>
      <c r="K58">
        <f>_xll.BDP(H58,"FUT_CONT_SIZE")</f>
        <v>100000</v>
      </c>
      <c r="L58">
        <f>_xll.BDP(H58,"PX_LAST")</f>
        <v>73.650000000000006</v>
      </c>
      <c r="M58" s="8">
        <f t="shared" si="6"/>
        <v>73650.000000000015</v>
      </c>
      <c r="N58" t="str">
        <f>_xll.BDP(H58,"CRNCY")</f>
        <v>USD</v>
      </c>
      <c r="O58">
        <f>IF(N58&lt;&gt;"USD",_xll.BDP(N58&amp;"USD Curncy", "PX_LAST"),1)</f>
        <v>1</v>
      </c>
      <c r="P58" s="9">
        <f t="shared" si="4"/>
        <v>73650.000000000015</v>
      </c>
      <c r="Z58" s="30">
        <f>IF(ISBLANK(U58),-_xll.BDP(H58,"SPREAD_BA_CR")/L58,-_xll.BDP(U58,"SPREAD_BA_CR")/W58)</f>
        <v>1.3577732518676327E-4</v>
      </c>
    </row>
    <row r="59" spans="1:26" x14ac:dyDescent="0.25">
      <c r="A59" s="17" t="s">
        <v>209</v>
      </c>
      <c r="B59" t="s">
        <v>9183</v>
      </c>
      <c r="C59" s="4" t="s">
        <v>9183</v>
      </c>
      <c r="F59" t="s">
        <v>9213</v>
      </c>
      <c r="G59" t="s">
        <v>9213</v>
      </c>
      <c r="H59" t="s">
        <v>9233</v>
      </c>
      <c r="I59" t="s">
        <v>9249</v>
      </c>
      <c r="J59" t="str">
        <f>_xll.BDP(F59,"NAME")</f>
        <v>ZAR-USD X-RATE</v>
      </c>
      <c r="K59">
        <f>_xll.BDP(H59,"FUT_CONT_SIZE")</f>
        <v>500000</v>
      </c>
      <c r="L59">
        <f>_xll.BDP(H59,"PX_LAST")</f>
        <v>8.2174999999999994</v>
      </c>
      <c r="M59" s="8">
        <f t="shared" si="6"/>
        <v>41087.499999999993</v>
      </c>
      <c r="N59" t="str">
        <f>_xll.BDP(H59,"CRNCY")</f>
        <v>USD</v>
      </c>
      <c r="O59">
        <f>IF(N59&lt;&gt;"USD",_xll.BDP(N59&amp;"USD Curncy", "PX_LAST"),1)</f>
        <v>1</v>
      </c>
      <c r="P59" s="9">
        <f t="shared" si="4"/>
        <v>41087.499999999993</v>
      </c>
      <c r="Z59" s="30">
        <f>IF(ISBLANK(U59),-_xll.BDP(H59,"SPREAD_BA_CR")/L59,-_xll.BDP(U59,"SPREAD_BA_CR")/W59)</f>
        <v>9.1268634012781069E-4</v>
      </c>
    </row>
    <row r="60" spans="1:26" ht="15.75" thickBot="1" x14ac:dyDescent="0.3">
      <c r="A60" s="18" t="s">
        <v>209</v>
      </c>
      <c r="B60" t="s">
        <v>9184</v>
      </c>
      <c r="C60" s="4" t="s">
        <v>9184</v>
      </c>
      <c r="F60" t="s">
        <v>9214</v>
      </c>
      <c r="G60" t="s">
        <v>9214</v>
      </c>
      <c r="H60" t="s">
        <v>9234</v>
      </c>
      <c r="I60" t="s">
        <v>9250</v>
      </c>
      <c r="J60" t="str">
        <f>_xll.BDP(F60,"NAME")</f>
        <v>RUB-USD X-RATE</v>
      </c>
      <c r="K60">
        <f>_xll.BDP(H60,"FUT_CONT_SIZE")</f>
        <v>2500000</v>
      </c>
      <c r="L60">
        <f>_xll.BDP(H60,"PX_LAST")</f>
        <v>1.5965</v>
      </c>
      <c r="N60" t="str">
        <f>_xll.BDP(H60,"CRNCY")</f>
        <v>USD</v>
      </c>
      <c r="O60">
        <f>IF(N60&lt;&gt;"USD",_xll.BDP(N60&amp;"USD Curncy", "PX_LAST"),1)</f>
        <v>1</v>
      </c>
      <c r="P60" s="9">
        <f t="shared" si="4"/>
        <v>0</v>
      </c>
      <c r="Z60" s="30">
        <f>IF(ISBLANK(U60),-_xll.BDP(H60,"SPREAD_BA_CR")/L60,-_xll.BDP(U60,"SPREAD_BA_CR")/W60)</f>
        <v>9.3955527716870326E-4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997"/>
  <sheetViews>
    <sheetView workbookViewId="0">
      <selection activeCell="A26" sqref="A26"/>
    </sheetView>
  </sheetViews>
  <sheetFormatPr defaultRowHeight="15" x14ac:dyDescent="0.25"/>
  <cols>
    <col min="1" max="1" width="13.5703125" customWidth="1"/>
    <col min="2" max="2" width="14.42578125" customWidth="1"/>
    <col min="3" max="3" width="24.85546875" customWidth="1"/>
    <col min="4" max="4" width="13.42578125" customWidth="1"/>
    <col min="7" max="7" width="12.7109375" customWidth="1"/>
    <col min="10" max="10" width="11.42578125" customWidth="1"/>
  </cols>
  <sheetData>
    <row r="3" spans="1:11" x14ac:dyDescent="0.25">
      <c r="B3" t="s">
        <v>8309</v>
      </c>
      <c r="C3" t="s">
        <v>8338</v>
      </c>
      <c r="D3" t="s">
        <v>9252</v>
      </c>
      <c r="G3" t="s">
        <v>96</v>
      </c>
      <c r="J3" t="s">
        <v>107</v>
      </c>
    </row>
    <row r="4" spans="1:11" x14ac:dyDescent="0.25">
      <c r="A4" t="s">
        <v>2</v>
      </c>
      <c r="B4" t="s">
        <v>3</v>
      </c>
      <c r="D4" t="s">
        <v>2</v>
      </c>
      <c r="E4" t="s">
        <v>3</v>
      </c>
      <c r="G4" t="s">
        <v>2</v>
      </c>
      <c r="H4" t="s">
        <v>3</v>
      </c>
      <c r="J4" t="s">
        <v>2</v>
      </c>
      <c r="K4" t="s">
        <v>3</v>
      </c>
    </row>
    <row r="5" spans="1:11" x14ac:dyDescent="0.25">
      <c r="A5" s="1">
        <f>_xll.BDH($B$3,$B$4:$B$4,"03/02/1988","24/03/2007","Dir=V","Dts=S","Sort=A","Quote=C","QtTyp=Y","Days=W","Per=cd","DtFmt=D","Fill=P","UseDPDF=Y","cols=2;rows=4993")</f>
        <v>32176</v>
      </c>
      <c r="B5" t="s">
        <v>41</v>
      </c>
      <c r="C5">
        <f>_xll.BDH($C$3,$B$4:$B$4,"01/11/2006","24/03/2007","Dir=V","Dts=H","Sort=A","Quote=C","QtTyp=Y","Days=W","Per=cd","DtFmt=D","Fill=P","UseDPDF=Y","cols=1;rows=103")</f>
        <v>1384.5</v>
      </c>
      <c r="D5" s="5">
        <f>_xll.BDH($D$3,$H$4:$H$4,"01/01/1987","24/03/1991","Dir=V","Dts=S","Sort=A","Quote=C","QtTyp=Y","Days=W","Per=cd","DtFmt=D","Fill=P","UseDPDF=Y","cols=2;rows=1102")</f>
        <v>31778</v>
      </c>
      <c r="E5">
        <v>145.55000000000001</v>
      </c>
      <c r="G5" s="1">
        <f>_xll.BDH($G$3,$H$4:$H$4,"01/11/2006","24/03/2007","Dir=V","Dts=S","Sort=A","Quote=C","QtTyp=Y","Days=W","Per=cd","DtFmt=D","Fill=P","UseDPDF=Y","cols=2;rows=103")</f>
        <v>39022</v>
      </c>
      <c r="H5">
        <v>1384.5</v>
      </c>
      <c r="J5" s="1">
        <f>_xll.BDH($J$3,$K$4:$K$4,"01/11/2006","24/03/2007","Dir=V","Dts=S","Sort=A","Quote=C","QtTyp=Y","Days=W","Per=cd","DtFmt=D","Fill=P","UseDPDF=Y","cols=2;rows=103")</f>
        <v>39022</v>
      </c>
      <c r="K5" s="3">
        <v>1373</v>
      </c>
    </row>
    <row r="6" spans="1:11" x14ac:dyDescent="0.25">
      <c r="A6" s="2">
        <v>32177</v>
      </c>
      <c r="B6" t="s">
        <v>41</v>
      </c>
      <c r="C6">
        <v>1383</v>
      </c>
      <c r="D6" s="2">
        <v>31779</v>
      </c>
      <c r="E6">
        <v>145.6</v>
      </c>
      <c r="G6" s="2">
        <v>39023</v>
      </c>
      <c r="H6">
        <v>1383</v>
      </c>
      <c r="J6" s="2">
        <v>39023</v>
      </c>
      <c r="K6" s="3">
        <v>1371.25</v>
      </c>
    </row>
    <row r="7" spans="1:11" x14ac:dyDescent="0.25">
      <c r="A7" s="2">
        <v>32178</v>
      </c>
      <c r="B7" t="s">
        <v>41</v>
      </c>
      <c r="C7">
        <v>1380</v>
      </c>
      <c r="D7" s="2">
        <v>31782</v>
      </c>
      <c r="E7">
        <v>144.30000000000001</v>
      </c>
      <c r="G7" s="2">
        <v>39024</v>
      </c>
      <c r="H7">
        <v>1380</v>
      </c>
      <c r="J7" s="2">
        <v>39024</v>
      </c>
      <c r="K7" s="3">
        <v>1368.5</v>
      </c>
    </row>
    <row r="8" spans="1:11" x14ac:dyDescent="0.25">
      <c r="A8" s="2">
        <v>32181</v>
      </c>
      <c r="B8" t="s">
        <v>41</v>
      </c>
      <c r="C8">
        <v>1395.5</v>
      </c>
      <c r="D8" s="2">
        <v>31783</v>
      </c>
      <c r="E8">
        <v>144.85</v>
      </c>
      <c r="G8" s="2">
        <v>39027</v>
      </c>
      <c r="H8">
        <v>1395.5</v>
      </c>
      <c r="J8" s="2">
        <v>39027</v>
      </c>
      <c r="K8" s="3">
        <v>1383.75</v>
      </c>
    </row>
    <row r="9" spans="1:11" x14ac:dyDescent="0.25">
      <c r="A9" s="2">
        <v>32182</v>
      </c>
      <c r="B9" t="s">
        <v>41</v>
      </c>
      <c r="C9">
        <v>1401</v>
      </c>
      <c r="D9" s="2">
        <v>31784</v>
      </c>
      <c r="E9">
        <v>144.1</v>
      </c>
      <c r="G9" s="2">
        <v>39028</v>
      </c>
      <c r="H9">
        <v>1401</v>
      </c>
      <c r="J9" s="2">
        <v>39028</v>
      </c>
      <c r="K9" s="3">
        <v>1389</v>
      </c>
    </row>
    <row r="10" spans="1:11" x14ac:dyDescent="0.25">
      <c r="A10" s="2">
        <v>32183</v>
      </c>
      <c r="B10" t="s">
        <v>41</v>
      </c>
      <c r="C10">
        <v>1403.5</v>
      </c>
      <c r="D10" s="2">
        <v>31785</v>
      </c>
      <c r="E10">
        <v>145</v>
      </c>
      <c r="G10" s="2">
        <v>39029</v>
      </c>
      <c r="H10">
        <v>1403.5</v>
      </c>
      <c r="J10" s="2">
        <v>39029</v>
      </c>
      <c r="K10" s="3">
        <v>1391.5</v>
      </c>
    </row>
    <row r="11" spans="1:11" x14ac:dyDescent="0.25">
      <c r="A11" s="2">
        <v>32184</v>
      </c>
      <c r="B11" t="s">
        <v>41</v>
      </c>
      <c r="C11">
        <v>1395.75</v>
      </c>
      <c r="D11" s="2">
        <v>31786</v>
      </c>
      <c r="E11">
        <v>144.69999999999999</v>
      </c>
      <c r="G11" s="2">
        <v>39030</v>
      </c>
      <c r="H11">
        <v>1395.75</v>
      </c>
      <c r="J11" s="2">
        <v>39030</v>
      </c>
      <c r="K11" s="3">
        <v>1384</v>
      </c>
    </row>
    <row r="12" spans="1:11" x14ac:dyDescent="0.25">
      <c r="A12" s="2">
        <v>32185</v>
      </c>
      <c r="B12" t="s">
        <v>41</v>
      </c>
      <c r="C12">
        <v>1396.5</v>
      </c>
      <c r="D12" s="2">
        <v>31789</v>
      </c>
      <c r="E12">
        <v>145.9</v>
      </c>
      <c r="G12" s="2">
        <v>39031</v>
      </c>
      <c r="H12">
        <v>1396.5</v>
      </c>
      <c r="J12" s="2">
        <v>39031</v>
      </c>
      <c r="K12" s="3">
        <v>1384.75</v>
      </c>
    </row>
    <row r="13" spans="1:11" x14ac:dyDescent="0.25">
      <c r="A13" s="2">
        <v>32188</v>
      </c>
      <c r="B13" t="s">
        <v>41</v>
      </c>
      <c r="C13">
        <v>1399.75</v>
      </c>
      <c r="D13" s="2">
        <v>31790</v>
      </c>
      <c r="E13">
        <v>146.4</v>
      </c>
      <c r="G13" s="2">
        <v>39034</v>
      </c>
      <c r="H13">
        <v>1399.75</v>
      </c>
      <c r="J13" s="2">
        <v>39034</v>
      </c>
      <c r="K13" s="3">
        <v>1388</v>
      </c>
    </row>
    <row r="14" spans="1:11" x14ac:dyDescent="0.25">
      <c r="A14" s="2">
        <v>32189</v>
      </c>
      <c r="B14" t="s">
        <v>41</v>
      </c>
      <c r="C14">
        <v>1409.5</v>
      </c>
      <c r="D14" s="2">
        <v>31791</v>
      </c>
      <c r="E14">
        <v>147.6</v>
      </c>
      <c r="G14" s="2">
        <v>39035</v>
      </c>
      <c r="H14">
        <v>1409.5</v>
      </c>
      <c r="J14" s="2">
        <v>39035</v>
      </c>
      <c r="K14" s="3">
        <v>1397.75</v>
      </c>
    </row>
    <row r="15" spans="1:11" x14ac:dyDescent="0.25">
      <c r="A15" s="2">
        <v>32190</v>
      </c>
      <c r="B15" t="s">
        <v>41</v>
      </c>
      <c r="C15">
        <v>1413.5</v>
      </c>
      <c r="D15" s="2">
        <v>31792</v>
      </c>
      <c r="E15">
        <v>147.55000000000001</v>
      </c>
      <c r="G15" s="2">
        <v>39036</v>
      </c>
      <c r="H15">
        <v>1413.5</v>
      </c>
      <c r="J15" s="2">
        <v>39036</v>
      </c>
      <c r="K15" s="3">
        <v>1401.5</v>
      </c>
    </row>
    <row r="16" spans="1:11" x14ac:dyDescent="0.25">
      <c r="A16" s="2">
        <v>32191</v>
      </c>
      <c r="B16" t="s">
        <v>41</v>
      </c>
      <c r="C16">
        <v>1417</v>
      </c>
      <c r="D16" s="2">
        <v>31793</v>
      </c>
      <c r="E16">
        <v>149.1</v>
      </c>
      <c r="G16" s="2">
        <v>39037</v>
      </c>
      <c r="H16">
        <v>1417</v>
      </c>
      <c r="J16" s="2">
        <v>39037</v>
      </c>
      <c r="K16" s="3">
        <v>1405</v>
      </c>
    </row>
    <row r="17" spans="1:11" x14ac:dyDescent="0.25">
      <c r="A17" s="2">
        <v>32192</v>
      </c>
      <c r="B17" t="s">
        <v>41</v>
      </c>
      <c r="C17">
        <v>1416.75</v>
      </c>
      <c r="D17" s="2">
        <v>31796</v>
      </c>
      <c r="E17">
        <v>150.6</v>
      </c>
      <c r="G17" s="2">
        <v>39038</v>
      </c>
      <c r="H17">
        <v>1416.75</v>
      </c>
      <c r="J17" s="2">
        <v>39038</v>
      </c>
      <c r="K17" s="3">
        <v>1404.75</v>
      </c>
    </row>
    <row r="18" spans="1:11" x14ac:dyDescent="0.25">
      <c r="A18" s="2">
        <v>32195</v>
      </c>
      <c r="B18" t="s">
        <v>41</v>
      </c>
      <c r="C18">
        <v>1417.25</v>
      </c>
      <c r="D18" s="2">
        <v>31797</v>
      </c>
      <c r="E18">
        <v>148.94999999999999</v>
      </c>
      <c r="G18" s="2">
        <v>39041</v>
      </c>
      <c r="H18">
        <v>1417.25</v>
      </c>
      <c r="J18" s="2">
        <v>39041</v>
      </c>
      <c r="K18" s="3">
        <v>1405.25</v>
      </c>
    </row>
    <row r="19" spans="1:11" x14ac:dyDescent="0.25">
      <c r="A19" s="2">
        <v>32196</v>
      </c>
      <c r="B19" t="s">
        <v>41</v>
      </c>
      <c r="C19">
        <v>1418.25</v>
      </c>
      <c r="D19" s="2">
        <v>31798</v>
      </c>
      <c r="E19">
        <v>149.35</v>
      </c>
      <c r="G19" s="2">
        <v>39042</v>
      </c>
      <c r="H19">
        <v>1418.25</v>
      </c>
      <c r="J19" s="2">
        <v>39042</v>
      </c>
      <c r="K19" s="3">
        <v>1406.25</v>
      </c>
    </row>
    <row r="20" spans="1:11" x14ac:dyDescent="0.25">
      <c r="A20" s="2">
        <v>32197</v>
      </c>
      <c r="B20" t="s">
        <v>41</v>
      </c>
      <c r="C20">
        <v>1420.5</v>
      </c>
      <c r="D20" s="2">
        <v>31799</v>
      </c>
      <c r="E20">
        <v>150.15</v>
      </c>
      <c r="G20" s="2">
        <v>39043</v>
      </c>
      <c r="H20">
        <v>1420.5</v>
      </c>
      <c r="J20" s="2">
        <v>39043</v>
      </c>
      <c r="K20" s="3">
        <v>1408.5</v>
      </c>
    </row>
    <row r="21" spans="1:11" x14ac:dyDescent="0.25">
      <c r="A21" s="2">
        <v>32198</v>
      </c>
      <c r="B21" t="s">
        <v>41</v>
      </c>
      <c r="C21">
        <v>1420.5</v>
      </c>
      <c r="D21" s="2">
        <v>31800</v>
      </c>
      <c r="E21">
        <v>149.9</v>
      </c>
      <c r="G21" s="2">
        <v>39044</v>
      </c>
      <c r="H21">
        <v>1420.5</v>
      </c>
      <c r="J21" s="2">
        <v>39044</v>
      </c>
      <c r="K21" s="3">
        <v>1408.5</v>
      </c>
    </row>
    <row r="22" spans="1:11" x14ac:dyDescent="0.25">
      <c r="A22" s="2">
        <v>32199</v>
      </c>
      <c r="B22">
        <v>1768</v>
      </c>
      <c r="C22">
        <v>1415</v>
      </c>
      <c r="D22" s="2">
        <v>31803</v>
      </c>
      <c r="E22">
        <v>149.75</v>
      </c>
      <c r="G22" s="2">
        <v>39045</v>
      </c>
      <c r="H22">
        <v>1415</v>
      </c>
      <c r="J22" s="2">
        <v>39045</v>
      </c>
      <c r="K22" s="3">
        <v>1403</v>
      </c>
    </row>
    <row r="23" spans="1:11" x14ac:dyDescent="0.25">
      <c r="A23" s="2">
        <v>32202</v>
      </c>
      <c r="B23">
        <v>1760</v>
      </c>
      <c r="C23">
        <v>1395.25</v>
      </c>
      <c r="D23" s="2">
        <v>31804</v>
      </c>
      <c r="E23">
        <v>151.15</v>
      </c>
      <c r="G23" s="2">
        <v>39048</v>
      </c>
      <c r="H23">
        <v>1395.25</v>
      </c>
      <c r="J23" s="2">
        <v>39048</v>
      </c>
      <c r="K23" s="3">
        <v>1383.5</v>
      </c>
    </row>
    <row r="24" spans="1:11" x14ac:dyDescent="0.25">
      <c r="A24" s="2">
        <v>32203</v>
      </c>
      <c r="B24">
        <v>1785</v>
      </c>
      <c r="C24">
        <v>1400.5</v>
      </c>
      <c r="D24" s="2">
        <v>31805</v>
      </c>
      <c r="E24">
        <v>151.30000000000001</v>
      </c>
      <c r="G24" s="2">
        <v>39049</v>
      </c>
      <c r="H24">
        <v>1400.5</v>
      </c>
      <c r="J24" s="2">
        <v>39049</v>
      </c>
      <c r="K24" s="3">
        <v>1388.5</v>
      </c>
    </row>
    <row r="25" spans="1:11" x14ac:dyDescent="0.25">
      <c r="A25" s="2">
        <v>32204</v>
      </c>
      <c r="B25">
        <v>1808</v>
      </c>
      <c r="C25">
        <v>1414</v>
      </c>
      <c r="D25" s="2">
        <v>31806</v>
      </c>
      <c r="E25">
        <v>151.25</v>
      </c>
      <c r="G25" s="2">
        <v>39050</v>
      </c>
      <c r="H25">
        <v>1414</v>
      </c>
      <c r="J25" s="2">
        <v>39050</v>
      </c>
      <c r="K25" s="3">
        <v>1402.25</v>
      </c>
    </row>
    <row r="26" spans="1:11" x14ac:dyDescent="0.25">
      <c r="A26" s="2">
        <v>32205</v>
      </c>
      <c r="B26">
        <v>1809</v>
      </c>
      <c r="C26">
        <v>1414.75</v>
      </c>
      <c r="D26" s="2">
        <v>31807</v>
      </c>
      <c r="E26">
        <v>148.80000000000001</v>
      </c>
      <c r="G26" s="2">
        <v>39051</v>
      </c>
      <c r="H26">
        <v>1414.75</v>
      </c>
      <c r="J26" s="2">
        <v>39051</v>
      </c>
      <c r="K26" s="3">
        <v>1403</v>
      </c>
    </row>
    <row r="27" spans="1:11" x14ac:dyDescent="0.25">
      <c r="A27" s="2">
        <v>32206</v>
      </c>
      <c r="B27">
        <v>1840</v>
      </c>
      <c r="C27">
        <v>1412.25</v>
      </c>
      <c r="D27" s="2">
        <v>31810</v>
      </c>
      <c r="E27">
        <v>149.5</v>
      </c>
      <c r="G27" s="2">
        <v>39052</v>
      </c>
      <c r="H27">
        <v>1412.25</v>
      </c>
      <c r="J27" s="2">
        <v>39052</v>
      </c>
      <c r="K27" s="3">
        <v>1400.5</v>
      </c>
    </row>
    <row r="28" spans="1:11" x14ac:dyDescent="0.25">
      <c r="A28" s="2">
        <v>32209</v>
      </c>
      <c r="B28">
        <v>1821</v>
      </c>
      <c r="C28">
        <v>1422.75</v>
      </c>
      <c r="D28" s="2">
        <v>31811</v>
      </c>
      <c r="E28">
        <v>150.44999999999999</v>
      </c>
      <c r="G28" s="2">
        <v>39055</v>
      </c>
      <c r="H28">
        <v>1422.75</v>
      </c>
      <c r="J28" s="2">
        <v>39055</v>
      </c>
      <c r="K28" s="3">
        <v>1410.75</v>
      </c>
    </row>
    <row r="29" spans="1:11" x14ac:dyDescent="0.25">
      <c r="A29" s="2">
        <v>32210</v>
      </c>
      <c r="B29">
        <v>1824</v>
      </c>
      <c r="C29">
        <v>1428.75</v>
      </c>
      <c r="D29" s="2">
        <v>31812</v>
      </c>
      <c r="E29">
        <v>150</v>
      </c>
      <c r="G29" s="2">
        <v>39056</v>
      </c>
      <c r="H29">
        <v>1428.75</v>
      </c>
      <c r="J29" s="2">
        <v>39056</v>
      </c>
      <c r="K29" s="3">
        <v>1416.75</v>
      </c>
    </row>
    <row r="30" spans="1:11" x14ac:dyDescent="0.25">
      <c r="A30" s="2">
        <v>32211</v>
      </c>
      <c r="B30">
        <v>1828.5</v>
      </c>
      <c r="C30">
        <v>1426.75</v>
      </c>
      <c r="D30" s="2">
        <v>31813</v>
      </c>
      <c r="E30">
        <v>149.69999999999999</v>
      </c>
      <c r="G30" s="2">
        <v>39057</v>
      </c>
      <c r="H30">
        <v>1426.75</v>
      </c>
      <c r="J30" s="2">
        <v>39057</v>
      </c>
      <c r="K30" s="3">
        <v>1414.75</v>
      </c>
    </row>
    <row r="31" spans="1:11" x14ac:dyDescent="0.25">
      <c r="A31" s="2">
        <v>32212</v>
      </c>
      <c r="B31">
        <v>1835</v>
      </c>
      <c r="C31">
        <v>1420.75</v>
      </c>
      <c r="D31" s="2">
        <v>31814</v>
      </c>
      <c r="E31">
        <v>148.4</v>
      </c>
      <c r="G31" s="2">
        <v>39058</v>
      </c>
      <c r="H31">
        <v>1420.75</v>
      </c>
      <c r="J31" s="2">
        <v>39058</v>
      </c>
      <c r="K31" s="3">
        <v>1408.75</v>
      </c>
    </row>
    <row r="32" spans="1:11" x14ac:dyDescent="0.25">
      <c r="A32" s="2">
        <v>32213</v>
      </c>
      <c r="B32">
        <v>1802</v>
      </c>
      <c r="C32">
        <v>1422.25</v>
      </c>
      <c r="D32" s="2">
        <v>31817</v>
      </c>
      <c r="E32">
        <v>150.35</v>
      </c>
      <c r="G32" s="2">
        <v>39059</v>
      </c>
      <c r="H32">
        <v>1422.25</v>
      </c>
      <c r="J32" s="2">
        <v>39059</v>
      </c>
      <c r="K32" s="3">
        <v>1410</v>
      </c>
    </row>
    <row r="33" spans="1:11" x14ac:dyDescent="0.25">
      <c r="A33" s="2">
        <v>32216</v>
      </c>
      <c r="B33">
        <v>1817</v>
      </c>
      <c r="C33">
        <v>1426.75</v>
      </c>
      <c r="D33" s="2">
        <v>31818</v>
      </c>
      <c r="E33">
        <v>150.15</v>
      </c>
      <c r="G33" s="2">
        <v>39062</v>
      </c>
      <c r="H33">
        <v>1426.75</v>
      </c>
      <c r="J33" s="2">
        <v>39062</v>
      </c>
      <c r="K33" s="3">
        <v>1414.5</v>
      </c>
    </row>
    <row r="34" spans="1:11" x14ac:dyDescent="0.25">
      <c r="A34" s="2">
        <v>32217</v>
      </c>
      <c r="B34">
        <v>1837</v>
      </c>
      <c r="C34">
        <v>1425</v>
      </c>
      <c r="D34" s="2">
        <v>31819</v>
      </c>
      <c r="E34">
        <v>149.85</v>
      </c>
      <c r="G34" s="2">
        <v>39063</v>
      </c>
      <c r="H34" s="15">
        <v>1425</v>
      </c>
      <c r="J34" s="2">
        <v>39063</v>
      </c>
      <c r="K34" s="3">
        <v>1412.75</v>
      </c>
    </row>
    <row r="35" spans="1:11" x14ac:dyDescent="0.25">
      <c r="A35" s="2">
        <v>32218</v>
      </c>
      <c r="B35">
        <v>1817</v>
      </c>
      <c r="C35">
        <v>1426.5</v>
      </c>
      <c r="D35" s="2">
        <v>31820</v>
      </c>
      <c r="E35">
        <v>149.80000000000001</v>
      </c>
      <c r="G35" s="2">
        <v>39064</v>
      </c>
      <c r="H35" s="15">
        <v>1426.5</v>
      </c>
      <c r="J35" s="2">
        <v>39064</v>
      </c>
      <c r="K35" s="3">
        <v>1414.25</v>
      </c>
    </row>
    <row r="36" spans="1:11" x14ac:dyDescent="0.25">
      <c r="A36" s="2">
        <v>32219</v>
      </c>
      <c r="B36">
        <v>1841</v>
      </c>
      <c r="C36">
        <v>1438.25</v>
      </c>
      <c r="D36" s="2">
        <v>31821</v>
      </c>
      <c r="E36">
        <v>150.80000000000001</v>
      </c>
      <c r="G36" s="2">
        <v>39065</v>
      </c>
      <c r="H36" s="15">
        <v>1438.25</v>
      </c>
      <c r="J36" s="2">
        <v>39065</v>
      </c>
      <c r="K36" s="3">
        <v>1426</v>
      </c>
    </row>
    <row r="37" spans="1:11" x14ac:dyDescent="0.25">
      <c r="A37" s="2">
        <v>32220</v>
      </c>
      <c r="B37">
        <v>1870.5</v>
      </c>
      <c r="C37">
        <v>1450.75</v>
      </c>
      <c r="D37" s="2">
        <v>31824</v>
      </c>
      <c r="E37">
        <v>150.80000000000001</v>
      </c>
      <c r="G37" s="2">
        <v>39066</v>
      </c>
      <c r="H37" s="3">
        <v>1438.25</v>
      </c>
      <c r="J37" s="2">
        <v>39066</v>
      </c>
      <c r="K37">
        <v>1428.74</v>
      </c>
    </row>
    <row r="38" spans="1:11" x14ac:dyDescent="0.25">
      <c r="A38" s="2">
        <v>32223</v>
      </c>
      <c r="B38">
        <v>1862</v>
      </c>
      <c r="C38">
        <v>1447.5</v>
      </c>
      <c r="D38" s="2">
        <v>31825</v>
      </c>
      <c r="E38">
        <v>150.9</v>
      </c>
      <c r="G38" s="2">
        <v>39069</v>
      </c>
      <c r="H38" s="3">
        <v>1434.75</v>
      </c>
      <c r="J38" s="2">
        <v>39069</v>
      </c>
      <c r="K38">
        <v>1428.74</v>
      </c>
    </row>
    <row r="39" spans="1:11" x14ac:dyDescent="0.25">
      <c r="A39" s="2">
        <v>32224</v>
      </c>
      <c r="B39">
        <v>1857</v>
      </c>
      <c r="C39">
        <v>1449</v>
      </c>
      <c r="D39" s="2">
        <v>31826</v>
      </c>
      <c r="E39">
        <v>151.44999999999999</v>
      </c>
      <c r="G39" s="2">
        <v>39070</v>
      </c>
      <c r="H39" s="3">
        <v>1436.25</v>
      </c>
      <c r="J39" s="2">
        <v>39070</v>
      </c>
      <c r="K39">
        <v>1428.74</v>
      </c>
    </row>
    <row r="40" spans="1:11" x14ac:dyDescent="0.25">
      <c r="A40" s="2">
        <v>32225</v>
      </c>
      <c r="B40">
        <v>1846</v>
      </c>
      <c r="C40">
        <v>1448</v>
      </c>
      <c r="D40" s="2">
        <v>31827</v>
      </c>
      <c r="E40">
        <v>151.30000000000001</v>
      </c>
      <c r="G40" s="2">
        <v>39071</v>
      </c>
      <c r="H40" s="3">
        <v>1435.25</v>
      </c>
      <c r="J40" s="2">
        <v>39071</v>
      </c>
      <c r="K40">
        <v>1428.74</v>
      </c>
    </row>
    <row r="41" spans="1:11" x14ac:dyDescent="0.25">
      <c r="A41" s="2">
        <v>32226</v>
      </c>
      <c r="B41">
        <v>1800</v>
      </c>
      <c r="C41">
        <v>1442.5</v>
      </c>
      <c r="D41" s="2">
        <v>31828</v>
      </c>
      <c r="E41">
        <v>151.25</v>
      </c>
      <c r="G41" s="2">
        <v>39072</v>
      </c>
      <c r="H41" s="3">
        <v>1429.75</v>
      </c>
      <c r="J41" s="2">
        <v>39072</v>
      </c>
      <c r="K41">
        <v>1428.74</v>
      </c>
    </row>
    <row r="42" spans="1:11" x14ac:dyDescent="0.25">
      <c r="A42" s="2">
        <v>32227</v>
      </c>
      <c r="B42">
        <v>1759</v>
      </c>
      <c r="C42">
        <v>1432.75</v>
      </c>
      <c r="D42" s="2">
        <v>31831</v>
      </c>
      <c r="E42">
        <v>152.25</v>
      </c>
      <c r="G42" s="2">
        <v>39073</v>
      </c>
      <c r="H42" s="3">
        <v>1420.25</v>
      </c>
      <c r="J42" s="2">
        <v>39073</v>
      </c>
      <c r="K42">
        <v>1428.74</v>
      </c>
    </row>
    <row r="43" spans="1:11" x14ac:dyDescent="0.25">
      <c r="A43" s="2">
        <v>32230</v>
      </c>
      <c r="B43">
        <v>1740</v>
      </c>
      <c r="C43">
        <v>1432.75</v>
      </c>
      <c r="D43" s="2">
        <v>31832</v>
      </c>
      <c r="E43">
        <v>152.15</v>
      </c>
      <c r="G43" s="2">
        <v>39076</v>
      </c>
      <c r="H43" s="3">
        <v>1420.25</v>
      </c>
      <c r="J43" s="2">
        <v>39076</v>
      </c>
      <c r="K43">
        <v>1428.74</v>
      </c>
    </row>
    <row r="44" spans="1:11" x14ac:dyDescent="0.25">
      <c r="A44" s="2">
        <v>32231</v>
      </c>
      <c r="B44">
        <v>1777</v>
      </c>
      <c r="C44">
        <v>1441.5</v>
      </c>
      <c r="D44" s="2">
        <v>31833</v>
      </c>
      <c r="E44">
        <v>152.1</v>
      </c>
      <c r="G44" s="2">
        <v>39077</v>
      </c>
      <c r="H44" s="3">
        <v>1428.75</v>
      </c>
      <c r="J44" s="2">
        <v>39077</v>
      </c>
      <c r="K44">
        <v>1428.74</v>
      </c>
    </row>
    <row r="45" spans="1:11" x14ac:dyDescent="0.25">
      <c r="A45" s="2">
        <v>32232</v>
      </c>
      <c r="B45">
        <v>1766</v>
      </c>
      <c r="C45">
        <v>1450</v>
      </c>
      <c r="D45" s="2">
        <v>31834</v>
      </c>
      <c r="E45">
        <v>152.1</v>
      </c>
      <c r="G45" s="2">
        <v>39078</v>
      </c>
      <c r="H45" s="3">
        <v>1437</v>
      </c>
      <c r="J45" s="2">
        <v>39078</v>
      </c>
      <c r="K45">
        <v>1428.74</v>
      </c>
    </row>
    <row r="46" spans="1:11" x14ac:dyDescent="0.25">
      <c r="A46" s="2">
        <v>32233</v>
      </c>
      <c r="B46">
        <v>1747</v>
      </c>
      <c r="C46">
        <v>1446.5</v>
      </c>
      <c r="D46" s="2">
        <v>31835</v>
      </c>
      <c r="E46">
        <v>152.85</v>
      </c>
      <c r="G46" s="2">
        <v>39079</v>
      </c>
      <c r="H46" s="3">
        <v>1433.75</v>
      </c>
      <c r="J46" s="2">
        <v>39079</v>
      </c>
      <c r="K46">
        <v>1428.74</v>
      </c>
    </row>
    <row r="47" spans="1:11" x14ac:dyDescent="0.25">
      <c r="A47" s="2">
        <v>32234</v>
      </c>
      <c r="B47">
        <v>1747</v>
      </c>
      <c r="C47">
        <v>1441</v>
      </c>
      <c r="D47" s="2">
        <v>31838</v>
      </c>
      <c r="E47">
        <v>154.75</v>
      </c>
      <c r="G47" s="2">
        <v>39080</v>
      </c>
      <c r="H47" s="3">
        <v>1428.5</v>
      </c>
      <c r="J47" s="2">
        <v>39080</v>
      </c>
      <c r="K47">
        <v>1428.74</v>
      </c>
    </row>
    <row r="48" spans="1:11" x14ac:dyDescent="0.25">
      <c r="A48" s="2">
        <v>32237</v>
      </c>
      <c r="B48">
        <v>1747</v>
      </c>
      <c r="C48">
        <v>1441</v>
      </c>
      <c r="D48" s="2">
        <v>31839</v>
      </c>
      <c r="E48">
        <v>154.44999999999999</v>
      </c>
      <c r="G48" s="2">
        <v>39083</v>
      </c>
      <c r="H48" s="3">
        <v>1428.5</v>
      </c>
      <c r="J48" s="2">
        <v>39083</v>
      </c>
      <c r="K48">
        <v>1428.74</v>
      </c>
    </row>
    <row r="49" spans="1:11" x14ac:dyDescent="0.25">
      <c r="A49" s="2">
        <v>32238</v>
      </c>
      <c r="B49">
        <v>1754</v>
      </c>
      <c r="C49">
        <v>1441</v>
      </c>
      <c r="D49" s="2">
        <v>31840</v>
      </c>
      <c r="E49">
        <v>154.9</v>
      </c>
      <c r="G49" s="2">
        <v>39084</v>
      </c>
      <c r="H49" s="3">
        <v>1428.5</v>
      </c>
      <c r="J49" s="2">
        <v>39084</v>
      </c>
      <c r="K49">
        <v>1428.74</v>
      </c>
    </row>
    <row r="50" spans="1:11" x14ac:dyDescent="0.25">
      <c r="A50" s="2">
        <v>32239</v>
      </c>
      <c r="B50">
        <v>1770</v>
      </c>
      <c r="C50">
        <v>1437.5</v>
      </c>
      <c r="D50" s="2">
        <v>31841</v>
      </c>
      <c r="E50">
        <v>157.1</v>
      </c>
      <c r="G50" s="2">
        <v>39085</v>
      </c>
      <c r="H50" s="3">
        <v>1424.75</v>
      </c>
      <c r="J50" s="2">
        <v>39085</v>
      </c>
      <c r="K50">
        <v>1428.74</v>
      </c>
    </row>
    <row r="51" spans="1:11" x14ac:dyDescent="0.25">
      <c r="A51" s="2">
        <v>32240</v>
      </c>
      <c r="B51">
        <v>1778</v>
      </c>
      <c r="C51">
        <v>1440</v>
      </c>
      <c r="D51" s="2">
        <v>31842</v>
      </c>
      <c r="E51">
        <v>156.9</v>
      </c>
      <c r="G51" s="2">
        <v>39086</v>
      </c>
      <c r="H51" s="3">
        <v>1427.5</v>
      </c>
      <c r="J51" s="2">
        <v>39086</v>
      </c>
      <c r="K51">
        <v>1428.74</v>
      </c>
    </row>
    <row r="52" spans="1:11" x14ac:dyDescent="0.25">
      <c r="A52" s="2">
        <v>32241</v>
      </c>
      <c r="B52">
        <v>1799</v>
      </c>
      <c r="C52">
        <v>1429</v>
      </c>
      <c r="D52" s="2">
        <v>31845</v>
      </c>
      <c r="E52">
        <v>157.30000000000001</v>
      </c>
      <c r="G52" s="2">
        <v>39087</v>
      </c>
      <c r="H52" s="3">
        <v>1416.5</v>
      </c>
      <c r="J52" s="2">
        <v>39087</v>
      </c>
      <c r="K52">
        <v>1428.74</v>
      </c>
    </row>
    <row r="53" spans="1:11" x14ac:dyDescent="0.25">
      <c r="A53" s="2">
        <v>32244</v>
      </c>
      <c r="B53">
        <v>1829.5</v>
      </c>
      <c r="C53">
        <v>1435.25</v>
      </c>
      <c r="D53" s="2">
        <v>31846</v>
      </c>
      <c r="E53">
        <v>157.35</v>
      </c>
      <c r="G53" s="2">
        <v>39090</v>
      </c>
      <c r="H53" s="3">
        <v>1422.5</v>
      </c>
      <c r="J53" s="2">
        <v>39090</v>
      </c>
      <c r="K53">
        <v>1428.74</v>
      </c>
    </row>
    <row r="54" spans="1:11" x14ac:dyDescent="0.25">
      <c r="A54" s="2">
        <v>32245</v>
      </c>
      <c r="B54">
        <v>1820</v>
      </c>
      <c r="C54">
        <v>1433.25</v>
      </c>
      <c r="D54" s="2">
        <v>31847</v>
      </c>
      <c r="E54">
        <v>157.44999999999999</v>
      </c>
      <c r="G54" s="2">
        <v>39091</v>
      </c>
      <c r="H54" s="3">
        <v>1420.5</v>
      </c>
      <c r="J54" s="2">
        <v>39091</v>
      </c>
      <c r="K54">
        <v>1428.74</v>
      </c>
    </row>
    <row r="55" spans="1:11" x14ac:dyDescent="0.25">
      <c r="A55" s="2">
        <v>32246</v>
      </c>
      <c r="B55">
        <v>1818</v>
      </c>
      <c r="C55">
        <v>1437.25</v>
      </c>
      <c r="D55" s="2">
        <v>31848</v>
      </c>
      <c r="E55">
        <v>157.5</v>
      </c>
      <c r="G55" s="2">
        <v>39092</v>
      </c>
      <c r="H55" s="3">
        <v>1424.5</v>
      </c>
      <c r="J55" s="2">
        <v>39092</v>
      </c>
      <c r="K55">
        <v>1428.74</v>
      </c>
    </row>
    <row r="56" spans="1:11" x14ac:dyDescent="0.25">
      <c r="A56" s="2">
        <v>32247</v>
      </c>
      <c r="B56">
        <v>1783.5</v>
      </c>
      <c r="C56">
        <v>1444</v>
      </c>
      <c r="D56" s="2">
        <v>31849</v>
      </c>
      <c r="E56">
        <v>156.1</v>
      </c>
      <c r="G56" s="2">
        <v>39093</v>
      </c>
      <c r="H56" s="3">
        <v>1431</v>
      </c>
      <c r="J56" s="2">
        <v>39093</v>
      </c>
      <c r="K56">
        <v>1428.74</v>
      </c>
    </row>
    <row r="57" spans="1:11" x14ac:dyDescent="0.25">
      <c r="A57" s="2">
        <v>32248</v>
      </c>
      <c r="B57">
        <v>1773</v>
      </c>
      <c r="C57">
        <v>1453.75</v>
      </c>
      <c r="D57" s="2">
        <v>31852</v>
      </c>
      <c r="E57">
        <v>157.55000000000001</v>
      </c>
      <c r="G57" s="2">
        <v>39094</v>
      </c>
      <c r="H57" s="3">
        <v>1440.75</v>
      </c>
      <c r="J57" s="2">
        <v>39094</v>
      </c>
      <c r="K57">
        <v>1428.74</v>
      </c>
    </row>
    <row r="58" spans="1:11" x14ac:dyDescent="0.25">
      <c r="A58" s="2">
        <v>32251</v>
      </c>
      <c r="B58">
        <v>1783</v>
      </c>
      <c r="C58">
        <v>1453.75</v>
      </c>
      <c r="D58" s="2">
        <v>31853</v>
      </c>
      <c r="E58">
        <v>158.80000000000001</v>
      </c>
      <c r="G58" s="2">
        <v>39097</v>
      </c>
      <c r="H58" s="3">
        <v>1440.75</v>
      </c>
      <c r="J58" s="2">
        <v>39097</v>
      </c>
      <c r="K58">
        <v>1428.74</v>
      </c>
    </row>
    <row r="59" spans="1:11" x14ac:dyDescent="0.25">
      <c r="A59" s="2">
        <v>32252</v>
      </c>
      <c r="B59">
        <v>1795</v>
      </c>
      <c r="C59">
        <v>1451.75</v>
      </c>
      <c r="D59" s="2">
        <v>31854</v>
      </c>
      <c r="E59">
        <v>159.5</v>
      </c>
      <c r="G59" s="2">
        <v>39098</v>
      </c>
      <c r="H59" s="3">
        <v>1438.75</v>
      </c>
      <c r="J59" s="2">
        <v>39098</v>
      </c>
      <c r="K59">
        <v>1428.74</v>
      </c>
    </row>
    <row r="60" spans="1:11" x14ac:dyDescent="0.25">
      <c r="A60" s="2">
        <v>32253</v>
      </c>
      <c r="B60">
        <v>1779</v>
      </c>
      <c r="C60">
        <v>1452</v>
      </c>
      <c r="D60" s="2">
        <v>31855</v>
      </c>
      <c r="E60">
        <v>159.05000000000001</v>
      </c>
      <c r="G60" s="2">
        <v>39099</v>
      </c>
      <c r="H60" s="3">
        <v>1438.75</v>
      </c>
      <c r="J60" s="2">
        <v>39099</v>
      </c>
      <c r="K60">
        <v>1428.74</v>
      </c>
    </row>
    <row r="61" spans="1:11" x14ac:dyDescent="0.25">
      <c r="A61" s="2">
        <v>32254</v>
      </c>
      <c r="B61">
        <v>1800</v>
      </c>
      <c r="C61">
        <v>1446.25</v>
      </c>
      <c r="D61" s="2">
        <v>31856</v>
      </c>
      <c r="E61">
        <v>159.25</v>
      </c>
      <c r="G61" s="2">
        <v>39100</v>
      </c>
      <c r="H61" s="3">
        <v>1433.25</v>
      </c>
      <c r="J61" s="2">
        <v>39100</v>
      </c>
      <c r="K61">
        <v>1428.74</v>
      </c>
    </row>
    <row r="62" spans="1:11" x14ac:dyDescent="0.25">
      <c r="A62" s="2">
        <v>32255</v>
      </c>
      <c r="B62">
        <v>1767</v>
      </c>
      <c r="C62">
        <v>1450</v>
      </c>
      <c r="D62" s="2">
        <v>31859</v>
      </c>
      <c r="E62">
        <v>160.65</v>
      </c>
      <c r="G62" s="2">
        <v>39101</v>
      </c>
      <c r="H62" s="3">
        <v>1436.75</v>
      </c>
      <c r="J62" s="2">
        <v>39101</v>
      </c>
      <c r="K62">
        <v>1428.74</v>
      </c>
    </row>
    <row r="63" spans="1:11" x14ac:dyDescent="0.25">
      <c r="A63" s="2">
        <v>32258</v>
      </c>
      <c r="B63">
        <v>1785</v>
      </c>
      <c r="C63">
        <v>1444</v>
      </c>
      <c r="D63" s="2">
        <v>31860</v>
      </c>
      <c r="E63">
        <v>159.94999999999999</v>
      </c>
      <c r="G63" s="2">
        <v>39104</v>
      </c>
      <c r="H63" s="3">
        <v>1431</v>
      </c>
      <c r="J63" s="2">
        <v>39104</v>
      </c>
      <c r="K63">
        <v>1428.74</v>
      </c>
    </row>
    <row r="64" spans="1:11" x14ac:dyDescent="0.25">
      <c r="A64" s="2">
        <v>32259</v>
      </c>
      <c r="B64">
        <v>1804</v>
      </c>
      <c r="C64">
        <v>1448.5</v>
      </c>
      <c r="D64" s="2">
        <v>31861</v>
      </c>
      <c r="E64">
        <v>159.05000000000001</v>
      </c>
      <c r="G64" s="2">
        <v>39105</v>
      </c>
      <c r="H64" s="3">
        <v>1435.5</v>
      </c>
      <c r="J64" s="2">
        <v>39105</v>
      </c>
      <c r="K64">
        <v>1428.74</v>
      </c>
    </row>
    <row r="65" spans="1:11" x14ac:dyDescent="0.25">
      <c r="A65" s="2">
        <v>32260</v>
      </c>
      <c r="B65">
        <v>1806</v>
      </c>
      <c r="C65">
        <v>1459.5</v>
      </c>
      <c r="D65" s="2">
        <v>31862</v>
      </c>
      <c r="E65">
        <v>158.94999999999999</v>
      </c>
      <c r="G65" s="2">
        <v>39106</v>
      </c>
      <c r="H65" s="3">
        <v>1446.25</v>
      </c>
      <c r="J65" s="2">
        <v>39106</v>
      </c>
      <c r="K65">
        <v>1428.74</v>
      </c>
    </row>
    <row r="66" spans="1:11" x14ac:dyDescent="0.25">
      <c r="A66" s="2">
        <v>32261</v>
      </c>
      <c r="B66">
        <v>1797</v>
      </c>
      <c r="C66">
        <v>1442.5</v>
      </c>
      <c r="D66" s="2">
        <v>31863</v>
      </c>
      <c r="E66">
        <v>159.35</v>
      </c>
      <c r="G66" s="2">
        <v>39107</v>
      </c>
      <c r="H66" s="3">
        <v>1429.25</v>
      </c>
      <c r="J66" s="2">
        <v>39107</v>
      </c>
      <c r="K66">
        <v>1428.74</v>
      </c>
    </row>
    <row r="67" spans="1:11" x14ac:dyDescent="0.25">
      <c r="A67" s="2">
        <v>32262</v>
      </c>
      <c r="B67">
        <v>1790</v>
      </c>
      <c r="C67">
        <v>1440.5</v>
      </c>
      <c r="D67" s="2">
        <v>31866</v>
      </c>
      <c r="E67">
        <v>159.55000000000001</v>
      </c>
      <c r="G67" s="2">
        <v>39108</v>
      </c>
      <c r="H67" s="3">
        <v>1427.5</v>
      </c>
      <c r="J67" s="2">
        <v>39108</v>
      </c>
      <c r="K67">
        <v>1428.74</v>
      </c>
    </row>
    <row r="68" spans="1:11" x14ac:dyDescent="0.25">
      <c r="A68" s="2">
        <v>32265</v>
      </c>
      <c r="B68">
        <v>1790</v>
      </c>
      <c r="C68">
        <v>1439.25</v>
      </c>
      <c r="D68" s="2">
        <v>31867</v>
      </c>
      <c r="E68">
        <v>159.55000000000001</v>
      </c>
      <c r="G68" s="2">
        <v>39111</v>
      </c>
      <c r="H68" s="3">
        <v>1426.25</v>
      </c>
      <c r="J68" s="2">
        <v>39111</v>
      </c>
      <c r="K68">
        <v>1428.74</v>
      </c>
    </row>
    <row r="69" spans="1:11" x14ac:dyDescent="0.25">
      <c r="A69" s="2">
        <v>32266</v>
      </c>
      <c r="B69">
        <v>1803</v>
      </c>
      <c r="C69">
        <v>1447</v>
      </c>
      <c r="D69" s="2">
        <v>31868</v>
      </c>
      <c r="E69">
        <v>158.15</v>
      </c>
      <c r="G69" s="2">
        <v>39112</v>
      </c>
      <c r="H69" s="3">
        <v>1434</v>
      </c>
      <c r="J69" s="2">
        <v>39112</v>
      </c>
      <c r="K69">
        <v>1428.74</v>
      </c>
    </row>
    <row r="70" spans="1:11" x14ac:dyDescent="0.25">
      <c r="A70" s="2">
        <v>32267</v>
      </c>
      <c r="B70">
        <v>1792</v>
      </c>
      <c r="C70">
        <v>1456.25</v>
      </c>
      <c r="D70" s="2">
        <v>31869</v>
      </c>
      <c r="E70">
        <v>159.75</v>
      </c>
      <c r="G70" s="2">
        <v>39113</v>
      </c>
      <c r="H70" s="3">
        <v>1443</v>
      </c>
      <c r="J70" s="2">
        <v>39113</v>
      </c>
      <c r="K70">
        <v>1428.74</v>
      </c>
    </row>
    <row r="71" spans="1:11" x14ac:dyDescent="0.25">
      <c r="A71" s="2">
        <v>32268</v>
      </c>
      <c r="B71">
        <v>1781</v>
      </c>
      <c r="C71">
        <v>1464</v>
      </c>
      <c r="D71" s="2">
        <v>31870</v>
      </c>
      <c r="E71">
        <v>160.19999999999999</v>
      </c>
      <c r="G71" s="2">
        <v>39114</v>
      </c>
      <c r="H71" s="3">
        <v>1450.75</v>
      </c>
      <c r="J71" s="2">
        <v>39114</v>
      </c>
      <c r="K71">
        <v>1428.74</v>
      </c>
    </row>
    <row r="72" spans="1:11" x14ac:dyDescent="0.25">
      <c r="A72" s="2">
        <v>32269</v>
      </c>
      <c r="B72">
        <v>1785</v>
      </c>
      <c r="C72">
        <v>1466.5</v>
      </c>
      <c r="D72" s="2">
        <v>31873</v>
      </c>
      <c r="E72">
        <v>161</v>
      </c>
      <c r="G72" s="2">
        <v>39115</v>
      </c>
      <c r="H72" s="3">
        <v>1453</v>
      </c>
      <c r="J72" s="2">
        <v>39115</v>
      </c>
      <c r="K72">
        <v>1428.74</v>
      </c>
    </row>
    <row r="73" spans="1:11" x14ac:dyDescent="0.25">
      <c r="A73" s="2">
        <v>32272</v>
      </c>
      <c r="B73">
        <v>1785.5</v>
      </c>
      <c r="C73">
        <v>1467</v>
      </c>
      <c r="D73" s="2">
        <v>31874</v>
      </c>
      <c r="E73">
        <v>160.80000000000001</v>
      </c>
      <c r="G73" s="2">
        <v>39118</v>
      </c>
      <c r="H73" s="3">
        <v>1453.75</v>
      </c>
      <c r="J73" s="2">
        <v>39118</v>
      </c>
      <c r="K73">
        <v>1428.74</v>
      </c>
    </row>
    <row r="74" spans="1:11" x14ac:dyDescent="0.25">
      <c r="A74" s="2">
        <v>32273</v>
      </c>
      <c r="B74">
        <v>1784</v>
      </c>
      <c r="C74">
        <v>1466.5</v>
      </c>
      <c r="D74" s="2">
        <v>31875</v>
      </c>
      <c r="E74">
        <v>160.55000000000001</v>
      </c>
      <c r="G74" s="2">
        <v>39119</v>
      </c>
      <c r="H74" s="3">
        <v>1453.25</v>
      </c>
      <c r="J74" s="2">
        <v>39119</v>
      </c>
      <c r="K74">
        <v>1428.74</v>
      </c>
    </row>
    <row r="75" spans="1:11" x14ac:dyDescent="0.25">
      <c r="A75" s="2">
        <v>32274</v>
      </c>
      <c r="B75">
        <v>1745.5</v>
      </c>
      <c r="C75">
        <v>1469</v>
      </c>
      <c r="D75" s="2">
        <v>31876</v>
      </c>
      <c r="E75">
        <v>161</v>
      </c>
      <c r="G75" s="2">
        <v>39120</v>
      </c>
      <c r="H75" s="3">
        <v>1455.75</v>
      </c>
      <c r="J75" s="2">
        <v>39120</v>
      </c>
      <c r="K75">
        <v>1428.74</v>
      </c>
    </row>
    <row r="76" spans="1:11" x14ac:dyDescent="0.25">
      <c r="A76" s="2">
        <v>32275</v>
      </c>
      <c r="B76">
        <v>1758</v>
      </c>
      <c r="C76">
        <v>1467.25</v>
      </c>
      <c r="D76" s="2">
        <v>31877</v>
      </c>
      <c r="E76">
        <v>161.4</v>
      </c>
      <c r="G76" s="2">
        <v>39121</v>
      </c>
      <c r="H76" s="3">
        <v>1454</v>
      </c>
      <c r="J76" s="2">
        <v>39121</v>
      </c>
      <c r="K76">
        <v>1428.74</v>
      </c>
    </row>
    <row r="77" spans="1:11" x14ac:dyDescent="0.25">
      <c r="A77" s="2">
        <v>32276</v>
      </c>
      <c r="B77">
        <v>1770</v>
      </c>
      <c r="C77">
        <v>1456</v>
      </c>
      <c r="D77" s="2">
        <v>31880</v>
      </c>
      <c r="E77">
        <v>161.5</v>
      </c>
      <c r="G77" s="2">
        <v>39122</v>
      </c>
      <c r="H77" s="3">
        <v>1443</v>
      </c>
      <c r="J77" s="2">
        <v>39122</v>
      </c>
      <c r="K77">
        <v>1428.74</v>
      </c>
    </row>
    <row r="78" spans="1:11" x14ac:dyDescent="0.25">
      <c r="A78" s="2">
        <v>32279</v>
      </c>
      <c r="B78">
        <v>1767</v>
      </c>
      <c r="C78">
        <v>1451</v>
      </c>
      <c r="D78" s="2">
        <v>31881</v>
      </c>
      <c r="E78">
        <v>162.75</v>
      </c>
      <c r="G78" s="2">
        <v>39125</v>
      </c>
      <c r="H78" s="3">
        <v>1438</v>
      </c>
      <c r="J78" s="2">
        <v>39125</v>
      </c>
      <c r="K78">
        <v>1428.74</v>
      </c>
    </row>
    <row r="79" spans="1:11" x14ac:dyDescent="0.25">
      <c r="A79" s="2">
        <v>32280</v>
      </c>
      <c r="B79">
        <v>1784</v>
      </c>
      <c r="C79">
        <v>1462.5</v>
      </c>
      <c r="D79" s="2">
        <v>31882</v>
      </c>
      <c r="E79">
        <v>162.4</v>
      </c>
      <c r="G79" s="2">
        <v>39126</v>
      </c>
      <c r="H79" s="3">
        <v>1449.5</v>
      </c>
      <c r="J79" s="2">
        <v>39126</v>
      </c>
      <c r="K79">
        <v>1428.74</v>
      </c>
    </row>
    <row r="80" spans="1:11" x14ac:dyDescent="0.25">
      <c r="A80" s="2">
        <v>32281</v>
      </c>
      <c r="B80">
        <v>1773</v>
      </c>
      <c r="C80">
        <v>1472</v>
      </c>
      <c r="D80" s="2">
        <v>31883</v>
      </c>
      <c r="E80">
        <v>162.4</v>
      </c>
      <c r="G80" s="2">
        <v>39127</v>
      </c>
      <c r="H80" s="3">
        <v>1458.5</v>
      </c>
      <c r="J80" s="2">
        <v>39127</v>
      </c>
      <c r="K80">
        <v>1428.74</v>
      </c>
    </row>
    <row r="81" spans="1:11" x14ac:dyDescent="0.25">
      <c r="A81" s="2">
        <v>32282</v>
      </c>
      <c r="B81">
        <v>1752.5</v>
      </c>
      <c r="C81">
        <v>1473</v>
      </c>
      <c r="D81" s="2">
        <v>31884</v>
      </c>
      <c r="E81">
        <v>162.4</v>
      </c>
      <c r="G81" s="2">
        <v>39128</v>
      </c>
      <c r="H81" s="3">
        <v>1459.5</v>
      </c>
      <c r="J81" s="2">
        <v>39128</v>
      </c>
      <c r="K81">
        <v>1428.74</v>
      </c>
    </row>
    <row r="82" spans="1:11" x14ac:dyDescent="0.25">
      <c r="A82" s="2">
        <v>32283</v>
      </c>
      <c r="B82">
        <v>1758.5</v>
      </c>
      <c r="C82">
        <v>1472.25</v>
      </c>
      <c r="D82" s="2">
        <v>31887</v>
      </c>
      <c r="E82">
        <v>162.65</v>
      </c>
      <c r="G82" s="2">
        <v>39129</v>
      </c>
      <c r="H82" s="3">
        <v>1459</v>
      </c>
      <c r="J82" s="2">
        <v>39129</v>
      </c>
      <c r="K82">
        <v>1428.74</v>
      </c>
    </row>
    <row r="83" spans="1:11" x14ac:dyDescent="0.25">
      <c r="A83" s="2">
        <v>32286</v>
      </c>
      <c r="B83">
        <v>1750</v>
      </c>
      <c r="C83">
        <v>1472.25</v>
      </c>
      <c r="D83" s="2">
        <v>31888</v>
      </c>
      <c r="E83">
        <v>162.75</v>
      </c>
      <c r="G83" s="2">
        <v>39132</v>
      </c>
      <c r="H83" s="3">
        <v>1459</v>
      </c>
      <c r="J83" s="2">
        <v>39132</v>
      </c>
      <c r="K83">
        <v>1428.74</v>
      </c>
    </row>
    <row r="84" spans="1:11" x14ac:dyDescent="0.25">
      <c r="A84" s="2">
        <v>32287</v>
      </c>
      <c r="B84">
        <v>1775</v>
      </c>
      <c r="C84">
        <v>1475</v>
      </c>
      <c r="D84" s="2">
        <v>31889</v>
      </c>
      <c r="E84">
        <v>162.19999999999999</v>
      </c>
      <c r="G84" s="2">
        <v>39133</v>
      </c>
      <c r="H84" s="3">
        <v>1461.75</v>
      </c>
      <c r="J84" s="2">
        <v>39133</v>
      </c>
      <c r="K84">
        <v>1428.74</v>
      </c>
    </row>
    <row r="85" spans="1:11" x14ac:dyDescent="0.25">
      <c r="A85" s="2">
        <v>32288</v>
      </c>
      <c r="B85">
        <v>1779</v>
      </c>
      <c r="C85">
        <v>1473.75</v>
      </c>
      <c r="D85" s="2">
        <v>31890</v>
      </c>
      <c r="E85">
        <v>163.5</v>
      </c>
      <c r="G85" s="2">
        <v>39134</v>
      </c>
      <c r="H85" s="3">
        <v>1460.5</v>
      </c>
      <c r="J85" s="2">
        <v>39134</v>
      </c>
      <c r="K85">
        <v>1428.74</v>
      </c>
    </row>
    <row r="86" spans="1:11" x14ac:dyDescent="0.25">
      <c r="A86" s="2">
        <v>32289</v>
      </c>
      <c r="B86">
        <v>1772</v>
      </c>
      <c r="C86">
        <v>1472.5</v>
      </c>
      <c r="D86" s="2">
        <v>31891</v>
      </c>
      <c r="E86">
        <v>165.4</v>
      </c>
      <c r="G86" s="2">
        <v>39135</v>
      </c>
      <c r="H86" s="3">
        <v>1459.25</v>
      </c>
      <c r="J86" s="2">
        <v>39135</v>
      </c>
      <c r="K86">
        <v>1428.74</v>
      </c>
    </row>
    <row r="87" spans="1:11" x14ac:dyDescent="0.25">
      <c r="A87" s="2">
        <v>32290</v>
      </c>
      <c r="B87">
        <v>1768</v>
      </c>
      <c r="C87">
        <v>1467</v>
      </c>
      <c r="D87" s="2">
        <v>31894</v>
      </c>
      <c r="E87">
        <v>165.25</v>
      </c>
      <c r="G87" s="2">
        <v>39136</v>
      </c>
      <c r="H87" s="3">
        <v>1453.75</v>
      </c>
      <c r="J87" s="2">
        <v>39136</v>
      </c>
      <c r="K87">
        <v>1428.74</v>
      </c>
    </row>
    <row r="88" spans="1:11" x14ac:dyDescent="0.25">
      <c r="A88" s="2">
        <v>32293</v>
      </c>
      <c r="B88">
        <v>1768</v>
      </c>
      <c r="C88">
        <v>1465.75</v>
      </c>
      <c r="D88" s="2">
        <v>31895</v>
      </c>
      <c r="E88">
        <v>165.1</v>
      </c>
      <c r="G88" s="2">
        <v>39139</v>
      </c>
      <c r="H88" s="3">
        <v>1452.5</v>
      </c>
      <c r="J88" s="2">
        <v>39139</v>
      </c>
      <c r="K88">
        <v>1428.74</v>
      </c>
    </row>
    <row r="89" spans="1:11" x14ac:dyDescent="0.25">
      <c r="A89" s="2">
        <v>32294</v>
      </c>
      <c r="B89">
        <v>1774.5</v>
      </c>
      <c r="C89">
        <v>1407.75</v>
      </c>
      <c r="D89" s="2">
        <v>31896</v>
      </c>
      <c r="E89">
        <v>165.3</v>
      </c>
      <c r="G89" s="2">
        <v>39140</v>
      </c>
      <c r="H89" s="3">
        <v>1395.25</v>
      </c>
      <c r="J89" s="2">
        <v>39140</v>
      </c>
      <c r="K89">
        <v>1428.74</v>
      </c>
    </row>
    <row r="90" spans="1:11" x14ac:dyDescent="0.25">
      <c r="A90" s="2">
        <v>32295</v>
      </c>
      <c r="B90">
        <v>1809.5</v>
      </c>
      <c r="C90">
        <v>1421.5</v>
      </c>
      <c r="D90" s="2">
        <v>31897</v>
      </c>
      <c r="E90">
        <v>166.15</v>
      </c>
      <c r="G90" s="2">
        <v>39141</v>
      </c>
      <c r="H90" s="3">
        <v>1409</v>
      </c>
      <c r="J90" s="2">
        <v>39141</v>
      </c>
      <c r="K90">
        <v>1428.74</v>
      </c>
    </row>
    <row r="91" spans="1:11" x14ac:dyDescent="0.25">
      <c r="A91" s="2">
        <v>32296</v>
      </c>
      <c r="B91">
        <v>1809.5</v>
      </c>
      <c r="C91">
        <v>1417.5</v>
      </c>
      <c r="D91" s="2">
        <v>31898</v>
      </c>
      <c r="E91">
        <v>166.9</v>
      </c>
      <c r="G91" s="2">
        <v>39142</v>
      </c>
      <c r="H91" s="3">
        <v>1405</v>
      </c>
      <c r="J91" s="2">
        <v>39142</v>
      </c>
      <c r="K91">
        <v>1428.74</v>
      </c>
    </row>
    <row r="92" spans="1:11" x14ac:dyDescent="0.25">
      <c r="A92" s="2">
        <v>32297</v>
      </c>
      <c r="B92">
        <v>1814</v>
      </c>
      <c r="C92">
        <v>1398</v>
      </c>
      <c r="D92" s="2">
        <v>31901</v>
      </c>
      <c r="E92">
        <v>168.05</v>
      </c>
      <c r="G92" s="2">
        <v>39143</v>
      </c>
      <c r="H92" s="3">
        <v>1385.75</v>
      </c>
      <c r="J92" s="2">
        <v>39143</v>
      </c>
      <c r="K92">
        <v>1428.74</v>
      </c>
    </row>
    <row r="93" spans="1:11" x14ac:dyDescent="0.25">
      <c r="A93" s="2">
        <v>32300</v>
      </c>
      <c r="B93">
        <v>1821</v>
      </c>
      <c r="C93">
        <v>1384.25</v>
      </c>
      <c r="D93" s="2">
        <v>31902</v>
      </c>
      <c r="E93">
        <v>168.05</v>
      </c>
      <c r="G93" s="2">
        <v>39146</v>
      </c>
      <c r="H93" s="3">
        <v>1372.25</v>
      </c>
      <c r="J93" s="2">
        <v>39146</v>
      </c>
      <c r="K93">
        <v>1428.74</v>
      </c>
    </row>
    <row r="94" spans="1:11" x14ac:dyDescent="0.25">
      <c r="A94" s="2">
        <v>32301</v>
      </c>
      <c r="B94">
        <v>1815</v>
      </c>
      <c r="C94">
        <v>1407.75</v>
      </c>
      <c r="D94" s="2">
        <v>31903</v>
      </c>
      <c r="E94">
        <v>168.25</v>
      </c>
      <c r="G94" s="2">
        <v>39147</v>
      </c>
      <c r="H94" s="3">
        <v>1395.5</v>
      </c>
      <c r="J94" s="2">
        <v>39147</v>
      </c>
      <c r="K94">
        <v>1428.74</v>
      </c>
    </row>
    <row r="95" spans="1:11" x14ac:dyDescent="0.25">
      <c r="A95" s="2">
        <v>32302</v>
      </c>
      <c r="B95">
        <v>1816</v>
      </c>
      <c r="C95">
        <v>1405.5</v>
      </c>
      <c r="D95" s="2">
        <v>31904</v>
      </c>
      <c r="E95">
        <v>167.35</v>
      </c>
      <c r="G95" s="2">
        <v>39148</v>
      </c>
      <c r="H95" s="3">
        <v>1393.25</v>
      </c>
      <c r="J95" s="2">
        <v>39148</v>
      </c>
      <c r="K95">
        <v>1428.74</v>
      </c>
    </row>
    <row r="96" spans="1:11" x14ac:dyDescent="0.25">
      <c r="A96" s="2">
        <v>32303</v>
      </c>
      <c r="B96">
        <v>1837.5</v>
      </c>
      <c r="C96">
        <v>1417.25</v>
      </c>
      <c r="D96" s="2">
        <v>31905</v>
      </c>
      <c r="E96">
        <v>167.15</v>
      </c>
      <c r="G96" s="2">
        <v>39149</v>
      </c>
      <c r="H96" s="3">
        <v>1404.75</v>
      </c>
      <c r="J96" s="2">
        <v>39149</v>
      </c>
      <c r="K96">
        <v>1428.74</v>
      </c>
    </row>
    <row r="97" spans="1:11" x14ac:dyDescent="0.25">
      <c r="A97" s="2">
        <v>32304</v>
      </c>
      <c r="B97">
        <v>1839</v>
      </c>
      <c r="C97">
        <v>1417.5</v>
      </c>
      <c r="D97" s="2">
        <v>31908</v>
      </c>
      <c r="E97">
        <v>165.55</v>
      </c>
      <c r="G97" s="2">
        <v>39150</v>
      </c>
      <c r="H97" s="3">
        <v>1405</v>
      </c>
      <c r="J97" s="2">
        <v>39150</v>
      </c>
      <c r="K97">
        <v>1428.74</v>
      </c>
    </row>
    <row r="98" spans="1:11" x14ac:dyDescent="0.25">
      <c r="A98" s="2">
        <v>32307</v>
      </c>
      <c r="B98">
        <v>1829</v>
      </c>
      <c r="C98">
        <v>1419.5</v>
      </c>
      <c r="D98" s="2">
        <v>31909</v>
      </c>
      <c r="E98">
        <v>166.5</v>
      </c>
      <c r="G98" s="2">
        <v>39153</v>
      </c>
      <c r="H98" s="3">
        <v>1407</v>
      </c>
      <c r="J98" s="2">
        <v>39153</v>
      </c>
      <c r="K98">
        <v>1428.74</v>
      </c>
    </row>
    <row r="99" spans="1:11" x14ac:dyDescent="0.25">
      <c r="A99" s="2">
        <v>32308</v>
      </c>
      <c r="B99">
        <v>1863</v>
      </c>
      <c r="C99">
        <v>1392</v>
      </c>
      <c r="D99" s="2">
        <v>31910</v>
      </c>
      <c r="E99" s="15">
        <v>166.75</v>
      </c>
      <c r="G99" s="2">
        <v>39154</v>
      </c>
      <c r="H99" s="3">
        <v>1379.75</v>
      </c>
      <c r="J99" s="2">
        <v>39154</v>
      </c>
      <c r="K99">
        <v>1428.74</v>
      </c>
    </row>
    <row r="100" spans="1:11" x14ac:dyDescent="0.25">
      <c r="A100" s="2">
        <v>32309</v>
      </c>
      <c r="B100">
        <v>1877.5</v>
      </c>
      <c r="C100">
        <v>1401.75</v>
      </c>
      <c r="D100" s="2">
        <v>31911</v>
      </c>
      <c r="E100" s="15">
        <v>167.55</v>
      </c>
      <c r="G100" s="2">
        <v>39155</v>
      </c>
      <c r="H100" s="3">
        <v>1389.5</v>
      </c>
      <c r="J100" s="2">
        <v>39155</v>
      </c>
      <c r="K100">
        <v>1428.74</v>
      </c>
    </row>
    <row r="101" spans="1:11" x14ac:dyDescent="0.25">
      <c r="A101" s="2">
        <v>32310</v>
      </c>
      <c r="B101">
        <v>1863</v>
      </c>
      <c r="C101">
        <v>1403.5</v>
      </c>
      <c r="D101" s="2">
        <v>31912</v>
      </c>
      <c r="E101" s="15">
        <v>167.85</v>
      </c>
      <c r="G101" s="2">
        <v>39156</v>
      </c>
      <c r="H101" s="3">
        <v>1391.5</v>
      </c>
      <c r="J101" s="2">
        <v>39156</v>
      </c>
      <c r="K101">
        <v>1428.74</v>
      </c>
    </row>
    <row r="102" spans="1:11" x14ac:dyDescent="0.25">
      <c r="A102" s="2">
        <v>32311</v>
      </c>
      <c r="B102">
        <v>1863</v>
      </c>
      <c r="C102">
        <v>1411.5</v>
      </c>
      <c r="D102" s="2">
        <v>31915</v>
      </c>
      <c r="E102" s="3">
        <v>168</v>
      </c>
      <c r="G102" s="2">
        <v>39157</v>
      </c>
      <c r="H102">
        <v>1396.12</v>
      </c>
      <c r="J102" s="2">
        <v>39157</v>
      </c>
      <c r="K102">
        <v>1428.74</v>
      </c>
    </row>
    <row r="103" spans="1:11" x14ac:dyDescent="0.25">
      <c r="A103" s="2">
        <v>32314</v>
      </c>
      <c r="B103">
        <v>1859</v>
      </c>
      <c r="C103">
        <v>1429</v>
      </c>
      <c r="D103" s="2">
        <v>31916</v>
      </c>
      <c r="E103" s="3">
        <v>168.45</v>
      </c>
      <c r="G103" s="2">
        <v>39160</v>
      </c>
      <c r="H103">
        <v>1396.12</v>
      </c>
      <c r="J103" s="2">
        <v>39160</v>
      </c>
      <c r="K103">
        <v>1428.74</v>
      </c>
    </row>
    <row r="104" spans="1:11" x14ac:dyDescent="0.25">
      <c r="A104" s="2">
        <v>32315</v>
      </c>
      <c r="B104">
        <v>1873</v>
      </c>
      <c r="C104">
        <v>1436.5</v>
      </c>
      <c r="D104" s="2">
        <v>31917</v>
      </c>
      <c r="E104" s="3">
        <v>168.1</v>
      </c>
      <c r="G104" s="2">
        <v>39161</v>
      </c>
      <c r="H104">
        <v>1396.12</v>
      </c>
      <c r="J104" s="2">
        <v>39161</v>
      </c>
      <c r="K104">
        <v>1428.74</v>
      </c>
    </row>
    <row r="105" spans="1:11" x14ac:dyDescent="0.25">
      <c r="A105" s="2">
        <v>32316</v>
      </c>
      <c r="B105">
        <v>1891</v>
      </c>
      <c r="C105">
        <v>1458.25</v>
      </c>
      <c r="D105" s="2">
        <v>31918</v>
      </c>
      <c r="E105" s="3">
        <v>167.95</v>
      </c>
      <c r="G105" s="2">
        <v>39162</v>
      </c>
      <c r="H105">
        <v>1396.12</v>
      </c>
      <c r="J105" s="2">
        <v>39162</v>
      </c>
      <c r="K105">
        <v>1428.74</v>
      </c>
    </row>
    <row r="106" spans="1:11" x14ac:dyDescent="0.25">
      <c r="A106" s="2">
        <v>32317</v>
      </c>
      <c r="B106">
        <v>1891.5</v>
      </c>
      <c r="C106">
        <v>1458.5</v>
      </c>
      <c r="D106" s="2">
        <v>31919</v>
      </c>
      <c r="E106" s="3">
        <v>166.85</v>
      </c>
      <c r="G106" s="2">
        <v>39163</v>
      </c>
      <c r="H106">
        <v>1396.12</v>
      </c>
      <c r="J106" s="2">
        <v>39163</v>
      </c>
      <c r="K106">
        <v>1428.74</v>
      </c>
    </row>
    <row r="107" spans="1:11" x14ac:dyDescent="0.25">
      <c r="A107" s="2">
        <v>32318</v>
      </c>
      <c r="B107">
        <v>1873</v>
      </c>
      <c r="C107">
        <v>1460.5</v>
      </c>
      <c r="D107" s="2">
        <v>31922</v>
      </c>
      <c r="E107" s="3">
        <v>166.85</v>
      </c>
      <c r="G107" s="2">
        <v>39164</v>
      </c>
      <c r="H107">
        <v>1396.12</v>
      </c>
      <c r="J107" s="2">
        <v>39164</v>
      </c>
      <c r="K107">
        <v>1428.74</v>
      </c>
    </row>
    <row r="108" spans="1:11" x14ac:dyDescent="0.25">
      <c r="A108" s="2">
        <v>32321</v>
      </c>
      <c r="B108">
        <v>1857.5</v>
      </c>
      <c r="D108" s="2">
        <v>31923</v>
      </c>
      <c r="E108" s="15">
        <v>162.55000000000001</v>
      </c>
      <c r="G108" s="2"/>
      <c r="J108" s="2"/>
    </row>
    <row r="109" spans="1:11" x14ac:dyDescent="0.25">
      <c r="A109" s="5">
        <v>32322</v>
      </c>
      <c r="B109">
        <v>1866</v>
      </c>
      <c r="D109" s="5">
        <v>31924</v>
      </c>
      <c r="E109">
        <v>161.1</v>
      </c>
    </row>
    <row r="110" spans="1:11" x14ac:dyDescent="0.25">
      <c r="A110" s="5">
        <v>32323</v>
      </c>
      <c r="B110">
        <v>1872</v>
      </c>
      <c r="D110" s="5">
        <v>31925</v>
      </c>
      <c r="E110">
        <v>162.80000000000001</v>
      </c>
    </row>
    <row r="111" spans="1:11" x14ac:dyDescent="0.25">
      <c r="A111" s="5">
        <v>32324</v>
      </c>
      <c r="B111">
        <v>1862</v>
      </c>
      <c r="D111" s="5">
        <v>31926</v>
      </c>
      <c r="E111">
        <v>162.85</v>
      </c>
    </row>
    <row r="112" spans="1:11" x14ac:dyDescent="0.25">
      <c r="A112" s="5">
        <v>32325</v>
      </c>
      <c r="B112">
        <v>1854</v>
      </c>
      <c r="D112" s="5">
        <v>31929</v>
      </c>
      <c r="E112">
        <v>162.44999999999999</v>
      </c>
    </row>
    <row r="113" spans="1:5" x14ac:dyDescent="0.25">
      <c r="A113" s="5">
        <v>32328</v>
      </c>
      <c r="B113">
        <v>1854</v>
      </c>
      <c r="D113" s="5">
        <v>31930</v>
      </c>
      <c r="E113">
        <v>164.4</v>
      </c>
    </row>
    <row r="114" spans="1:5" x14ac:dyDescent="0.25">
      <c r="A114" s="5">
        <v>32329</v>
      </c>
      <c r="B114">
        <v>1852</v>
      </c>
      <c r="D114" s="5">
        <v>31931</v>
      </c>
      <c r="E114">
        <v>164.15</v>
      </c>
    </row>
    <row r="115" spans="1:5" x14ac:dyDescent="0.25">
      <c r="A115" s="5">
        <v>32330</v>
      </c>
      <c r="B115">
        <v>1861</v>
      </c>
      <c r="D115" s="5">
        <v>31932</v>
      </c>
      <c r="E115">
        <v>162.80000000000001</v>
      </c>
    </row>
    <row r="116" spans="1:5" x14ac:dyDescent="0.25">
      <c r="A116" s="5">
        <v>32331</v>
      </c>
      <c r="B116">
        <v>1854</v>
      </c>
      <c r="D116" s="5">
        <v>31933</v>
      </c>
      <c r="E116">
        <v>162.75</v>
      </c>
    </row>
    <row r="117" spans="1:5" x14ac:dyDescent="0.25">
      <c r="A117" s="5">
        <v>32332</v>
      </c>
      <c r="B117">
        <v>1874</v>
      </c>
      <c r="D117" s="5">
        <v>31936</v>
      </c>
      <c r="E117">
        <v>163.6</v>
      </c>
    </row>
    <row r="118" spans="1:5" x14ac:dyDescent="0.25">
      <c r="A118" s="5">
        <v>32335</v>
      </c>
      <c r="B118">
        <v>1872</v>
      </c>
      <c r="D118" s="5">
        <v>31937</v>
      </c>
      <c r="E118">
        <v>166.5</v>
      </c>
    </row>
    <row r="119" spans="1:5" x14ac:dyDescent="0.25">
      <c r="A119" s="5">
        <v>32336</v>
      </c>
      <c r="B119">
        <v>1863.5</v>
      </c>
      <c r="D119" s="5">
        <v>31938</v>
      </c>
      <c r="E119">
        <v>165.65</v>
      </c>
    </row>
    <row r="120" spans="1:5" x14ac:dyDescent="0.25">
      <c r="A120" s="5">
        <v>32337</v>
      </c>
      <c r="B120">
        <v>1864</v>
      </c>
      <c r="D120" s="5">
        <v>31939</v>
      </c>
      <c r="E120">
        <v>166.2</v>
      </c>
    </row>
    <row r="121" spans="1:5" x14ac:dyDescent="0.25">
      <c r="A121" s="5">
        <v>32338</v>
      </c>
      <c r="B121">
        <v>1863.5</v>
      </c>
      <c r="D121" s="5">
        <v>31940</v>
      </c>
      <c r="E121">
        <v>165.2</v>
      </c>
    </row>
    <row r="122" spans="1:5" x14ac:dyDescent="0.25">
      <c r="A122" s="5">
        <v>32339</v>
      </c>
      <c r="B122">
        <v>1863</v>
      </c>
      <c r="D122" s="5">
        <v>31943</v>
      </c>
      <c r="E122">
        <v>165.2</v>
      </c>
    </row>
    <row r="123" spans="1:5" x14ac:dyDescent="0.25">
      <c r="A123" s="5">
        <v>32342</v>
      </c>
      <c r="B123">
        <v>1847</v>
      </c>
      <c r="D123" s="5">
        <v>31944</v>
      </c>
      <c r="E123">
        <v>165.2</v>
      </c>
    </row>
    <row r="124" spans="1:5" x14ac:dyDescent="0.25">
      <c r="A124" s="5">
        <v>32343</v>
      </c>
      <c r="B124">
        <v>1840</v>
      </c>
      <c r="D124" s="5">
        <v>31945</v>
      </c>
      <c r="E124">
        <v>165.2</v>
      </c>
    </row>
    <row r="125" spans="1:5" x14ac:dyDescent="0.25">
      <c r="A125" s="5">
        <v>32344</v>
      </c>
      <c r="B125">
        <v>1855.5</v>
      </c>
      <c r="D125" s="5">
        <v>31946</v>
      </c>
      <c r="E125">
        <v>165.2</v>
      </c>
    </row>
    <row r="126" spans="1:5" x14ac:dyDescent="0.25">
      <c r="A126" s="5">
        <v>32345</v>
      </c>
      <c r="B126">
        <v>1855.5</v>
      </c>
      <c r="D126" s="5">
        <v>31947</v>
      </c>
      <c r="E126">
        <v>165.2</v>
      </c>
    </row>
    <row r="127" spans="1:5" x14ac:dyDescent="0.25">
      <c r="A127" s="5">
        <v>32346</v>
      </c>
      <c r="B127">
        <v>1844</v>
      </c>
      <c r="D127" s="5">
        <v>31950</v>
      </c>
      <c r="E127">
        <v>165.2</v>
      </c>
    </row>
    <row r="128" spans="1:5" x14ac:dyDescent="0.25">
      <c r="A128" s="5">
        <v>32349</v>
      </c>
      <c r="B128">
        <v>1832</v>
      </c>
      <c r="D128" s="5">
        <v>31951</v>
      </c>
      <c r="E128">
        <v>165.2</v>
      </c>
    </row>
    <row r="129" spans="1:5" x14ac:dyDescent="0.25">
      <c r="A129" s="5">
        <v>32350</v>
      </c>
      <c r="B129">
        <v>1832.5</v>
      </c>
      <c r="D129" s="5">
        <v>31952</v>
      </c>
      <c r="E129">
        <v>165.2</v>
      </c>
    </row>
    <row r="130" spans="1:5" x14ac:dyDescent="0.25">
      <c r="A130" s="5">
        <v>32351</v>
      </c>
      <c r="B130">
        <v>1835</v>
      </c>
      <c r="D130" s="5">
        <v>31953</v>
      </c>
      <c r="E130">
        <v>165.2</v>
      </c>
    </row>
    <row r="131" spans="1:5" x14ac:dyDescent="0.25">
      <c r="A131" s="5">
        <v>32352</v>
      </c>
      <c r="B131">
        <v>1831</v>
      </c>
      <c r="D131" s="5">
        <v>31954</v>
      </c>
      <c r="E131">
        <v>165.2</v>
      </c>
    </row>
    <row r="132" spans="1:5" x14ac:dyDescent="0.25">
      <c r="A132" s="5">
        <v>32353</v>
      </c>
      <c r="B132">
        <v>1844</v>
      </c>
      <c r="D132" s="5">
        <v>31957</v>
      </c>
      <c r="E132">
        <v>165.2</v>
      </c>
    </row>
    <row r="133" spans="1:5" x14ac:dyDescent="0.25">
      <c r="A133" s="5">
        <v>32356</v>
      </c>
      <c r="B133">
        <v>1861</v>
      </c>
      <c r="D133" s="5">
        <v>31958</v>
      </c>
      <c r="E133">
        <v>165.2</v>
      </c>
    </row>
    <row r="134" spans="1:5" x14ac:dyDescent="0.25">
      <c r="A134" s="5">
        <v>32357</v>
      </c>
      <c r="B134">
        <v>1849</v>
      </c>
      <c r="D134" s="5">
        <v>31959</v>
      </c>
      <c r="E134">
        <v>165.2</v>
      </c>
    </row>
    <row r="135" spans="1:5" x14ac:dyDescent="0.25">
      <c r="A135" s="5">
        <v>32358</v>
      </c>
      <c r="B135">
        <v>1870</v>
      </c>
      <c r="D135" s="5">
        <v>31960</v>
      </c>
      <c r="E135">
        <v>165.2</v>
      </c>
    </row>
    <row r="136" spans="1:5" x14ac:dyDescent="0.25">
      <c r="A136" s="5">
        <v>32359</v>
      </c>
      <c r="B136">
        <v>1869</v>
      </c>
      <c r="D136" s="5">
        <v>31961</v>
      </c>
      <c r="E136">
        <v>165.2</v>
      </c>
    </row>
    <row r="137" spans="1:5" x14ac:dyDescent="0.25">
      <c r="A137" s="5">
        <v>32360</v>
      </c>
      <c r="B137">
        <v>1876.5</v>
      </c>
      <c r="D137" s="5">
        <v>31964</v>
      </c>
      <c r="E137">
        <v>165.2</v>
      </c>
    </row>
    <row r="138" spans="1:5" x14ac:dyDescent="0.25">
      <c r="A138" s="5">
        <v>32363</v>
      </c>
      <c r="B138">
        <v>1873</v>
      </c>
      <c r="D138" s="5">
        <v>31965</v>
      </c>
      <c r="E138">
        <v>165.2</v>
      </c>
    </row>
    <row r="139" spans="1:5" x14ac:dyDescent="0.25">
      <c r="A139" s="5">
        <v>32364</v>
      </c>
      <c r="B139">
        <v>1857</v>
      </c>
      <c r="D139" s="5">
        <v>31966</v>
      </c>
      <c r="E139">
        <v>165.2</v>
      </c>
    </row>
    <row r="140" spans="1:5" x14ac:dyDescent="0.25">
      <c r="A140" s="5">
        <v>32365</v>
      </c>
      <c r="B140">
        <v>1841</v>
      </c>
      <c r="D140" s="5">
        <v>31967</v>
      </c>
      <c r="E140">
        <v>165.2</v>
      </c>
    </row>
    <row r="141" spans="1:5" x14ac:dyDescent="0.25">
      <c r="A141" s="5">
        <v>32366</v>
      </c>
      <c r="B141">
        <v>1833</v>
      </c>
      <c r="D141" s="5">
        <v>31968</v>
      </c>
      <c r="E141">
        <v>165.2</v>
      </c>
    </row>
    <row r="142" spans="1:5" x14ac:dyDescent="0.25">
      <c r="A142" s="5">
        <v>32367</v>
      </c>
      <c r="B142">
        <v>1834</v>
      </c>
      <c r="D142" s="5">
        <v>31971</v>
      </c>
      <c r="E142">
        <v>165.2</v>
      </c>
    </row>
    <row r="143" spans="1:5" x14ac:dyDescent="0.25">
      <c r="A143" s="5">
        <v>32370</v>
      </c>
      <c r="B143">
        <v>1809</v>
      </c>
      <c r="D143" s="5">
        <v>31972</v>
      </c>
      <c r="E143">
        <v>165.2</v>
      </c>
    </row>
    <row r="144" spans="1:5" x14ac:dyDescent="0.25">
      <c r="A144" s="5">
        <v>32371</v>
      </c>
      <c r="B144">
        <v>1813</v>
      </c>
      <c r="D144" s="5">
        <v>31973</v>
      </c>
      <c r="E144">
        <v>165.2</v>
      </c>
    </row>
    <row r="145" spans="1:5" x14ac:dyDescent="0.25">
      <c r="A145" s="5">
        <v>32372</v>
      </c>
      <c r="B145">
        <v>1830</v>
      </c>
      <c r="D145" s="5">
        <v>31974</v>
      </c>
      <c r="E145">
        <v>165.2</v>
      </c>
    </row>
    <row r="146" spans="1:5" x14ac:dyDescent="0.25">
      <c r="A146" s="5">
        <v>32373</v>
      </c>
      <c r="B146">
        <v>1824.5</v>
      </c>
      <c r="D146" s="5">
        <v>31975</v>
      </c>
      <c r="E146">
        <v>165.2</v>
      </c>
    </row>
    <row r="147" spans="1:5" x14ac:dyDescent="0.25">
      <c r="A147" s="5">
        <v>32374</v>
      </c>
      <c r="B147">
        <v>1840</v>
      </c>
      <c r="D147" s="5">
        <v>31978</v>
      </c>
      <c r="E147">
        <v>165.2</v>
      </c>
    </row>
    <row r="148" spans="1:5" x14ac:dyDescent="0.25">
      <c r="A148" s="5">
        <v>32377</v>
      </c>
      <c r="B148">
        <v>1825</v>
      </c>
      <c r="D148" s="5">
        <v>31979</v>
      </c>
      <c r="E148">
        <v>165.2</v>
      </c>
    </row>
    <row r="149" spans="1:5" x14ac:dyDescent="0.25">
      <c r="A149" s="5">
        <v>32378</v>
      </c>
      <c r="B149">
        <v>1814</v>
      </c>
      <c r="D149" s="5">
        <v>31980</v>
      </c>
      <c r="E149">
        <v>165.2</v>
      </c>
    </row>
    <row r="150" spans="1:5" x14ac:dyDescent="0.25">
      <c r="A150" s="5">
        <v>32379</v>
      </c>
      <c r="B150">
        <v>1815</v>
      </c>
      <c r="D150" s="5">
        <v>31981</v>
      </c>
      <c r="E150">
        <v>165.2</v>
      </c>
    </row>
    <row r="151" spans="1:5" x14ac:dyDescent="0.25">
      <c r="A151" s="5">
        <v>32380</v>
      </c>
      <c r="B151">
        <v>1781</v>
      </c>
      <c r="D151" s="5">
        <v>31982</v>
      </c>
      <c r="E151">
        <v>165.2</v>
      </c>
    </row>
    <row r="152" spans="1:5" x14ac:dyDescent="0.25">
      <c r="A152" s="5">
        <v>32381</v>
      </c>
      <c r="B152">
        <v>1769</v>
      </c>
      <c r="D152" s="5">
        <v>31985</v>
      </c>
      <c r="E152">
        <v>165.2</v>
      </c>
    </row>
    <row r="153" spans="1:5" x14ac:dyDescent="0.25">
      <c r="A153" s="5">
        <v>32384</v>
      </c>
      <c r="B153">
        <v>1769</v>
      </c>
      <c r="D153" s="5">
        <v>31986</v>
      </c>
      <c r="E153">
        <v>165.2</v>
      </c>
    </row>
    <row r="154" spans="1:5" x14ac:dyDescent="0.25">
      <c r="A154" s="5">
        <v>32385</v>
      </c>
      <c r="B154">
        <v>1750</v>
      </c>
      <c r="D154" s="5">
        <v>31987</v>
      </c>
      <c r="E154">
        <v>165.2</v>
      </c>
    </row>
    <row r="155" spans="1:5" x14ac:dyDescent="0.25">
      <c r="A155" s="5">
        <v>32386</v>
      </c>
      <c r="B155">
        <v>1751</v>
      </c>
      <c r="D155" s="5">
        <v>31988</v>
      </c>
      <c r="E155">
        <v>165.2</v>
      </c>
    </row>
    <row r="156" spans="1:5" x14ac:dyDescent="0.25">
      <c r="A156" s="5">
        <v>32387</v>
      </c>
      <c r="B156">
        <v>1729</v>
      </c>
      <c r="D156" s="5">
        <v>31989</v>
      </c>
      <c r="E156">
        <v>165.2</v>
      </c>
    </row>
    <row r="157" spans="1:5" x14ac:dyDescent="0.25">
      <c r="A157" s="5">
        <v>32388</v>
      </c>
      <c r="B157">
        <v>1742</v>
      </c>
      <c r="D157" s="5">
        <v>31992</v>
      </c>
      <c r="E157">
        <v>165.2</v>
      </c>
    </row>
    <row r="158" spans="1:5" x14ac:dyDescent="0.25">
      <c r="A158" s="5">
        <v>32391</v>
      </c>
      <c r="B158">
        <v>1742</v>
      </c>
      <c r="D158" s="5">
        <v>31993</v>
      </c>
      <c r="E158">
        <v>165.2</v>
      </c>
    </row>
    <row r="159" spans="1:5" x14ac:dyDescent="0.25">
      <c r="A159" s="5">
        <v>32392</v>
      </c>
      <c r="B159">
        <v>1764</v>
      </c>
      <c r="D159" s="5">
        <v>31994</v>
      </c>
      <c r="E159">
        <v>165.2</v>
      </c>
    </row>
    <row r="160" spans="1:5" x14ac:dyDescent="0.25">
      <c r="A160" s="5">
        <v>32393</v>
      </c>
      <c r="B160">
        <v>1754</v>
      </c>
      <c r="D160" s="5">
        <v>31995</v>
      </c>
      <c r="E160">
        <v>165.2</v>
      </c>
    </row>
    <row r="161" spans="1:5" x14ac:dyDescent="0.25">
      <c r="A161" s="5">
        <v>32394</v>
      </c>
      <c r="B161">
        <v>1736.5</v>
      </c>
      <c r="D161" s="5">
        <v>31996</v>
      </c>
      <c r="E161">
        <v>165.2</v>
      </c>
    </row>
    <row r="162" spans="1:5" x14ac:dyDescent="0.25">
      <c r="A162" s="5">
        <v>32395</v>
      </c>
      <c r="B162">
        <v>1732</v>
      </c>
      <c r="D162" s="5">
        <v>31999</v>
      </c>
      <c r="E162">
        <v>165.2</v>
      </c>
    </row>
    <row r="163" spans="1:5" x14ac:dyDescent="0.25">
      <c r="A163" s="5">
        <v>32398</v>
      </c>
      <c r="B163">
        <v>1742</v>
      </c>
      <c r="D163" s="5">
        <v>32000</v>
      </c>
      <c r="E163">
        <v>165.2</v>
      </c>
    </row>
    <row r="164" spans="1:5" x14ac:dyDescent="0.25">
      <c r="A164" s="5">
        <v>32399</v>
      </c>
      <c r="B164">
        <v>1749</v>
      </c>
      <c r="D164" s="5">
        <v>32001</v>
      </c>
      <c r="E164">
        <v>165.2</v>
      </c>
    </row>
    <row r="165" spans="1:5" x14ac:dyDescent="0.25">
      <c r="A165" s="5">
        <v>32400</v>
      </c>
      <c r="B165">
        <v>1761</v>
      </c>
      <c r="D165" s="5">
        <v>32002</v>
      </c>
      <c r="E165">
        <v>165.2</v>
      </c>
    </row>
    <row r="166" spans="1:5" x14ac:dyDescent="0.25">
      <c r="A166" s="5">
        <v>32401</v>
      </c>
      <c r="B166">
        <v>1760</v>
      </c>
      <c r="D166" s="5">
        <v>32003</v>
      </c>
      <c r="E166">
        <v>165.2</v>
      </c>
    </row>
    <row r="167" spans="1:5" x14ac:dyDescent="0.25">
      <c r="A167" s="5">
        <v>32402</v>
      </c>
      <c r="B167">
        <v>1760</v>
      </c>
      <c r="D167" s="5">
        <v>32006</v>
      </c>
      <c r="E167">
        <v>165.2</v>
      </c>
    </row>
    <row r="168" spans="1:5" x14ac:dyDescent="0.25">
      <c r="A168" s="5">
        <v>32405</v>
      </c>
      <c r="B168">
        <v>1760</v>
      </c>
      <c r="D168" s="5">
        <v>32007</v>
      </c>
      <c r="E168">
        <v>165.2</v>
      </c>
    </row>
    <row r="169" spans="1:5" x14ac:dyDescent="0.25">
      <c r="A169" s="5">
        <v>32406</v>
      </c>
      <c r="B169">
        <v>1781.5</v>
      </c>
      <c r="D169" s="5">
        <v>32008</v>
      </c>
      <c r="E169">
        <v>165.2</v>
      </c>
    </row>
    <row r="170" spans="1:5" x14ac:dyDescent="0.25">
      <c r="A170" s="5">
        <v>32407</v>
      </c>
      <c r="B170">
        <v>1806</v>
      </c>
      <c r="D170" s="5">
        <v>32009</v>
      </c>
      <c r="E170">
        <v>165.2</v>
      </c>
    </row>
    <row r="171" spans="1:5" x14ac:dyDescent="0.25">
      <c r="A171" s="5">
        <v>32408</v>
      </c>
      <c r="B171">
        <v>1797</v>
      </c>
      <c r="D171" s="5">
        <v>32010</v>
      </c>
      <c r="E171">
        <v>165.2</v>
      </c>
    </row>
    <row r="172" spans="1:5" x14ac:dyDescent="0.25">
      <c r="A172" s="5">
        <v>32409</v>
      </c>
      <c r="B172">
        <v>1801</v>
      </c>
      <c r="D172" s="5">
        <v>32013</v>
      </c>
      <c r="E172">
        <v>165.2</v>
      </c>
    </row>
    <row r="173" spans="1:5" x14ac:dyDescent="0.25">
      <c r="A173" s="5">
        <v>32412</v>
      </c>
      <c r="B173">
        <v>1801</v>
      </c>
      <c r="D173" s="5">
        <v>32014</v>
      </c>
      <c r="E173">
        <v>165.2</v>
      </c>
    </row>
    <row r="174" spans="1:5" x14ac:dyDescent="0.25">
      <c r="A174" s="5">
        <v>32413</v>
      </c>
      <c r="B174">
        <v>1816</v>
      </c>
      <c r="D174" s="5">
        <v>32015</v>
      </c>
      <c r="E174">
        <v>165.2</v>
      </c>
    </row>
    <row r="175" spans="1:5" x14ac:dyDescent="0.25">
      <c r="A175" s="5">
        <v>32414</v>
      </c>
      <c r="B175">
        <v>1820</v>
      </c>
      <c r="D175" s="5">
        <v>32016</v>
      </c>
      <c r="E175">
        <v>165.2</v>
      </c>
    </row>
    <row r="176" spans="1:5" x14ac:dyDescent="0.25">
      <c r="A176" s="5">
        <v>32415</v>
      </c>
      <c r="B176">
        <v>1833</v>
      </c>
      <c r="D176" s="5">
        <v>32017</v>
      </c>
      <c r="E176">
        <v>165.2</v>
      </c>
    </row>
    <row r="177" spans="1:5" x14ac:dyDescent="0.25">
      <c r="A177" s="5">
        <v>32416</v>
      </c>
      <c r="B177">
        <v>1837</v>
      </c>
      <c r="D177" s="5">
        <v>32020</v>
      </c>
      <c r="E177">
        <v>165.2</v>
      </c>
    </row>
    <row r="178" spans="1:5" x14ac:dyDescent="0.25">
      <c r="A178" s="5">
        <v>32419</v>
      </c>
      <c r="B178">
        <v>1816</v>
      </c>
      <c r="D178" s="5">
        <v>32021</v>
      </c>
      <c r="E178">
        <v>165.2</v>
      </c>
    </row>
    <row r="179" spans="1:5" x14ac:dyDescent="0.25">
      <c r="A179" s="5">
        <v>32420</v>
      </c>
      <c r="B179">
        <v>1813</v>
      </c>
      <c r="D179" s="5">
        <v>32022</v>
      </c>
      <c r="E179">
        <v>165.2</v>
      </c>
    </row>
    <row r="180" spans="1:5" x14ac:dyDescent="0.25">
      <c r="A180" s="5">
        <v>32421</v>
      </c>
      <c r="B180">
        <v>1832</v>
      </c>
      <c r="D180" s="5">
        <v>32023</v>
      </c>
      <c r="E180">
        <v>165.2</v>
      </c>
    </row>
    <row r="181" spans="1:5" x14ac:dyDescent="0.25">
      <c r="A181" s="5">
        <v>32422</v>
      </c>
      <c r="B181">
        <v>1845</v>
      </c>
      <c r="D181" s="5">
        <v>32024</v>
      </c>
      <c r="E181">
        <v>165.2</v>
      </c>
    </row>
    <row r="182" spans="1:5" x14ac:dyDescent="0.25">
      <c r="A182" s="5">
        <v>32423</v>
      </c>
      <c r="B182">
        <v>1843</v>
      </c>
      <c r="D182" s="5">
        <v>32027</v>
      </c>
      <c r="E182">
        <v>165.2</v>
      </c>
    </row>
    <row r="183" spans="1:5" x14ac:dyDescent="0.25">
      <c r="A183" s="5">
        <v>32426</v>
      </c>
      <c r="B183">
        <v>1850</v>
      </c>
      <c r="D183" s="5">
        <v>32028</v>
      </c>
      <c r="E183">
        <v>165.2</v>
      </c>
    </row>
    <row r="184" spans="1:5" x14ac:dyDescent="0.25">
      <c r="A184" s="5">
        <v>32427</v>
      </c>
      <c r="B184">
        <v>1852</v>
      </c>
      <c r="D184" s="5">
        <v>32029</v>
      </c>
      <c r="E184">
        <v>165.2</v>
      </c>
    </row>
    <row r="185" spans="1:5" x14ac:dyDescent="0.25">
      <c r="A185" s="5">
        <v>32428</v>
      </c>
      <c r="B185">
        <v>1833.5</v>
      </c>
      <c r="D185" s="5">
        <v>32030</v>
      </c>
      <c r="E185">
        <v>165.2</v>
      </c>
    </row>
    <row r="186" spans="1:5" x14ac:dyDescent="0.25">
      <c r="A186" s="5">
        <v>32429</v>
      </c>
      <c r="B186">
        <v>1844</v>
      </c>
      <c r="D186" s="5">
        <v>32031</v>
      </c>
      <c r="E186">
        <v>165.2</v>
      </c>
    </row>
    <row r="187" spans="1:5" x14ac:dyDescent="0.25">
      <c r="A187" s="5">
        <v>32430</v>
      </c>
      <c r="B187">
        <v>1857</v>
      </c>
      <c r="D187" s="5">
        <v>32034</v>
      </c>
      <c r="E187">
        <v>165.2</v>
      </c>
    </row>
    <row r="188" spans="1:5" x14ac:dyDescent="0.25">
      <c r="A188" s="5">
        <v>32433</v>
      </c>
      <c r="B188">
        <v>1876</v>
      </c>
      <c r="D188" s="5">
        <v>32035</v>
      </c>
      <c r="E188">
        <v>165.2</v>
      </c>
    </row>
    <row r="189" spans="1:5" x14ac:dyDescent="0.25">
      <c r="A189" s="5">
        <v>32434</v>
      </c>
      <c r="B189">
        <v>1868</v>
      </c>
      <c r="D189" s="5">
        <v>32036</v>
      </c>
      <c r="E189">
        <v>165.2</v>
      </c>
    </row>
    <row r="190" spans="1:5" x14ac:dyDescent="0.25">
      <c r="A190" s="5">
        <v>32435</v>
      </c>
      <c r="B190">
        <v>1872</v>
      </c>
      <c r="D190" s="5">
        <v>32037</v>
      </c>
      <c r="E190">
        <v>165.2</v>
      </c>
    </row>
    <row r="191" spans="1:5" x14ac:dyDescent="0.25">
      <c r="A191" s="5">
        <v>32436</v>
      </c>
      <c r="B191">
        <v>1865</v>
      </c>
      <c r="D191" s="5">
        <v>32038</v>
      </c>
      <c r="E191">
        <v>165.2</v>
      </c>
    </row>
    <row r="192" spans="1:5" x14ac:dyDescent="0.25">
      <c r="A192" s="5">
        <v>32437</v>
      </c>
      <c r="B192">
        <v>1865</v>
      </c>
      <c r="D192" s="5">
        <v>32041</v>
      </c>
      <c r="E192">
        <v>165.2</v>
      </c>
    </row>
    <row r="193" spans="1:5" x14ac:dyDescent="0.25">
      <c r="A193" s="5">
        <v>32440</v>
      </c>
      <c r="B193">
        <v>1853</v>
      </c>
      <c r="D193" s="5">
        <v>32042</v>
      </c>
      <c r="E193">
        <v>165.2</v>
      </c>
    </row>
    <row r="194" spans="1:5" x14ac:dyDescent="0.25">
      <c r="A194" s="5">
        <v>32441</v>
      </c>
      <c r="B194">
        <v>1851</v>
      </c>
      <c r="D194" s="5">
        <v>32043</v>
      </c>
      <c r="E194">
        <v>165.2</v>
      </c>
    </row>
    <row r="195" spans="1:5" x14ac:dyDescent="0.25">
      <c r="A195" s="5">
        <v>32442</v>
      </c>
      <c r="B195">
        <v>1853</v>
      </c>
      <c r="D195" s="5">
        <v>32044</v>
      </c>
      <c r="E195">
        <v>165.2</v>
      </c>
    </row>
    <row r="196" spans="1:5" x14ac:dyDescent="0.25">
      <c r="A196" s="5">
        <v>32443</v>
      </c>
      <c r="B196">
        <v>1866</v>
      </c>
      <c r="D196" s="5">
        <v>32045</v>
      </c>
      <c r="E196">
        <v>165.2</v>
      </c>
    </row>
    <row r="197" spans="1:5" x14ac:dyDescent="0.25">
      <c r="A197" s="5">
        <v>32444</v>
      </c>
      <c r="B197">
        <v>1870</v>
      </c>
      <c r="D197" s="5">
        <v>32048</v>
      </c>
      <c r="E197">
        <v>165.2</v>
      </c>
    </row>
    <row r="198" spans="1:5" x14ac:dyDescent="0.25">
      <c r="A198" s="5">
        <v>32447</v>
      </c>
      <c r="B198">
        <v>1865.5</v>
      </c>
      <c r="D198" s="5">
        <v>32049</v>
      </c>
      <c r="E198">
        <v>165.2</v>
      </c>
    </row>
    <row r="199" spans="1:5" x14ac:dyDescent="0.25">
      <c r="A199" s="5">
        <v>32448</v>
      </c>
      <c r="B199">
        <v>1868</v>
      </c>
      <c r="D199" s="5">
        <v>32050</v>
      </c>
      <c r="E199">
        <v>165.2</v>
      </c>
    </row>
    <row r="200" spans="1:5" x14ac:dyDescent="0.25">
      <c r="A200" s="5">
        <v>32449</v>
      </c>
      <c r="B200">
        <v>1856</v>
      </c>
      <c r="D200" s="5">
        <v>32051</v>
      </c>
      <c r="E200">
        <v>165.2</v>
      </c>
    </row>
    <row r="201" spans="1:5" x14ac:dyDescent="0.25">
      <c r="A201" s="5">
        <v>32450</v>
      </c>
      <c r="B201">
        <v>1848.5</v>
      </c>
      <c r="D201" s="5">
        <v>32052</v>
      </c>
      <c r="E201">
        <v>165.2</v>
      </c>
    </row>
    <row r="202" spans="1:5" x14ac:dyDescent="0.25">
      <c r="A202" s="5">
        <v>32451</v>
      </c>
      <c r="B202">
        <v>1843.5</v>
      </c>
      <c r="D202" s="5">
        <v>32055</v>
      </c>
      <c r="E202">
        <v>165.2</v>
      </c>
    </row>
    <row r="203" spans="1:5" x14ac:dyDescent="0.25">
      <c r="A203" s="5">
        <v>32454</v>
      </c>
      <c r="B203">
        <v>1838</v>
      </c>
      <c r="D203" s="5">
        <v>32056</v>
      </c>
      <c r="E203">
        <v>165.2</v>
      </c>
    </row>
    <row r="204" spans="1:5" x14ac:dyDescent="0.25">
      <c r="A204" s="5">
        <v>32455</v>
      </c>
      <c r="B204">
        <v>1859</v>
      </c>
      <c r="D204" s="5">
        <v>32057</v>
      </c>
      <c r="E204">
        <v>165.2</v>
      </c>
    </row>
    <row r="205" spans="1:5" x14ac:dyDescent="0.25">
      <c r="A205" s="5">
        <v>32456</v>
      </c>
      <c r="B205">
        <v>1847</v>
      </c>
      <c r="D205" s="5">
        <v>32058</v>
      </c>
      <c r="E205">
        <v>165.2</v>
      </c>
    </row>
    <row r="206" spans="1:5" x14ac:dyDescent="0.25">
      <c r="A206" s="5">
        <v>32457</v>
      </c>
      <c r="B206">
        <v>1842.5</v>
      </c>
      <c r="D206" s="5">
        <v>32059</v>
      </c>
      <c r="E206">
        <v>165.2</v>
      </c>
    </row>
    <row r="207" spans="1:5" x14ac:dyDescent="0.25">
      <c r="A207" s="5">
        <v>32458</v>
      </c>
      <c r="B207">
        <v>1815</v>
      </c>
      <c r="D207" s="5">
        <v>32062</v>
      </c>
      <c r="E207">
        <v>165.2</v>
      </c>
    </row>
    <row r="208" spans="1:5" x14ac:dyDescent="0.25">
      <c r="A208" s="5">
        <v>32461</v>
      </c>
      <c r="B208">
        <v>1807</v>
      </c>
      <c r="D208" s="5">
        <v>32063</v>
      </c>
      <c r="E208">
        <v>165.2</v>
      </c>
    </row>
    <row r="209" spans="1:5" x14ac:dyDescent="0.25">
      <c r="A209" s="5">
        <v>32462</v>
      </c>
      <c r="B209">
        <v>1812.5</v>
      </c>
      <c r="D209" s="5">
        <v>32064</v>
      </c>
      <c r="E209">
        <v>165.2</v>
      </c>
    </row>
    <row r="210" spans="1:5" x14ac:dyDescent="0.25">
      <c r="A210" s="5">
        <v>32463</v>
      </c>
      <c r="B210">
        <v>1819</v>
      </c>
      <c r="D210" s="5">
        <v>32065</v>
      </c>
      <c r="E210">
        <v>165.2</v>
      </c>
    </row>
    <row r="211" spans="1:5" x14ac:dyDescent="0.25">
      <c r="A211" s="5">
        <v>32464</v>
      </c>
      <c r="B211">
        <v>1831</v>
      </c>
      <c r="D211" s="5">
        <v>32066</v>
      </c>
      <c r="E211">
        <v>165.2</v>
      </c>
    </row>
    <row r="212" spans="1:5" x14ac:dyDescent="0.25">
      <c r="A212" s="5">
        <v>32465</v>
      </c>
      <c r="B212">
        <v>1828</v>
      </c>
      <c r="D212" s="5">
        <v>32069</v>
      </c>
      <c r="E212">
        <v>165.2</v>
      </c>
    </row>
    <row r="213" spans="1:5" x14ac:dyDescent="0.25">
      <c r="A213" s="5">
        <v>32468</v>
      </c>
      <c r="B213">
        <v>1820</v>
      </c>
      <c r="D213" s="5">
        <v>32070</v>
      </c>
      <c r="E213">
        <v>165.2</v>
      </c>
    </row>
    <row r="214" spans="1:5" x14ac:dyDescent="0.25">
      <c r="A214" s="5">
        <v>32469</v>
      </c>
      <c r="B214">
        <v>1830</v>
      </c>
      <c r="D214" s="5">
        <v>32071</v>
      </c>
      <c r="E214">
        <v>165.2</v>
      </c>
    </row>
    <row r="215" spans="1:5" x14ac:dyDescent="0.25">
      <c r="A215" s="5">
        <v>32470</v>
      </c>
      <c r="B215">
        <v>1847</v>
      </c>
      <c r="D215" s="5">
        <v>32072</v>
      </c>
      <c r="E215">
        <v>165.2</v>
      </c>
    </row>
    <row r="216" spans="1:5" x14ac:dyDescent="0.25">
      <c r="A216" s="5">
        <v>32471</v>
      </c>
      <c r="B216">
        <v>1847</v>
      </c>
      <c r="D216" s="5">
        <v>32073</v>
      </c>
      <c r="E216">
        <v>165.2</v>
      </c>
    </row>
    <row r="217" spans="1:5" x14ac:dyDescent="0.25">
      <c r="A217" s="5">
        <v>32472</v>
      </c>
      <c r="B217">
        <v>1800</v>
      </c>
      <c r="D217" s="5">
        <v>32076</v>
      </c>
      <c r="E217">
        <v>165.2</v>
      </c>
    </row>
    <row r="218" spans="1:5" x14ac:dyDescent="0.25">
      <c r="A218" s="5">
        <v>32475</v>
      </c>
      <c r="B218">
        <v>1793</v>
      </c>
      <c r="D218" s="5">
        <v>32077</v>
      </c>
      <c r="E218">
        <v>165.2</v>
      </c>
    </row>
    <row r="219" spans="1:5" x14ac:dyDescent="0.25">
      <c r="A219" s="5">
        <v>32476</v>
      </c>
      <c r="B219">
        <v>1796</v>
      </c>
      <c r="D219" s="5">
        <v>32078</v>
      </c>
      <c r="E219">
        <v>165.2</v>
      </c>
    </row>
    <row r="220" spans="1:5" x14ac:dyDescent="0.25">
      <c r="A220" s="5">
        <v>32477</v>
      </c>
      <c r="B220">
        <v>1804.5</v>
      </c>
      <c r="D220" s="5">
        <v>32079</v>
      </c>
      <c r="E220">
        <v>165.2</v>
      </c>
    </row>
    <row r="221" spans="1:5" x14ac:dyDescent="0.25">
      <c r="A221" s="5">
        <v>32478</v>
      </c>
      <c r="B221">
        <v>1791</v>
      </c>
      <c r="D221" s="5">
        <v>32080</v>
      </c>
      <c r="E221">
        <v>165.2</v>
      </c>
    </row>
    <row r="222" spans="1:5" x14ac:dyDescent="0.25">
      <c r="A222" s="5">
        <v>32479</v>
      </c>
      <c r="B222">
        <v>1779.5</v>
      </c>
      <c r="D222" s="5">
        <v>32083</v>
      </c>
      <c r="E222">
        <v>165.2</v>
      </c>
    </row>
    <row r="223" spans="1:5" x14ac:dyDescent="0.25">
      <c r="A223" s="5">
        <v>32482</v>
      </c>
      <c r="B223">
        <v>1784</v>
      </c>
      <c r="D223" s="5">
        <v>32084</v>
      </c>
      <c r="E223">
        <v>165.2</v>
      </c>
    </row>
    <row r="224" spans="1:5" x14ac:dyDescent="0.25">
      <c r="A224" s="5">
        <v>32483</v>
      </c>
      <c r="B224">
        <v>1785</v>
      </c>
      <c r="D224" s="5">
        <v>32085</v>
      </c>
      <c r="E224">
        <v>165.2</v>
      </c>
    </row>
    <row r="225" spans="1:5" x14ac:dyDescent="0.25">
      <c r="A225" s="5">
        <v>32484</v>
      </c>
      <c r="B225">
        <v>1786</v>
      </c>
      <c r="D225" s="5">
        <v>32086</v>
      </c>
      <c r="E225">
        <v>165.2</v>
      </c>
    </row>
    <row r="226" spans="1:5" x14ac:dyDescent="0.25">
      <c r="A226" s="5">
        <v>32485</v>
      </c>
      <c r="B226">
        <v>1772</v>
      </c>
      <c r="D226" s="5">
        <v>32087</v>
      </c>
      <c r="E226">
        <v>165.2</v>
      </c>
    </row>
    <row r="227" spans="1:5" x14ac:dyDescent="0.25">
      <c r="A227" s="5">
        <v>32486</v>
      </c>
      <c r="B227">
        <v>1756</v>
      </c>
      <c r="D227" s="5">
        <v>32090</v>
      </c>
      <c r="E227">
        <v>165.2</v>
      </c>
    </row>
    <row r="228" spans="1:5" x14ac:dyDescent="0.25">
      <c r="A228" s="5">
        <v>32489</v>
      </c>
      <c r="B228">
        <v>1756</v>
      </c>
      <c r="D228" s="5">
        <v>32091</v>
      </c>
      <c r="E228">
        <v>165.2</v>
      </c>
    </row>
    <row r="229" spans="1:5" x14ac:dyDescent="0.25">
      <c r="A229" s="5">
        <v>32490</v>
      </c>
      <c r="B229">
        <v>1757</v>
      </c>
      <c r="D229" s="5">
        <v>32092</v>
      </c>
      <c r="E229">
        <v>165.2</v>
      </c>
    </row>
    <row r="230" spans="1:5" x14ac:dyDescent="0.25">
      <c r="A230" s="5">
        <v>32491</v>
      </c>
      <c r="B230">
        <v>1751</v>
      </c>
      <c r="D230" s="5">
        <v>32093</v>
      </c>
      <c r="E230">
        <v>165.2</v>
      </c>
    </row>
    <row r="231" spans="1:5" x14ac:dyDescent="0.25">
      <c r="A231" s="5">
        <v>32492</v>
      </c>
      <c r="B231">
        <v>1770</v>
      </c>
      <c r="D231" s="5">
        <v>32094</v>
      </c>
      <c r="E231">
        <v>165.2</v>
      </c>
    </row>
    <row r="232" spans="1:5" x14ac:dyDescent="0.25">
      <c r="A232" s="5">
        <v>32493</v>
      </c>
      <c r="B232">
        <v>1778</v>
      </c>
      <c r="D232" s="5">
        <v>32097</v>
      </c>
      <c r="E232">
        <v>165.2</v>
      </c>
    </row>
    <row r="233" spans="1:5" x14ac:dyDescent="0.25">
      <c r="A233" s="5">
        <v>32496</v>
      </c>
      <c r="B233">
        <v>1775</v>
      </c>
      <c r="D233" s="5">
        <v>32098</v>
      </c>
      <c r="E233">
        <v>165.2</v>
      </c>
    </row>
    <row r="234" spans="1:5" x14ac:dyDescent="0.25">
      <c r="A234" s="5">
        <v>32497</v>
      </c>
      <c r="B234">
        <v>1807</v>
      </c>
      <c r="D234" s="5">
        <v>32099</v>
      </c>
      <c r="E234">
        <v>165.2</v>
      </c>
    </row>
    <row r="235" spans="1:5" x14ac:dyDescent="0.25">
      <c r="A235" s="5">
        <v>32498</v>
      </c>
      <c r="B235">
        <v>1801</v>
      </c>
      <c r="D235" s="5">
        <v>32100</v>
      </c>
      <c r="E235">
        <v>165.2</v>
      </c>
    </row>
    <row r="236" spans="1:5" x14ac:dyDescent="0.25">
      <c r="A236" s="5">
        <v>32499</v>
      </c>
      <c r="B236">
        <v>1798.5</v>
      </c>
      <c r="D236" s="5">
        <v>32101</v>
      </c>
      <c r="E236">
        <v>165.2</v>
      </c>
    </row>
    <row r="237" spans="1:5" x14ac:dyDescent="0.25">
      <c r="A237" s="5">
        <v>32500</v>
      </c>
      <c r="B237">
        <v>1804</v>
      </c>
      <c r="D237" s="5">
        <v>32104</v>
      </c>
      <c r="E237">
        <v>165.2</v>
      </c>
    </row>
    <row r="238" spans="1:5" x14ac:dyDescent="0.25">
      <c r="A238" s="5">
        <v>32503</v>
      </c>
      <c r="B238">
        <v>1804</v>
      </c>
      <c r="D238" s="5">
        <v>32105</v>
      </c>
      <c r="E238">
        <v>165.2</v>
      </c>
    </row>
    <row r="239" spans="1:5" x14ac:dyDescent="0.25">
      <c r="A239" s="5">
        <v>32504</v>
      </c>
      <c r="B239">
        <v>1804</v>
      </c>
      <c r="D239" s="5">
        <v>32106</v>
      </c>
      <c r="E239">
        <v>165.2</v>
      </c>
    </row>
    <row r="240" spans="1:5" x14ac:dyDescent="0.25">
      <c r="A240" s="5">
        <v>32505</v>
      </c>
      <c r="B240">
        <v>1825</v>
      </c>
      <c r="D240" s="5">
        <v>32107</v>
      </c>
      <c r="E240">
        <v>165.2</v>
      </c>
    </row>
    <row r="241" spans="1:5" x14ac:dyDescent="0.25">
      <c r="A241" s="5">
        <v>32506</v>
      </c>
      <c r="B241">
        <v>1836.5</v>
      </c>
      <c r="D241" s="5">
        <v>32108</v>
      </c>
      <c r="E241">
        <v>165.2</v>
      </c>
    </row>
    <row r="242" spans="1:5" x14ac:dyDescent="0.25">
      <c r="A242" s="5">
        <v>32507</v>
      </c>
      <c r="B242">
        <v>1830</v>
      </c>
      <c r="D242" s="5">
        <v>32111</v>
      </c>
      <c r="E242">
        <v>165.2</v>
      </c>
    </row>
    <row r="243" spans="1:5" x14ac:dyDescent="0.25">
      <c r="A243" s="5">
        <v>32510</v>
      </c>
      <c r="B243">
        <v>1830</v>
      </c>
      <c r="D243" s="5">
        <v>32112</v>
      </c>
      <c r="E243">
        <v>165.2</v>
      </c>
    </row>
    <row r="244" spans="1:5" x14ac:dyDescent="0.25">
      <c r="A244" s="5">
        <v>32511</v>
      </c>
      <c r="B244">
        <v>1819</v>
      </c>
      <c r="D244" s="5">
        <v>32113</v>
      </c>
      <c r="E244">
        <v>165.2</v>
      </c>
    </row>
    <row r="245" spans="1:5" x14ac:dyDescent="0.25">
      <c r="A245" s="5">
        <v>32512</v>
      </c>
      <c r="B245">
        <v>1820</v>
      </c>
      <c r="D245" s="5">
        <v>32114</v>
      </c>
      <c r="E245">
        <v>165.2</v>
      </c>
    </row>
    <row r="246" spans="1:5" x14ac:dyDescent="0.25">
      <c r="A246" s="5">
        <v>32513</v>
      </c>
      <c r="B246">
        <v>1826</v>
      </c>
      <c r="D246" s="5">
        <v>32115</v>
      </c>
      <c r="E246">
        <v>165.2</v>
      </c>
    </row>
    <row r="247" spans="1:5" x14ac:dyDescent="0.25">
      <c r="A247" s="5">
        <v>32514</v>
      </c>
      <c r="B247">
        <v>1836</v>
      </c>
      <c r="D247" s="5">
        <v>32118</v>
      </c>
      <c r="E247">
        <v>165.2</v>
      </c>
    </row>
    <row r="248" spans="1:5" x14ac:dyDescent="0.25">
      <c r="A248" s="5">
        <v>32517</v>
      </c>
      <c r="B248">
        <v>1853.5</v>
      </c>
      <c r="D248" s="5">
        <v>32119</v>
      </c>
      <c r="E248">
        <v>165.2</v>
      </c>
    </row>
    <row r="249" spans="1:5" x14ac:dyDescent="0.25">
      <c r="A249" s="5">
        <v>32518</v>
      </c>
      <c r="B249">
        <v>1853.5</v>
      </c>
      <c r="D249" s="5">
        <v>32120</v>
      </c>
      <c r="E249">
        <v>165.2</v>
      </c>
    </row>
    <row r="250" spans="1:5" x14ac:dyDescent="0.25">
      <c r="A250" s="5">
        <v>32519</v>
      </c>
      <c r="B250">
        <v>1860</v>
      </c>
      <c r="D250" s="5">
        <v>32121</v>
      </c>
      <c r="E250">
        <v>165.2</v>
      </c>
    </row>
    <row r="251" spans="1:5" x14ac:dyDescent="0.25">
      <c r="A251" s="5">
        <v>32520</v>
      </c>
      <c r="B251">
        <v>1883</v>
      </c>
      <c r="D251" s="5">
        <v>32122</v>
      </c>
      <c r="E251">
        <v>165.2</v>
      </c>
    </row>
    <row r="252" spans="1:5" x14ac:dyDescent="0.25">
      <c r="A252" s="5">
        <v>32521</v>
      </c>
      <c r="B252">
        <v>1890.5</v>
      </c>
      <c r="D252" s="5">
        <v>32125</v>
      </c>
      <c r="E252">
        <v>165.2</v>
      </c>
    </row>
    <row r="253" spans="1:5" x14ac:dyDescent="0.25">
      <c r="A253" s="5">
        <v>32524</v>
      </c>
      <c r="B253">
        <v>1902</v>
      </c>
      <c r="D253" s="5">
        <v>32126</v>
      </c>
      <c r="E253">
        <v>165.2</v>
      </c>
    </row>
    <row r="254" spans="1:5" x14ac:dyDescent="0.25">
      <c r="A254" s="5">
        <v>32525</v>
      </c>
      <c r="B254">
        <v>1901.5</v>
      </c>
      <c r="D254" s="5">
        <v>32127</v>
      </c>
      <c r="E254">
        <v>165.2</v>
      </c>
    </row>
    <row r="255" spans="1:5" x14ac:dyDescent="0.25">
      <c r="A255" s="5">
        <v>32526</v>
      </c>
      <c r="B255">
        <v>1916.5</v>
      </c>
      <c r="D255" s="5">
        <v>32128</v>
      </c>
      <c r="E255">
        <v>165.2</v>
      </c>
    </row>
    <row r="256" spans="1:5" x14ac:dyDescent="0.25">
      <c r="A256" s="5">
        <v>32527</v>
      </c>
      <c r="B256">
        <v>1943</v>
      </c>
      <c r="D256" s="5">
        <v>32129</v>
      </c>
      <c r="E256">
        <v>165.2</v>
      </c>
    </row>
    <row r="257" spans="1:5" x14ac:dyDescent="0.25">
      <c r="A257" s="5">
        <v>32528</v>
      </c>
      <c r="B257">
        <v>1944</v>
      </c>
      <c r="D257" s="5">
        <v>32132</v>
      </c>
      <c r="E257">
        <v>165.2</v>
      </c>
    </row>
    <row r="258" spans="1:5" x14ac:dyDescent="0.25">
      <c r="A258" s="5">
        <v>32531</v>
      </c>
      <c r="B258">
        <v>1954</v>
      </c>
      <c r="D258" s="5">
        <v>32133</v>
      </c>
      <c r="E258">
        <v>165.2</v>
      </c>
    </row>
    <row r="259" spans="1:5" x14ac:dyDescent="0.25">
      <c r="A259" s="5">
        <v>32532</v>
      </c>
      <c r="B259">
        <v>1965</v>
      </c>
      <c r="D259" s="5">
        <v>32134</v>
      </c>
      <c r="E259">
        <v>165.2</v>
      </c>
    </row>
    <row r="260" spans="1:5" x14ac:dyDescent="0.25">
      <c r="A260" s="5">
        <v>32533</v>
      </c>
      <c r="B260">
        <v>1973</v>
      </c>
      <c r="D260" s="5">
        <v>32135</v>
      </c>
      <c r="E260">
        <v>165.2</v>
      </c>
    </row>
    <row r="261" spans="1:5" x14ac:dyDescent="0.25">
      <c r="A261" s="5">
        <v>32534</v>
      </c>
      <c r="B261">
        <v>1979</v>
      </c>
      <c r="D261" s="5">
        <v>32136</v>
      </c>
      <c r="E261">
        <v>165.2</v>
      </c>
    </row>
    <row r="262" spans="1:5" x14ac:dyDescent="0.25">
      <c r="A262" s="5">
        <v>32535</v>
      </c>
      <c r="B262">
        <v>2041</v>
      </c>
      <c r="D262" s="5">
        <v>32139</v>
      </c>
      <c r="E262">
        <v>165.2</v>
      </c>
    </row>
    <row r="263" spans="1:5" x14ac:dyDescent="0.25">
      <c r="A263" s="5">
        <v>32538</v>
      </c>
      <c r="B263">
        <v>2101</v>
      </c>
      <c r="D263" s="5">
        <v>32140</v>
      </c>
      <c r="E263">
        <v>165.2</v>
      </c>
    </row>
    <row r="264" spans="1:5" x14ac:dyDescent="0.25">
      <c r="A264" s="5">
        <v>32539</v>
      </c>
      <c r="B264">
        <v>2081</v>
      </c>
      <c r="D264" s="5">
        <v>32141</v>
      </c>
      <c r="E264">
        <v>165.2</v>
      </c>
    </row>
    <row r="265" spans="1:5" x14ac:dyDescent="0.25">
      <c r="A265" s="5">
        <v>32540</v>
      </c>
      <c r="B265">
        <v>2063</v>
      </c>
      <c r="D265" s="5">
        <v>32142</v>
      </c>
      <c r="E265">
        <v>165.2</v>
      </c>
    </row>
    <row r="266" spans="1:5" x14ac:dyDescent="0.25">
      <c r="A266" s="5">
        <v>32541</v>
      </c>
      <c r="B266">
        <v>2073</v>
      </c>
      <c r="D266" s="5">
        <v>32143</v>
      </c>
      <c r="E266">
        <v>165.2</v>
      </c>
    </row>
    <row r="267" spans="1:5" x14ac:dyDescent="0.25">
      <c r="A267" s="5">
        <v>32542</v>
      </c>
      <c r="B267">
        <v>2104</v>
      </c>
      <c r="D267" s="5">
        <v>32146</v>
      </c>
      <c r="E267">
        <v>165.2</v>
      </c>
    </row>
    <row r="268" spans="1:5" x14ac:dyDescent="0.25">
      <c r="A268" s="5">
        <v>32545</v>
      </c>
      <c r="B268">
        <v>2067</v>
      </c>
      <c r="D268" s="5">
        <v>32147</v>
      </c>
      <c r="E268">
        <v>165.2</v>
      </c>
    </row>
    <row r="269" spans="1:5" x14ac:dyDescent="0.25">
      <c r="A269" s="5">
        <v>32546</v>
      </c>
      <c r="B269">
        <v>2098</v>
      </c>
      <c r="D269" s="5">
        <v>32148</v>
      </c>
      <c r="E269">
        <v>165.2</v>
      </c>
    </row>
    <row r="270" spans="1:5" x14ac:dyDescent="0.25">
      <c r="A270" s="5">
        <v>32547</v>
      </c>
      <c r="B270">
        <v>2132</v>
      </c>
      <c r="D270" s="5">
        <v>32149</v>
      </c>
      <c r="E270">
        <v>165.2</v>
      </c>
    </row>
    <row r="271" spans="1:5" x14ac:dyDescent="0.25">
      <c r="A271" s="5">
        <v>32548</v>
      </c>
      <c r="B271">
        <v>2110</v>
      </c>
      <c r="D271" s="5">
        <v>32150</v>
      </c>
      <c r="E271">
        <v>165.2</v>
      </c>
    </row>
    <row r="272" spans="1:5" x14ac:dyDescent="0.25">
      <c r="A272" s="5">
        <v>32549</v>
      </c>
      <c r="B272">
        <v>2079.5</v>
      </c>
      <c r="D272" s="5">
        <v>32153</v>
      </c>
      <c r="E272">
        <v>165.2</v>
      </c>
    </row>
    <row r="273" spans="1:5" x14ac:dyDescent="0.25">
      <c r="A273" s="5">
        <v>32552</v>
      </c>
      <c r="B273">
        <v>2043</v>
      </c>
      <c r="D273" s="5">
        <v>32154</v>
      </c>
      <c r="E273">
        <v>165.2</v>
      </c>
    </row>
    <row r="274" spans="1:5" x14ac:dyDescent="0.25">
      <c r="A274" s="5">
        <v>32553</v>
      </c>
      <c r="B274">
        <v>2079</v>
      </c>
      <c r="D274" s="5">
        <v>32155</v>
      </c>
      <c r="E274">
        <v>165.2</v>
      </c>
    </row>
    <row r="275" spans="1:5" x14ac:dyDescent="0.25">
      <c r="A275" s="5">
        <v>32554</v>
      </c>
      <c r="B275">
        <v>2073</v>
      </c>
      <c r="D275" s="5">
        <v>32156</v>
      </c>
      <c r="E275">
        <v>165.2</v>
      </c>
    </row>
    <row r="276" spans="1:5" x14ac:dyDescent="0.25">
      <c r="A276" s="5">
        <v>32555</v>
      </c>
      <c r="B276">
        <v>2055</v>
      </c>
      <c r="D276" s="5">
        <v>32157</v>
      </c>
      <c r="E276">
        <v>165.2</v>
      </c>
    </row>
    <row r="277" spans="1:5" x14ac:dyDescent="0.25">
      <c r="A277" s="5">
        <v>32556</v>
      </c>
      <c r="B277">
        <v>2062</v>
      </c>
      <c r="D277" s="5">
        <v>32160</v>
      </c>
      <c r="E277">
        <v>165.2</v>
      </c>
    </row>
    <row r="278" spans="1:5" x14ac:dyDescent="0.25">
      <c r="A278" s="5">
        <v>32559</v>
      </c>
      <c r="B278">
        <v>2092</v>
      </c>
      <c r="D278" s="5">
        <v>32161</v>
      </c>
      <c r="E278">
        <v>165.2</v>
      </c>
    </row>
    <row r="279" spans="1:5" x14ac:dyDescent="0.25">
      <c r="A279" s="5">
        <v>32560</v>
      </c>
      <c r="B279">
        <v>2077</v>
      </c>
      <c r="D279" s="5">
        <v>32162</v>
      </c>
      <c r="E279">
        <v>165.2</v>
      </c>
    </row>
    <row r="280" spans="1:5" x14ac:dyDescent="0.25">
      <c r="A280" s="5">
        <v>32561</v>
      </c>
      <c r="B280">
        <v>2057</v>
      </c>
      <c r="D280" s="5">
        <v>32163</v>
      </c>
      <c r="E280">
        <v>165.2</v>
      </c>
    </row>
    <row r="281" spans="1:5" x14ac:dyDescent="0.25">
      <c r="A281" s="5">
        <v>32562</v>
      </c>
      <c r="B281">
        <v>2035</v>
      </c>
      <c r="D281" s="5">
        <v>32164</v>
      </c>
      <c r="E281">
        <v>165.2</v>
      </c>
    </row>
    <row r="282" spans="1:5" x14ac:dyDescent="0.25">
      <c r="A282" s="5">
        <v>32563</v>
      </c>
      <c r="B282">
        <v>2041</v>
      </c>
      <c r="D282" s="5">
        <v>32167</v>
      </c>
      <c r="E282">
        <v>165.2</v>
      </c>
    </row>
    <row r="283" spans="1:5" x14ac:dyDescent="0.25">
      <c r="A283" s="5">
        <v>32566</v>
      </c>
      <c r="B283">
        <v>2004</v>
      </c>
      <c r="D283" s="5">
        <v>32168</v>
      </c>
      <c r="E283">
        <v>165.2</v>
      </c>
    </row>
    <row r="284" spans="1:5" x14ac:dyDescent="0.25">
      <c r="A284" s="5">
        <v>32567</v>
      </c>
      <c r="B284">
        <v>2015</v>
      </c>
      <c r="D284" s="5">
        <v>32169</v>
      </c>
      <c r="E284">
        <v>165.2</v>
      </c>
    </row>
    <row r="285" spans="1:5" x14ac:dyDescent="0.25">
      <c r="A285" s="5">
        <v>32568</v>
      </c>
      <c r="B285">
        <v>2036</v>
      </c>
      <c r="D285" s="5">
        <v>32170</v>
      </c>
      <c r="E285">
        <v>165.2</v>
      </c>
    </row>
    <row r="286" spans="1:5" x14ac:dyDescent="0.25">
      <c r="A286" s="5">
        <v>32569</v>
      </c>
      <c r="B286">
        <v>2060</v>
      </c>
      <c r="D286" s="5">
        <v>32171</v>
      </c>
      <c r="E286">
        <v>165.2</v>
      </c>
    </row>
    <row r="287" spans="1:5" x14ac:dyDescent="0.25">
      <c r="A287" s="5">
        <v>32570</v>
      </c>
      <c r="B287">
        <v>2079</v>
      </c>
      <c r="D287" s="5">
        <v>32174</v>
      </c>
      <c r="E287">
        <v>165.2</v>
      </c>
    </row>
    <row r="288" spans="1:5" x14ac:dyDescent="0.25">
      <c r="A288" s="5">
        <v>32573</v>
      </c>
      <c r="B288">
        <v>2087.5</v>
      </c>
      <c r="D288" s="5">
        <v>32175</v>
      </c>
      <c r="E288">
        <v>165.2</v>
      </c>
    </row>
    <row r="289" spans="1:5" x14ac:dyDescent="0.25">
      <c r="A289" s="5">
        <v>32574</v>
      </c>
      <c r="B289">
        <v>2105</v>
      </c>
      <c r="D289" s="5">
        <v>32176</v>
      </c>
      <c r="E289">
        <v>165.2</v>
      </c>
    </row>
    <row r="290" spans="1:5" x14ac:dyDescent="0.25">
      <c r="A290" s="5">
        <v>32575</v>
      </c>
      <c r="B290">
        <v>2101</v>
      </c>
      <c r="D290" s="5">
        <v>32177</v>
      </c>
      <c r="E290">
        <v>165.2</v>
      </c>
    </row>
    <row r="291" spans="1:5" x14ac:dyDescent="0.25">
      <c r="A291" s="5">
        <v>32576</v>
      </c>
      <c r="B291">
        <v>2090</v>
      </c>
      <c r="D291" s="5">
        <v>32178</v>
      </c>
      <c r="E291">
        <v>165.2</v>
      </c>
    </row>
    <row r="292" spans="1:5" x14ac:dyDescent="0.25">
      <c r="A292" s="5">
        <v>32577</v>
      </c>
      <c r="B292">
        <v>2092</v>
      </c>
      <c r="D292" s="5">
        <v>32181</v>
      </c>
      <c r="E292">
        <v>165.2</v>
      </c>
    </row>
    <row r="293" spans="1:5" x14ac:dyDescent="0.25">
      <c r="A293" s="5">
        <v>32580</v>
      </c>
      <c r="B293">
        <v>2127</v>
      </c>
      <c r="D293" s="5">
        <v>32182</v>
      </c>
      <c r="E293">
        <v>165.2</v>
      </c>
    </row>
    <row r="294" spans="1:5" x14ac:dyDescent="0.25">
      <c r="A294" s="5">
        <v>32581</v>
      </c>
      <c r="B294">
        <v>2141</v>
      </c>
      <c r="D294" s="5">
        <v>32183</v>
      </c>
      <c r="E294">
        <v>165.2</v>
      </c>
    </row>
    <row r="295" spans="1:5" x14ac:dyDescent="0.25">
      <c r="A295" s="5">
        <v>32582</v>
      </c>
      <c r="B295">
        <v>2127.5</v>
      </c>
      <c r="D295" s="5">
        <v>32184</v>
      </c>
      <c r="E295">
        <v>165.2</v>
      </c>
    </row>
    <row r="296" spans="1:5" x14ac:dyDescent="0.25">
      <c r="A296" s="5">
        <v>32583</v>
      </c>
      <c r="B296">
        <v>2117</v>
      </c>
      <c r="D296" s="5">
        <v>32185</v>
      </c>
      <c r="E296">
        <v>165.2</v>
      </c>
    </row>
    <row r="297" spans="1:5" x14ac:dyDescent="0.25">
      <c r="A297" s="5">
        <v>32584</v>
      </c>
      <c r="B297">
        <v>2066</v>
      </c>
      <c r="D297" s="5">
        <v>32188</v>
      </c>
      <c r="E297">
        <v>165.2</v>
      </c>
    </row>
    <row r="298" spans="1:5" x14ac:dyDescent="0.25">
      <c r="A298" s="5">
        <v>32587</v>
      </c>
      <c r="B298">
        <v>2113.5</v>
      </c>
      <c r="D298" s="5">
        <v>32189</v>
      </c>
      <c r="E298">
        <v>165.2</v>
      </c>
    </row>
    <row r="299" spans="1:5" x14ac:dyDescent="0.25">
      <c r="A299" s="5">
        <v>32588</v>
      </c>
      <c r="B299">
        <v>2128</v>
      </c>
      <c r="D299" s="5">
        <v>32190</v>
      </c>
      <c r="E299">
        <v>165.2</v>
      </c>
    </row>
    <row r="300" spans="1:5" x14ac:dyDescent="0.25">
      <c r="A300" s="5">
        <v>32589</v>
      </c>
      <c r="B300">
        <v>2105</v>
      </c>
      <c r="D300" s="5">
        <v>32191</v>
      </c>
      <c r="E300">
        <v>165.2</v>
      </c>
    </row>
    <row r="301" spans="1:5" x14ac:dyDescent="0.25">
      <c r="A301" s="5">
        <v>32590</v>
      </c>
      <c r="B301">
        <v>2116</v>
      </c>
      <c r="D301" s="5">
        <v>32192</v>
      </c>
      <c r="E301">
        <v>165.2</v>
      </c>
    </row>
    <row r="302" spans="1:5" x14ac:dyDescent="0.25">
      <c r="A302" s="5">
        <v>32591</v>
      </c>
      <c r="B302">
        <v>2116</v>
      </c>
      <c r="D302" s="5">
        <v>32195</v>
      </c>
      <c r="E302">
        <v>165.2</v>
      </c>
    </row>
    <row r="303" spans="1:5" x14ac:dyDescent="0.25">
      <c r="A303" s="5">
        <v>32594</v>
      </c>
      <c r="B303">
        <v>2116</v>
      </c>
      <c r="D303" s="5">
        <v>32196</v>
      </c>
      <c r="E303">
        <v>165.2</v>
      </c>
    </row>
    <row r="304" spans="1:5" x14ac:dyDescent="0.25">
      <c r="A304" s="5">
        <v>32595</v>
      </c>
      <c r="B304">
        <v>2129</v>
      </c>
      <c r="D304" s="5">
        <v>32197</v>
      </c>
      <c r="E304">
        <v>165.2</v>
      </c>
    </row>
    <row r="305" spans="1:5" x14ac:dyDescent="0.25">
      <c r="A305" s="5">
        <v>32596</v>
      </c>
      <c r="B305">
        <v>2132</v>
      </c>
      <c r="D305" s="5">
        <v>32198</v>
      </c>
      <c r="E305">
        <v>165.2</v>
      </c>
    </row>
    <row r="306" spans="1:5" x14ac:dyDescent="0.25">
      <c r="A306" s="5">
        <v>32597</v>
      </c>
      <c r="B306">
        <v>2106</v>
      </c>
      <c r="D306" s="5">
        <v>32199</v>
      </c>
      <c r="E306">
        <v>165.2</v>
      </c>
    </row>
    <row r="307" spans="1:5" x14ac:dyDescent="0.25">
      <c r="A307" s="5">
        <v>32598</v>
      </c>
      <c r="B307">
        <v>2129</v>
      </c>
      <c r="D307" s="5">
        <v>32202</v>
      </c>
      <c r="E307">
        <v>165.2</v>
      </c>
    </row>
    <row r="308" spans="1:5" x14ac:dyDescent="0.25">
      <c r="A308" s="5">
        <v>32601</v>
      </c>
      <c r="B308">
        <v>2137</v>
      </c>
      <c r="D308" s="5">
        <v>32203</v>
      </c>
      <c r="E308">
        <v>165.2</v>
      </c>
    </row>
    <row r="309" spans="1:5" x14ac:dyDescent="0.25">
      <c r="A309" s="5">
        <v>32602</v>
      </c>
      <c r="B309">
        <v>2138</v>
      </c>
      <c r="D309" s="5">
        <v>32204</v>
      </c>
      <c r="E309">
        <v>165.2</v>
      </c>
    </row>
    <row r="310" spans="1:5" x14ac:dyDescent="0.25">
      <c r="A310" s="5">
        <v>32603</v>
      </c>
      <c r="B310">
        <v>2128</v>
      </c>
      <c r="D310" s="5">
        <v>32205</v>
      </c>
      <c r="E310">
        <v>165.2</v>
      </c>
    </row>
    <row r="311" spans="1:5" x14ac:dyDescent="0.25">
      <c r="A311" s="5">
        <v>32604</v>
      </c>
      <c r="B311">
        <v>2090</v>
      </c>
      <c r="D311" s="5">
        <v>32206</v>
      </c>
      <c r="E311">
        <v>165.2</v>
      </c>
    </row>
    <row r="312" spans="1:5" x14ac:dyDescent="0.25">
      <c r="A312" s="5">
        <v>32605</v>
      </c>
      <c r="B312">
        <v>2084</v>
      </c>
      <c r="D312" s="5">
        <v>32209</v>
      </c>
      <c r="E312">
        <v>165.2</v>
      </c>
    </row>
    <row r="313" spans="1:5" x14ac:dyDescent="0.25">
      <c r="A313" s="5">
        <v>32608</v>
      </c>
      <c r="B313">
        <v>2062</v>
      </c>
      <c r="D313" s="5">
        <v>32210</v>
      </c>
      <c r="E313">
        <v>165.2</v>
      </c>
    </row>
    <row r="314" spans="1:5" x14ac:dyDescent="0.25">
      <c r="A314" s="5">
        <v>32609</v>
      </c>
      <c r="B314">
        <v>2075</v>
      </c>
      <c r="D314" s="5">
        <v>32211</v>
      </c>
      <c r="E314">
        <v>165.2</v>
      </c>
    </row>
    <row r="315" spans="1:5" x14ac:dyDescent="0.25">
      <c r="A315" s="5">
        <v>32610</v>
      </c>
      <c r="B315">
        <v>2074</v>
      </c>
      <c r="D315" s="5">
        <v>32212</v>
      </c>
      <c r="E315">
        <v>165.2</v>
      </c>
    </row>
    <row r="316" spans="1:5" x14ac:dyDescent="0.25">
      <c r="A316" s="5">
        <v>32611</v>
      </c>
      <c r="B316">
        <v>2073</v>
      </c>
      <c r="D316" s="5">
        <v>32213</v>
      </c>
      <c r="E316">
        <v>165.2</v>
      </c>
    </row>
    <row r="317" spans="1:5" x14ac:dyDescent="0.25">
      <c r="A317" s="5">
        <v>32612</v>
      </c>
      <c r="B317">
        <v>2094</v>
      </c>
      <c r="D317" s="5">
        <v>32216</v>
      </c>
      <c r="E317">
        <v>165.2</v>
      </c>
    </row>
    <row r="318" spans="1:5" x14ac:dyDescent="0.25">
      <c r="A318" s="5">
        <v>32615</v>
      </c>
      <c r="B318">
        <v>2099</v>
      </c>
      <c r="D318" s="5">
        <v>32217</v>
      </c>
      <c r="E318">
        <v>165.2</v>
      </c>
    </row>
    <row r="319" spans="1:5" x14ac:dyDescent="0.25">
      <c r="A319" s="5">
        <v>32616</v>
      </c>
      <c r="B319">
        <v>2121</v>
      </c>
      <c r="D319" s="5">
        <v>32218</v>
      </c>
      <c r="E319">
        <v>165.2</v>
      </c>
    </row>
    <row r="320" spans="1:5" x14ac:dyDescent="0.25">
      <c r="A320" s="5">
        <v>32617</v>
      </c>
      <c r="B320">
        <v>2121</v>
      </c>
      <c r="D320" s="5">
        <v>32219</v>
      </c>
      <c r="E320">
        <v>165.2</v>
      </c>
    </row>
    <row r="321" spans="1:5" x14ac:dyDescent="0.25">
      <c r="A321" s="5">
        <v>32618</v>
      </c>
      <c r="B321">
        <v>2077</v>
      </c>
      <c r="D321" s="5">
        <v>32220</v>
      </c>
      <c r="E321">
        <v>165.2</v>
      </c>
    </row>
    <row r="322" spans="1:5" x14ac:dyDescent="0.25">
      <c r="A322" s="5">
        <v>32619</v>
      </c>
      <c r="B322">
        <v>2085.5</v>
      </c>
      <c r="D322" s="5">
        <v>32223</v>
      </c>
      <c r="E322">
        <v>165.2</v>
      </c>
    </row>
    <row r="323" spans="1:5" x14ac:dyDescent="0.25">
      <c r="A323" s="5">
        <v>32622</v>
      </c>
      <c r="B323">
        <v>2087.5</v>
      </c>
      <c r="D323" s="5">
        <v>32224</v>
      </c>
      <c r="E323">
        <v>165.2</v>
      </c>
    </row>
    <row r="324" spans="1:5" x14ac:dyDescent="0.25">
      <c r="A324" s="5">
        <v>32623</v>
      </c>
      <c r="B324">
        <v>2099.5</v>
      </c>
      <c r="D324" s="5">
        <v>32225</v>
      </c>
      <c r="E324">
        <v>165.2</v>
      </c>
    </row>
    <row r="325" spans="1:5" x14ac:dyDescent="0.25">
      <c r="A325" s="5">
        <v>32624</v>
      </c>
      <c r="B325">
        <v>2127</v>
      </c>
      <c r="D325" s="5">
        <v>32226</v>
      </c>
      <c r="E325">
        <v>165.2</v>
      </c>
    </row>
    <row r="326" spans="1:5" x14ac:dyDescent="0.25">
      <c r="A326" s="5">
        <v>32625</v>
      </c>
      <c r="B326">
        <v>2151.5</v>
      </c>
      <c r="D326" s="5">
        <v>32227</v>
      </c>
      <c r="E326">
        <v>165.2</v>
      </c>
    </row>
    <row r="327" spans="1:5" x14ac:dyDescent="0.25">
      <c r="A327" s="5">
        <v>32626</v>
      </c>
      <c r="B327">
        <v>2152.5</v>
      </c>
      <c r="D327" s="5">
        <v>32230</v>
      </c>
      <c r="E327">
        <v>165.2</v>
      </c>
    </row>
    <row r="328" spans="1:5" x14ac:dyDescent="0.25">
      <c r="A328" s="5">
        <v>32629</v>
      </c>
      <c r="B328">
        <v>2152.5</v>
      </c>
      <c r="D328" s="5">
        <v>32231</v>
      </c>
      <c r="E328">
        <v>165.2</v>
      </c>
    </row>
    <row r="329" spans="1:5" x14ac:dyDescent="0.25">
      <c r="A329" s="5">
        <v>32630</v>
      </c>
      <c r="B329">
        <v>2143</v>
      </c>
      <c r="D329" s="5">
        <v>32232</v>
      </c>
      <c r="E329">
        <v>165.2</v>
      </c>
    </row>
    <row r="330" spans="1:5" x14ac:dyDescent="0.25">
      <c r="A330" s="5">
        <v>32631</v>
      </c>
      <c r="B330">
        <v>2138</v>
      </c>
      <c r="D330" s="5">
        <v>32233</v>
      </c>
      <c r="E330">
        <v>165.2</v>
      </c>
    </row>
    <row r="331" spans="1:5" x14ac:dyDescent="0.25">
      <c r="A331" s="5">
        <v>32632</v>
      </c>
      <c r="B331">
        <v>2156</v>
      </c>
      <c r="D331" s="5">
        <v>32234</v>
      </c>
      <c r="E331">
        <v>165.2</v>
      </c>
    </row>
    <row r="332" spans="1:5" x14ac:dyDescent="0.25">
      <c r="A332" s="5">
        <v>32633</v>
      </c>
      <c r="B332">
        <v>2163</v>
      </c>
      <c r="D332" s="5">
        <v>32237</v>
      </c>
      <c r="E332">
        <v>165.2</v>
      </c>
    </row>
    <row r="333" spans="1:5" x14ac:dyDescent="0.25">
      <c r="A333" s="5">
        <v>32636</v>
      </c>
      <c r="B333">
        <v>2151.5</v>
      </c>
      <c r="D333" s="5">
        <v>32238</v>
      </c>
      <c r="E333">
        <v>165.2</v>
      </c>
    </row>
    <row r="334" spans="1:5" x14ac:dyDescent="0.25">
      <c r="A334" s="5">
        <v>32637</v>
      </c>
      <c r="B334">
        <v>2145.5</v>
      </c>
      <c r="D334" s="5">
        <v>32239</v>
      </c>
      <c r="E334">
        <v>165.2</v>
      </c>
    </row>
    <row r="335" spans="1:5" x14ac:dyDescent="0.25">
      <c r="A335" s="5">
        <v>32638</v>
      </c>
      <c r="B335">
        <v>2139.5</v>
      </c>
      <c r="D335" s="5">
        <v>32240</v>
      </c>
      <c r="E335">
        <v>165.2</v>
      </c>
    </row>
    <row r="336" spans="1:5" x14ac:dyDescent="0.25">
      <c r="A336" s="5">
        <v>32639</v>
      </c>
      <c r="B336">
        <v>2132</v>
      </c>
      <c r="D336" s="5">
        <v>32241</v>
      </c>
      <c r="E336">
        <v>165.2</v>
      </c>
    </row>
    <row r="337" spans="1:5" x14ac:dyDescent="0.25">
      <c r="A337" s="5">
        <v>32640</v>
      </c>
      <c r="B337">
        <v>2161.5</v>
      </c>
      <c r="D337" s="5">
        <v>32244</v>
      </c>
      <c r="E337">
        <v>165.2</v>
      </c>
    </row>
    <row r="338" spans="1:5" x14ac:dyDescent="0.25">
      <c r="A338" s="5">
        <v>32643</v>
      </c>
      <c r="B338">
        <v>2174.5</v>
      </c>
      <c r="D338" s="5">
        <v>32245</v>
      </c>
      <c r="E338">
        <v>165.2</v>
      </c>
    </row>
    <row r="339" spans="1:5" x14ac:dyDescent="0.25">
      <c r="A339" s="5">
        <v>32644</v>
      </c>
      <c r="B339">
        <v>2165</v>
      </c>
      <c r="D339" s="5">
        <v>32246</v>
      </c>
      <c r="E339">
        <v>165.2</v>
      </c>
    </row>
    <row r="340" spans="1:5" x14ac:dyDescent="0.25">
      <c r="A340" s="5">
        <v>32645</v>
      </c>
      <c r="B340">
        <v>2183.5</v>
      </c>
      <c r="D340" s="5">
        <v>32247</v>
      </c>
      <c r="E340">
        <v>165.2</v>
      </c>
    </row>
    <row r="341" spans="1:5" x14ac:dyDescent="0.25">
      <c r="A341" s="5">
        <v>32646</v>
      </c>
      <c r="B341">
        <v>2203</v>
      </c>
      <c r="D341" s="5">
        <v>32248</v>
      </c>
      <c r="E341">
        <v>165.2</v>
      </c>
    </row>
    <row r="342" spans="1:5" x14ac:dyDescent="0.25">
      <c r="A342" s="5">
        <v>32647</v>
      </c>
      <c r="B342">
        <v>2221</v>
      </c>
      <c r="D342" s="5">
        <v>32251</v>
      </c>
      <c r="E342">
        <v>165.2</v>
      </c>
    </row>
    <row r="343" spans="1:5" x14ac:dyDescent="0.25">
      <c r="A343" s="5">
        <v>32650</v>
      </c>
      <c r="B343">
        <v>2182</v>
      </c>
      <c r="D343" s="5">
        <v>32252</v>
      </c>
      <c r="E343">
        <v>165.2</v>
      </c>
    </row>
    <row r="344" spans="1:5" x14ac:dyDescent="0.25">
      <c r="A344" s="5">
        <v>32651</v>
      </c>
      <c r="B344">
        <v>2169</v>
      </c>
      <c r="D344" s="5">
        <v>32253</v>
      </c>
      <c r="E344">
        <v>165.2</v>
      </c>
    </row>
    <row r="345" spans="1:5" x14ac:dyDescent="0.25">
      <c r="A345" s="5">
        <v>32652</v>
      </c>
      <c r="B345">
        <v>2141</v>
      </c>
      <c r="D345" s="5">
        <v>32254</v>
      </c>
      <c r="E345">
        <v>165.2</v>
      </c>
    </row>
    <row r="346" spans="1:5" x14ac:dyDescent="0.25">
      <c r="A346" s="5">
        <v>32653</v>
      </c>
      <c r="B346">
        <v>2143</v>
      </c>
      <c r="D346" s="5">
        <v>32255</v>
      </c>
      <c r="E346">
        <v>165.2</v>
      </c>
    </row>
    <row r="347" spans="1:5" x14ac:dyDescent="0.25">
      <c r="A347" s="5">
        <v>32654</v>
      </c>
      <c r="B347">
        <v>2149</v>
      </c>
      <c r="D347" s="5">
        <v>32258</v>
      </c>
      <c r="E347">
        <v>165.2</v>
      </c>
    </row>
    <row r="348" spans="1:5" x14ac:dyDescent="0.25">
      <c r="A348" s="5">
        <v>32657</v>
      </c>
      <c r="B348">
        <v>2149</v>
      </c>
      <c r="D348" s="5">
        <v>32259</v>
      </c>
      <c r="E348">
        <v>165.2</v>
      </c>
    </row>
    <row r="349" spans="1:5" x14ac:dyDescent="0.25">
      <c r="A349" s="5">
        <v>32658</v>
      </c>
      <c r="B349">
        <v>2131.5</v>
      </c>
      <c r="D349" s="5">
        <v>32260</v>
      </c>
      <c r="E349">
        <v>165.2</v>
      </c>
    </row>
    <row r="350" spans="1:5" x14ac:dyDescent="0.25">
      <c r="A350" s="5">
        <v>32659</v>
      </c>
      <c r="B350">
        <v>2121</v>
      </c>
      <c r="D350" s="5">
        <v>32261</v>
      </c>
      <c r="E350">
        <v>165.2</v>
      </c>
    </row>
    <row r="351" spans="1:5" x14ac:dyDescent="0.25">
      <c r="A351" s="5">
        <v>32660</v>
      </c>
      <c r="B351">
        <v>2120</v>
      </c>
      <c r="D351" s="5">
        <v>32262</v>
      </c>
      <c r="E351">
        <v>165.2</v>
      </c>
    </row>
    <row r="352" spans="1:5" x14ac:dyDescent="0.25">
      <c r="A352" s="5">
        <v>32661</v>
      </c>
      <c r="B352">
        <v>2114</v>
      </c>
      <c r="D352" s="5">
        <v>32265</v>
      </c>
      <c r="E352">
        <v>165.2</v>
      </c>
    </row>
    <row r="353" spans="1:5" x14ac:dyDescent="0.25">
      <c r="A353" s="5">
        <v>32664</v>
      </c>
      <c r="B353">
        <v>2103.5</v>
      </c>
      <c r="D353" s="5">
        <v>32266</v>
      </c>
      <c r="E353">
        <v>165.2</v>
      </c>
    </row>
    <row r="354" spans="1:5" x14ac:dyDescent="0.25">
      <c r="A354" s="5">
        <v>32665</v>
      </c>
      <c r="B354">
        <v>2114</v>
      </c>
      <c r="D354" s="5">
        <v>32267</v>
      </c>
      <c r="E354">
        <v>165.2</v>
      </c>
    </row>
    <row r="355" spans="1:5" x14ac:dyDescent="0.25">
      <c r="A355" s="5">
        <v>32666</v>
      </c>
      <c r="B355">
        <v>2129</v>
      </c>
      <c r="D355" s="5">
        <v>32268</v>
      </c>
      <c r="E355">
        <v>165.2</v>
      </c>
    </row>
    <row r="356" spans="1:5" x14ac:dyDescent="0.25">
      <c r="A356" s="5">
        <v>32667</v>
      </c>
      <c r="B356">
        <v>2155</v>
      </c>
      <c r="D356" s="5">
        <v>32269</v>
      </c>
      <c r="E356">
        <v>165.2</v>
      </c>
    </row>
    <row r="357" spans="1:5" x14ac:dyDescent="0.25">
      <c r="A357" s="5">
        <v>32668</v>
      </c>
      <c r="B357">
        <v>2150</v>
      </c>
      <c r="D357" s="5">
        <v>32272</v>
      </c>
      <c r="E357">
        <v>165.2</v>
      </c>
    </row>
    <row r="358" spans="1:5" x14ac:dyDescent="0.25">
      <c r="A358" s="5">
        <v>32671</v>
      </c>
      <c r="B358">
        <v>2136</v>
      </c>
      <c r="D358" s="5">
        <v>32273</v>
      </c>
      <c r="E358">
        <v>165.2</v>
      </c>
    </row>
    <row r="359" spans="1:5" x14ac:dyDescent="0.25">
      <c r="A359" s="5">
        <v>32672</v>
      </c>
      <c r="B359">
        <v>2124.5</v>
      </c>
      <c r="D359" s="5">
        <v>32274</v>
      </c>
      <c r="E359">
        <v>165.2</v>
      </c>
    </row>
    <row r="360" spans="1:5" x14ac:dyDescent="0.25">
      <c r="A360" s="5">
        <v>32673</v>
      </c>
      <c r="B360">
        <v>2133.5</v>
      </c>
      <c r="D360" s="5">
        <v>32275</v>
      </c>
      <c r="E360">
        <v>165.2</v>
      </c>
    </row>
    <row r="361" spans="1:5" x14ac:dyDescent="0.25">
      <c r="A361" s="5">
        <v>32674</v>
      </c>
      <c r="B361">
        <v>2133</v>
      </c>
      <c r="D361" s="5">
        <v>32276</v>
      </c>
      <c r="E361">
        <v>165.2</v>
      </c>
    </row>
    <row r="362" spans="1:5" x14ac:dyDescent="0.25">
      <c r="A362" s="5">
        <v>32675</v>
      </c>
      <c r="B362">
        <v>2145.5</v>
      </c>
      <c r="D362" s="5">
        <v>32279</v>
      </c>
      <c r="E362">
        <v>165.2</v>
      </c>
    </row>
    <row r="363" spans="1:5" x14ac:dyDescent="0.25">
      <c r="A363" s="5">
        <v>32678</v>
      </c>
      <c r="B363">
        <v>2165.5</v>
      </c>
      <c r="D363" s="5">
        <v>32280</v>
      </c>
      <c r="E363">
        <v>165.2</v>
      </c>
    </row>
    <row r="364" spans="1:5" x14ac:dyDescent="0.25">
      <c r="A364" s="5">
        <v>32679</v>
      </c>
      <c r="B364">
        <v>2228</v>
      </c>
      <c r="D364" s="5">
        <v>32281</v>
      </c>
      <c r="E364">
        <v>165.2</v>
      </c>
    </row>
    <row r="365" spans="1:5" x14ac:dyDescent="0.25">
      <c r="A365" s="5">
        <v>32680</v>
      </c>
      <c r="B365">
        <v>2222</v>
      </c>
      <c r="D365" s="5">
        <v>32282</v>
      </c>
      <c r="E365">
        <v>165.2</v>
      </c>
    </row>
    <row r="366" spans="1:5" x14ac:dyDescent="0.25">
      <c r="A366" s="5">
        <v>32681</v>
      </c>
      <c r="B366">
        <v>2228</v>
      </c>
      <c r="D366" s="5">
        <v>32283</v>
      </c>
      <c r="E366">
        <v>165.2</v>
      </c>
    </row>
    <row r="367" spans="1:5" x14ac:dyDescent="0.25">
      <c r="A367" s="5">
        <v>32682</v>
      </c>
      <c r="B367">
        <v>2216</v>
      </c>
      <c r="D367" s="5">
        <v>32286</v>
      </c>
      <c r="E367">
        <v>165.2</v>
      </c>
    </row>
    <row r="368" spans="1:5" x14ac:dyDescent="0.25">
      <c r="A368" s="5">
        <v>32685</v>
      </c>
      <c r="B368">
        <v>2219</v>
      </c>
      <c r="D368" s="5">
        <v>32287</v>
      </c>
      <c r="E368">
        <v>165.2</v>
      </c>
    </row>
    <row r="369" spans="1:5" x14ac:dyDescent="0.25">
      <c r="A369" s="5">
        <v>32686</v>
      </c>
      <c r="B369">
        <v>2251</v>
      </c>
      <c r="D369" s="5">
        <v>32288</v>
      </c>
      <c r="E369">
        <v>165.2</v>
      </c>
    </row>
    <row r="370" spans="1:5" x14ac:dyDescent="0.25">
      <c r="A370" s="5">
        <v>32687</v>
      </c>
      <c r="B370">
        <v>2246</v>
      </c>
      <c r="D370" s="5">
        <v>32289</v>
      </c>
      <c r="E370">
        <v>165.2</v>
      </c>
    </row>
    <row r="371" spans="1:5" x14ac:dyDescent="0.25">
      <c r="A371" s="5">
        <v>32688</v>
      </c>
      <c r="B371">
        <v>2217</v>
      </c>
      <c r="D371" s="5">
        <v>32290</v>
      </c>
      <c r="E371">
        <v>165.2</v>
      </c>
    </row>
    <row r="372" spans="1:5" x14ac:dyDescent="0.25">
      <c r="A372" s="5">
        <v>32689</v>
      </c>
      <c r="B372">
        <v>2163</v>
      </c>
      <c r="D372" s="5">
        <v>32293</v>
      </c>
      <c r="E372">
        <v>165.2</v>
      </c>
    </row>
    <row r="373" spans="1:5" x14ac:dyDescent="0.25">
      <c r="A373" s="5">
        <v>32692</v>
      </c>
      <c r="B373">
        <v>2182</v>
      </c>
      <c r="D373" s="5">
        <v>32294</v>
      </c>
      <c r="E373">
        <v>165.2</v>
      </c>
    </row>
    <row r="374" spans="1:5" x14ac:dyDescent="0.25">
      <c r="A374" s="5">
        <v>32693</v>
      </c>
      <c r="B374">
        <v>2193</v>
      </c>
      <c r="D374" s="5">
        <v>32295</v>
      </c>
      <c r="E374">
        <v>165.2</v>
      </c>
    </row>
    <row r="375" spans="1:5" x14ac:dyDescent="0.25">
      <c r="A375" s="5">
        <v>32694</v>
      </c>
      <c r="B375">
        <v>2173</v>
      </c>
      <c r="D375" s="5">
        <v>32296</v>
      </c>
      <c r="E375">
        <v>165.2</v>
      </c>
    </row>
    <row r="376" spans="1:5" x14ac:dyDescent="0.25">
      <c r="A376" s="5">
        <v>32695</v>
      </c>
      <c r="B376">
        <v>2173</v>
      </c>
      <c r="D376" s="5">
        <v>32297</v>
      </c>
      <c r="E376">
        <v>165.2</v>
      </c>
    </row>
    <row r="377" spans="1:5" x14ac:dyDescent="0.25">
      <c r="A377" s="5">
        <v>32696</v>
      </c>
      <c r="B377">
        <v>2204</v>
      </c>
      <c r="D377" s="5">
        <v>32300</v>
      </c>
      <c r="E377">
        <v>165.2</v>
      </c>
    </row>
    <row r="378" spans="1:5" x14ac:dyDescent="0.25">
      <c r="A378" s="5">
        <v>32699</v>
      </c>
      <c r="B378">
        <v>2199</v>
      </c>
      <c r="D378" s="5">
        <v>32301</v>
      </c>
      <c r="E378">
        <v>165.2</v>
      </c>
    </row>
    <row r="379" spans="1:5" x14ac:dyDescent="0.25">
      <c r="A379" s="5">
        <v>32700</v>
      </c>
      <c r="B379">
        <v>2267</v>
      </c>
      <c r="D379" s="5">
        <v>32302</v>
      </c>
      <c r="E379">
        <v>165.2</v>
      </c>
    </row>
    <row r="380" spans="1:5" x14ac:dyDescent="0.25">
      <c r="A380" s="5">
        <v>32701</v>
      </c>
      <c r="B380">
        <v>2274</v>
      </c>
      <c r="D380" s="5">
        <v>32303</v>
      </c>
      <c r="E380">
        <v>165.2</v>
      </c>
    </row>
    <row r="381" spans="1:5" x14ac:dyDescent="0.25">
      <c r="A381" s="5">
        <v>32702</v>
      </c>
      <c r="B381">
        <v>2280</v>
      </c>
      <c r="D381" s="5">
        <v>32304</v>
      </c>
      <c r="E381">
        <v>165.2</v>
      </c>
    </row>
    <row r="382" spans="1:5" x14ac:dyDescent="0.25">
      <c r="A382" s="5">
        <v>32703</v>
      </c>
      <c r="B382">
        <v>2304</v>
      </c>
      <c r="D382" s="5">
        <v>32307</v>
      </c>
      <c r="E382">
        <v>165.2</v>
      </c>
    </row>
    <row r="383" spans="1:5" x14ac:dyDescent="0.25">
      <c r="A383" s="5">
        <v>32706</v>
      </c>
      <c r="B383">
        <v>2295</v>
      </c>
      <c r="D383" s="5">
        <v>32308</v>
      </c>
      <c r="E383">
        <v>165.2</v>
      </c>
    </row>
    <row r="384" spans="1:5" x14ac:dyDescent="0.25">
      <c r="A384" s="5">
        <v>32707</v>
      </c>
      <c r="B384">
        <v>2293</v>
      </c>
      <c r="D384" s="5">
        <v>32309</v>
      </c>
      <c r="E384">
        <v>165.2</v>
      </c>
    </row>
    <row r="385" spans="1:5" x14ac:dyDescent="0.25">
      <c r="A385" s="5">
        <v>32708</v>
      </c>
      <c r="B385">
        <v>2333</v>
      </c>
      <c r="D385" s="5">
        <v>32310</v>
      </c>
      <c r="E385">
        <v>165.2</v>
      </c>
    </row>
    <row r="386" spans="1:5" x14ac:dyDescent="0.25">
      <c r="A386" s="5">
        <v>32709</v>
      </c>
      <c r="B386">
        <v>2323</v>
      </c>
      <c r="D386" s="5">
        <v>32311</v>
      </c>
      <c r="E386">
        <v>165.2</v>
      </c>
    </row>
    <row r="387" spans="1:5" x14ac:dyDescent="0.25">
      <c r="A387" s="5">
        <v>32710</v>
      </c>
      <c r="B387">
        <v>2308</v>
      </c>
      <c r="D387" s="5">
        <v>32314</v>
      </c>
      <c r="E387">
        <v>165.2</v>
      </c>
    </row>
    <row r="388" spans="1:5" x14ac:dyDescent="0.25">
      <c r="A388" s="5">
        <v>32713</v>
      </c>
      <c r="B388">
        <v>2283.5</v>
      </c>
      <c r="D388" s="5">
        <v>32315</v>
      </c>
      <c r="E388">
        <v>165.2</v>
      </c>
    </row>
    <row r="389" spans="1:5" x14ac:dyDescent="0.25">
      <c r="A389" s="5">
        <v>32714</v>
      </c>
      <c r="B389">
        <v>2301</v>
      </c>
      <c r="D389" s="5">
        <v>32316</v>
      </c>
      <c r="E389">
        <v>165.2</v>
      </c>
    </row>
    <row r="390" spans="1:5" x14ac:dyDescent="0.25">
      <c r="A390" s="5">
        <v>32715</v>
      </c>
      <c r="B390">
        <v>2301</v>
      </c>
      <c r="D390" s="5">
        <v>32317</v>
      </c>
      <c r="E390">
        <v>165.2</v>
      </c>
    </row>
    <row r="391" spans="1:5" x14ac:dyDescent="0.25">
      <c r="A391" s="5">
        <v>32716</v>
      </c>
      <c r="B391">
        <v>2312</v>
      </c>
      <c r="D391" s="5">
        <v>32318</v>
      </c>
      <c r="E391">
        <v>165.2</v>
      </c>
    </row>
    <row r="392" spans="1:5" x14ac:dyDescent="0.25">
      <c r="A392" s="5">
        <v>32717</v>
      </c>
      <c r="B392">
        <v>2334</v>
      </c>
      <c r="D392" s="5">
        <v>32321</v>
      </c>
      <c r="E392">
        <v>165.2</v>
      </c>
    </row>
    <row r="393" spans="1:5" x14ac:dyDescent="0.25">
      <c r="A393" s="5">
        <v>32720</v>
      </c>
      <c r="B393">
        <v>2327</v>
      </c>
      <c r="D393" s="5">
        <v>32322</v>
      </c>
      <c r="E393">
        <v>165.2</v>
      </c>
    </row>
    <row r="394" spans="1:5" x14ac:dyDescent="0.25">
      <c r="A394" s="5">
        <v>32721</v>
      </c>
      <c r="B394">
        <v>2308</v>
      </c>
      <c r="D394" s="5">
        <v>32323</v>
      </c>
      <c r="E394">
        <v>165.2</v>
      </c>
    </row>
    <row r="395" spans="1:5" x14ac:dyDescent="0.25">
      <c r="A395" s="5">
        <v>32722</v>
      </c>
      <c r="B395">
        <v>2316</v>
      </c>
      <c r="D395" s="5">
        <v>32324</v>
      </c>
      <c r="E395">
        <v>165.2</v>
      </c>
    </row>
    <row r="396" spans="1:5" x14ac:dyDescent="0.25">
      <c r="A396" s="5">
        <v>32723</v>
      </c>
      <c r="B396">
        <v>2309.5</v>
      </c>
      <c r="D396" s="5">
        <v>32325</v>
      </c>
      <c r="E396">
        <v>165.2</v>
      </c>
    </row>
    <row r="397" spans="1:5" x14ac:dyDescent="0.25">
      <c r="A397" s="5">
        <v>32724</v>
      </c>
      <c r="B397">
        <v>2342</v>
      </c>
      <c r="D397" s="5">
        <v>32328</v>
      </c>
      <c r="E397">
        <v>165.2</v>
      </c>
    </row>
    <row r="398" spans="1:5" x14ac:dyDescent="0.25">
      <c r="A398" s="5">
        <v>32727</v>
      </c>
      <c r="B398">
        <v>2343</v>
      </c>
      <c r="D398" s="5">
        <v>32329</v>
      </c>
      <c r="E398">
        <v>165.2</v>
      </c>
    </row>
    <row r="399" spans="1:5" x14ac:dyDescent="0.25">
      <c r="A399" s="5">
        <v>32728</v>
      </c>
      <c r="B399">
        <v>2365</v>
      </c>
      <c r="D399" s="5">
        <v>32330</v>
      </c>
      <c r="E399">
        <v>165.2</v>
      </c>
    </row>
    <row r="400" spans="1:5" x14ac:dyDescent="0.25">
      <c r="A400" s="5">
        <v>32729</v>
      </c>
      <c r="B400">
        <v>2378</v>
      </c>
      <c r="D400" s="5">
        <v>32331</v>
      </c>
      <c r="E400">
        <v>165.2</v>
      </c>
    </row>
    <row r="401" spans="1:5" x14ac:dyDescent="0.25">
      <c r="A401" s="5">
        <v>32730</v>
      </c>
      <c r="B401">
        <v>2353</v>
      </c>
      <c r="D401" s="5">
        <v>32332</v>
      </c>
      <c r="E401">
        <v>165.2</v>
      </c>
    </row>
    <row r="402" spans="1:5" x14ac:dyDescent="0.25">
      <c r="A402" s="5">
        <v>32731</v>
      </c>
      <c r="B402">
        <v>2358</v>
      </c>
      <c r="D402" s="5">
        <v>32335</v>
      </c>
      <c r="E402">
        <v>165.2</v>
      </c>
    </row>
    <row r="403" spans="1:5" x14ac:dyDescent="0.25">
      <c r="A403" s="5">
        <v>32734</v>
      </c>
      <c r="B403">
        <v>2338</v>
      </c>
      <c r="D403" s="5">
        <v>32336</v>
      </c>
      <c r="E403">
        <v>165.2</v>
      </c>
    </row>
    <row r="404" spans="1:5" x14ac:dyDescent="0.25">
      <c r="A404" s="5">
        <v>32735</v>
      </c>
      <c r="B404">
        <v>2331</v>
      </c>
      <c r="D404" s="5">
        <v>32337</v>
      </c>
      <c r="E404">
        <v>165.2</v>
      </c>
    </row>
    <row r="405" spans="1:5" x14ac:dyDescent="0.25">
      <c r="A405" s="5">
        <v>32736</v>
      </c>
      <c r="B405">
        <v>2344.5</v>
      </c>
      <c r="D405" s="5">
        <v>32338</v>
      </c>
      <c r="E405">
        <v>165.2</v>
      </c>
    </row>
    <row r="406" spans="1:5" x14ac:dyDescent="0.25">
      <c r="A406" s="5">
        <v>32737</v>
      </c>
      <c r="B406">
        <v>2361</v>
      </c>
      <c r="D406" s="5">
        <v>32339</v>
      </c>
      <c r="E406">
        <v>165.2</v>
      </c>
    </row>
    <row r="407" spans="1:5" x14ac:dyDescent="0.25">
      <c r="A407" s="5">
        <v>32738</v>
      </c>
      <c r="B407">
        <v>2377</v>
      </c>
      <c r="D407" s="5">
        <v>32342</v>
      </c>
      <c r="E407">
        <v>165.2</v>
      </c>
    </row>
    <row r="408" spans="1:5" x14ac:dyDescent="0.25">
      <c r="A408" s="5">
        <v>32741</v>
      </c>
      <c r="B408">
        <v>2386.5</v>
      </c>
      <c r="D408" s="5">
        <v>32343</v>
      </c>
      <c r="E408">
        <v>165.2</v>
      </c>
    </row>
    <row r="409" spans="1:5" x14ac:dyDescent="0.25">
      <c r="A409" s="5">
        <v>32742</v>
      </c>
      <c r="B409">
        <v>2379</v>
      </c>
      <c r="D409" s="5">
        <v>32344</v>
      </c>
      <c r="E409">
        <v>165.2</v>
      </c>
    </row>
    <row r="410" spans="1:5" x14ac:dyDescent="0.25">
      <c r="A410" s="5">
        <v>32743</v>
      </c>
      <c r="B410">
        <v>2383</v>
      </c>
      <c r="D410" s="5">
        <v>32345</v>
      </c>
      <c r="E410">
        <v>165.2</v>
      </c>
    </row>
    <row r="411" spans="1:5" x14ac:dyDescent="0.25">
      <c r="A411" s="5">
        <v>32744</v>
      </c>
      <c r="B411">
        <v>2391.5</v>
      </c>
      <c r="D411" s="5">
        <v>32346</v>
      </c>
      <c r="E411">
        <v>165.2</v>
      </c>
    </row>
    <row r="412" spans="1:5" x14ac:dyDescent="0.25">
      <c r="A412" s="5">
        <v>32745</v>
      </c>
      <c r="B412">
        <v>2406.5</v>
      </c>
      <c r="D412" s="5">
        <v>32349</v>
      </c>
      <c r="E412">
        <v>165.2</v>
      </c>
    </row>
    <row r="413" spans="1:5" x14ac:dyDescent="0.25">
      <c r="A413" s="5">
        <v>32748</v>
      </c>
      <c r="B413">
        <v>2406.5</v>
      </c>
      <c r="D413" s="5">
        <v>32350</v>
      </c>
      <c r="E413">
        <v>165.2</v>
      </c>
    </row>
    <row r="414" spans="1:5" x14ac:dyDescent="0.25">
      <c r="A414" s="5">
        <v>32749</v>
      </c>
      <c r="B414">
        <v>2386</v>
      </c>
      <c r="D414" s="5">
        <v>32351</v>
      </c>
      <c r="E414">
        <v>165.2</v>
      </c>
    </row>
    <row r="415" spans="1:5" x14ac:dyDescent="0.25">
      <c r="A415" s="5">
        <v>32750</v>
      </c>
      <c r="B415">
        <v>2392</v>
      </c>
      <c r="D415" s="5">
        <v>32352</v>
      </c>
      <c r="E415">
        <v>165.2</v>
      </c>
    </row>
    <row r="416" spans="1:5" x14ac:dyDescent="0.25">
      <c r="A416" s="5">
        <v>32751</v>
      </c>
      <c r="B416">
        <v>2400</v>
      </c>
      <c r="D416" s="5">
        <v>32353</v>
      </c>
      <c r="E416">
        <v>165.2</v>
      </c>
    </row>
    <row r="417" spans="1:5" x14ac:dyDescent="0.25">
      <c r="A417" s="5">
        <v>32752</v>
      </c>
      <c r="B417">
        <v>2407</v>
      </c>
      <c r="D417" s="5">
        <v>32356</v>
      </c>
      <c r="E417">
        <v>165.2</v>
      </c>
    </row>
    <row r="418" spans="1:5" x14ac:dyDescent="0.25">
      <c r="A418" s="5">
        <v>32755</v>
      </c>
      <c r="B418">
        <v>2415</v>
      </c>
      <c r="D418" s="5">
        <v>32357</v>
      </c>
      <c r="E418">
        <v>165.2</v>
      </c>
    </row>
    <row r="419" spans="1:5" x14ac:dyDescent="0.25">
      <c r="A419" s="5">
        <v>32756</v>
      </c>
      <c r="B419">
        <v>2420</v>
      </c>
      <c r="D419" s="5">
        <v>32358</v>
      </c>
      <c r="E419">
        <v>165.2</v>
      </c>
    </row>
    <row r="420" spans="1:5" x14ac:dyDescent="0.25">
      <c r="A420" s="5">
        <v>32757</v>
      </c>
      <c r="B420">
        <v>2396</v>
      </c>
      <c r="D420" s="5">
        <v>32359</v>
      </c>
      <c r="E420">
        <v>165.2</v>
      </c>
    </row>
    <row r="421" spans="1:5" x14ac:dyDescent="0.25">
      <c r="A421" s="5">
        <v>32758</v>
      </c>
      <c r="B421">
        <v>2421</v>
      </c>
      <c r="D421" s="5">
        <v>32360</v>
      </c>
      <c r="E421">
        <v>165.2</v>
      </c>
    </row>
    <row r="422" spans="1:5" x14ac:dyDescent="0.25">
      <c r="A422" s="5">
        <v>32759</v>
      </c>
      <c r="B422">
        <v>2427</v>
      </c>
      <c r="D422" s="5">
        <v>32363</v>
      </c>
      <c r="E422">
        <v>165.2</v>
      </c>
    </row>
    <row r="423" spans="1:5" x14ac:dyDescent="0.25">
      <c r="A423" s="5">
        <v>32762</v>
      </c>
      <c r="B423">
        <v>2401</v>
      </c>
      <c r="D423" s="5">
        <v>32364</v>
      </c>
      <c r="E423">
        <v>165.2</v>
      </c>
    </row>
    <row r="424" spans="1:5" x14ac:dyDescent="0.25">
      <c r="A424" s="5">
        <v>32763</v>
      </c>
      <c r="B424">
        <v>2402</v>
      </c>
      <c r="D424" s="5">
        <v>32365</v>
      </c>
      <c r="E424">
        <v>165.2</v>
      </c>
    </row>
    <row r="425" spans="1:5" x14ac:dyDescent="0.25">
      <c r="A425" s="5">
        <v>32764</v>
      </c>
      <c r="B425">
        <v>2399</v>
      </c>
      <c r="D425" s="5">
        <v>32366</v>
      </c>
      <c r="E425">
        <v>165.2</v>
      </c>
    </row>
    <row r="426" spans="1:5" x14ac:dyDescent="0.25">
      <c r="A426" s="5">
        <v>32765</v>
      </c>
      <c r="B426">
        <v>2383.5</v>
      </c>
      <c r="D426" s="5">
        <v>32367</v>
      </c>
      <c r="E426">
        <v>165.2</v>
      </c>
    </row>
    <row r="427" spans="1:5" x14ac:dyDescent="0.25">
      <c r="A427" s="5">
        <v>32766</v>
      </c>
      <c r="B427">
        <v>2368.5</v>
      </c>
      <c r="D427" s="5">
        <v>32370</v>
      </c>
      <c r="E427">
        <v>165.2</v>
      </c>
    </row>
    <row r="428" spans="1:5" x14ac:dyDescent="0.25">
      <c r="A428" s="5">
        <v>32769</v>
      </c>
      <c r="B428">
        <v>2376</v>
      </c>
      <c r="D428" s="5">
        <v>32371</v>
      </c>
      <c r="E428">
        <v>165.2</v>
      </c>
    </row>
    <row r="429" spans="1:5" x14ac:dyDescent="0.25">
      <c r="A429" s="5">
        <v>32770</v>
      </c>
      <c r="B429">
        <v>2367</v>
      </c>
      <c r="D429" s="5">
        <v>32372</v>
      </c>
      <c r="E429">
        <v>165.2</v>
      </c>
    </row>
    <row r="430" spans="1:5" x14ac:dyDescent="0.25">
      <c r="A430" s="5">
        <v>32771</v>
      </c>
      <c r="B430">
        <v>2417</v>
      </c>
      <c r="D430" s="5">
        <v>32373</v>
      </c>
      <c r="E430">
        <v>165.2</v>
      </c>
    </row>
    <row r="431" spans="1:5" x14ac:dyDescent="0.25">
      <c r="A431" s="5">
        <v>32772</v>
      </c>
      <c r="B431">
        <v>2420</v>
      </c>
      <c r="D431" s="5">
        <v>32374</v>
      </c>
      <c r="E431">
        <v>165.2</v>
      </c>
    </row>
    <row r="432" spans="1:5" x14ac:dyDescent="0.25">
      <c r="A432" s="5">
        <v>32773</v>
      </c>
      <c r="B432">
        <v>2415</v>
      </c>
      <c r="D432" s="5">
        <v>32377</v>
      </c>
      <c r="E432">
        <v>165.2</v>
      </c>
    </row>
    <row r="433" spans="1:5" x14ac:dyDescent="0.25">
      <c r="A433" s="5">
        <v>32776</v>
      </c>
      <c r="B433">
        <v>2407</v>
      </c>
      <c r="D433" s="5">
        <v>32378</v>
      </c>
      <c r="E433">
        <v>165.2</v>
      </c>
    </row>
    <row r="434" spans="1:5" x14ac:dyDescent="0.25">
      <c r="A434" s="5">
        <v>32777</v>
      </c>
      <c r="B434">
        <v>2382</v>
      </c>
      <c r="D434" s="5">
        <v>32379</v>
      </c>
      <c r="E434">
        <v>165.2</v>
      </c>
    </row>
    <row r="435" spans="1:5" x14ac:dyDescent="0.25">
      <c r="A435" s="5">
        <v>32778</v>
      </c>
      <c r="B435">
        <v>2374</v>
      </c>
      <c r="D435" s="5">
        <v>32380</v>
      </c>
      <c r="E435">
        <v>165.2</v>
      </c>
    </row>
    <row r="436" spans="1:5" x14ac:dyDescent="0.25">
      <c r="A436" s="5">
        <v>32779</v>
      </c>
      <c r="B436">
        <v>2342</v>
      </c>
      <c r="D436" s="5">
        <v>32381</v>
      </c>
      <c r="E436">
        <v>165.2</v>
      </c>
    </row>
    <row r="437" spans="1:5" x14ac:dyDescent="0.25">
      <c r="A437" s="5">
        <v>32780</v>
      </c>
      <c r="B437">
        <v>2329</v>
      </c>
      <c r="D437" s="5">
        <v>32384</v>
      </c>
      <c r="E437">
        <v>165.2</v>
      </c>
    </row>
    <row r="438" spans="1:5" x14ac:dyDescent="0.25">
      <c r="A438" s="5">
        <v>32783</v>
      </c>
      <c r="B438">
        <v>2324</v>
      </c>
      <c r="D438" s="5">
        <v>32385</v>
      </c>
      <c r="E438">
        <v>165.2</v>
      </c>
    </row>
    <row r="439" spans="1:5" x14ac:dyDescent="0.25">
      <c r="A439" s="5">
        <v>32784</v>
      </c>
      <c r="B439">
        <v>2346</v>
      </c>
      <c r="D439" s="5">
        <v>32386</v>
      </c>
      <c r="E439">
        <v>165.2</v>
      </c>
    </row>
    <row r="440" spans="1:5" x14ac:dyDescent="0.25">
      <c r="A440" s="5">
        <v>32785</v>
      </c>
      <c r="B440">
        <v>2342</v>
      </c>
      <c r="D440" s="5">
        <v>32387</v>
      </c>
      <c r="E440">
        <v>165.2</v>
      </c>
    </row>
    <row r="441" spans="1:5" x14ac:dyDescent="0.25">
      <c r="A441" s="5">
        <v>32786</v>
      </c>
      <c r="B441">
        <v>2314</v>
      </c>
      <c r="D441" s="5">
        <v>32388</v>
      </c>
      <c r="E441">
        <v>165.2</v>
      </c>
    </row>
    <row r="442" spans="1:5" x14ac:dyDescent="0.25">
      <c r="A442" s="5">
        <v>32787</v>
      </c>
      <c r="B442">
        <v>2315</v>
      </c>
      <c r="D442" s="5">
        <v>32391</v>
      </c>
      <c r="E442">
        <v>165.2</v>
      </c>
    </row>
    <row r="443" spans="1:5" x14ac:dyDescent="0.25">
      <c r="A443" s="5">
        <v>32790</v>
      </c>
      <c r="B443">
        <v>2277.5</v>
      </c>
      <c r="D443" s="5">
        <v>32392</v>
      </c>
      <c r="E443">
        <v>165.2</v>
      </c>
    </row>
    <row r="444" spans="1:5" x14ac:dyDescent="0.25">
      <c r="A444" s="5">
        <v>32791</v>
      </c>
      <c r="B444">
        <v>2260</v>
      </c>
      <c r="D444" s="5">
        <v>32393</v>
      </c>
      <c r="E444">
        <v>165.2</v>
      </c>
    </row>
    <row r="445" spans="1:5" x14ac:dyDescent="0.25">
      <c r="A445" s="5">
        <v>32792</v>
      </c>
      <c r="B445">
        <v>2247</v>
      </c>
      <c r="D445" s="5">
        <v>32394</v>
      </c>
      <c r="E445">
        <v>165.2</v>
      </c>
    </row>
    <row r="446" spans="1:5" x14ac:dyDescent="0.25">
      <c r="A446" s="5">
        <v>32793</v>
      </c>
      <c r="B446">
        <v>2268</v>
      </c>
      <c r="D446" s="5">
        <v>32395</v>
      </c>
      <c r="E446">
        <v>165.2</v>
      </c>
    </row>
    <row r="447" spans="1:5" x14ac:dyDescent="0.25">
      <c r="A447" s="5">
        <v>32794</v>
      </c>
      <c r="B447">
        <v>2269</v>
      </c>
      <c r="D447" s="5">
        <v>32398</v>
      </c>
      <c r="E447">
        <v>165.2</v>
      </c>
    </row>
    <row r="448" spans="1:5" x14ac:dyDescent="0.25">
      <c r="A448" s="5">
        <v>32797</v>
      </c>
      <c r="B448">
        <v>2125</v>
      </c>
      <c r="D448" s="5">
        <v>32399</v>
      </c>
      <c r="E448">
        <v>165.2</v>
      </c>
    </row>
    <row r="449" spans="1:5" x14ac:dyDescent="0.25">
      <c r="A449" s="5">
        <v>32798</v>
      </c>
      <c r="B449">
        <v>2143</v>
      </c>
      <c r="D449" s="5">
        <v>32400</v>
      </c>
      <c r="E449">
        <v>165.2</v>
      </c>
    </row>
    <row r="450" spans="1:5" x14ac:dyDescent="0.25">
      <c r="A450" s="5">
        <v>32799</v>
      </c>
      <c r="B450">
        <v>2166</v>
      </c>
      <c r="D450" s="5">
        <v>32401</v>
      </c>
      <c r="E450">
        <v>165.2</v>
      </c>
    </row>
    <row r="451" spans="1:5" x14ac:dyDescent="0.25">
      <c r="A451" s="5">
        <v>32800</v>
      </c>
      <c r="B451">
        <v>2209</v>
      </c>
      <c r="D451" s="5">
        <v>32402</v>
      </c>
      <c r="E451">
        <v>165.2</v>
      </c>
    </row>
    <row r="452" spans="1:5" x14ac:dyDescent="0.25">
      <c r="A452" s="5">
        <v>32801</v>
      </c>
      <c r="B452">
        <v>2186</v>
      </c>
      <c r="D452" s="5">
        <v>32405</v>
      </c>
      <c r="E452">
        <v>165.2</v>
      </c>
    </row>
    <row r="453" spans="1:5" x14ac:dyDescent="0.25">
      <c r="A453" s="5">
        <v>32804</v>
      </c>
      <c r="B453">
        <v>2201</v>
      </c>
      <c r="D453" s="5">
        <v>32406</v>
      </c>
      <c r="E453">
        <v>165.2</v>
      </c>
    </row>
    <row r="454" spans="1:5" x14ac:dyDescent="0.25">
      <c r="A454" s="5">
        <v>32805</v>
      </c>
      <c r="B454">
        <v>2155</v>
      </c>
      <c r="D454" s="5">
        <v>32407</v>
      </c>
      <c r="E454">
        <v>165.2</v>
      </c>
    </row>
    <row r="455" spans="1:5" x14ac:dyDescent="0.25">
      <c r="A455" s="5">
        <v>32806</v>
      </c>
      <c r="B455">
        <v>2170</v>
      </c>
      <c r="D455" s="5">
        <v>32408</v>
      </c>
      <c r="E455">
        <v>165.2</v>
      </c>
    </row>
    <row r="456" spans="1:5" x14ac:dyDescent="0.25">
      <c r="A456" s="5">
        <v>32807</v>
      </c>
      <c r="B456">
        <v>2150</v>
      </c>
      <c r="D456" s="5">
        <v>32409</v>
      </c>
      <c r="E456">
        <v>165.2</v>
      </c>
    </row>
    <row r="457" spans="1:5" x14ac:dyDescent="0.25">
      <c r="A457" s="5">
        <v>32808</v>
      </c>
      <c r="B457">
        <v>2083</v>
      </c>
      <c r="D457" s="5">
        <v>32412</v>
      </c>
      <c r="E457">
        <v>165.2</v>
      </c>
    </row>
    <row r="458" spans="1:5" x14ac:dyDescent="0.25">
      <c r="A458" s="5">
        <v>32811</v>
      </c>
      <c r="B458">
        <v>2120</v>
      </c>
      <c r="D458" s="5">
        <v>32413</v>
      </c>
      <c r="E458">
        <v>165.2</v>
      </c>
    </row>
    <row r="459" spans="1:5" x14ac:dyDescent="0.25">
      <c r="A459" s="5">
        <v>32812</v>
      </c>
      <c r="B459">
        <v>2140</v>
      </c>
      <c r="D459" s="5">
        <v>32414</v>
      </c>
      <c r="E459">
        <v>165.2</v>
      </c>
    </row>
    <row r="460" spans="1:5" x14ac:dyDescent="0.25">
      <c r="A460" s="5">
        <v>32813</v>
      </c>
      <c r="B460">
        <v>2178</v>
      </c>
      <c r="D460" s="5">
        <v>32415</v>
      </c>
      <c r="E460">
        <v>165.2</v>
      </c>
    </row>
    <row r="461" spans="1:5" x14ac:dyDescent="0.25">
      <c r="A461" s="5">
        <v>32814</v>
      </c>
      <c r="B461">
        <v>2155</v>
      </c>
      <c r="D461" s="5">
        <v>32416</v>
      </c>
      <c r="E461">
        <v>165.2</v>
      </c>
    </row>
    <row r="462" spans="1:5" x14ac:dyDescent="0.25">
      <c r="A462" s="5">
        <v>32815</v>
      </c>
      <c r="B462">
        <v>2177</v>
      </c>
      <c r="D462" s="5">
        <v>32419</v>
      </c>
      <c r="E462">
        <v>165.2</v>
      </c>
    </row>
    <row r="463" spans="1:5" x14ac:dyDescent="0.25">
      <c r="A463" s="5">
        <v>32818</v>
      </c>
      <c r="B463">
        <v>2184</v>
      </c>
      <c r="D463" s="5">
        <v>32420</v>
      </c>
      <c r="E463">
        <v>165.2</v>
      </c>
    </row>
    <row r="464" spans="1:5" x14ac:dyDescent="0.25">
      <c r="A464" s="5">
        <v>32819</v>
      </c>
      <c r="B464">
        <v>2190</v>
      </c>
      <c r="D464" s="5">
        <v>32421</v>
      </c>
      <c r="E464">
        <v>165.2</v>
      </c>
    </row>
    <row r="465" spans="1:5" x14ac:dyDescent="0.25">
      <c r="A465" s="5">
        <v>32820</v>
      </c>
      <c r="B465">
        <v>2225</v>
      </c>
      <c r="D465" s="5">
        <v>32422</v>
      </c>
      <c r="E465">
        <v>165.2</v>
      </c>
    </row>
    <row r="466" spans="1:5" x14ac:dyDescent="0.25">
      <c r="A466" s="5">
        <v>32821</v>
      </c>
      <c r="B466">
        <v>2225</v>
      </c>
      <c r="D466" s="5">
        <v>32423</v>
      </c>
      <c r="E466">
        <v>165.2</v>
      </c>
    </row>
    <row r="467" spans="1:5" x14ac:dyDescent="0.25">
      <c r="A467" s="5">
        <v>32822</v>
      </c>
      <c r="B467">
        <v>2235</v>
      </c>
      <c r="D467" s="5">
        <v>32426</v>
      </c>
      <c r="E467">
        <v>165.2</v>
      </c>
    </row>
    <row r="468" spans="1:5" x14ac:dyDescent="0.25">
      <c r="A468" s="5">
        <v>32825</v>
      </c>
      <c r="B468">
        <v>2228</v>
      </c>
      <c r="D468" s="5">
        <v>32427</v>
      </c>
      <c r="E468">
        <v>165.2</v>
      </c>
    </row>
    <row r="469" spans="1:5" x14ac:dyDescent="0.25">
      <c r="A469" s="5">
        <v>32826</v>
      </c>
      <c r="B469">
        <v>2224</v>
      </c>
      <c r="D469" s="5">
        <v>32428</v>
      </c>
      <c r="E469">
        <v>165.2</v>
      </c>
    </row>
    <row r="470" spans="1:5" x14ac:dyDescent="0.25">
      <c r="A470" s="5">
        <v>32827</v>
      </c>
      <c r="B470">
        <v>2201</v>
      </c>
      <c r="D470" s="5">
        <v>32429</v>
      </c>
      <c r="E470">
        <v>165.2</v>
      </c>
    </row>
    <row r="471" spans="1:5" x14ac:dyDescent="0.25">
      <c r="A471" s="5">
        <v>32828</v>
      </c>
      <c r="B471">
        <v>2207</v>
      </c>
      <c r="D471" s="5">
        <v>32430</v>
      </c>
      <c r="E471">
        <v>165.2</v>
      </c>
    </row>
    <row r="472" spans="1:5" x14ac:dyDescent="0.25">
      <c r="A472" s="5">
        <v>32829</v>
      </c>
      <c r="B472">
        <v>2216</v>
      </c>
      <c r="D472" s="5">
        <v>32433</v>
      </c>
      <c r="E472">
        <v>165.2</v>
      </c>
    </row>
    <row r="473" spans="1:5" x14ac:dyDescent="0.25">
      <c r="A473" s="5">
        <v>32832</v>
      </c>
      <c r="B473">
        <v>2168</v>
      </c>
      <c r="D473" s="5">
        <v>32434</v>
      </c>
      <c r="E473">
        <v>165.2</v>
      </c>
    </row>
    <row r="474" spans="1:5" x14ac:dyDescent="0.25">
      <c r="A474" s="5">
        <v>32833</v>
      </c>
      <c r="B474">
        <v>2172</v>
      </c>
      <c r="D474" s="5">
        <v>32435</v>
      </c>
      <c r="E474">
        <v>165.2</v>
      </c>
    </row>
    <row r="475" spans="1:5" x14ac:dyDescent="0.25">
      <c r="A475" s="5">
        <v>32834</v>
      </c>
      <c r="B475">
        <v>2182</v>
      </c>
      <c r="D475" s="5">
        <v>32436</v>
      </c>
      <c r="E475">
        <v>165.2</v>
      </c>
    </row>
    <row r="476" spans="1:5" x14ac:dyDescent="0.25">
      <c r="A476" s="5">
        <v>32835</v>
      </c>
      <c r="B476">
        <v>2221</v>
      </c>
      <c r="D476" s="5">
        <v>32437</v>
      </c>
      <c r="E476">
        <v>165.2</v>
      </c>
    </row>
    <row r="477" spans="1:5" x14ac:dyDescent="0.25">
      <c r="A477" s="5">
        <v>32836</v>
      </c>
      <c r="B477">
        <v>2217</v>
      </c>
      <c r="D477" s="5">
        <v>32440</v>
      </c>
      <c r="E477">
        <v>165.2</v>
      </c>
    </row>
    <row r="478" spans="1:5" x14ac:dyDescent="0.25">
      <c r="A478" s="5">
        <v>32839</v>
      </c>
      <c r="B478">
        <v>2223</v>
      </c>
      <c r="D478" s="5">
        <v>32441</v>
      </c>
      <c r="E478">
        <v>165.2</v>
      </c>
    </row>
    <row r="479" spans="1:5" x14ac:dyDescent="0.25">
      <c r="A479" s="5">
        <v>32840</v>
      </c>
      <c r="B479">
        <v>2254</v>
      </c>
      <c r="D479" s="5">
        <v>32442</v>
      </c>
      <c r="E479">
        <v>165.2</v>
      </c>
    </row>
    <row r="480" spans="1:5" x14ac:dyDescent="0.25">
      <c r="A480" s="5">
        <v>32841</v>
      </c>
      <c r="B480">
        <v>2258</v>
      </c>
      <c r="D480" s="5">
        <v>32443</v>
      </c>
      <c r="E480">
        <v>165.2</v>
      </c>
    </row>
    <row r="481" spans="1:5" x14ac:dyDescent="0.25">
      <c r="A481" s="5">
        <v>32842</v>
      </c>
      <c r="B481">
        <v>2294</v>
      </c>
      <c r="D481" s="5">
        <v>32444</v>
      </c>
      <c r="E481">
        <v>165.2</v>
      </c>
    </row>
    <row r="482" spans="1:5" x14ac:dyDescent="0.25">
      <c r="A482" s="5">
        <v>32843</v>
      </c>
      <c r="B482">
        <v>2319</v>
      </c>
      <c r="D482" s="5">
        <v>32447</v>
      </c>
      <c r="E482">
        <v>165.2</v>
      </c>
    </row>
    <row r="483" spans="1:5" x14ac:dyDescent="0.25">
      <c r="A483" s="5">
        <v>32846</v>
      </c>
      <c r="B483">
        <v>2304</v>
      </c>
      <c r="D483" s="5">
        <v>32448</v>
      </c>
      <c r="E483">
        <v>165.2</v>
      </c>
    </row>
    <row r="484" spans="1:5" x14ac:dyDescent="0.25">
      <c r="A484" s="5">
        <v>32847</v>
      </c>
      <c r="B484">
        <v>2343</v>
      </c>
      <c r="D484" s="5">
        <v>32449</v>
      </c>
      <c r="E484">
        <v>165.2</v>
      </c>
    </row>
    <row r="485" spans="1:5" x14ac:dyDescent="0.25">
      <c r="A485" s="5">
        <v>32848</v>
      </c>
      <c r="B485">
        <v>2366</v>
      </c>
      <c r="D485" s="5">
        <v>32450</v>
      </c>
      <c r="E485">
        <v>165.2</v>
      </c>
    </row>
    <row r="486" spans="1:5" x14ac:dyDescent="0.25">
      <c r="A486" s="5">
        <v>32849</v>
      </c>
      <c r="B486">
        <v>2360</v>
      </c>
      <c r="D486" s="5">
        <v>32451</v>
      </c>
      <c r="E486">
        <v>165.2</v>
      </c>
    </row>
    <row r="487" spans="1:5" x14ac:dyDescent="0.25">
      <c r="A487" s="5">
        <v>32850</v>
      </c>
      <c r="B487">
        <v>2378</v>
      </c>
      <c r="D487" s="5">
        <v>32454</v>
      </c>
      <c r="E487">
        <v>165.2</v>
      </c>
    </row>
    <row r="488" spans="1:5" x14ac:dyDescent="0.25">
      <c r="A488" s="5">
        <v>32853</v>
      </c>
      <c r="B488">
        <v>2361</v>
      </c>
      <c r="D488" s="5">
        <v>32455</v>
      </c>
      <c r="E488">
        <v>165.2</v>
      </c>
    </row>
    <row r="489" spans="1:5" x14ac:dyDescent="0.25">
      <c r="A489" s="5">
        <v>32854</v>
      </c>
      <c r="B489">
        <v>2365.5</v>
      </c>
      <c r="D489" s="5">
        <v>32456</v>
      </c>
      <c r="E489">
        <v>165.2</v>
      </c>
    </row>
    <row r="490" spans="1:5" x14ac:dyDescent="0.25">
      <c r="A490" s="5">
        <v>32855</v>
      </c>
      <c r="B490">
        <v>2389</v>
      </c>
      <c r="D490" s="5">
        <v>32457</v>
      </c>
      <c r="E490">
        <v>165.2</v>
      </c>
    </row>
    <row r="491" spans="1:5" x14ac:dyDescent="0.25">
      <c r="A491" s="5">
        <v>32856</v>
      </c>
      <c r="B491">
        <v>2378</v>
      </c>
      <c r="D491" s="5">
        <v>32458</v>
      </c>
      <c r="E491">
        <v>165.2</v>
      </c>
    </row>
    <row r="492" spans="1:5" x14ac:dyDescent="0.25">
      <c r="A492" s="5">
        <v>32857</v>
      </c>
      <c r="B492">
        <v>2345</v>
      </c>
      <c r="D492" s="5">
        <v>32461</v>
      </c>
      <c r="E492">
        <v>165.2</v>
      </c>
    </row>
    <row r="493" spans="1:5" x14ac:dyDescent="0.25">
      <c r="A493" s="5">
        <v>32860</v>
      </c>
      <c r="B493">
        <v>2367</v>
      </c>
      <c r="D493" s="5">
        <v>32462</v>
      </c>
      <c r="E493">
        <v>165.2</v>
      </c>
    </row>
    <row r="494" spans="1:5" x14ac:dyDescent="0.25">
      <c r="A494" s="5">
        <v>32861</v>
      </c>
      <c r="B494">
        <v>2344</v>
      </c>
      <c r="D494" s="5">
        <v>32463</v>
      </c>
      <c r="E494">
        <v>165.2</v>
      </c>
    </row>
    <row r="495" spans="1:5" x14ac:dyDescent="0.25">
      <c r="A495" s="5">
        <v>32862</v>
      </c>
      <c r="B495">
        <v>2415</v>
      </c>
      <c r="D495" s="5">
        <v>32464</v>
      </c>
      <c r="E495">
        <v>165.2</v>
      </c>
    </row>
    <row r="496" spans="1:5" x14ac:dyDescent="0.25">
      <c r="A496" s="5">
        <v>32863</v>
      </c>
      <c r="B496">
        <v>2409</v>
      </c>
      <c r="D496" s="5">
        <v>32465</v>
      </c>
      <c r="E496">
        <v>165.2</v>
      </c>
    </row>
    <row r="497" spans="1:5" x14ac:dyDescent="0.25">
      <c r="A497" s="5">
        <v>32864</v>
      </c>
      <c r="B497">
        <v>2415</v>
      </c>
      <c r="D497" s="5">
        <v>32468</v>
      </c>
      <c r="E497">
        <v>165.2</v>
      </c>
    </row>
    <row r="498" spans="1:5" x14ac:dyDescent="0.25">
      <c r="A498" s="5">
        <v>32867</v>
      </c>
      <c r="B498">
        <v>2415</v>
      </c>
      <c r="D498" s="5">
        <v>32469</v>
      </c>
      <c r="E498">
        <v>165.2</v>
      </c>
    </row>
    <row r="499" spans="1:5" x14ac:dyDescent="0.25">
      <c r="A499" s="5">
        <v>32868</v>
      </c>
      <c r="B499">
        <v>2415</v>
      </c>
      <c r="D499" s="5">
        <v>32470</v>
      </c>
      <c r="E499">
        <v>165.2</v>
      </c>
    </row>
    <row r="500" spans="1:5" x14ac:dyDescent="0.25">
      <c r="A500" s="5">
        <v>32869</v>
      </c>
      <c r="B500">
        <v>2444</v>
      </c>
      <c r="D500" s="5">
        <v>32471</v>
      </c>
      <c r="E500">
        <v>165.2</v>
      </c>
    </row>
    <row r="501" spans="1:5" x14ac:dyDescent="0.25">
      <c r="A501" s="5">
        <v>32870</v>
      </c>
      <c r="B501">
        <v>2453</v>
      </c>
      <c r="D501" s="5">
        <v>32472</v>
      </c>
      <c r="E501">
        <v>165.2</v>
      </c>
    </row>
    <row r="502" spans="1:5" x14ac:dyDescent="0.25">
      <c r="A502" s="5">
        <v>32871</v>
      </c>
      <c r="B502">
        <v>2472</v>
      </c>
      <c r="D502" s="5">
        <v>32475</v>
      </c>
      <c r="E502">
        <v>165.2</v>
      </c>
    </row>
    <row r="503" spans="1:5" x14ac:dyDescent="0.25">
      <c r="A503" s="5">
        <v>32874</v>
      </c>
      <c r="B503">
        <v>2472</v>
      </c>
      <c r="D503" s="5">
        <v>32476</v>
      </c>
      <c r="E503">
        <v>165.2</v>
      </c>
    </row>
    <row r="504" spans="1:5" x14ac:dyDescent="0.25">
      <c r="A504" s="5">
        <v>32875</v>
      </c>
      <c r="B504">
        <v>2475</v>
      </c>
      <c r="D504" s="5">
        <v>32477</v>
      </c>
      <c r="E504">
        <v>165.2</v>
      </c>
    </row>
    <row r="505" spans="1:5" x14ac:dyDescent="0.25">
      <c r="A505" s="5">
        <v>32876</v>
      </c>
      <c r="B505">
        <v>2510</v>
      </c>
      <c r="D505" s="5">
        <v>32478</v>
      </c>
      <c r="E505">
        <v>165.2</v>
      </c>
    </row>
    <row r="506" spans="1:5" x14ac:dyDescent="0.25">
      <c r="A506" s="5">
        <v>32877</v>
      </c>
      <c r="B506">
        <v>2500</v>
      </c>
      <c r="D506" s="5">
        <v>32479</v>
      </c>
      <c r="E506">
        <v>165.2</v>
      </c>
    </row>
    <row r="507" spans="1:5" x14ac:dyDescent="0.25">
      <c r="A507" s="5">
        <v>32878</v>
      </c>
      <c r="B507">
        <v>2490</v>
      </c>
      <c r="D507" s="5">
        <v>32482</v>
      </c>
      <c r="E507">
        <v>165.2</v>
      </c>
    </row>
    <row r="508" spans="1:5" x14ac:dyDescent="0.25">
      <c r="A508" s="5">
        <v>32881</v>
      </c>
      <c r="B508">
        <v>2479</v>
      </c>
      <c r="D508" s="5">
        <v>32483</v>
      </c>
      <c r="E508">
        <v>165.2</v>
      </c>
    </row>
    <row r="509" spans="1:5" x14ac:dyDescent="0.25">
      <c r="A509" s="5">
        <v>32882</v>
      </c>
      <c r="B509">
        <v>2489</v>
      </c>
      <c r="D509" s="5">
        <v>32484</v>
      </c>
      <c r="E509">
        <v>165.2</v>
      </c>
    </row>
    <row r="510" spans="1:5" x14ac:dyDescent="0.25">
      <c r="A510" s="5">
        <v>32883</v>
      </c>
      <c r="B510">
        <v>2460</v>
      </c>
      <c r="D510" s="5">
        <v>32485</v>
      </c>
      <c r="E510">
        <v>165.2</v>
      </c>
    </row>
    <row r="511" spans="1:5" x14ac:dyDescent="0.25">
      <c r="A511" s="5">
        <v>32884</v>
      </c>
      <c r="B511">
        <v>2460</v>
      </c>
      <c r="D511" s="5">
        <v>32486</v>
      </c>
      <c r="E511">
        <v>165.2</v>
      </c>
    </row>
    <row r="512" spans="1:5" x14ac:dyDescent="0.25">
      <c r="A512" s="5">
        <v>32885</v>
      </c>
      <c r="B512">
        <v>2408</v>
      </c>
      <c r="D512" s="5">
        <v>32489</v>
      </c>
      <c r="E512">
        <v>165.2</v>
      </c>
    </row>
    <row r="513" spans="1:5" x14ac:dyDescent="0.25">
      <c r="A513" s="5">
        <v>32888</v>
      </c>
      <c r="B513">
        <v>2397</v>
      </c>
      <c r="D513" s="5">
        <v>32490</v>
      </c>
      <c r="E513">
        <v>165.2</v>
      </c>
    </row>
    <row r="514" spans="1:5" x14ac:dyDescent="0.25">
      <c r="A514" s="5">
        <v>32889</v>
      </c>
      <c r="B514">
        <v>2379</v>
      </c>
      <c r="D514" s="5">
        <v>32491</v>
      </c>
      <c r="E514">
        <v>165.2</v>
      </c>
    </row>
    <row r="515" spans="1:5" x14ac:dyDescent="0.25">
      <c r="A515" s="5">
        <v>32890</v>
      </c>
      <c r="B515">
        <v>2412</v>
      </c>
      <c r="D515" s="5">
        <v>32492</v>
      </c>
      <c r="E515">
        <v>165.2</v>
      </c>
    </row>
    <row r="516" spans="1:5" x14ac:dyDescent="0.25">
      <c r="A516" s="5">
        <v>32891</v>
      </c>
      <c r="B516">
        <v>2360</v>
      </c>
      <c r="D516" s="5">
        <v>32493</v>
      </c>
      <c r="E516">
        <v>165.2</v>
      </c>
    </row>
    <row r="517" spans="1:5" x14ac:dyDescent="0.25">
      <c r="A517" s="5">
        <v>32892</v>
      </c>
      <c r="B517">
        <v>2344</v>
      </c>
      <c r="D517" s="5">
        <v>32496</v>
      </c>
      <c r="E517">
        <v>165.2</v>
      </c>
    </row>
    <row r="518" spans="1:5" x14ac:dyDescent="0.25">
      <c r="A518" s="5">
        <v>32895</v>
      </c>
      <c r="B518">
        <v>2321</v>
      </c>
      <c r="D518" s="5">
        <v>32497</v>
      </c>
      <c r="E518">
        <v>165.2</v>
      </c>
    </row>
    <row r="519" spans="1:5" x14ac:dyDescent="0.25">
      <c r="A519" s="5">
        <v>32896</v>
      </c>
      <c r="B519">
        <v>2304</v>
      </c>
      <c r="D519" s="5">
        <v>32498</v>
      </c>
      <c r="E519">
        <v>165.2</v>
      </c>
    </row>
    <row r="520" spans="1:5" x14ac:dyDescent="0.25">
      <c r="A520" s="5">
        <v>32897</v>
      </c>
      <c r="B520">
        <v>2288</v>
      </c>
      <c r="D520" s="5">
        <v>32499</v>
      </c>
      <c r="E520">
        <v>165.2</v>
      </c>
    </row>
    <row r="521" spans="1:5" x14ac:dyDescent="0.25">
      <c r="A521" s="5">
        <v>32898</v>
      </c>
      <c r="B521">
        <v>2312</v>
      </c>
      <c r="D521" s="5">
        <v>32500</v>
      </c>
      <c r="E521">
        <v>165.2</v>
      </c>
    </row>
    <row r="522" spans="1:5" x14ac:dyDescent="0.25">
      <c r="A522" s="5">
        <v>32899</v>
      </c>
      <c r="B522">
        <v>2333</v>
      </c>
      <c r="D522" s="5">
        <v>32503</v>
      </c>
      <c r="E522">
        <v>165.2</v>
      </c>
    </row>
    <row r="523" spans="1:5" x14ac:dyDescent="0.25">
      <c r="A523" s="5">
        <v>32902</v>
      </c>
      <c r="B523">
        <v>2350</v>
      </c>
      <c r="D523" s="5">
        <v>32504</v>
      </c>
      <c r="E523">
        <v>165.2</v>
      </c>
    </row>
    <row r="524" spans="1:5" x14ac:dyDescent="0.25">
      <c r="A524" s="5">
        <v>32903</v>
      </c>
      <c r="B524">
        <v>2343</v>
      </c>
      <c r="D524" s="5">
        <v>32505</v>
      </c>
      <c r="E524">
        <v>165.2</v>
      </c>
    </row>
    <row r="525" spans="1:5" x14ac:dyDescent="0.25">
      <c r="A525" s="5">
        <v>32904</v>
      </c>
      <c r="B525">
        <v>2356</v>
      </c>
      <c r="D525" s="5">
        <v>32506</v>
      </c>
      <c r="E525">
        <v>165.2</v>
      </c>
    </row>
    <row r="526" spans="1:5" x14ac:dyDescent="0.25">
      <c r="A526" s="5">
        <v>32905</v>
      </c>
      <c r="B526">
        <v>2362</v>
      </c>
      <c r="D526" s="5">
        <v>32507</v>
      </c>
      <c r="E526">
        <v>165.2</v>
      </c>
    </row>
    <row r="527" spans="1:5" x14ac:dyDescent="0.25">
      <c r="A527" s="5">
        <v>32906</v>
      </c>
      <c r="B527">
        <v>2377</v>
      </c>
      <c r="D527" s="5">
        <v>32510</v>
      </c>
      <c r="E527">
        <v>165.2</v>
      </c>
    </row>
    <row r="528" spans="1:5" x14ac:dyDescent="0.25">
      <c r="A528" s="5">
        <v>32909</v>
      </c>
      <c r="B528">
        <v>2360</v>
      </c>
      <c r="D528" s="5">
        <v>32511</v>
      </c>
      <c r="E528">
        <v>165.2</v>
      </c>
    </row>
    <row r="529" spans="1:5" x14ac:dyDescent="0.25">
      <c r="A529" s="5">
        <v>32910</v>
      </c>
      <c r="B529">
        <v>2333</v>
      </c>
      <c r="D529" s="5">
        <v>32512</v>
      </c>
      <c r="E529">
        <v>165.2</v>
      </c>
    </row>
    <row r="530" spans="1:5" x14ac:dyDescent="0.25">
      <c r="A530" s="5">
        <v>32911</v>
      </c>
      <c r="B530">
        <v>2319</v>
      </c>
      <c r="D530" s="5">
        <v>32513</v>
      </c>
      <c r="E530">
        <v>165.2</v>
      </c>
    </row>
    <row r="531" spans="1:5" x14ac:dyDescent="0.25">
      <c r="A531" s="5">
        <v>32912</v>
      </c>
      <c r="B531">
        <v>2351</v>
      </c>
      <c r="D531" s="5">
        <v>32514</v>
      </c>
      <c r="E531">
        <v>165.2</v>
      </c>
    </row>
    <row r="532" spans="1:5" x14ac:dyDescent="0.25">
      <c r="A532" s="5">
        <v>32913</v>
      </c>
      <c r="B532">
        <v>2319</v>
      </c>
      <c r="D532" s="5">
        <v>32517</v>
      </c>
      <c r="E532">
        <v>165.2</v>
      </c>
    </row>
    <row r="533" spans="1:5" x14ac:dyDescent="0.25">
      <c r="A533" s="5">
        <v>32916</v>
      </c>
      <c r="B533">
        <v>2287</v>
      </c>
      <c r="D533" s="5">
        <v>32518</v>
      </c>
      <c r="E533">
        <v>165.2</v>
      </c>
    </row>
    <row r="534" spans="1:5" x14ac:dyDescent="0.25">
      <c r="A534" s="5">
        <v>32917</v>
      </c>
      <c r="B534">
        <v>2292</v>
      </c>
      <c r="D534" s="5">
        <v>32519</v>
      </c>
      <c r="E534">
        <v>165.2</v>
      </c>
    </row>
    <row r="535" spans="1:5" x14ac:dyDescent="0.25">
      <c r="A535" s="5">
        <v>32918</v>
      </c>
      <c r="B535">
        <v>2310</v>
      </c>
      <c r="D535" s="5">
        <v>32520</v>
      </c>
      <c r="E535">
        <v>165.2</v>
      </c>
    </row>
    <row r="536" spans="1:5" x14ac:dyDescent="0.25">
      <c r="A536" s="5">
        <v>32919</v>
      </c>
      <c r="B536">
        <v>2328</v>
      </c>
      <c r="D536" s="5">
        <v>32521</v>
      </c>
      <c r="E536">
        <v>165.2</v>
      </c>
    </row>
    <row r="537" spans="1:5" x14ac:dyDescent="0.25">
      <c r="A537" s="5">
        <v>32920</v>
      </c>
      <c r="B537">
        <v>2340</v>
      </c>
      <c r="D537" s="5">
        <v>32524</v>
      </c>
      <c r="E537">
        <v>165.2</v>
      </c>
    </row>
    <row r="538" spans="1:5" x14ac:dyDescent="0.25">
      <c r="A538" s="5">
        <v>32923</v>
      </c>
      <c r="B538">
        <v>2293</v>
      </c>
      <c r="D538" s="5">
        <v>32525</v>
      </c>
      <c r="E538">
        <v>165.2</v>
      </c>
    </row>
    <row r="539" spans="1:5" x14ac:dyDescent="0.25">
      <c r="A539" s="5">
        <v>32924</v>
      </c>
      <c r="B539">
        <v>2284</v>
      </c>
      <c r="D539" s="5">
        <v>32526</v>
      </c>
      <c r="E539">
        <v>165.2</v>
      </c>
    </row>
    <row r="540" spans="1:5" x14ac:dyDescent="0.25">
      <c r="A540" s="5">
        <v>32925</v>
      </c>
      <c r="B540">
        <v>2265</v>
      </c>
      <c r="D540" s="5">
        <v>32527</v>
      </c>
      <c r="E540">
        <v>165.2</v>
      </c>
    </row>
    <row r="541" spans="1:5" x14ac:dyDescent="0.25">
      <c r="A541" s="5">
        <v>32926</v>
      </c>
      <c r="B541">
        <v>2271</v>
      </c>
      <c r="D541" s="5">
        <v>32528</v>
      </c>
      <c r="E541">
        <v>165.2</v>
      </c>
    </row>
    <row r="542" spans="1:5" x14ac:dyDescent="0.25">
      <c r="A542" s="5">
        <v>32927</v>
      </c>
      <c r="B542">
        <v>2243</v>
      </c>
      <c r="D542" s="5">
        <v>32531</v>
      </c>
      <c r="E542">
        <v>165.2</v>
      </c>
    </row>
    <row r="543" spans="1:5" x14ac:dyDescent="0.25">
      <c r="A543" s="5">
        <v>32930</v>
      </c>
      <c r="B543">
        <v>2259</v>
      </c>
      <c r="D543" s="5">
        <v>32532</v>
      </c>
      <c r="E543">
        <v>165.2</v>
      </c>
    </row>
    <row r="544" spans="1:5" x14ac:dyDescent="0.25">
      <c r="A544" s="5">
        <v>32931</v>
      </c>
      <c r="B544">
        <v>2266</v>
      </c>
      <c r="D544" s="5">
        <v>32533</v>
      </c>
      <c r="E544">
        <v>165.2</v>
      </c>
    </row>
    <row r="545" spans="1:5" x14ac:dyDescent="0.25">
      <c r="A545" s="5">
        <v>32932</v>
      </c>
      <c r="B545">
        <v>2269</v>
      </c>
      <c r="D545" s="5">
        <v>32534</v>
      </c>
      <c r="E545">
        <v>165.2</v>
      </c>
    </row>
    <row r="546" spans="1:5" x14ac:dyDescent="0.25">
      <c r="A546" s="5">
        <v>32933</v>
      </c>
      <c r="B546">
        <v>2244</v>
      </c>
      <c r="D546" s="5">
        <v>32535</v>
      </c>
      <c r="E546">
        <v>165.2</v>
      </c>
    </row>
    <row r="547" spans="1:5" x14ac:dyDescent="0.25">
      <c r="A547" s="5">
        <v>32934</v>
      </c>
      <c r="B547">
        <v>2261.5</v>
      </c>
      <c r="D547" s="5">
        <v>32538</v>
      </c>
      <c r="E547">
        <v>165.2</v>
      </c>
    </row>
    <row r="548" spans="1:5" x14ac:dyDescent="0.25">
      <c r="A548" s="5">
        <v>32937</v>
      </c>
      <c r="B548">
        <v>2247</v>
      </c>
      <c r="D548" s="5">
        <v>32539</v>
      </c>
      <c r="E548">
        <v>165.2</v>
      </c>
    </row>
    <row r="549" spans="1:5" x14ac:dyDescent="0.25">
      <c r="A549" s="5">
        <v>32938</v>
      </c>
      <c r="B549">
        <v>2227</v>
      </c>
      <c r="D549" s="5">
        <v>32540</v>
      </c>
      <c r="E549">
        <v>165.2</v>
      </c>
    </row>
    <row r="550" spans="1:5" x14ac:dyDescent="0.25">
      <c r="A550" s="5">
        <v>32939</v>
      </c>
      <c r="B550">
        <v>2234</v>
      </c>
      <c r="D550" s="5">
        <v>32541</v>
      </c>
      <c r="E550">
        <v>165.2</v>
      </c>
    </row>
    <row r="551" spans="1:5" x14ac:dyDescent="0.25">
      <c r="A551" s="5">
        <v>32940</v>
      </c>
      <c r="B551">
        <v>2256</v>
      </c>
      <c r="D551" s="5">
        <v>32542</v>
      </c>
      <c r="E551">
        <v>165.2</v>
      </c>
    </row>
    <row r="552" spans="1:5" x14ac:dyDescent="0.25">
      <c r="A552" s="5">
        <v>32941</v>
      </c>
      <c r="B552">
        <v>2226</v>
      </c>
      <c r="D552" s="5">
        <v>32545</v>
      </c>
      <c r="E552">
        <v>165.2</v>
      </c>
    </row>
    <row r="553" spans="1:5" x14ac:dyDescent="0.25">
      <c r="A553" s="5">
        <v>32944</v>
      </c>
      <c r="B553">
        <v>2225</v>
      </c>
      <c r="D553" s="5">
        <v>32546</v>
      </c>
      <c r="E553">
        <v>165.2</v>
      </c>
    </row>
    <row r="554" spans="1:5" x14ac:dyDescent="0.25">
      <c r="A554" s="5">
        <v>32945</v>
      </c>
      <c r="B554">
        <v>2226</v>
      </c>
      <c r="D554" s="5">
        <v>32547</v>
      </c>
      <c r="E554">
        <v>165.2</v>
      </c>
    </row>
    <row r="555" spans="1:5" x14ac:dyDescent="0.25">
      <c r="A555" s="5">
        <v>32946</v>
      </c>
      <c r="B555">
        <v>2237</v>
      </c>
      <c r="D555" s="5">
        <v>32548</v>
      </c>
      <c r="E555">
        <v>165.2</v>
      </c>
    </row>
    <row r="556" spans="1:5" x14ac:dyDescent="0.25">
      <c r="A556" s="5">
        <v>32947</v>
      </c>
      <c r="B556">
        <v>2240</v>
      </c>
      <c r="D556" s="5">
        <v>32549</v>
      </c>
      <c r="E556">
        <v>165.2</v>
      </c>
    </row>
    <row r="557" spans="1:5" x14ac:dyDescent="0.25">
      <c r="A557" s="5">
        <v>32948</v>
      </c>
      <c r="B557">
        <v>2269</v>
      </c>
      <c r="D557" s="5">
        <v>32552</v>
      </c>
      <c r="E557">
        <v>165.2</v>
      </c>
    </row>
    <row r="558" spans="1:5" x14ac:dyDescent="0.25">
      <c r="A558" s="5">
        <v>32951</v>
      </c>
      <c r="B558">
        <v>2230</v>
      </c>
      <c r="D558" s="5">
        <v>32553</v>
      </c>
      <c r="E558">
        <v>165.2</v>
      </c>
    </row>
    <row r="559" spans="1:5" x14ac:dyDescent="0.25">
      <c r="A559" s="5">
        <v>32952</v>
      </c>
      <c r="B559">
        <v>2285.5</v>
      </c>
      <c r="D559" s="5">
        <v>32554</v>
      </c>
      <c r="E559">
        <v>165.2</v>
      </c>
    </row>
    <row r="560" spans="1:5" x14ac:dyDescent="0.25">
      <c r="A560" s="5">
        <v>32953</v>
      </c>
      <c r="B560">
        <v>2285</v>
      </c>
      <c r="D560" s="5">
        <v>32555</v>
      </c>
      <c r="E560">
        <v>165.2</v>
      </c>
    </row>
    <row r="561" spans="1:5" x14ac:dyDescent="0.25">
      <c r="A561" s="5">
        <v>32954</v>
      </c>
      <c r="B561">
        <v>2303.5</v>
      </c>
      <c r="D561" s="5">
        <v>32556</v>
      </c>
      <c r="E561">
        <v>165.2</v>
      </c>
    </row>
    <row r="562" spans="1:5" x14ac:dyDescent="0.25">
      <c r="A562" s="5">
        <v>32955</v>
      </c>
      <c r="B562">
        <v>2326</v>
      </c>
      <c r="D562" s="5">
        <v>32559</v>
      </c>
      <c r="E562">
        <v>165.2</v>
      </c>
    </row>
    <row r="563" spans="1:5" x14ac:dyDescent="0.25">
      <c r="A563" s="5">
        <v>32958</v>
      </c>
      <c r="B563">
        <v>2349</v>
      </c>
      <c r="D563" s="5">
        <v>32560</v>
      </c>
      <c r="E563">
        <v>165.2</v>
      </c>
    </row>
    <row r="564" spans="1:5" x14ac:dyDescent="0.25">
      <c r="A564" s="5">
        <v>32959</v>
      </c>
      <c r="B564">
        <v>2309</v>
      </c>
      <c r="D564" s="5">
        <v>32561</v>
      </c>
      <c r="E564">
        <v>165.2</v>
      </c>
    </row>
    <row r="565" spans="1:5" x14ac:dyDescent="0.25">
      <c r="A565" s="5">
        <v>32960</v>
      </c>
      <c r="B565">
        <v>2322</v>
      </c>
      <c r="D565" s="5">
        <v>32562</v>
      </c>
      <c r="E565">
        <v>165.2</v>
      </c>
    </row>
    <row r="566" spans="1:5" x14ac:dyDescent="0.25">
      <c r="A566" s="5">
        <v>32961</v>
      </c>
      <c r="B566">
        <v>2301</v>
      </c>
      <c r="D566" s="5">
        <v>32563</v>
      </c>
      <c r="E566">
        <v>165.2</v>
      </c>
    </row>
    <row r="567" spans="1:5" x14ac:dyDescent="0.25">
      <c r="A567" s="5">
        <v>32962</v>
      </c>
      <c r="B567">
        <v>2260</v>
      </c>
      <c r="D567" s="5">
        <v>32566</v>
      </c>
      <c r="E567">
        <v>165.2</v>
      </c>
    </row>
    <row r="568" spans="1:5" x14ac:dyDescent="0.25">
      <c r="A568" s="5">
        <v>32965</v>
      </c>
      <c r="B568">
        <v>2243</v>
      </c>
      <c r="D568" s="5">
        <v>32567</v>
      </c>
      <c r="E568">
        <v>165.2</v>
      </c>
    </row>
    <row r="569" spans="1:5" x14ac:dyDescent="0.25">
      <c r="A569" s="5">
        <v>32966</v>
      </c>
      <c r="B569">
        <v>2273</v>
      </c>
      <c r="D569" s="5">
        <v>32568</v>
      </c>
      <c r="E569">
        <v>165.2</v>
      </c>
    </row>
    <row r="570" spans="1:5" x14ac:dyDescent="0.25">
      <c r="A570" s="5">
        <v>32967</v>
      </c>
      <c r="B570">
        <v>2252</v>
      </c>
      <c r="D570" s="5">
        <v>32569</v>
      </c>
      <c r="E570">
        <v>165.2</v>
      </c>
    </row>
    <row r="571" spans="1:5" x14ac:dyDescent="0.25">
      <c r="A571" s="5">
        <v>32968</v>
      </c>
      <c r="B571">
        <v>2271</v>
      </c>
      <c r="D571" s="5">
        <v>32570</v>
      </c>
      <c r="E571">
        <v>165.2</v>
      </c>
    </row>
    <row r="572" spans="1:5" x14ac:dyDescent="0.25">
      <c r="A572" s="5">
        <v>32969</v>
      </c>
      <c r="B572">
        <v>2242</v>
      </c>
      <c r="D572" s="5">
        <v>32573</v>
      </c>
      <c r="E572">
        <v>165.2</v>
      </c>
    </row>
    <row r="573" spans="1:5" x14ac:dyDescent="0.25">
      <c r="A573" s="5">
        <v>32972</v>
      </c>
      <c r="B573">
        <v>2248</v>
      </c>
      <c r="D573" s="5">
        <v>32574</v>
      </c>
      <c r="E573">
        <v>165.2</v>
      </c>
    </row>
    <row r="574" spans="1:5" x14ac:dyDescent="0.25">
      <c r="A574" s="5">
        <v>32973</v>
      </c>
      <c r="B574">
        <v>2232</v>
      </c>
      <c r="D574" s="5">
        <v>32575</v>
      </c>
      <c r="E574">
        <v>165.2</v>
      </c>
    </row>
    <row r="575" spans="1:5" x14ac:dyDescent="0.25">
      <c r="A575" s="5">
        <v>32974</v>
      </c>
      <c r="B575">
        <v>2232</v>
      </c>
      <c r="D575" s="5">
        <v>32576</v>
      </c>
      <c r="E575">
        <v>165.2</v>
      </c>
    </row>
    <row r="576" spans="1:5" x14ac:dyDescent="0.25">
      <c r="A576" s="5">
        <v>32975</v>
      </c>
      <c r="B576">
        <v>2244</v>
      </c>
      <c r="D576" s="5">
        <v>32577</v>
      </c>
      <c r="E576">
        <v>165.2</v>
      </c>
    </row>
    <row r="577" spans="1:5" x14ac:dyDescent="0.25">
      <c r="A577" s="5">
        <v>32976</v>
      </c>
      <c r="B577">
        <v>2244</v>
      </c>
      <c r="D577" s="5">
        <v>32580</v>
      </c>
      <c r="E577">
        <v>165.2</v>
      </c>
    </row>
    <row r="578" spans="1:5" x14ac:dyDescent="0.25">
      <c r="A578" s="5">
        <v>32979</v>
      </c>
      <c r="B578">
        <v>2244</v>
      </c>
      <c r="D578" s="5">
        <v>32581</v>
      </c>
      <c r="E578">
        <v>165.2</v>
      </c>
    </row>
    <row r="579" spans="1:5" x14ac:dyDescent="0.25">
      <c r="A579" s="5">
        <v>32980</v>
      </c>
      <c r="B579">
        <v>2231</v>
      </c>
      <c r="D579" s="5">
        <v>32582</v>
      </c>
      <c r="E579">
        <v>165.2</v>
      </c>
    </row>
    <row r="580" spans="1:5" x14ac:dyDescent="0.25">
      <c r="A580" s="5">
        <v>32981</v>
      </c>
      <c r="B580">
        <v>2218.5</v>
      </c>
      <c r="D580" s="5">
        <v>32583</v>
      </c>
      <c r="E580">
        <v>165.2</v>
      </c>
    </row>
    <row r="581" spans="1:5" x14ac:dyDescent="0.25">
      <c r="A581" s="5">
        <v>32982</v>
      </c>
      <c r="B581">
        <v>2206</v>
      </c>
      <c r="D581" s="5">
        <v>32584</v>
      </c>
      <c r="E581">
        <v>165.2</v>
      </c>
    </row>
    <row r="582" spans="1:5" x14ac:dyDescent="0.25">
      <c r="A582" s="5">
        <v>32983</v>
      </c>
      <c r="B582">
        <v>2200</v>
      </c>
      <c r="D582" s="5">
        <v>32587</v>
      </c>
      <c r="E582">
        <v>165.2</v>
      </c>
    </row>
    <row r="583" spans="1:5" x14ac:dyDescent="0.25">
      <c r="A583" s="5">
        <v>32986</v>
      </c>
      <c r="B583">
        <v>2181</v>
      </c>
      <c r="D583" s="5">
        <v>32588</v>
      </c>
      <c r="E583">
        <v>165.2</v>
      </c>
    </row>
    <row r="584" spans="1:5" x14ac:dyDescent="0.25">
      <c r="A584" s="5">
        <v>32987</v>
      </c>
      <c r="B584">
        <v>2187</v>
      </c>
      <c r="D584" s="5">
        <v>32589</v>
      </c>
      <c r="E584">
        <v>165.2</v>
      </c>
    </row>
    <row r="585" spans="1:5" x14ac:dyDescent="0.25">
      <c r="A585" s="5">
        <v>32988</v>
      </c>
      <c r="B585">
        <v>2158</v>
      </c>
      <c r="D585" s="5">
        <v>32590</v>
      </c>
      <c r="E585">
        <v>165.2</v>
      </c>
    </row>
    <row r="586" spans="1:5" x14ac:dyDescent="0.25">
      <c r="A586" s="5">
        <v>32989</v>
      </c>
      <c r="B586">
        <v>2156</v>
      </c>
      <c r="D586" s="5">
        <v>32591</v>
      </c>
      <c r="E586">
        <v>165.2</v>
      </c>
    </row>
    <row r="587" spans="1:5" x14ac:dyDescent="0.25">
      <c r="A587" s="5">
        <v>32990</v>
      </c>
      <c r="B587">
        <v>2135</v>
      </c>
      <c r="D587" s="5">
        <v>32594</v>
      </c>
      <c r="E587">
        <v>165.2</v>
      </c>
    </row>
    <row r="588" spans="1:5" x14ac:dyDescent="0.25">
      <c r="A588" s="5">
        <v>32993</v>
      </c>
      <c r="B588">
        <v>2129</v>
      </c>
      <c r="D588" s="5">
        <v>32595</v>
      </c>
      <c r="E588">
        <v>165.2</v>
      </c>
    </row>
    <row r="589" spans="1:5" x14ac:dyDescent="0.25">
      <c r="A589" s="5">
        <v>32994</v>
      </c>
      <c r="B589">
        <v>2146</v>
      </c>
      <c r="D589" s="5">
        <v>32596</v>
      </c>
      <c r="E589">
        <v>165.2</v>
      </c>
    </row>
    <row r="590" spans="1:5" x14ac:dyDescent="0.25">
      <c r="A590" s="5">
        <v>32995</v>
      </c>
      <c r="B590">
        <v>2158.5</v>
      </c>
      <c r="D590" s="5">
        <v>32597</v>
      </c>
      <c r="E590">
        <v>165.2</v>
      </c>
    </row>
    <row r="591" spans="1:5" x14ac:dyDescent="0.25">
      <c r="A591" s="5">
        <v>32996</v>
      </c>
      <c r="B591">
        <v>2166</v>
      </c>
      <c r="D591" s="5">
        <v>32598</v>
      </c>
      <c r="E591">
        <v>165.2</v>
      </c>
    </row>
    <row r="592" spans="1:5" x14ac:dyDescent="0.25">
      <c r="A592" s="5">
        <v>32997</v>
      </c>
      <c r="B592">
        <v>2189</v>
      </c>
      <c r="D592" s="5">
        <v>32601</v>
      </c>
      <c r="E592">
        <v>165.2</v>
      </c>
    </row>
    <row r="593" spans="1:5" x14ac:dyDescent="0.25">
      <c r="A593" s="5">
        <v>33000</v>
      </c>
      <c r="B593">
        <v>2189</v>
      </c>
      <c r="D593" s="5">
        <v>32602</v>
      </c>
      <c r="E593">
        <v>165.2</v>
      </c>
    </row>
    <row r="594" spans="1:5" x14ac:dyDescent="0.25">
      <c r="A594" s="5">
        <v>33001</v>
      </c>
      <c r="B594">
        <v>2211</v>
      </c>
      <c r="D594" s="5">
        <v>32603</v>
      </c>
      <c r="E594">
        <v>165.2</v>
      </c>
    </row>
    <row r="595" spans="1:5" x14ac:dyDescent="0.25">
      <c r="A595" s="5">
        <v>33002</v>
      </c>
      <c r="B595">
        <v>2190</v>
      </c>
      <c r="D595" s="5">
        <v>32604</v>
      </c>
      <c r="E595">
        <v>165.2</v>
      </c>
    </row>
    <row r="596" spans="1:5" x14ac:dyDescent="0.25">
      <c r="A596" s="5">
        <v>33003</v>
      </c>
      <c r="B596">
        <v>2194</v>
      </c>
      <c r="D596" s="5">
        <v>32605</v>
      </c>
      <c r="E596">
        <v>165.2</v>
      </c>
    </row>
    <row r="597" spans="1:5" x14ac:dyDescent="0.25">
      <c r="A597" s="5">
        <v>33004</v>
      </c>
      <c r="B597">
        <v>2215</v>
      </c>
      <c r="D597" s="5">
        <v>32608</v>
      </c>
      <c r="E597">
        <v>165.2</v>
      </c>
    </row>
    <row r="598" spans="1:5" x14ac:dyDescent="0.25">
      <c r="A598" s="5">
        <v>33007</v>
      </c>
      <c r="B598">
        <v>2252</v>
      </c>
      <c r="D598" s="5">
        <v>32609</v>
      </c>
      <c r="E598">
        <v>165.2</v>
      </c>
    </row>
    <row r="599" spans="1:5" x14ac:dyDescent="0.25">
      <c r="A599" s="5">
        <v>33008</v>
      </c>
      <c r="B599">
        <v>2246</v>
      </c>
      <c r="D599" s="5">
        <v>32610</v>
      </c>
      <c r="E599">
        <v>165.2</v>
      </c>
    </row>
    <row r="600" spans="1:5" x14ac:dyDescent="0.25">
      <c r="A600" s="5">
        <v>33009</v>
      </c>
      <c r="B600">
        <v>2258</v>
      </c>
      <c r="D600" s="5">
        <v>32611</v>
      </c>
      <c r="E600">
        <v>165.2</v>
      </c>
    </row>
    <row r="601" spans="1:5" x14ac:dyDescent="0.25">
      <c r="A601" s="5">
        <v>33010</v>
      </c>
      <c r="B601">
        <v>2329</v>
      </c>
      <c r="D601" s="5">
        <v>32612</v>
      </c>
      <c r="E601">
        <v>165.2</v>
      </c>
    </row>
    <row r="602" spans="1:5" x14ac:dyDescent="0.25">
      <c r="A602" s="5">
        <v>33011</v>
      </c>
      <c r="B602">
        <v>2295</v>
      </c>
      <c r="D602" s="5">
        <v>32615</v>
      </c>
      <c r="E602">
        <v>165.2</v>
      </c>
    </row>
    <row r="603" spans="1:5" x14ac:dyDescent="0.25">
      <c r="A603" s="5">
        <v>33014</v>
      </c>
      <c r="B603">
        <v>2309</v>
      </c>
      <c r="D603" s="5">
        <v>32616</v>
      </c>
      <c r="E603">
        <v>165.2</v>
      </c>
    </row>
    <row r="604" spans="1:5" x14ac:dyDescent="0.25">
      <c r="A604" s="5">
        <v>33015</v>
      </c>
      <c r="B604">
        <v>2344</v>
      </c>
      <c r="D604" s="5">
        <v>32617</v>
      </c>
      <c r="E604">
        <v>165.2</v>
      </c>
    </row>
    <row r="605" spans="1:5" x14ac:dyDescent="0.25">
      <c r="A605" s="5">
        <v>33016</v>
      </c>
      <c r="B605">
        <v>2311</v>
      </c>
      <c r="D605" s="5">
        <v>32618</v>
      </c>
      <c r="E605">
        <v>165.2</v>
      </c>
    </row>
    <row r="606" spans="1:5" x14ac:dyDescent="0.25">
      <c r="A606" s="5">
        <v>33017</v>
      </c>
      <c r="B606">
        <v>2305</v>
      </c>
      <c r="D606" s="5">
        <v>32619</v>
      </c>
      <c r="E606">
        <v>165.2</v>
      </c>
    </row>
    <row r="607" spans="1:5" x14ac:dyDescent="0.25">
      <c r="A607" s="5">
        <v>33018</v>
      </c>
      <c r="B607">
        <v>2288</v>
      </c>
      <c r="D607" s="5">
        <v>32622</v>
      </c>
      <c r="E607">
        <v>165.2</v>
      </c>
    </row>
    <row r="608" spans="1:5" x14ac:dyDescent="0.25">
      <c r="A608" s="5">
        <v>33021</v>
      </c>
      <c r="B608">
        <v>2288</v>
      </c>
      <c r="D608" s="5">
        <v>32623</v>
      </c>
      <c r="E608">
        <v>165.2</v>
      </c>
    </row>
    <row r="609" spans="1:5" x14ac:dyDescent="0.25">
      <c r="A609" s="5">
        <v>33022</v>
      </c>
      <c r="B609">
        <v>2320</v>
      </c>
      <c r="D609" s="5">
        <v>32624</v>
      </c>
      <c r="E609">
        <v>165.2</v>
      </c>
    </row>
    <row r="610" spans="1:5" x14ac:dyDescent="0.25">
      <c r="A610" s="5">
        <v>33023</v>
      </c>
      <c r="B610">
        <v>2377</v>
      </c>
      <c r="D610" s="5">
        <v>32625</v>
      </c>
      <c r="E610">
        <v>165.2</v>
      </c>
    </row>
    <row r="611" spans="1:5" x14ac:dyDescent="0.25">
      <c r="A611" s="5">
        <v>33024</v>
      </c>
      <c r="B611">
        <v>2379</v>
      </c>
      <c r="D611" s="5">
        <v>32626</v>
      </c>
      <c r="E611">
        <v>165.2</v>
      </c>
    </row>
    <row r="612" spans="1:5" x14ac:dyDescent="0.25">
      <c r="A612" s="5">
        <v>33025</v>
      </c>
      <c r="B612">
        <v>2411</v>
      </c>
      <c r="D612" s="5">
        <v>32629</v>
      </c>
      <c r="E612">
        <v>165.2</v>
      </c>
    </row>
    <row r="613" spans="1:5" x14ac:dyDescent="0.25">
      <c r="A613" s="5">
        <v>33028</v>
      </c>
      <c r="B613">
        <v>2422</v>
      </c>
      <c r="D613" s="5">
        <v>32630</v>
      </c>
      <c r="E613">
        <v>165.2</v>
      </c>
    </row>
    <row r="614" spans="1:5" x14ac:dyDescent="0.25">
      <c r="A614" s="5">
        <v>33029</v>
      </c>
      <c r="B614">
        <v>2423</v>
      </c>
      <c r="D614" s="5">
        <v>32631</v>
      </c>
      <c r="E614">
        <v>165.2</v>
      </c>
    </row>
    <row r="615" spans="1:5" x14ac:dyDescent="0.25">
      <c r="A615" s="5">
        <v>33030</v>
      </c>
      <c r="B615">
        <v>2399</v>
      </c>
      <c r="D615" s="5">
        <v>32632</v>
      </c>
      <c r="E615">
        <v>165.2</v>
      </c>
    </row>
    <row r="616" spans="1:5" x14ac:dyDescent="0.25">
      <c r="A616" s="5">
        <v>33031</v>
      </c>
      <c r="B616">
        <v>2425</v>
      </c>
      <c r="D616" s="5">
        <v>32633</v>
      </c>
      <c r="E616">
        <v>165.2</v>
      </c>
    </row>
    <row r="617" spans="1:5" x14ac:dyDescent="0.25">
      <c r="A617" s="5">
        <v>33032</v>
      </c>
      <c r="B617">
        <v>2391</v>
      </c>
      <c r="D617" s="5">
        <v>32636</v>
      </c>
      <c r="E617">
        <v>165.2</v>
      </c>
    </row>
    <row r="618" spans="1:5" x14ac:dyDescent="0.25">
      <c r="A618" s="5">
        <v>33035</v>
      </c>
      <c r="B618">
        <v>2370</v>
      </c>
      <c r="D618" s="5">
        <v>32637</v>
      </c>
      <c r="E618">
        <v>165.2</v>
      </c>
    </row>
    <row r="619" spans="1:5" x14ac:dyDescent="0.25">
      <c r="A619" s="5">
        <v>33036</v>
      </c>
      <c r="B619">
        <v>2398</v>
      </c>
      <c r="D619" s="5">
        <v>32638</v>
      </c>
      <c r="E619">
        <v>165.2</v>
      </c>
    </row>
    <row r="620" spans="1:5" x14ac:dyDescent="0.25">
      <c r="A620" s="5">
        <v>33037</v>
      </c>
      <c r="B620">
        <v>2431.5</v>
      </c>
      <c r="D620" s="5">
        <v>32639</v>
      </c>
      <c r="E620">
        <v>165.2</v>
      </c>
    </row>
    <row r="621" spans="1:5" x14ac:dyDescent="0.25">
      <c r="A621" s="5">
        <v>33038</v>
      </c>
      <c r="B621">
        <v>2436</v>
      </c>
      <c r="D621" s="5">
        <v>32640</v>
      </c>
      <c r="E621">
        <v>165.2</v>
      </c>
    </row>
    <row r="622" spans="1:5" x14ac:dyDescent="0.25">
      <c r="A622" s="5">
        <v>33039</v>
      </c>
      <c r="B622">
        <v>2411</v>
      </c>
      <c r="D622" s="5">
        <v>32643</v>
      </c>
      <c r="E622">
        <v>165.2</v>
      </c>
    </row>
    <row r="623" spans="1:5" x14ac:dyDescent="0.25">
      <c r="A623" s="5">
        <v>33042</v>
      </c>
      <c r="B623">
        <v>2393</v>
      </c>
      <c r="D623" s="5">
        <v>32644</v>
      </c>
      <c r="E623">
        <v>165.2</v>
      </c>
    </row>
    <row r="624" spans="1:5" x14ac:dyDescent="0.25">
      <c r="A624" s="5">
        <v>33043</v>
      </c>
      <c r="B624">
        <v>2390</v>
      </c>
      <c r="D624" s="5">
        <v>32645</v>
      </c>
      <c r="E624">
        <v>165.2</v>
      </c>
    </row>
    <row r="625" spans="1:5" x14ac:dyDescent="0.25">
      <c r="A625" s="5">
        <v>33044</v>
      </c>
      <c r="B625">
        <v>2458</v>
      </c>
      <c r="D625" s="5">
        <v>32646</v>
      </c>
      <c r="E625">
        <v>165.2</v>
      </c>
    </row>
    <row r="626" spans="1:5" x14ac:dyDescent="0.25">
      <c r="A626" s="5">
        <v>33045</v>
      </c>
      <c r="B626">
        <v>2452</v>
      </c>
      <c r="D626" s="5">
        <v>32647</v>
      </c>
      <c r="E626">
        <v>165.2</v>
      </c>
    </row>
    <row r="627" spans="1:5" x14ac:dyDescent="0.25">
      <c r="A627" s="5">
        <v>33046</v>
      </c>
      <c r="B627">
        <v>2457</v>
      </c>
      <c r="D627" s="5">
        <v>32650</v>
      </c>
      <c r="E627">
        <v>165.2</v>
      </c>
    </row>
    <row r="628" spans="1:5" x14ac:dyDescent="0.25">
      <c r="A628" s="5">
        <v>33049</v>
      </c>
      <c r="B628">
        <v>2470</v>
      </c>
      <c r="D628" s="5">
        <v>32651</v>
      </c>
      <c r="E628">
        <v>165.2</v>
      </c>
    </row>
    <row r="629" spans="1:5" x14ac:dyDescent="0.25">
      <c r="A629" s="5">
        <v>33050</v>
      </c>
      <c r="B629">
        <v>2470</v>
      </c>
      <c r="D629" s="5">
        <v>32652</v>
      </c>
      <c r="E629">
        <v>165.2</v>
      </c>
    </row>
    <row r="630" spans="1:5" x14ac:dyDescent="0.25">
      <c r="A630" s="5">
        <v>33051</v>
      </c>
      <c r="B630">
        <v>2439</v>
      </c>
      <c r="D630" s="5">
        <v>32653</v>
      </c>
      <c r="E630">
        <v>165.2</v>
      </c>
    </row>
    <row r="631" spans="1:5" x14ac:dyDescent="0.25">
      <c r="A631" s="5">
        <v>33052</v>
      </c>
      <c r="B631">
        <v>2422</v>
      </c>
      <c r="D631" s="5">
        <v>32654</v>
      </c>
      <c r="E631">
        <v>165.2</v>
      </c>
    </row>
    <row r="632" spans="1:5" x14ac:dyDescent="0.25">
      <c r="A632" s="5">
        <v>33053</v>
      </c>
      <c r="B632">
        <v>2446</v>
      </c>
      <c r="D632" s="5">
        <v>32657</v>
      </c>
      <c r="E632">
        <v>165.2</v>
      </c>
    </row>
    <row r="633" spans="1:5" x14ac:dyDescent="0.25">
      <c r="A633" s="5">
        <v>33056</v>
      </c>
      <c r="B633">
        <v>2441</v>
      </c>
      <c r="D633" s="5">
        <v>32658</v>
      </c>
      <c r="E633">
        <v>165.2</v>
      </c>
    </row>
    <row r="634" spans="1:5" x14ac:dyDescent="0.25">
      <c r="A634" s="5">
        <v>33057</v>
      </c>
      <c r="B634">
        <v>2434</v>
      </c>
      <c r="D634" s="5">
        <v>32659</v>
      </c>
      <c r="E634">
        <v>165.2</v>
      </c>
    </row>
    <row r="635" spans="1:5" x14ac:dyDescent="0.25">
      <c r="A635" s="5">
        <v>33058</v>
      </c>
      <c r="B635">
        <v>2424</v>
      </c>
      <c r="D635" s="5">
        <v>32660</v>
      </c>
      <c r="E635">
        <v>165.2</v>
      </c>
    </row>
    <row r="636" spans="1:5" x14ac:dyDescent="0.25">
      <c r="A636" s="5">
        <v>33059</v>
      </c>
      <c r="B636">
        <v>2393</v>
      </c>
      <c r="D636" s="5">
        <v>32661</v>
      </c>
      <c r="E636">
        <v>165.2</v>
      </c>
    </row>
    <row r="637" spans="1:5" x14ac:dyDescent="0.25">
      <c r="A637" s="5">
        <v>33060</v>
      </c>
      <c r="B637">
        <v>2412</v>
      </c>
      <c r="D637" s="5">
        <v>32664</v>
      </c>
      <c r="E637">
        <v>165.2</v>
      </c>
    </row>
    <row r="638" spans="1:5" x14ac:dyDescent="0.25">
      <c r="A638" s="5">
        <v>33063</v>
      </c>
      <c r="B638">
        <v>2403</v>
      </c>
      <c r="D638" s="5">
        <v>32665</v>
      </c>
      <c r="E638">
        <v>165.2</v>
      </c>
    </row>
    <row r="639" spans="1:5" x14ac:dyDescent="0.25">
      <c r="A639" s="5">
        <v>33064</v>
      </c>
      <c r="B639">
        <v>2389</v>
      </c>
      <c r="D639" s="5">
        <v>32666</v>
      </c>
      <c r="E639">
        <v>165.2</v>
      </c>
    </row>
    <row r="640" spans="1:5" x14ac:dyDescent="0.25">
      <c r="A640" s="5">
        <v>33065</v>
      </c>
      <c r="B640">
        <v>2426.5</v>
      </c>
      <c r="D640" s="5">
        <v>32667</v>
      </c>
      <c r="E640">
        <v>165.2</v>
      </c>
    </row>
    <row r="641" spans="1:5" x14ac:dyDescent="0.25">
      <c r="A641" s="5">
        <v>33066</v>
      </c>
      <c r="B641">
        <v>2439</v>
      </c>
      <c r="D641" s="5">
        <v>32668</v>
      </c>
      <c r="E641">
        <v>165.2</v>
      </c>
    </row>
    <row r="642" spans="1:5" x14ac:dyDescent="0.25">
      <c r="A642" s="5">
        <v>33067</v>
      </c>
      <c r="B642">
        <v>2451</v>
      </c>
      <c r="D642" s="5">
        <v>32671</v>
      </c>
      <c r="E642">
        <v>165.2</v>
      </c>
    </row>
    <row r="643" spans="1:5" x14ac:dyDescent="0.25">
      <c r="A643" s="5">
        <v>33070</v>
      </c>
      <c r="B643">
        <v>2484</v>
      </c>
      <c r="D643" s="5">
        <v>32672</v>
      </c>
      <c r="E643">
        <v>165.2</v>
      </c>
    </row>
    <row r="644" spans="1:5" x14ac:dyDescent="0.25">
      <c r="A644" s="5">
        <v>33071</v>
      </c>
      <c r="B644">
        <v>2476</v>
      </c>
      <c r="D644" s="5">
        <v>32673</v>
      </c>
      <c r="E644">
        <v>165.2</v>
      </c>
    </row>
    <row r="645" spans="1:5" x14ac:dyDescent="0.25">
      <c r="A645" s="5">
        <v>33072</v>
      </c>
      <c r="B645">
        <v>2469</v>
      </c>
      <c r="D645" s="5">
        <v>32674</v>
      </c>
      <c r="E645">
        <v>165.2</v>
      </c>
    </row>
    <row r="646" spans="1:5" x14ac:dyDescent="0.25">
      <c r="A646" s="5">
        <v>33073</v>
      </c>
      <c r="B646">
        <v>2456</v>
      </c>
      <c r="D646" s="5">
        <v>32675</v>
      </c>
      <c r="E646">
        <v>165.2</v>
      </c>
    </row>
    <row r="647" spans="1:5" x14ac:dyDescent="0.25">
      <c r="A647" s="5">
        <v>33074</v>
      </c>
      <c r="B647">
        <v>2466</v>
      </c>
      <c r="D647" s="5">
        <v>32678</v>
      </c>
      <c r="E647">
        <v>165.2</v>
      </c>
    </row>
    <row r="648" spans="1:5" x14ac:dyDescent="0.25">
      <c r="A648" s="5">
        <v>33077</v>
      </c>
      <c r="B648">
        <v>2411</v>
      </c>
      <c r="D648" s="5">
        <v>32679</v>
      </c>
      <c r="E648">
        <v>165.2</v>
      </c>
    </row>
    <row r="649" spans="1:5" x14ac:dyDescent="0.25">
      <c r="A649" s="5">
        <v>33078</v>
      </c>
      <c r="B649">
        <v>2418</v>
      </c>
      <c r="D649" s="5">
        <v>32680</v>
      </c>
      <c r="E649">
        <v>165.2</v>
      </c>
    </row>
    <row r="650" spans="1:5" x14ac:dyDescent="0.25">
      <c r="A650" s="5">
        <v>33079</v>
      </c>
      <c r="B650">
        <v>2423</v>
      </c>
      <c r="D650" s="5">
        <v>32681</v>
      </c>
      <c r="E650">
        <v>165.2</v>
      </c>
    </row>
    <row r="651" spans="1:5" x14ac:dyDescent="0.25">
      <c r="A651" s="5">
        <v>33080</v>
      </c>
      <c r="B651">
        <v>2385</v>
      </c>
      <c r="D651" s="5">
        <v>32682</v>
      </c>
      <c r="E651">
        <v>165.2</v>
      </c>
    </row>
    <row r="652" spans="1:5" x14ac:dyDescent="0.25">
      <c r="A652" s="5">
        <v>33081</v>
      </c>
      <c r="B652">
        <v>2377</v>
      </c>
      <c r="D652" s="5">
        <v>32685</v>
      </c>
      <c r="E652">
        <v>165.2</v>
      </c>
    </row>
    <row r="653" spans="1:5" x14ac:dyDescent="0.25">
      <c r="A653" s="5">
        <v>33084</v>
      </c>
      <c r="B653">
        <v>2363.5</v>
      </c>
      <c r="D653" s="5">
        <v>32686</v>
      </c>
      <c r="E653">
        <v>165.2</v>
      </c>
    </row>
    <row r="654" spans="1:5" x14ac:dyDescent="0.25">
      <c r="A654" s="5">
        <v>33085</v>
      </c>
      <c r="B654">
        <v>2387.5</v>
      </c>
      <c r="D654" s="5">
        <v>32687</v>
      </c>
      <c r="E654">
        <v>165.2</v>
      </c>
    </row>
    <row r="655" spans="1:5" x14ac:dyDescent="0.25">
      <c r="A655" s="5">
        <v>33086</v>
      </c>
      <c r="B655">
        <v>2388.5</v>
      </c>
      <c r="D655" s="5">
        <v>32688</v>
      </c>
      <c r="E655">
        <v>165.2</v>
      </c>
    </row>
    <row r="656" spans="1:5" x14ac:dyDescent="0.25">
      <c r="A656" s="5">
        <v>33087</v>
      </c>
      <c r="B656">
        <v>2339</v>
      </c>
      <c r="D656" s="5">
        <v>32689</v>
      </c>
      <c r="E656">
        <v>165.2</v>
      </c>
    </row>
    <row r="657" spans="1:5" x14ac:dyDescent="0.25">
      <c r="A657" s="5">
        <v>33088</v>
      </c>
      <c r="B657">
        <v>2309.5</v>
      </c>
      <c r="D657" s="5">
        <v>32692</v>
      </c>
      <c r="E657">
        <v>165.2</v>
      </c>
    </row>
    <row r="658" spans="1:5" x14ac:dyDescent="0.25">
      <c r="A658" s="5">
        <v>33091</v>
      </c>
      <c r="B658">
        <v>2231</v>
      </c>
      <c r="D658" s="5">
        <v>32693</v>
      </c>
      <c r="E658">
        <v>165.2</v>
      </c>
    </row>
    <row r="659" spans="1:5" x14ac:dyDescent="0.25">
      <c r="A659" s="5">
        <v>33092</v>
      </c>
      <c r="B659">
        <v>2262</v>
      </c>
      <c r="D659" s="5">
        <v>32694</v>
      </c>
      <c r="E659">
        <v>165.2</v>
      </c>
    </row>
    <row r="660" spans="1:5" x14ac:dyDescent="0.25">
      <c r="A660" s="5">
        <v>33093</v>
      </c>
      <c r="B660">
        <v>2265</v>
      </c>
      <c r="D660" s="5">
        <v>32695</v>
      </c>
      <c r="E660">
        <v>165.2</v>
      </c>
    </row>
    <row r="661" spans="1:5" x14ac:dyDescent="0.25">
      <c r="A661" s="5">
        <v>33094</v>
      </c>
      <c r="B661">
        <v>2263</v>
      </c>
      <c r="D661" s="5">
        <v>32696</v>
      </c>
      <c r="E661">
        <v>165.2</v>
      </c>
    </row>
    <row r="662" spans="1:5" x14ac:dyDescent="0.25">
      <c r="A662" s="5">
        <v>33095</v>
      </c>
      <c r="B662">
        <v>2251</v>
      </c>
      <c r="D662" s="5">
        <v>32699</v>
      </c>
      <c r="E662">
        <v>165.2</v>
      </c>
    </row>
    <row r="663" spans="1:5" x14ac:dyDescent="0.25">
      <c r="A663" s="5">
        <v>33098</v>
      </c>
      <c r="B663">
        <v>2238</v>
      </c>
      <c r="D663" s="5">
        <v>32700</v>
      </c>
      <c r="E663">
        <v>165.2</v>
      </c>
    </row>
    <row r="664" spans="1:5" x14ac:dyDescent="0.25">
      <c r="A664" s="5">
        <v>33099</v>
      </c>
      <c r="B664">
        <v>2250</v>
      </c>
      <c r="D664" s="5">
        <v>32701</v>
      </c>
      <c r="E664">
        <v>165.2</v>
      </c>
    </row>
    <row r="665" spans="1:5" x14ac:dyDescent="0.25">
      <c r="A665" s="5">
        <v>33100</v>
      </c>
      <c r="B665">
        <v>2264</v>
      </c>
      <c r="D665" s="5">
        <v>32702</v>
      </c>
      <c r="E665">
        <v>165.2</v>
      </c>
    </row>
    <row r="666" spans="1:5" x14ac:dyDescent="0.25">
      <c r="A666" s="5">
        <v>33101</v>
      </c>
      <c r="B666">
        <v>2250</v>
      </c>
      <c r="D666" s="5">
        <v>32703</v>
      </c>
      <c r="E666">
        <v>165.2</v>
      </c>
    </row>
    <row r="667" spans="1:5" x14ac:dyDescent="0.25">
      <c r="A667" s="5">
        <v>33102</v>
      </c>
      <c r="B667">
        <v>2197</v>
      </c>
      <c r="D667" s="5">
        <v>32706</v>
      </c>
      <c r="E667">
        <v>165.2</v>
      </c>
    </row>
    <row r="668" spans="1:5" x14ac:dyDescent="0.25">
      <c r="A668" s="5">
        <v>33105</v>
      </c>
      <c r="B668">
        <v>2179</v>
      </c>
      <c r="D668" s="5">
        <v>32707</v>
      </c>
      <c r="E668">
        <v>165.2</v>
      </c>
    </row>
    <row r="669" spans="1:5" x14ac:dyDescent="0.25">
      <c r="A669" s="5">
        <v>33106</v>
      </c>
      <c r="B669">
        <v>2100</v>
      </c>
      <c r="D669" s="5">
        <v>32708</v>
      </c>
      <c r="E669">
        <v>165.2</v>
      </c>
    </row>
    <row r="670" spans="1:5" x14ac:dyDescent="0.25">
      <c r="A670" s="5">
        <v>33107</v>
      </c>
      <c r="B670">
        <v>2113</v>
      </c>
      <c r="D670" s="5">
        <v>32709</v>
      </c>
      <c r="E670">
        <v>165.2</v>
      </c>
    </row>
    <row r="671" spans="1:5" x14ac:dyDescent="0.25">
      <c r="A671" s="5">
        <v>33108</v>
      </c>
      <c r="B671">
        <v>2086</v>
      </c>
      <c r="D671" s="5">
        <v>32710</v>
      </c>
      <c r="E671">
        <v>165.2</v>
      </c>
    </row>
    <row r="672" spans="1:5" x14ac:dyDescent="0.25">
      <c r="A672" s="5">
        <v>33109</v>
      </c>
      <c r="B672">
        <v>2108</v>
      </c>
      <c r="D672" s="5">
        <v>32713</v>
      </c>
      <c r="E672">
        <v>165.2</v>
      </c>
    </row>
    <row r="673" spans="1:5" x14ac:dyDescent="0.25">
      <c r="A673" s="5">
        <v>33112</v>
      </c>
      <c r="B673">
        <v>2108</v>
      </c>
      <c r="D673" s="5">
        <v>32714</v>
      </c>
      <c r="E673">
        <v>165.2</v>
      </c>
    </row>
    <row r="674" spans="1:5" x14ac:dyDescent="0.25">
      <c r="A674" s="5">
        <v>33113</v>
      </c>
      <c r="B674">
        <v>2149</v>
      </c>
      <c r="D674" s="5">
        <v>32715</v>
      </c>
      <c r="E674">
        <v>165.2</v>
      </c>
    </row>
    <row r="675" spans="1:5" x14ac:dyDescent="0.25">
      <c r="A675" s="5">
        <v>33114</v>
      </c>
      <c r="B675">
        <v>2142</v>
      </c>
      <c r="D675" s="5">
        <v>32716</v>
      </c>
      <c r="E675">
        <v>165.2</v>
      </c>
    </row>
    <row r="676" spans="1:5" x14ac:dyDescent="0.25">
      <c r="A676" s="5">
        <v>33115</v>
      </c>
      <c r="B676">
        <v>2179</v>
      </c>
      <c r="D676" s="5">
        <v>32717</v>
      </c>
      <c r="E676">
        <v>165.2</v>
      </c>
    </row>
    <row r="677" spans="1:5" x14ac:dyDescent="0.25">
      <c r="A677" s="5">
        <v>33116</v>
      </c>
      <c r="B677">
        <v>2188</v>
      </c>
      <c r="D677" s="5">
        <v>32720</v>
      </c>
      <c r="E677">
        <v>165.2</v>
      </c>
    </row>
    <row r="678" spans="1:5" x14ac:dyDescent="0.25">
      <c r="A678" s="5">
        <v>33119</v>
      </c>
      <c r="B678">
        <v>2176</v>
      </c>
      <c r="D678" s="5">
        <v>32721</v>
      </c>
      <c r="E678">
        <v>165.2</v>
      </c>
    </row>
    <row r="679" spans="1:5" x14ac:dyDescent="0.25">
      <c r="A679" s="5">
        <v>33120</v>
      </c>
      <c r="B679">
        <v>2172</v>
      </c>
      <c r="D679" s="5">
        <v>32722</v>
      </c>
      <c r="E679">
        <v>165.2</v>
      </c>
    </row>
    <row r="680" spans="1:5" x14ac:dyDescent="0.25">
      <c r="A680" s="5">
        <v>33121</v>
      </c>
      <c r="B680">
        <v>2168</v>
      </c>
      <c r="D680" s="5">
        <v>32723</v>
      </c>
      <c r="E680">
        <v>165.2</v>
      </c>
    </row>
    <row r="681" spans="1:5" x14ac:dyDescent="0.25">
      <c r="A681" s="5">
        <v>33122</v>
      </c>
      <c r="B681">
        <v>2123</v>
      </c>
      <c r="D681" s="5">
        <v>32724</v>
      </c>
      <c r="E681">
        <v>165.2</v>
      </c>
    </row>
    <row r="682" spans="1:5" x14ac:dyDescent="0.25">
      <c r="A682" s="5">
        <v>33123</v>
      </c>
      <c r="B682">
        <v>2135.5</v>
      </c>
      <c r="D682" s="5">
        <v>32727</v>
      </c>
      <c r="E682">
        <v>165.2</v>
      </c>
    </row>
    <row r="683" spans="1:5" x14ac:dyDescent="0.25">
      <c r="A683" s="5">
        <v>33126</v>
      </c>
      <c r="B683">
        <v>2164</v>
      </c>
      <c r="D683" s="5">
        <v>32728</v>
      </c>
      <c r="E683">
        <v>165.2</v>
      </c>
    </row>
    <row r="684" spans="1:5" x14ac:dyDescent="0.25">
      <c r="A684" s="5">
        <v>33127</v>
      </c>
      <c r="B684">
        <v>2158</v>
      </c>
      <c r="D684" s="5">
        <v>32729</v>
      </c>
      <c r="E684">
        <v>165.2</v>
      </c>
    </row>
    <row r="685" spans="1:5" x14ac:dyDescent="0.25">
      <c r="A685" s="5">
        <v>33128</v>
      </c>
      <c r="B685">
        <v>2161</v>
      </c>
      <c r="D685" s="5">
        <v>32730</v>
      </c>
      <c r="E685">
        <v>165.2</v>
      </c>
    </row>
    <row r="686" spans="1:5" x14ac:dyDescent="0.25">
      <c r="A686" s="5">
        <v>33129</v>
      </c>
      <c r="B686">
        <v>2137</v>
      </c>
      <c r="D686" s="5">
        <v>32731</v>
      </c>
      <c r="E686">
        <v>165.2</v>
      </c>
    </row>
    <row r="687" spans="1:5" x14ac:dyDescent="0.25">
      <c r="A687" s="5">
        <v>33130</v>
      </c>
      <c r="B687">
        <v>2085</v>
      </c>
      <c r="D687" s="5">
        <v>32734</v>
      </c>
      <c r="E687">
        <v>165.2</v>
      </c>
    </row>
    <row r="688" spans="1:5" x14ac:dyDescent="0.25">
      <c r="A688" s="5">
        <v>33133</v>
      </c>
      <c r="B688">
        <v>2098</v>
      </c>
      <c r="D688" s="5">
        <v>32735</v>
      </c>
      <c r="E688">
        <v>165.2</v>
      </c>
    </row>
    <row r="689" spans="1:5" x14ac:dyDescent="0.25">
      <c r="A689" s="5">
        <v>33134</v>
      </c>
      <c r="B689">
        <v>2063</v>
      </c>
      <c r="D689" s="5">
        <v>32736</v>
      </c>
      <c r="E689">
        <v>165.2</v>
      </c>
    </row>
    <row r="690" spans="1:5" x14ac:dyDescent="0.25">
      <c r="A690" s="5">
        <v>33135</v>
      </c>
      <c r="B690">
        <v>2071</v>
      </c>
      <c r="D690" s="5">
        <v>32737</v>
      </c>
      <c r="E690">
        <v>165.2</v>
      </c>
    </row>
    <row r="691" spans="1:5" x14ac:dyDescent="0.25">
      <c r="A691" s="5">
        <v>33136</v>
      </c>
      <c r="B691">
        <v>2050</v>
      </c>
      <c r="D691" s="5">
        <v>32738</v>
      </c>
      <c r="E691">
        <v>165.2</v>
      </c>
    </row>
    <row r="692" spans="1:5" x14ac:dyDescent="0.25">
      <c r="A692" s="5">
        <v>33137</v>
      </c>
      <c r="B692">
        <v>2070</v>
      </c>
      <c r="D692" s="5">
        <v>32741</v>
      </c>
      <c r="E692">
        <v>165.2</v>
      </c>
    </row>
    <row r="693" spans="1:5" x14ac:dyDescent="0.25">
      <c r="A693" s="5">
        <v>33140</v>
      </c>
      <c r="B693">
        <v>2017</v>
      </c>
      <c r="D693" s="5">
        <v>32742</v>
      </c>
      <c r="E693">
        <v>165.2</v>
      </c>
    </row>
    <row r="694" spans="1:5" x14ac:dyDescent="0.25">
      <c r="A694" s="5">
        <v>33141</v>
      </c>
      <c r="B694">
        <v>2030</v>
      </c>
      <c r="D694" s="5">
        <v>32743</v>
      </c>
      <c r="E694">
        <v>165.2</v>
      </c>
    </row>
    <row r="695" spans="1:5" x14ac:dyDescent="0.25">
      <c r="A695" s="5">
        <v>33142</v>
      </c>
      <c r="B695">
        <v>2035</v>
      </c>
      <c r="D695" s="5">
        <v>32744</v>
      </c>
      <c r="E695">
        <v>165.2</v>
      </c>
    </row>
    <row r="696" spans="1:5" x14ac:dyDescent="0.25">
      <c r="A696" s="5">
        <v>33143</v>
      </c>
      <c r="B696">
        <v>2038</v>
      </c>
      <c r="D696" s="5">
        <v>32745</v>
      </c>
      <c r="E696">
        <v>165.2</v>
      </c>
    </row>
    <row r="697" spans="1:5" x14ac:dyDescent="0.25">
      <c r="A697" s="5">
        <v>33144</v>
      </c>
      <c r="B697">
        <v>2019</v>
      </c>
      <c r="D697" s="5">
        <v>32748</v>
      </c>
      <c r="E697">
        <v>165.2</v>
      </c>
    </row>
    <row r="698" spans="1:5" x14ac:dyDescent="0.25">
      <c r="A698" s="5">
        <v>33147</v>
      </c>
      <c r="B698">
        <v>2073</v>
      </c>
      <c r="D698" s="5">
        <v>32749</v>
      </c>
      <c r="E698">
        <v>165.2</v>
      </c>
    </row>
    <row r="699" spans="1:5" x14ac:dyDescent="0.25">
      <c r="A699" s="5">
        <v>33148</v>
      </c>
      <c r="B699">
        <v>2115</v>
      </c>
      <c r="D699" s="5">
        <v>32750</v>
      </c>
      <c r="E699">
        <v>165.2</v>
      </c>
    </row>
    <row r="700" spans="1:5" x14ac:dyDescent="0.25">
      <c r="A700" s="5">
        <v>33149</v>
      </c>
      <c r="B700">
        <v>2159</v>
      </c>
      <c r="D700" s="5">
        <v>32751</v>
      </c>
      <c r="E700">
        <v>165.2</v>
      </c>
    </row>
    <row r="701" spans="1:5" x14ac:dyDescent="0.25">
      <c r="A701" s="5">
        <v>33150</v>
      </c>
      <c r="B701">
        <v>2129</v>
      </c>
      <c r="D701" s="5">
        <v>32752</v>
      </c>
      <c r="E701">
        <v>165.2</v>
      </c>
    </row>
    <row r="702" spans="1:5" x14ac:dyDescent="0.25">
      <c r="A702" s="5">
        <v>33151</v>
      </c>
      <c r="B702">
        <v>2200</v>
      </c>
      <c r="D702" s="5">
        <v>32755</v>
      </c>
      <c r="E702">
        <v>165.2</v>
      </c>
    </row>
    <row r="703" spans="1:5" x14ac:dyDescent="0.25">
      <c r="A703" s="5">
        <v>33154</v>
      </c>
      <c r="B703">
        <v>2266</v>
      </c>
      <c r="D703" s="5">
        <v>32756</v>
      </c>
      <c r="E703">
        <v>165.2</v>
      </c>
    </row>
    <row r="704" spans="1:5" x14ac:dyDescent="0.25">
      <c r="A704" s="5">
        <v>33155</v>
      </c>
      <c r="B704">
        <v>2200</v>
      </c>
      <c r="D704" s="5">
        <v>32757</v>
      </c>
      <c r="E704">
        <v>165.2</v>
      </c>
    </row>
    <row r="705" spans="1:5" x14ac:dyDescent="0.25">
      <c r="A705" s="5">
        <v>33156</v>
      </c>
      <c r="B705">
        <v>2181</v>
      </c>
      <c r="D705" s="5">
        <v>32758</v>
      </c>
      <c r="E705">
        <v>165.2</v>
      </c>
    </row>
    <row r="706" spans="1:5" x14ac:dyDescent="0.25">
      <c r="A706" s="5">
        <v>33157</v>
      </c>
      <c r="B706">
        <v>2157</v>
      </c>
      <c r="D706" s="5">
        <v>32759</v>
      </c>
      <c r="E706">
        <v>165.2</v>
      </c>
    </row>
    <row r="707" spans="1:5" x14ac:dyDescent="0.25">
      <c r="A707" s="5">
        <v>33158</v>
      </c>
      <c r="B707">
        <v>2157</v>
      </c>
      <c r="D707" s="5">
        <v>32762</v>
      </c>
      <c r="E707">
        <v>165.2</v>
      </c>
    </row>
    <row r="708" spans="1:5" x14ac:dyDescent="0.25">
      <c r="A708" s="5">
        <v>33161</v>
      </c>
      <c r="B708">
        <v>2161</v>
      </c>
      <c r="D708" s="5">
        <v>32763</v>
      </c>
      <c r="E708">
        <v>165.2</v>
      </c>
    </row>
    <row r="709" spans="1:5" x14ac:dyDescent="0.25">
      <c r="A709" s="5">
        <v>33162</v>
      </c>
      <c r="B709">
        <v>2123</v>
      </c>
      <c r="D709" s="5">
        <v>32764</v>
      </c>
      <c r="E709">
        <v>165.2</v>
      </c>
    </row>
    <row r="710" spans="1:5" x14ac:dyDescent="0.25">
      <c r="A710" s="5">
        <v>33163</v>
      </c>
      <c r="B710">
        <v>2118</v>
      </c>
      <c r="D710" s="5">
        <v>32765</v>
      </c>
      <c r="E710">
        <v>165.2</v>
      </c>
    </row>
    <row r="711" spans="1:5" x14ac:dyDescent="0.25">
      <c r="A711" s="5">
        <v>33164</v>
      </c>
      <c r="B711">
        <v>2139.5</v>
      </c>
      <c r="D711" s="5">
        <v>32766</v>
      </c>
      <c r="E711">
        <v>165.2</v>
      </c>
    </row>
    <row r="712" spans="1:5" x14ac:dyDescent="0.25">
      <c r="A712" s="5">
        <v>33165</v>
      </c>
      <c r="B712">
        <v>2127</v>
      </c>
      <c r="D712" s="5">
        <v>32769</v>
      </c>
      <c r="E712">
        <v>165.2</v>
      </c>
    </row>
    <row r="713" spans="1:5" x14ac:dyDescent="0.25">
      <c r="A713" s="5">
        <v>33168</v>
      </c>
      <c r="B713">
        <v>2152</v>
      </c>
      <c r="D713" s="5">
        <v>32770</v>
      </c>
      <c r="E713">
        <v>165.2</v>
      </c>
    </row>
    <row r="714" spans="1:5" x14ac:dyDescent="0.25">
      <c r="A714" s="5">
        <v>33169</v>
      </c>
      <c r="B714">
        <v>2180</v>
      </c>
      <c r="D714" s="5">
        <v>32771</v>
      </c>
      <c r="E714">
        <v>165.2</v>
      </c>
    </row>
    <row r="715" spans="1:5" x14ac:dyDescent="0.25">
      <c r="A715" s="5">
        <v>33170</v>
      </c>
      <c r="B715">
        <v>2157</v>
      </c>
      <c r="D715" s="5">
        <v>32772</v>
      </c>
      <c r="E715">
        <v>165.2</v>
      </c>
    </row>
    <row r="716" spans="1:5" x14ac:dyDescent="0.25">
      <c r="A716" s="5">
        <v>33171</v>
      </c>
      <c r="B716">
        <v>2128</v>
      </c>
      <c r="D716" s="5">
        <v>32773</v>
      </c>
      <c r="E716">
        <v>165.2</v>
      </c>
    </row>
    <row r="717" spans="1:5" x14ac:dyDescent="0.25">
      <c r="A717" s="5">
        <v>33172</v>
      </c>
      <c r="B717">
        <v>2084</v>
      </c>
      <c r="D717" s="5">
        <v>32776</v>
      </c>
      <c r="E717">
        <v>165.2</v>
      </c>
    </row>
    <row r="718" spans="1:5" x14ac:dyDescent="0.25">
      <c r="A718" s="5">
        <v>33175</v>
      </c>
      <c r="B718">
        <v>2089</v>
      </c>
      <c r="D718" s="5">
        <v>32777</v>
      </c>
      <c r="E718">
        <v>165.2</v>
      </c>
    </row>
    <row r="719" spans="1:5" x14ac:dyDescent="0.25">
      <c r="A719" s="5">
        <v>33176</v>
      </c>
      <c r="B719">
        <v>2062</v>
      </c>
      <c r="D719" s="5">
        <v>32778</v>
      </c>
      <c r="E719">
        <v>165.2</v>
      </c>
    </row>
    <row r="720" spans="1:5" x14ac:dyDescent="0.25">
      <c r="A720" s="5">
        <v>33177</v>
      </c>
      <c r="B720">
        <v>2088</v>
      </c>
      <c r="D720" s="5">
        <v>32779</v>
      </c>
      <c r="E720">
        <v>165.2</v>
      </c>
    </row>
    <row r="721" spans="1:5" x14ac:dyDescent="0.25">
      <c r="A721" s="5">
        <v>33178</v>
      </c>
      <c r="B721">
        <v>2052</v>
      </c>
      <c r="D721" s="5">
        <v>32780</v>
      </c>
      <c r="E721">
        <v>165.2</v>
      </c>
    </row>
    <row r="722" spans="1:5" x14ac:dyDescent="0.25">
      <c r="A722" s="5">
        <v>33179</v>
      </c>
      <c r="B722">
        <v>2060</v>
      </c>
      <c r="D722" s="5">
        <v>32783</v>
      </c>
      <c r="E722">
        <v>165.2</v>
      </c>
    </row>
    <row r="723" spans="1:5" x14ac:dyDescent="0.25">
      <c r="A723" s="5">
        <v>33182</v>
      </c>
      <c r="B723">
        <v>2092</v>
      </c>
      <c r="D723" s="5">
        <v>32784</v>
      </c>
      <c r="E723">
        <v>165.2</v>
      </c>
    </row>
    <row r="724" spans="1:5" x14ac:dyDescent="0.25">
      <c r="A724" s="5">
        <v>33183</v>
      </c>
      <c r="B724">
        <v>2110</v>
      </c>
      <c r="D724" s="5">
        <v>32785</v>
      </c>
      <c r="E724">
        <v>165.2</v>
      </c>
    </row>
    <row r="725" spans="1:5" x14ac:dyDescent="0.25">
      <c r="A725" s="5">
        <v>33184</v>
      </c>
      <c r="B725">
        <v>2089</v>
      </c>
      <c r="D725" s="5">
        <v>32786</v>
      </c>
      <c r="E725">
        <v>165.2</v>
      </c>
    </row>
    <row r="726" spans="1:5" x14ac:dyDescent="0.25">
      <c r="A726" s="5">
        <v>33185</v>
      </c>
      <c r="B726">
        <v>2050</v>
      </c>
      <c r="D726" s="5">
        <v>32787</v>
      </c>
      <c r="E726">
        <v>165.2</v>
      </c>
    </row>
    <row r="727" spans="1:5" x14ac:dyDescent="0.25">
      <c r="A727" s="5">
        <v>33186</v>
      </c>
      <c r="B727">
        <v>2061</v>
      </c>
      <c r="D727" s="5">
        <v>32790</v>
      </c>
      <c r="E727">
        <v>165.2</v>
      </c>
    </row>
    <row r="728" spans="1:5" x14ac:dyDescent="0.25">
      <c r="A728" s="5">
        <v>33189</v>
      </c>
      <c r="B728">
        <v>2094</v>
      </c>
      <c r="D728" s="5">
        <v>32791</v>
      </c>
      <c r="E728">
        <v>165.2</v>
      </c>
    </row>
    <row r="729" spans="1:5" x14ac:dyDescent="0.25">
      <c r="A729" s="5">
        <v>33190</v>
      </c>
      <c r="B729">
        <v>2077.5</v>
      </c>
      <c r="D729" s="5">
        <v>32792</v>
      </c>
      <c r="E729">
        <v>165.2</v>
      </c>
    </row>
    <row r="730" spans="1:5" x14ac:dyDescent="0.25">
      <c r="A730" s="5">
        <v>33191</v>
      </c>
      <c r="B730">
        <v>2067</v>
      </c>
      <c r="D730" s="5">
        <v>32793</v>
      </c>
      <c r="E730">
        <v>165.2</v>
      </c>
    </row>
    <row r="731" spans="1:5" x14ac:dyDescent="0.25">
      <c r="A731" s="5">
        <v>33192</v>
      </c>
      <c r="B731">
        <v>2094</v>
      </c>
      <c r="D731" s="5">
        <v>32794</v>
      </c>
      <c r="E731">
        <v>165.2</v>
      </c>
    </row>
    <row r="732" spans="1:5" x14ac:dyDescent="0.25">
      <c r="A732" s="5">
        <v>33193</v>
      </c>
      <c r="B732">
        <v>2107</v>
      </c>
      <c r="D732" s="5">
        <v>32797</v>
      </c>
      <c r="E732">
        <v>165.2</v>
      </c>
    </row>
    <row r="733" spans="1:5" x14ac:dyDescent="0.25">
      <c r="A733" s="5">
        <v>33196</v>
      </c>
      <c r="B733">
        <v>2127</v>
      </c>
      <c r="D733" s="5">
        <v>32798</v>
      </c>
      <c r="E733">
        <v>165.2</v>
      </c>
    </row>
    <row r="734" spans="1:5" x14ac:dyDescent="0.25">
      <c r="A734" s="5">
        <v>33197</v>
      </c>
      <c r="B734">
        <v>2150</v>
      </c>
      <c r="D734" s="5">
        <v>32799</v>
      </c>
      <c r="E734">
        <v>165.2</v>
      </c>
    </row>
    <row r="735" spans="1:5" x14ac:dyDescent="0.25">
      <c r="A735" s="5">
        <v>33198</v>
      </c>
      <c r="B735">
        <v>2153</v>
      </c>
      <c r="D735" s="5">
        <v>32800</v>
      </c>
      <c r="E735">
        <v>165.2</v>
      </c>
    </row>
    <row r="736" spans="1:5" x14ac:dyDescent="0.25">
      <c r="A736" s="5">
        <v>33199</v>
      </c>
      <c r="B736">
        <v>2156</v>
      </c>
      <c r="D736" s="5">
        <v>32801</v>
      </c>
      <c r="E736">
        <v>165.2</v>
      </c>
    </row>
    <row r="737" spans="1:5" x14ac:dyDescent="0.25">
      <c r="A737" s="5">
        <v>33200</v>
      </c>
      <c r="B737">
        <v>2199</v>
      </c>
      <c r="D737" s="5">
        <v>32804</v>
      </c>
      <c r="E737">
        <v>165.2</v>
      </c>
    </row>
    <row r="738" spans="1:5" x14ac:dyDescent="0.25">
      <c r="A738" s="5">
        <v>33203</v>
      </c>
      <c r="B738">
        <v>2181</v>
      </c>
      <c r="D738" s="5">
        <v>32805</v>
      </c>
      <c r="E738">
        <v>165.2</v>
      </c>
    </row>
    <row r="739" spans="1:5" x14ac:dyDescent="0.25">
      <c r="A739" s="5">
        <v>33204</v>
      </c>
      <c r="B739">
        <v>2189</v>
      </c>
      <c r="D739" s="5">
        <v>32806</v>
      </c>
      <c r="E739">
        <v>165.2</v>
      </c>
    </row>
    <row r="740" spans="1:5" x14ac:dyDescent="0.25">
      <c r="A740" s="5">
        <v>33205</v>
      </c>
      <c r="B740">
        <v>2171</v>
      </c>
      <c r="D740" s="5">
        <v>32807</v>
      </c>
      <c r="E740">
        <v>165.2</v>
      </c>
    </row>
    <row r="741" spans="1:5" x14ac:dyDescent="0.25">
      <c r="A741" s="5">
        <v>33206</v>
      </c>
      <c r="B741">
        <v>2166</v>
      </c>
      <c r="D741" s="5">
        <v>32808</v>
      </c>
      <c r="E741">
        <v>165.2</v>
      </c>
    </row>
    <row r="742" spans="1:5" x14ac:dyDescent="0.25">
      <c r="A742" s="5">
        <v>33207</v>
      </c>
      <c r="B742">
        <v>2173</v>
      </c>
      <c r="D742" s="5">
        <v>32811</v>
      </c>
      <c r="E742">
        <v>165.2</v>
      </c>
    </row>
    <row r="743" spans="1:5" x14ac:dyDescent="0.25">
      <c r="A743" s="5">
        <v>33210</v>
      </c>
      <c r="B743">
        <v>2196</v>
      </c>
      <c r="D743" s="5">
        <v>32812</v>
      </c>
      <c r="E743">
        <v>165.2</v>
      </c>
    </row>
    <row r="744" spans="1:5" x14ac:dyDescent="0.25">
      <c r="A744" s="5">
        <v>33211</v>
      </c>
      <c r="B744">
        <v>2171</v>
      </c>
      <c r="D744" s="5">
        <v>32813</v>
      </c>
      <c r="E744">
        <v>165.2</v>
      </c>
    </row>
    <row r="745" spans="1:5" x14ac:dyDescent="0.25">
      <c r="A745" s="5">
        <v>33212</v>
      </c>
      <c r="B745">
        <v>2183</v>
      </c>
      <c r="D745" s="5">
        <v>32814</v>
      </c>
      <c r="E745">
        <v>165.2</v>
      </c>
    </row>
    <row r="746" spans="1:5" x14ac:dyDescent="0.25">
      <c r="A746" s="5">
        <v>33213</v>
      </c>
      <c r="B746">
        <v>2210</v>
      </c>
      <c r="D746" s="5">
        <v>32815</v>
      </c>
      <c r="E746">
        <v>165.2</v>
      </c>
    </row>
    <row r="747" spans="1:5" x14ac:dyDescent="0.25">
      <c r="A747" s="5">
        <v>33214</v>
      </c>
      <c r="B747">
        <v>2216</v>
      </c>
      <c r="D747" s="5">
        <v>32818</v>
      </c>
      <c r="E747">
        <v>165.2</v>
      </c>
    </row>
    <row r="748" spans="1:5" x14ac:dyDescent="0.25">
      <c r="A748" s="5">
        <v>33217</v>
      </c>
      <c r="B748">
        <v>2187</v>
      </c>
      <c r="D748" s="5">
        <v>32819</v>
      </c>
      <c r="E748">
        <v>165.2</v>
      </c>
    </row>
    <row r="749" spans="1:5" x14ac:dyDescent="0.25">
      <c r="A749" s="5">
        <v>33218</v>
      </c>
      <c r="B749">
        <v>2175</v>
      </c>
      <c r="D749" s="5">
        <v>32820</v>
      </c>
      <c r="E749">
        <v>165.2</v>
      </c>
    </row>
    <row r="750" spans="1:5" x14ac:dyDescent="0.25">
      <c r="A750" s="5">
        <v>33219</v>
      </c>
      <c r="B750">
        <v>2166</v>
      </c>
      <c r="D750" s="5">
        <v>32821</v>
      </c>
      <c r="E750">
        <v>165.2</v>
      </c>
    </row>
    <row r="751" spans="1:5" x14ac:dyDescent="0.25">
      <c r="A751" s="5">
        <v>33220</v>
      </c>
      <c r="B751">
        <v>2187</v>
      </c>
      <c r="D751" s="5">
        <v>32822</v>
      </c>
      <c r="E751">
        <v>165.2</v>
      </c>
    </row>
    <row r="752" spans="1:5" x14ac:dyDescent="0.25">
      <c r="A752" s="5">
        <v>33221</v>
      </c>
      <c r="B752">
        <v>2180</v>
      </c>
      <c r="D752" s="5">
        <v>32825</v>
      </c>
      <c r="E752">
        <v>165.2</v>
      </c>
    </row>
    <row r="753" spans="1:5" x14ac:dyDescent="0.25">
      <c r="A753" s="5">
        <v>33224</v>
      </c>
      <c r="B753">
        <v>2172</v>
      </c>
      <c r="D753" s="5">
        <v>32826</v>
      </c>
      <c r="E753">
        <v>165.2</v>
      </c>
    </row>
    <row r="754" spans="1:5" x14ac:dyDescent="0.25">
      <c r="A754" s="5">
        <v>33225</v>
      </c>
      <c r="B754">
        <v>2178.5</v>
      </c>
      <c r="D754" s="5">
        <v>32827</v>
      </c>
      <c r="E754">
        <v>165.2</v>
      </c>
    </row>
    <row r="755" spans="1:5" x14ac:dyDescent="0.25">
      <c r="A755" s="5">
        <v>33226</v>
      </c>
      <c r="B755">
        <v>2193</v>
      </c>
      <c r="D755" s="5">
        <v>32828</v>
      </c>
      <c r="E755">
        <v>165.2</v>
      </c>
    </row>
    <row r="756" spans="1:5" x14ac:dyDescent="0.25">
      <c r="A756" s="5">
        <v>33227</v>
      </c>
      <c r="B756">
        <v>2201</v>
      </c>
      <c r="D756" s="5">
        <v>32829</v>
      </c>
      <c r="E756">
        <v>165.2</v>
      </c>
    </row>
    <row r="757" spans="1:5" x14ac:dyDescent="0.25">
      <c r="A757" s="5">
        <v>33228</v>
      </c>
      <c r="B757">
        <v>2209</v>
      </c>
      <c r="D757" s="5">
        <v>32832</v>
      </c>
      <c r="E757">
        <v>165.2</v>
      </c>
    </row>
    <row r="758" spans="1:5" x14ac:dyDescent="0.25">
      <c r="A758" s="5">
        <v>33231</v>
      </c>
      <c r="B758">
        <v>2201</v>
      </c>
      <c r="D758" s="5">
        <v>32833</v>
      </c>
      <c r="E758">
        <v>165.2</v>
      </c>
    </row>
    <row r="759" spans="1:5" x14ac:dyDescent="0.25">
      <c r="A759" s="5">
        <v>33232</v>
      </c>
      <c r="B759">
        <v>2201</v>
      </c>
      <c r="D759" s="5">
        <v>32834</v>
      </c>
      <c r="E759">
        <v>165.2</v>
      </c>
    </row>
    <row r="760" spans="1:5" x14ac:dyDescent="0.25">
      <c r="A760" s="5">
        <v>33233</v>
      </c>
      <c r="B760">
        <v>2201</v>
      </c>
      <c r="D760" s="5">
        <v>32835</v>
      </c>
      <c r="E760">
        <v>165.2</v>
      </c>
    </row>
    <row r="761" spans="1:5" x14ac:dyDescent="0.25">
      <c r="A761" s="5">
        <v>33234</v>
      </c>
      <c r="B761">
        <v>2220</v>
      </c>
      <c r="D761" s="5">
        <v>32836</v>
      </c>
      <c r="E761">
        <v>165.2</v>
      </c>
    </row>
    <row r="762" spans="1:5" x14ac:dyDescent="0.25">
      <c r="A762" s="5">
        <v>33235</v>
      </c>
      <c r="B762">
        <v>2210</v>
      </c>
      <c r="D762" s="5">
        <v>32839</v>
      </c>
      <c r="E762">
        <v>165.2</v>
      </c>
    </row>
    <row r="763" spans="1:5" x14ac:dyDescent="0.25">
      <c r="A763" s="5">
        <v>33238</v>
      </c>
      <c r="B763">
        <v>2175</v>
      </c>
      <c r="D763" s="5">
        <v>32840</v>
      </c>
      <c r="E763">
        <v>165.2</v>
      </c>
    </row>
    <row r="764" spans="1:5" x14ac:dyDescent="0.25">
      <c r="A764" s="5">
        <v>33239</v>
      </c>
      <c r="B764">
        <v>2175</v>
      </c>
      <c r="D764" s="5">
        <v>32841</v>
      </c>
      <c r="E764">
        <v>165.2</v>
      </c>
    </row>
    <row r="765" spans="1:5" x14ac:dyDescent="0.25">
      <c r="A765" s="5">
        <v>33240</v>
      </c>
      <c r="B765">
        <v>2163</v>
      </c>
      <c r="D765" s="5">
        <v>32842</v>
      </c>
      <c r="E765">
        <v>165.2</v>
      </c>
    </row>
    <row r="766" spans="1:5" x14ac:dyDescent="0.25">
      <c r="A766" s="5">
        <v>33241</v>
      </c>
      <c r="B766">
        <v>2162</v>
      </c>
      <c r="D766" s="5">
        <v>32843</v>
      </c>
      <c r="E766">
        <v>165.2</v>
      </c>
    </row>
    <row r="767" spans="1:5" x14ac:dyDescent="0.25">
      <c r="A767" s="5">
        <v>33242</v>
      </c>
      <c r="B767">
        <v>2167</v>
      </c>
      <c r="D767" s="5">
        <v>32846</v>
      </c>
      <c r="E767">
        <v>165.2</v>
      </c>
    </row>
    <row r="768" spans="1:5" x14ac:dyDescent="0.25">
      <c r="A768" s="5">
        <v>33245</v>
      </c>
      <c r="B768">
        <v>2146</v>
      </c>
      <c r="D768" s="5">
        <v>32847</v>
      </c>
      <c r="E768">
        <v>165.2</v>
      </c>
    </row>
    <row r="769" spans="1:5" x14ac:dyDescent="0.25">
      <c r="A769" s="5">
        <v>33246</v>
      </c>
      <c r="B769">
        <v>2138</v>
      </c>
      <c r="D769" s="5">
        <v>32848</v>
      </c>
      <c r="E769">
        <v>165.2</v>
      </c>
    </row>
    <row r="770" spans="1:5" x14ac:dyDescent="0.25">
      <c r="A770" s="5">
        <v>33247</v>
      </c>
      <c r="B770">
        <v>2181</v>
      </c>
      <c r="D770" s="5">
        <v>32849</v>
      </c>
      <c r="E770">
        <v>165.2</v>
      </c>
    </row>
    <row r="771" spans="1:5" x14ac:dyDescent="0.25">
      <c r="A771" s="5">
        <v>33248</v>
      </c>
      <c r="B771">
        <v>2156</v>
      </c>
      <c r="D771" s="5">
        <v>32850</v>
      </c>
      <c r="E771">
        <v>165.2</v>
      </c>
    </row>
    <row r="772" spans="1:5" x14ac:dyDescent="0.25">
      <c r="A772" s="5">
        <v>33249</v>
      </c>
      <c r="B772">
        <v>2157</v>
      </c>
      <c r="D772" s="5">
        <v>32853</v>
      </c>
      <c r="E772">
        <v>165.2</v>
      </c>
    </row>
    <row r="773" spans="1:5" x14ac:dyDescent="0.25">
      <c r="A773" s="5">
        <v>33252</v>
      </c>
      <c r="B773">
        <v>2115</v>
      </c>
      <c r="D773" s="5">
        <v>32854</v>
      </c>
      <c r="E773">
        <v>165.2</v>
      </c>
    </row>
    <row r="774" spans="1:5" x14ac:dyDescent="0.25">
      <c r="A774" s="5">
        <v>33253</v>
      </c>
      <c r="B774">
        <v>2099</v>
      </c>
      <c r="D774" s="5">
        <v>32855</v>
      </c>
      <c r="E774">
        <v>165.2</v>
      </c>
    </row>
    <row r="775" spans="1:5" x14ac:dyDescent="0.25">
      <c r="A775" s="5">
        <v>33254</v>
      </c>
      <c r="B775">
        <v>2089</v>
      </c>
      <c r="D775" s="5">
        <v>32856</v>
      </c>
      <c r="E775">
        <v>165.2</v>
      </c>
    </row>
    <row r="776" spans="1:5" x14ac:dyDescent="0.25">
      <c r="A776" s="5">
        <v>33255</v>
      </c>
      <c r="B776">
        <v>2148</v>
      </c>
      <c r="D776" s="5">
        <v>32857</v>
      </c>
      <c r="E776">
        <v>165.2</v>
      </c>
    </row>
    <row r="777" spans="1:5" x14ac:dyDescent="0.25">
      <c r="A777" s="5">
        <v>33256</v>
      </c>
      <c r="B777">
        <v>2147</v>
      </c>
      <c r="D777" s="5">
        <v>32860</v>
      </c>
      <c r="E777">
        <v>165.2</v>
      </c>
    </row>
    <row r="778" spans="1:5" x14ac:dyDescent="0.25">
      <c r="A778" s="5">
        <v>33259</v>
      </c>
      <c r="B778">
        <v>2122</v>
      </c>
      <c r="D778" s="5">
        <v>32861</v>
      </c>
      <c r="E778">
        <v>165.2</v>
      </c>
    </row>
    <row r="779" spans="1:5" x14ac:dyDescent="0.25">
      <c r="A779" s="5">
        <v>33260</v>
      </c>
      <c r="B779">
        <v>2111</v>
      </c>
      <c r="D779" s="5">
        <v>32862</v>
      </c>
      <c r="E779">
        <v>165.2</v>
      </c>
    </row>
    <row r="780" spans="1:5" x14ac:dyDescent="0.25">
      <c r="A780" s="5">
        <v>33261</v>
      </c>
      <c r="B780">
        <v>2121</v>
      </c>
      <c r="D780" s="5">
        <v>32863</v>
      </c>
      <c r="E780">
        <v>165.2</v>
      </c>
    </row>
    <row r="781" spans="1:5" x14ac:dyDescent="0.25">
      <c r="A781" s="5">
        <v>33262</v>
      </c>
      <c r="B781">
        <v>2137</v>
      </c>
      <c r="D781" s="5">
        <v>32864</v>
      </c>
      <c r="E781">
        <v>165.2</v>
      </c>
    </row>
    <row r="782" spans="1:5" x14ac:dyDescent="0.25">
      <c r="A782" s="5">
        <v>33263</v>
      </c>
      <c r="B782">
        <v>2143</v>
      </c>
      <c r="D782" s="5">
        <v>32867</v>
      </c>
      <c r="E782">
        <v>165.2</v>
      </c>
    </row>
    <row r="783" spans="1:5" x14ac:dyDescent="0.25">
      <c r="A783" s="5">
        <v>33266</v>
      </c>
      <c r="B783">
        <v>2154</v>
      </c>
      <c r="D783" s="5">
        <v>32868</v>
      </c>
      <c r="E783">
        <v>165.2</v>
      </c>
    </row>
    <row r="784" spans="1:5" x14ac:dyDescent="0.25">
      <c r="A784" s="5">
        <v>33267</v>
      </c>
      <c r="B784">
        <v>2150</v>
      </c>
      <c r="D784" s="5">
        <v>32869</v>
      </c>
      <c r="E784">
        <v>165.2</v>
      </c>
    </row>
    <row r="785" spans="1:5" x14ac:dyDescent="0.25">
      <c r="A785" s="5">
        <v>33268</v>
      </c>
      <c r="B785">
        <v>2190</v>
      </c>
      <c r="D785" s="5">
        <v>32870</v>
      </c>
      <c r="E785">
        <v>165.2</v>
      </c>
    </row>
    <row r="786" spans="1:5" x14ac:dyDescent="0.25">
      <c r="A786" s="5">
        <v>33269</v>
      </c>
      <c r="B786">
        <v>2210</v>
      </c>
      <c r="D786" s="5">
        <v>32871</v>
      </c>
      <c r="E786">
        <v>165.2</v>
      </c>
    </row>
    <row r="787" spans="1:5" x14ac:dyDescent="0.25">
      <c r="A787" s="5">
        <v>33270</v>
      </c>
      <c r="B787">
        <v>2196</v>
      </c>
      <c r="D787" s="5">
        <v>32874</v>
      </c>
      <c r="E787">
        <v>165.2</v>
      </c>
    </row>
    <row r="788" spans="1:5" x14ac:dyDescent="0.25">
      <c r="A788" s="5">
        <v>33273</v>
      </c>
      <c r="B788">
        <v>2207</v>
      </c>
      <c r="D788" s="5">
        <v>32875</v>
      </c>
      <c r="E788">
        <v>165.2</v>
      </c>
    </row>
    <row r="789" spans="1:5" x14ac:dyDescent="0.25">
      <c r="A789" s="5">
        <v>33274</v>
      </c>
      <c r="B789">
        <v>2243</v>
      </c>
      <c r="D789" s="5">
        <v>32876</v>
      </c>
      <c r="E789">
        <v>165.2</v>
      </c>
    </row>
    <row r="790" spans="1:5" x14ac:dyDescent="0.25">
      <c r="A790" s="5">
        <v>33275</v>
      </c>
      <c r="B790">
        <v>2231</v>
      </c>
      <c r="D790" s="5">
        <v>32877</v>
      </c>
      <c r="E790">
        <v>165.2</v>
      </c>
    </row>
    <row r="791" spans="1:5" x14ac:dyDescent="0.25">
      <c r="A791" s="5">
        <v>33276</v>
      </c>
      <c r="B791">
        <v>2287</v>
      </c>
      <c r="D791" s="5">
        <v>32878</v>
      </c>
      <c r="E791">
        <v>165.2</v>
      </c>
    </row>
    <row r="792" spans="1:5" x14ac:dyDescent="0.25">
      <c r="A792" s="5">
        <v>33277</v>
      </c>
      <c r="B792">
        <v>2284</v>
      </c>
      <c r="D792" s="5">
        <v>32881</v>
      </c>
      <c r="E792">
        <v>165.2</v>
      </c>
    </row>
    <row r="793" spans="1:5" x14ac:dyDescent="0.25">
      <c r="A793" s="5">
        <v>33280</v>
      </c>
      <c r="B793">
        <v>2300</v>
      </c>
      <c r="D793" s="5">
        <v>32882</v>
      </c>
      <c r="E793">
        <v>165.2</v>
      </c>
    </row>
    <row r="794" spans="1:5" x14ac:dyDescent="0.25">
      <c r="A794" s="5">
        <v>33281</v>
      </c>
      <c r="B794">
        <v>2300</v>
      </c>
      <c r="D794" s="5">
        <v>32883</v>
      </c>
      <c r="E794">
        <v>165.2</v>
      </c>
    </row>
    <row r="795" spans="1:5" x14ac:dyDescent="0.25">
      <c r="A795" s="5">
        <v>33282</v>
      </c>
      <c r="B795">
        <v>2302</v>
      </c>
      <c r="D795" s="5">
        <v>32884</v>
      </c>
      <c r="E795">
        <v>165.2</v>
      </c>
    </row>
    <row r="796" spans="1:5" x14ac:dyDescent="0.25">
      <c r="A796" s="5">
        <v>33283</v>
      </c>
      <c r="B796">
        <v>2319</v>
      </c>
      <c r="D796" s="5">
        <v>32885</v>
      </c>
      <c r="E796">
        <v>165.2</v>
      </c>
    </row>
    <row r="797" spans="1:5" x14ac:dyDescent="0.25">
      <c r="A797" s="5">
        <v>33284</v>
      </c>
      <c r="B797">
        <v>2328</v>
      </c>
      <c r="D797" s="5">
        <v>32888</v>
      </c>
      <c r="E797">
        <v>165.2</v>
      </c>
    </row>
    <row r="798" spans="1:5" x14ac:dyDescent="0.25">
      <c r="A798" s="5">
        <v>33287</v>
      </c>
      <c r="B798">
        <v>2345</v>
      </c>
      <c r="D798" s="5">
        <v>32889</v>
      </c>
      <c r="E798">
        <v>165.2</v>
      </c>
    </row>
    <row r="799" spans="1:5" x14ac:dyDescent="0.25">
      <c r="A799" s="5">
        <v>33288</v>
      </c>
      <c r="B799">
        <v>2332</v>
      </c>
      <c r="D799" s="5">
        <v>32890</v>
      </c>
      <c r="E799">
        <v>165.2</v>
      </c>
    </row>
    <row r="800" spans="1:5" x14ac:dyDescent="0.25">
      <c r="A800" s="5">
        <v>33289</v>
      </c>
      <c r="B800">
        <v>2315</v>
      </c>
      <c r="D800" s="5">
        <v>32891</v>
      </c>
      <c r="E800">
        <v>165.2</v>
      </c>
    </row>
    <row r="801" spans="1:5" x14ac:dyDescent="0.25">
      <c r="A801" s="5">
        <v>33290</v>
      </c>
      <c r="B801">
        <v>2334</v>
      </c>
      <c r="D801" s="5">
        <v>32892</v>
      </c>
      <c r="E801">
        <v>165.2</v>
      </c>
    </row>
    <row r="802" spans="1:5" x14ac:dyDescent="0.25">
      <c r="A802" s="5">
        <v>33291</v>
      </c>
      <c r="B802">
        <v>2338</v>
      </c>
      <c r="D802" s="5">
        <v>32895</v>
      </c>
      <c r="E802">
        <v>165.2</v>
      </c>
    </row>
    <row r="803" spans="1:5" x14ac:dyDescent="0.25">
      <c r="A803" s="5">
        <v>33294</v>
      </c>
      <c r="B803">
        <v>2352</v>
      </c>
      <c r="D803" s="5">
        <v>32896</v>
      </c>
      <c r="E803">
        <v>165.2</v>
      </c>
    </row>
    <row r="804" spans="1:5" x14ac:dyDescent="0.25">
      <c r="A804" s="5">
        <v>33295</v>
      </c>
      <c r="B804">
        <v>2337</v>
      </c>
      <c r="D804" s="5">
        <v>32897</v>
      </c>
      <c r="E804">
        <v>165.2</v>
      </c>
    </row>
    <row r="805" spans="1:5" x14ac:dyDescent="0.25">
      <c r="A805" s="5">
        <v>33296</v>
      </c>
      <c r="B805">
        <v>2372.5</v>
      </c>
      <c r="D805" s="5">
        <v>32898</v>
      </c>
      <c r="E805">
        <v>165.2</v>
      </c>
    </row>
    <row r="806" spans="1:5" x14ac:dyDescent="0.25">
      <c r="A806" s="5">
        <v>33297</v>
      </c>
      <c r="B806">
        <v>2389.5</v>
      </c>
      <c r="D806" s="5">
        <v>32899</v>
      </c>
      <c r="E806">
        <v>165.2</v>
      </c>
    </row>
    <row r="807" spans="1:5" x14ac:dyDescent="0.25">
      <c r="A807" s="5">
        <v>33298</v>
      </c>
      <c r="B807">
        <v>2394</v>
      </c>
      <c r="D807" s="5">
        <v>32902</v>
      </c>
      <c r="E807">
        <v>165.2</v>
      </c>
    </row>
    <row r="808" spans="1:5" x14ac:dyDescent="0.25">
      <c r="A808" s="5">
        <v>33301</v>
      </c>
      <c r="B808">
        <v>2390</v>
      </c>
      <c r="D808" s="5">
        <v>32903</v>
      </c>
      <c r="E808">
        <v>165.2</v>
      </c>
    </row>
    <row r="809" spans="1:5" x14ac:dyDescent="0.25">
      <c r="A809" s="5">
        <v>33302</v>
      </c>
      <c r="B809">
        <v>2430</v>
      </c>
      <c r="D809" s="5">
        <v>32904</v>
      </c>
      <c r="E809">
        <v>165.2</v>
      </c>
    </row>
    <row r="810" spans="1:5" x14ac:dyDescent="0.25">
      <c r="A810" s="5">
        <v>33303</v>
      </c>
      <c r="B810">
        <v>2469</v>
      </c>
      <c r="D810" s="5">
        <v>32905</v>
      </c>
      <c r="E810">
        <v>165.2</v>
      </c>
    </row>
    <row r="811" spans="1:5" x14ac:dyDescent="0.25">
      <c r="A811" s="5">
        <v>33304</v>
      </c>
      <c r="B811">
        <v>2440</v>
      </c>
      <c r="D811" s="5">
        <v>32906</v>
      </c>
      <c r="E811">
        <v>165.2</v>
      </c>
    </row>
    <row r="812" spans="1:5" x14ac:dyDescent="0.25">
      <c r="A812" s="5">
        <v>33305</v>
      </c>
      <c r="B812">
        <v>2457</v>
      </c>
      <c r="D812" s="5">
        <v>32909</v>
      </c>
      <c r="E812">
        <v>165.2</v>
      </c>
    </row>
    <row r="813" spans="1:5" x14ac:dyDescent="0.25">
      <c r="A813" s="5">
        <v>33308</v>
      </c>
      <c r="B813">
        <v>2459</v>
      </c>
      <c r="D813" s="5">
        <v>32910</v>
      </c>
      <c r="E813">
        <v>165.2</v>
      </c>
    </row>
    <row r="814" spans="1:5" x14ac:dyDescent="0.25">
      <c r="A814" s="5">
        <v>33309</v>
      </c>
      <c r="B814">
        <v>2459</v>
      </c>
      <c r="D814" s="5">
        <v>32911</v>
      </c>
      <c r="E814">
        <v>165.2</v>
      </c>
    </row>
    <row r="815" spans="1:5" x14ac:dyDescent="0.25">
      <c r="A815" s="5">
        <v>33310</v>
      </c>
      <c r="B815">
        <v>2453</v>
      </c>
      <c r="D815" s="5">
        <v>32912</v>
      </c>
      <c r="E815">
        <v>165.2</v>
      </c>
    </row>
    <row r="816" spans="1:5" x14ac:dyDescent="0.25">
      <c r="A816" s="5">
        <v>33311</v>
      </c>
      <c r="B816">
        <v>2501</v>
      </c>
      <c r="D816" s="5">
        <v>32913</v>
      </c>
      <c r="E816">
        <v>165.2</v>
      </c>
    </row>
    <row r="817" spans="1:5" x14ac:dyDescent="0.25">
      <c r="A817" s="5">
        <v>33312</v>
      </c>
      <c r="B817">
        <v>2493</v>
      </c>
      <c r="D817" s="5">
        <v>32916</v>
      </c>
      <c r="E817">
        <v>165.2</v>
      </c>
    </row>
    <row r="818" spans="1:5" x14ac:dyDescent="0.25">
      <c r="A818" s="5">
        <v>33315</v>
      </c>
      <c r="B818">
        <v>2487</v>
      </c>
      <c r="D818" s="5">
        <v>32917</v>
      </c>
      <c r="E818">
        <v>165.2</v>
      </c>
    </row>
    <row r="819" spans="1:5" x14ac:dyDescent="0.25">
      <c r="A819" s="5">
        <v>33316</v>
      </c>
      <c r="B819">
        <v>2456</v>
      </c>
      <c r="D819" s="5">
        <v>32918</v>
      </c>
      <c r="E819">
        <v>165.2</v>
      </c>
    </row>
    <row r="820" spans="1:5" x14ac:dyDescent="0.25">
      <c r="A820" s="5">
        <v>33317</v>
      </c>
      <c r="B820">
        <v>2479</v>
      </c>
      <c r="D820" s="5">
        <v>32919</v>
      </c>
      <c r="E820">
        <v>165.2</v>
      </c>
    </row>
    <row r="821" spans="1:5" x14ac:dyDescent="0.25">
      <c r="A821" s="5">
        <v>33318</v>
      </c>
      <c r="B821">
        <v>2515</v>
      </c>
      <c r="D821" s="5">
        <v>32920</v>
      </c>
      <c r="E821">
        <v>165.2</v>
      </c>
    </row>
    <row r="822" spans="1:5" x14ac:dyDescent="0.25">
      <c r="A822" s="5">
        <v>33319</v>
      </c>
      <c r="B822">
        <v>2480</v>
      </c>
      <c r="D822" s="5">
        <v>32923</v>
      </c>
      <c r="E822">
        <v>165.2</v>
      </c>
    </row>
    <row r="823" spans="1:5" x14ac:dyDescent="0.25">
      <c r="A823" s="5">
        <v>33322</v>
      </c>
      <c r="B823">
        <v>2466</v>
      </c>
      <c r="D823" s="5">
        <v>32924</v>
      </c>
      <c r="E823">
        <v>165.2</v>
      </c>
    </row>
    <row r="824" spans="1:5" x14ac:dyDescent="0.25">
      <c r="A824" s="5">
        <v>33323</v>
      </c>
      <c r="B824">
        <v>2475</v>
      </c>
      <c r="D824" s="5">
        <v>32925</v>
      </c>
      <c r="E824">
        <v>165.2</v>
      </c>
    </row>
    <row r="825" spans="1:5" x14ac:dyDescent="0.25">
      <c r="A825" s="5">
        <v>33324</v>
      </c>
      <c r="B825">
        <v>2504</v>
      </c>
      <c r="D825" s="5">
        <v>32926</v>
      </c>
      <c r="E825">
        <v>165.2</v>
      </c>
    </row>
    <row r="826" spans="1:5" x14ac:dyDescent="0.25">
      <c r="A826" s="5">
        <v>33325</v>
      </c>
      <c r="B826">
        <v>2504</v>
      </c>
      <c r="D826" s="5">
        <v>32927</v>
      </c>
      <c r="E826">
        <v>165.2</v>
      </c>
    </row>
    <row r="827" spans="1:5" x14ac:dyDescent="0.25">
      <c r="A827" s="5">
        <v>33326</v>
      </c>
      <c r="B827">
        <v>2504</v>
      </c>
      <c r="D827" s="5">
        <v>32930</v>
      </c>
      <c r="E827">
        <v>165.2</v>
      </c>
    </row>
    <row r="828" spans="1:5" x14ac:dyDescent="0.25">
      <c r="A828" s="5">
        <v>33329</v>
      </c>
      <c r="B828">
        <v>2504</v>
      </c>
      <c r="D828" s="5">
        <v>32931</v>
      </c>
      <c r="E828">
        <v>165.2</v>
      </c>
    </row>
    <row r="829" spans="1:5" x14ac:dyDescent="0.25">
      <c r="A829" s="5">
        <v>33330</v>
      </c>
      <c r="B829">
        <v>2543</v>
      </c>
      <c r="D829" s="5">
        <v>32932</v>
      </c>
      <c r="E829">
        <v>165.2</v>
      </c>
    </row>
    <row r="830" spans="1:5" x14ac:dyDescent="0.25">
      <c r="A830" s="5">
        <v>33331</v>
      </c>
      <c r="B830">
        <v>2566</v>
      </c>
      <c r="D830" s="5">
        <v>32933</v>
      </c>
      <c r="E830">
        <v>165.2</v>
      </c>
    </row>
    <row r="831" spans="1:5" x14ac:dyDescent="0.25">
      <c r="A831" s="5">
        <v>33332</v>
      </c>
      <c r="B831">
        <v>2568</v>
      </c>
      <c r="D831" s="5">
        <v>32934</v>
      </c>
      <c r="E831">
        <v>165.2</v>
      </c>
    </row>
    <row r="832" spans="1:5" x14ac:dyDescent="0.25">
      <c r="A832" s="5">
        <v>33333</v>
      </c>
      <c r="B832">
        <v>2596</v>
      </c>
      <c r="D832" s="5">
        <v>32937</v>
      </c>
      <c r="E832">
        <v>165.2</v>
      </c>
    </row>
    <row r="833" spans="1:5" x14ac:dyDescent="0.25">
      <c r="A833" s="5">
        <v>33336</v>
      </c>
      <c r="B833">
        <v>2569</v>
      </c>
      <c r="D833" s="5">
        <v>32938</v>
      </c>
      <c r="E833">
        <v>165.2</v>
      </c>
    </row>
    <row r="834" spans="1:5" x14ac:dyDescent="0.25">
      <c r="A834" s="5">
        <v>33337</v>
      </c>
      <c r="B834">
        <v>2558</v>
      </c>
      <c r="D834" s="5">
        <v>32939</v>
      </c>
      <c r="E834">
        <v>165.2</v>
      </c>
    </row>
    <row r="835" spans="1:5" x14ac:dyDescent="0.25">
      <c r="A835" s="5">
        <v>33338</v>
      </c>
      <c r="B835">
        <v>2562</v>
      </c>
      <c r="D835" s="5">
        <v>32940</v>
      </c>
      <c r="E835">
        <v>165.2</v>
      </c>
    </row>
    <row r="836" spans="1:5" x14ac:dyDescent="0.25">
      <c r="A836" s="5">
        <v>33339</v>
      </c>
      <c r="B836">
        <v>2565</v>
      </c>
      <c r="D836" s="5">
        <v>32941</v>
      </c>
      <c r="E836">
        <v>165.2</v>
      </c>
    </row>
    <row r="837" spans="1:5" x14ac:dyDescent="0.25">
      <c r="A837" s="5">
        <v>33340</v>
      </c>
      <c r="B837">
        <v>2558</v>
      </c>
      <c r="D837" s="5">
        <v>32944</v>
      </c>
      <c r="E837">
        <v>165.2</v>
      </c>
    </row>
    <row r="838" spans="1:5" x14ac:dyDescent="0.25">
      <c r="A838" s="5">
        <v>33343</v>
      </c>
      <c r="B838">
        <v>2577</v>
      </c>
      <c r="D838" s="5">
        <v>32945</v>
      </c>
      <c r="E838">
        <v>165.2</v>
      </c>
    </row>
    <row r="839" spans="1:5" x14ac:dyDescent="0.25">
      <c r="A839" s="5">
        <v>33344</v>
      </c>
      <c r="B839">
        <v>2542</v>
      </c>
      <c r="D839" s="5">
        <v>32946</v>
      </c>
      <c r="E839">
        <v>165.2</v>
      </c>
    </row>
    <row r="840" spans="1:5" x14ac:dyDescent="0.25">
      <c r="A840" s="5">
        <v>33345</v>
      </c>
      <c r="B840">
        <v>2580</v>
      </c>
      <c r="D840" s="5">
        <v>32947</v>
      </c>
      <c r="E840">
        <v>165.2</v>
      </c>
    </row>
    <row r="841" spans="1:5" x14ac:dyDescent="0.25">
      <c r="A841" s="5">
        <v>33346</v>
      </c>
      <c r="B841">
        <v>2568</v>
      </c>
      <c r="D841" s="5">
        <v>32948</v>
      </c>
      <c r="E841">
        <v>165.2</v>
      </c>
    </row>
    <row r="842" spans="1:5" x14ac:dyDescent="0.25">
      <c r="A842" s="5">
        <v>33347</v>
      </c>
      <c r="B842">
        <v>2544</v>
      </c>
      <c r="D842" s="5">
        <v>32951</v>
      </c>
      <c r="E842">
        <v>165.2</v>
      </c>
    </row>
    <row r="843" spans="1:5" x14ac:dyDescent="0.25">
      <c r="A843" s="5">
        <v>33350</v>
      </c>
      <c r="B843">
        <v>2511</v>
      </c>
      <c r="D843" s="5">
        <v>32952</v>
      </c>
      <c r="E843">
        <v>165.2</v>
      </c>
    </row>
    <row r="844" spans="1:5" x14ac:dyDescent="0.25">
      <c r="A844" s="5">
        <v>33351</v>
      </c>
      <c r="B844">
        <v>2527</v>
      </c>
      <c r="D844" s="5">
        <v>32953</v>
      </c>
      <c r="E844">
        <v>165.2</v>
      </c>
    </row>
    <row r="845" spans="1:5" x14ac:dyDescent="0.25">
      <c r="A845" s="5">
        <v>33352</v>
      </c>
      <c r="B845">
        <v>2514</v>
      </c>
      <c r="D845" s="5">
        <v>32954</v>
      </c>
      <c r="E845">
        <v>165.2</v>
      </c>
    </row>
    <row r="846" spans="1:5" x14ac:dyDescent="0.25">
      <c r="A846" s="5">
        <v>33353</v>
      </c>
      <c r="B846">
        <v>2502</v>
      </c>
      <c r="D846" s="5">
        <v>32955</v>
      </c>
      <c r="E846">
        <v>165.2</v>
      </c>
    </row>
    <row r="847" spans="1:5" x14ac:dyDescent="0.25">
      <c r="A847" s="5">
        <v>33354</v>
      </c>
      <c r="B847">
        <v>2491</v>
      </c>
      <c r="D847" s="5">
        <v>32958</v>
      </c>
      <c r="E847">
        <v>165.2</v>
      </c>
    </row>
    <row r="848" spans="1:5" x14ac:dyDescent="0.25">
      <c r="A848" s="5">
        <v>33357</v>
      </c>
      <c r="B848">
        <v>2521</v>
      </c>
      <c r="D848" s="5">
        <v>32959</v>
      </c>
      <c r="E848">
        <v>165.2</v>
      </c>
    </row>
    <row r="849" spans="1:5" x14ac:dyDescent="0.25">
      <c r="A849" s="5">
        <v>33358</v>
      </c>
      <c r="B849">
        <v>2509</v>
      </c>
      <c r="D849" s="5">
        <v>32960</v>
      </c>
      <c r="E849">
        <v>165.2</v>
      </c>
    </row>
    <row r="850" spans="1:5" x14ac:dyDescent="0.25">
      <c r="A850" s="5">
        <v>33359</v>
      </c>
      <c r="B850">
        <v>2536</v>
      </c>
      <c r="D850" s="5">
        <v>32961</v>
      </c>
      <c r="E850">
        <v>165.2</v>
      </c>
    </row>
    <row r="851" spans="1:5" x14ac:dyDescent="0.25">
      <c r="A851" s="5">
        <v>33360</v>
      </c>
      <c r="B851">
        <v>2552</v>
      </c>
      <c r="D851" s="5">
        <v>32962</v>
      </c>
      <c r="E851">
        <v>165.2</v>
      </c>
    </row>
    <row r="852" spans="1:5" x14ac:dyDescent="0.25">
      <c r="A852" s="5">
        <v>33361</v>
      </c>
      <c r="B852">
        <v>2538</v>
      </c>
      <c r="D852" s="5">
        <v>32965</v>
      </c>
      <c r="E852">
        <v>165.2</v>
      </c>
    </row>
    <row r="853" spans="1:5" x14ac:dyDescent="0.25">
      <c r="A853" s="5">
        <v>33364</v>
      </c>
      <c r="B853">
        <v>2538</v>
      </c>
      <c r="D853" s="5">
        <v>32966</v>
      </c>
      <c r="E853">
        <v>165.2</v>
      </c>
    </row>
    <row r="854" spans="1:5" x14ac:dyDescent="0.25">
      <c r="A854" s="5">
        <v>33365</v>
      </c>
      <c r="B854">
        <v>2562</v>
      </c>
      <c r="D854" s="5">
        <v>32967</v>
      </c>
      <c r="E854">
        <v>165.2</v>
      </c>
    </row>
    <row r="855" spans="1:5" x14ac:dyDescent="0.25">
      <c r="A855" s="5">
        <v>33366</v>
      </c>
      <c r="B855">
        <v>2540</v>
      </c>
      <c r="D855" s="5">
        <v>32968</v>
      </c>
      <c r="E855">
        <v>165.2</v>
      </c>
    </row>
    <row r="856" spans="1:5" x14ac:dyDescent="0.25">
      <c r="A856" s="5">
        <v>33367</v>
      </c>
      <c r="B856">
        <v>2561</v>
      </c>
      <c r="D856" s="5">
        <v>32969</v>
      </c>
      <c r="E856">
        <v>165.2</v>
      </c>
    </row>
    <row r="857" spans="1:5" x14ac:dyDescent="0.25">
      <c r="A857" s="5">
        <v>33368</v>
      </c>
      <c r="B857">
        <v>2536</v>
      </c>
      <c r="D857" s="5">
        <v>32972</v>
      </c>
      <c r="E857">
        <v>165.2</v>
      </c>
    </row>
    <row r="858" spans="1:5" x14ac:dyDescent="0.25">
      <c r="A858" s="5">
        <v>33371</v>
      </c>
      <c r="B858">
        <v>2494</v>
      </c>
      <c r="D858" s="5">
        <v>32973</v>
      </c>
      <c r="E858">
        <v>165.2</v>
      </c>
    </row>
    <row r="859" spans="1:5" x14ac:dyDescent="0.25">
      <c r="A859" s="5">
        <v>33372</v>
      </c>
      <c r="B859">
        <v>2465</v>
      </c>
      <c r="D859" s="5">
        <v>32974</v>
      </c>
      <c r="E859">
        <v>165.2</v>
      </c>
    </row>
    <row r="860" spans="1:5" x14ac:dyDescent="0.25">
      <c r="A860" s="5">
        <v>33373</v>
      </c>
      <c r="B860">
        <v>2468</v>
      </c>
      <c r="D860" s="5">
        <v>32975</v>
      </c>
      <c r="E860">
        <v>165.2</v>
      </c>
    </row>
    <row r="861" spans="1:5" x14ac:dyDescent="0.25">
      <c r="A861" s="5">
        <v>33374</v>
      </c>
      <c r="B861">
        <v>2478</v>
      </c>
      <c r="D861" s="5">
        <v>32976</v>
      </c>
      <c r="E861">
        <v>165.2</v>
      </c>
    </row>
    <row r="862" spans="1:5" x14ac:dyDescent="0.25">
      <c r="A862" s="5">
        <v>33375</v>
      </c>
      <c r="B862">
        <v>2460</v>
      </c>
      <c r="D862" s="5">
        <v>32979</v>
      </c>
      <c r="E862">
        <v>165.2</v>
      </c>
    </row>
    <row r="863" spans="1:5" x14ac:dyDescent="0.25">
      <c r="A863" s="5">
        <v>33378</v>
      </c>
      <c r="B863">
        <v>2479</v>
      </c>
      <c r="D863" s="5">
        <v>32980</v>
      </c>
      <c r="E863">
        <v>165.2</v>
      </c>
    </row>
    <row r="864" spans="1:5" x14ac:dyDescent="0.25">
      <c r="A864" s="5">
        <v>33379</v>
      </c>
      <c r="B864">
        <v>2490</v>
      </c>
      <c r="D864" s="5">
        <v>32981</v>
      </c>
      <c r="E864">
        <v>165.2</v>
      </c>
    </row>
    <row r="865" spans="1:5" x14ac:dyDescent="0.25">
      <c r="A865" s="5">
        <v>33380</v>
      </c>
      <c r="B865">
        <v>2473</v>
      </c>
      <c r="D865" s="5">
        <v>32982</v>
      </c>
      <c r="E865">
        <v>165.2</v>
      </c>
    </row>
    <row r="866" spans="1:5" x14ac:dyDescent="0.25">
      <c r="A866" s="5">
        <v>33381</v>
      </c>
      <c r="B866">
        <v>2495</v>
      </c>
      <c r="D866" s="5">
        <v>32983</v>
      </c>
      <c r="E866">
        <v>165.2</v>
      </c>
    </row>
    <row r="867" spans="1:5" x14ac:dyDescent="0.25">
      <c r="A867" s="5">
        <v>33382</v>
      </c>
      <c r="B867">
        <v>2482</v>
      </c>
      <c r="D867" s="5">
        <v>32986</v>
      </c>
      <c r="E867">
        <v>165.2</v>
      </c>
    </row>
    <row r="868" spans="1:5" x14ac:dyDescent="0.25">
      <c r="A868" s="5">
        <v>33385</v>
      </c>
      <c r="B868">
        <v>2482</v>
      </c>
      <c r="D868" s="5">
        <v>32987</v>
      </c>
      <c r="E868">
        <v>165.2</v>
      </c>
    </row>
    <row r="869" spans="1:5" x14ac:dyDescent="0.25">
      <c r="A869" s="5">
        <v>33386</v>
      </c>
      <c r="B869">
        <v>2491</v>
      </c>
      <c r="D869" s="5">
        <v>32988</v>
      </c>
      <c r="E869">
        <v>165.2</v>
      </c>
    </row>
    <row r="870" spans="1:5" x14ac:dyDescent="0.25">
      <c r="A870" s="5">
        <v>33387</v>
      </c>
      <c r="B870">
        <v>2498</v>
      </c>
      <c r="D870" s="5">
        <v>32989</v>
      </c>
      <c r="E870">
        <v>165.2</v>
      </c>
    </row>
    <row r="871" spans="1:5" x14ac:dyDescent="0.25">
      <c r="A871" s="5">
        <v>33388</v>
      </c>
      <c r="B871">
        <v>2498</v>
      </c>
      <c r="D871" s="5">
        <v>32990</v>
      </c>
      <c r="E871">
        <v>165.2</v>
      </c>
    </row>
    <row r="872" spans="1:5" x14ac:dyDescent="0.25">
      <c r="A872" s="5">
        <v>33389</v>
      </c>
      <c r="B872">
        <v>2517</v>
      </c>
      <c r="D872" s="5">
        <v>32993</v>
      </c>
      <c r="E872">
        <v>165.2</v>
      </c>
    </row>
    <row r="873" spans="1:5" x14ac:dyDescent="0.25">
      <c r="A873" s="5">
        <v>33392</v>
      </c>
      <c r="B873">
        <v>2527</v>
      </c>
      <c r="D873" s="5">
        <v>32994</v>
      </c>
      <c r="E873">
        <v>165.2</v>
      </c>
    </row>
    <row r="874" spans="1:5" x14ac:dyDescent="0.25">
      <c r="A874" s="5">
        <v>33393</v>
      </c>
      <c r="B874">
        <v>2504</v>
      </c>
      <c r="D874" s="5">
        <v>32995</v>
      </c>
      <c r="E874">
        <v>165.2</v>
      </c>
    </row>
    <row r="875" spans="1:5" x14ac:dyDescent="0.25">
      <c r="A875" s="5">
        <v>33394</v>
      </c>
      <c r="B875">
        <v>2529</v>
      </c>
      <c r="D875" s="5">
        <v>32996</v>
      </c>
      <c r="E875">
        <v>165.2</v>
      </c>
    </row>
    <row r="876" spans="1:5" x14ac:dyDescent="0.25">
      <c r="A876" s="5">
        <v>33395</v>
      </c>
      <c r="B876">
        <v>2528</v>
      </c>
      <c r="D876" s="5">
        <v>32997</v>
      </c>
      <c r="E876">
        <v>165.2</v>
      </c>
    </row>
    <row r="877" spans="1:5" x14ac:dyDescent="0.25">
      <c r="A877" s="5">
        <v>33396</v>
      </c>
      <c r="B877">
        <v>2506</v>
      </c>
      <c r="D877" s="5">
        <v>33000</v>
      </c>
      <c r="E877">
        <v>165.2</v>
      </c>
    </row>
    <row r="878" spans="1:5" x14ac:dyDescent="0.25">
      <c r="A878" s="5">
        <v>33399</v>
      </c>
      <c r="B878">
        <v>2513</v>
      </c>
      <c r="D878" s="5">
        <v>33001</v>
      </c>
      <c r="E878">
        <v>165.2</v>
      </c>
    </row>
    <row r="879" spans="1:5" x14ac:dyDescent="0.25">
      <c r="A879" s="5">
        <v>33400</v>
      </c>
      <c r="B879">
        <v>2554</v>
      </c>
      <c r="D879" s="5">
        <v>33002</v>
      </c>
      <c r="E879">
        <v>165.2</v>
      </c>
    </row>
    <row r="880" spans="1:5" x14ac:dyDescent="0.25">
      <c r="A880" s="5">
        <v>33401</v>
      </c>
      <c r="B880">
        <v>2524</v>
      </c>
      <c r="D880" s="5">
        <v>33003</v>
      </c>
      <c r="E880">
        <v>165.2</v>
      </c>
    </row>
    <row r="881" spans="1:5" x14ac:dyDescent="0.25">
      <c r="A881" s="5">
        <v>33402</v>
      </c>
      <c r="B881">
        <v>2514</v>
      </c>
      <c r="D881" s="5">
        <v>33004</v>
      </c>
      <c r="E881">
        <v>165.2</v>
      </c>
    </row>
    <row r="882" spans="1:5" x14ac:dyDescent="0.25">
      <c r="A882" s="5">
        <v>33403</v>
      </c>
      <c r="B882">
        <v>2530</v>
      </c>
      <c r="D882" s="5">
        <v>33007</v>
      </c>
      <c r="E882">
        <v>165.2</v>
      </c>
    </row>
    <row r="883" spans="1:5" x14ac:dyDescent="0.25">
      <c r="A883" s="5">
        <v>33406</v>
      </c>
      <c r="B883">
        <v>2524</v>
      </c>
      <c r="D883" s="5">
        <v>33008</v>
      </c>
      <c r="E883">
        <v>165.2</v>
      </c>
    </row>
    <row r="884" spans="1:5" x14ac:dyDescent="0.25">
      <c r="A884" s="5">
        <v>33407</v>
      </c>
      <c r="B884">
        <v>2515</v>
      </c>
      <c r="D884" s="5">
        <v>33009</v>
      </c>
      <c r="E884">
        <v>165.2</v>
      </c>
    </row>
    <row r="885" spans="1:5" x14ac:dyDescent="0.25">
      <c r="A885" s="5">
        <v>33408</v>
      </c>
      <c r="B885">
        <v>2483</v>
      </c>
      <c r="D885" s="5">
        <v>33010</v>
      </c>
      <c r="E885">
        <v>165.2</v>
      </c>
    </row>
    <row r="886" spans="1:5" x14ac:dyDescent="0.25">
      <c r="A886" s="5">
        <v>33409</v>
      </c>
      <c r="B886">
        <v>2517</v>
      </c>
      <c r="D886" s="5">
        <v>33011</v>
      </c>
      <c r="E886">
        <v>165.2</v>
      </c>
    </row>
    <row r="887" spans="1:5" x14ac:dyDescent="0.25">
      <c r="A887" s="5">
        <v>33410</v>
      </c>
      <c r="B887">
        <v>2528</v>
      </c>
      <c r="D887" s="5">
        <v>33014</v>
      </c>
      <c r="E887">
        <v>165.2</v>
      </c>
    </row>
    <row r="888" spans="1:5" x14ac:dyDescent="0.25">
      <c r="A888" s="5">
        <v>33413</v>
      </c>
      <c r="B888">
        <v>2495</v>
      </c>
      <c r="D888" s="5">
        <v>33015</v>
      </c>
      <c r="E888">
        <v>165.2</v>
      </c>
    </row>
    <row r="889" spans="1:5" x14ac:dyDescent="0.25">
      <c r="A889" s="5">
        <v>33414</v>
      </c>
      <c r="B889">
        <v>2499</v>
      </c>
      <c r="D889" s="5">
        <v>33016</v>
      </c>
      <c r="E889">
        <v>165.2</v>
      </c>
    </row>
    <row r="890" spans="1:5" x14ac:dyDescent="0.25">
      <c r="A890" s="5">
        <v>33415</v>
      </c>
      <c r="B890">
        <v>2467</v>
      </c>
      <c r="D890" s="5">
        <v>33017</v>
      </c>
      <c r="E890">
        <v>165.2</v>
      </c>
    </row>
    <row r="891" spans="1:5" x14ac:dyDescent="0.25">
      <c r="A891" s="5">
        <v>33416</v>
      </c>
      <c r="B891">
        <v>2487</v>
      </c>
      <c r="D891" s="5">
        <v>33018</v>
      </c>
      <c r="E891">
        <v>165.2</v>
      </c>
    </row>
    <row r="892" spans="1:5" x14ac:dyDescent="0.25">
      <c r="A892" s="5">
        <v>33417</v>
      </c>
      <c r="B892">
        <v>2448</v>
      </c>
      <c r="D892" s="5">
        <v>33021</v>
      </c>
      <c r="E892">
        <v>165.2</v>
      </c>
    </row>
    <row r="893" spans="1:5" x14ac:dyDescent="0.25">
      <c r="A893" s="5">
        <v>33420</v>
      </c>
      <c r="B893">
        <v>2474</v>
      </c>
      <c r="D893" s="5">
        <v>33022</v>
      </c>
      <c r="E893">
        <v>165.2</v>
      </c>
    </row>
    <row r="894" spans="1:5" x14ac:dyDescent="0.25">
      <c r="A894" s="5">
        <v>33421</v>
      </c>
      <c r="B894">
        <v>2486</v>
      </c>
      <c r="D894" s="5">
        <v>33023</v>
      </c>
      <c r="E894">
        <v>165.2</v>
      </c>
    </row>
    <row r="895" spans="1:5" x14ac:dyDescent="0.25">
      <c r="A895" s="5">
        <v>33422</v>
      </c>
      <c r="B895">
        <v>2479</v>
      </c>
      <c r="D895" s="5">
        <v>33024</v>
      </c>
      <c r="E895">
        <v>165.2</v>
      </c>
    </row>
    <row r="896" spans="1:5" x14ac:dyDescent="0.25">
      <c r="A896" s="5">
        <v>33423</v>
      </c>
      <c r="B896">
        <v>2500</v>
      </c>
      <c r="D896" s="5">
        <v>33025</v>
      </c>
      <c r="E896">
        <v>165.2</v>
      </c>
    </row>
    <row r="897" spans="1:5" x14ac:dyDescent="0.25">
      <c r="A897" s="5">
        <v>33424</v>
      </c>
      <c r="B897">
        <v>2525</v>
      </c>
      <c r="D897" s="5">
        <v>33028</v>
      </c>
      <c r="E897">
        <v>165.2</v>
      </c>
    </row>
    <row r="898" spans="1:5" x14ac:dyDescent="0.25">
      <c r="A898" s="5">
        <v>33427</v>
      </c>
      <c r="B898">
        <v>2492</v>
      </c>
      <c r="D898" s="5">
        <v>33029</v>
      </c>
      <c r="E898">
        <v>165.2</v>
      </c>
    </row>
    <row r="899" spans="1:5" x14ac:dyDescent="0.25">
      <c r="A899" s="5">
        <v>33428</v>
      </c>
      <c r="B899">
        <v>2526</v>
      </c>
      <c r="D899" s="5">
        <v>33030</v>
      </c>
      <c r="E899">
        <v>165.2</v>
      </c>
    </row>
    <row r="900" spans="1:5" x14ac:dyDescent="0.25">
      <c r="A900" s="5">
        <v>33429</v>
      </c>
      <c r="B900">
        <v>2551</v>
      </c>
      <c r="D900" s="5">
        <v>33031</v>
      </c>
      <c r="E900">
        <v>165.2</v>
      </c>
    </row>
    <row r="901" spans="1:5" x14ac:dyDescent="0.25">
      <c r="A901" s="5">
        <v>33430</v>
      </c>
      <c r="B901">
        <v>2537</v>
      </c>
      <c r="D901" s="5">
        <v>33032</v>
      </c>
      <c r="E901">
        <v>165.2</v>
      </c>
    </row>
    <row r="902" spans="1:5" x14ac:dyDescent="0.25">
      <c r="A902" s="5">
        <v>33431</v>
      </c>
      <c r="B902">
        <v>2537</v>
      </c>
      <c r="D902" s="5">
        <v>33035</v>
      </c>
      <c r="E902">
        <v>165.2</v>
      </c>
    </row>
    <row r="903" spans="1:5" x14ac:dyDescent="0.25">
      <c r="A903" s="5">
        <v>33434</v>
      </c>
      <c r="B903">
        <v>2570</v>
      </c>
      <c r="D903" s="5">
        <v>33036</v>
      </c>
      <c r="E903">
        <v>165.2</v>
      </c>
    </row>
    <row r="904" spans="1:5" x14ac:dyDescent="0.25">
      <c r="A904" s="5">
        <v>33435</v>
      </c>
      <c r="B904">
        <v>2588</v>
      </c>
      <c r="D904" s="5">
        <v>33037</v>
      </c>
      <c r="E904">
        <v>165.2</v>
      </c>
    </row>
    <row r="905" spans="1:5" x14ac:dyDescent="0.25">
      <c r="A905" s="5">
        <v>33436</v>
      </c>
      <c r="B905">
        <v>2598</v>
      </c>
      <c r="D905" s="5">
        <v>33038</v>
      </c>
      <c r="E905">
        <v>165.2</v>
      </c>
    </row>
    <row r="906" spans="1:5" x14ac:dyDescent="0.25">
      <c r="A906" s="5">
        <v>33437</v>
      </c>
      <c r="B906">
        <v>2571</v>
      </c>
      <c r="D906" s="5">
        <v>33039</v>
      </c>
      <c r="E906">
        <v>165.2</v>
      </c>
    </row>
    <row r="907" spans="1:5" x14ac:dyDescent="0.25">
      <c r="A907" s="5">
        <v>33438</v>
      </c>
      <c r="B907">
        <v>2568</v>
      </c>
      <c r="D907" s="5">
        <v>33042</v>
      </c>
      <c r="E907">
        <v>165.2</v>
      </c>
    </row>
    <row r="908" spans="1:5" x14ac:dyDescent="0.25">
      <c r="A908" s="5">
        <v>33441</v>
      </c>
      <c r="B908">
        <v>2592.5</v>
      </c>
      <c r="D908" s="5">
        <v>33043</v>
      </c>
      <c r="E908">
        <v>165.2</v>
      </c>
    </row>
    <row r="909" spans="1:5" x14ac:dyDescent="0.25">
      <c r="A909" s="5">
        <v>33442</v>
      </c>
      <c r="B909">
        <v>2625</v>
      </c>
      <c r="D909" s="5">
        <v>33044</v>
      </c>
      <c r="E909">
        <v>165.2</v>
      </c>
    </row>
    <row r="910" spans="1:5" x14ac:dyDescent="0.25">
      <c r="A910" s="5">
        <v>33443</v>
      </c>
      <c r="B910">
        <v>2618</v>
      </c>
      <c r="D910" s="5">
        <v>33045</v>
      </c>
      <c r="E910">
        <v>165.2</v>
      </c>
    </row>
    <row r="911" spans="1:5" x14ac:dyDescent="0.25">
      <c r="A911" s="5">
        <v>33444</v>
      </c>
      <c r="B911">
        <v>2612</v>
      </c>
      <c r="D911" s="5">
        <v>33046</v>
      </c>
      <c r="E911">
        <v>165.2</v>
      </c>
    </row>
    <row r="912" spans="1:5" x14ac:dyDescent="0.25">
      <c r="A912" s="5">
        <v>33445</v>
      </c>
      <c r="B912">
        <v>2627</v>
      </c>
      <c r="D912" s="5">
        <v>33049</v>
      </c>
      <c r="E912">
        <v>165.2</v>
      </c>
    </row>
    <row r="913" spans="1:5" x14ac:dyDescent="0.25">
      <c r="A913" s="5">
        <v>33448</v>
      </c>
      <c r="B913">
        <v>2629</v>
      </c>
      <c r="D913" s="5">
        <v>33050</v>
      </c>
      <c r="E913">
        <v>165.2</v>
      </c>
    </row>
    <row r="914" spans="1:5" x14ac:dyDescent="0.25">
      <c r="A914" s="5">
        <v>33449</v>
      </c>
      <c r="B914">
        <v>2628</v>
      </c>
      <c r="D914" s="5">
        <v>33051</v>
      </c>
      <c r="E914">
        <v>165.2</v>
      </c>
    </row>
    <row r="915" spans="1:5" x14ac:dyDescent="0.25">
      <c r="A915" s="5">
        <v>33450</v>
      </c>
      <c r="B915">
        <v>2623</v>
      </c>
      <c r="D915" s="5">
        <v>33052</v>
      </c>
      <c r="E915">
        <v>165.2</v>
      </c>
    </row>
    <row r="916" spans="1:5" x14ac:dyDescent="0.25">
      <c r="A916" s="5">
        <v>33451</v>
      </c>
      <c r="B916">
        <v>2625</v>
      </c>
      <c r="D916" s="5">
        <v>33053</v>
      </c>
      <c r="E916">
        <v>165.2</v>
      </c>
    </row>
    <row r="917" spans="1:5" x14ac:dyDescent="0.25">
      <c r="A917" s="5">
        <v>33452</v>
      </c>
      <c r="B917">
        <v>2638</v>
      </c>
      <c r="D917" s="5">
        <v>33056</v>
      </c>
      <c r="E917">
        <v>165.2</v>
      </c>
    </row>
    <row r="918" spans="1:5" x14ac:dyDescent="0.25">
      <c r="A918" s="5">
        <v>33455</v>
      </c>
      <c r="B918">
        <v>2623</v>
      </c>
      <c r="D918" s="5">
        <v>33057</v>
      </c>
      <c r="E918">
        <v>165.2</v>
      </c>
    </row>
    <row r="919" spans="1:5" x14ac:dyDescent="0.25">
      <c r="A919" s="5">
        <v>33456</v>
      </c>
      <c r="B919">
        <v>2606</v>
      </c>
      <c r="D919" s="5">
        <v>33058</v>
      </c>
      <c r="E919">
        <v>165.2</v>
      </c>
    </row>
    <row r="920" spans="1:5" x14ac:dyDescent="0.25">
      <c r="A920" s="5">
        <v>33457</v>
      </c>
      <c r="B920">
        <v>2629.5</v>
      </c>
      <c r="D920" s="5">
        <v>33059</v>
      </c>
      <c r="E920">
        <v>165.2</v>
      </c>
    </row>
    <row r="921" spans="1:5" x14ac:dyDescent="0.25">
      <c r="A921" s="5">
        <v>33458</v>
      </c>
      <c r="B921">
        <v>2631</v>
      </c>
      <c r="D921" s="5">
        <v>33060</v>
      </c>
      <c r="E921">
        <v>165.2</v>
      </c>
    </row>
    <row r="922" spans="1:5" x14ac:dyDescent="0.25">
      <c r="A922" s="5">
        <v>33459</v>
      </c>
      <c r="B922">
        <v>2599</v>
      </c>
      <c r="D922" s="5">
        <v>33063</v>
      </c>
      <c r="E922">
        <v>165.2</v>
      </c>
    </row>
    <row r="923" spans="1:5" x14ac:dyDescent="0.25">
      <c r="A923" s="5">
        <v>33462</v>
      </c>
      <c r="B923">
        <v>2592</v>
      </c>
      <c r="D923" s="5">
        <v>33064</v>
      </c>
      <c r="E923">
        <v>165.2</v>
      </c>
    </row>
    <row r="924" spans="1:5" x14ac:dyDescent="0.25">
      <c r="A924" s="5">
        <v>33463</v>
      </c>
      <c r="B924">
        <v>2608</v>
      </c>
      <c r="D924" s="5">
        <v>33065</v>
      </c>
      <c r="E924">
        <v>165.2</v>
      </c>
    </row>
    <row r="925" spans="1:5" x14ac:dyDescent="0.25">
      <c r="A925" s="5">
        <v>33464</v>
      </c>
      <c r="B925">
        <v>2634</v>
      </c>
      <c r="D925" s="5">
        <v>33066</v>
      </c>
      <c r="E925">
        <v>165.2</v>
      </c>
    </row>
    <row r="926" spans="1:5" x14ac:dyDescent="0.25">
      <c r="A926" s="5">
        <v>33465</v>
      </c>
      <c r="B926">
        <v>2641</v>
      </c>
      <c r="D926" s="5">
        <v>33067</v>
      </c>
      <c r="E926">
        <v>165.2</v>
      </c>
    </row>
    <row r="927" spans="1:5" x14ac:dyDescent="0.25">
      <c r="A927" s="5">
        <v>33466</v>
      </c>
      <c r="B927">
        <v>2640</v>
      </c>
      <c r="D927" s="5">
        <v>33070</v>
      </c>
      <c r="E927">
        <v>165.2</v>
      </c>
    </row>
    <row r="928" spans="1:5" x14ac:dyDescent="0.25">
      <c r="A928" s="5">
        <v>33469</v>
      </c>
      <c r="B928">
        <v>2540</v>
      </c>
      <c r="D928" s="5">
        <v>33071</v>
      </c>
      <c r="E928">
        <v>165.2</v>
      </c>
    </row>
    <row r="929" spans="1:5" x14ac:dyDescent="0.25">
      <c r="A929" s="5">
        <v>33470</v>
      </c>
      <c r="B929">
        <v>2570</v>
      </c>
      <c r="D929" s="5">
        <v>33072</v>
      </c>
      <c r="E929">
        <v>165.2</v>
      </c>
    </row>
    <row r="930" spans="1:5" x14ac:dyDescent="0.25">
      <c r="A930" s="5">
        <v>33471</v>
      </c>
      <c r="B930">
        <v>2624.5</v>
      </c>
      <c r="D930" s="5">
        <v>33073</v>
      </c>
      <c r="E930">
        <v>165.2</v>
      </c>
    </row>
    <row r="931" spans="1:5" x14ac:dyDescent="0.25">
      <c r="A931" s="5">
        <v>33472</v>
      </c>
      <c r="B931">
        <v>2658</v>
      </c>
      <c r="D931" s="5">
        <v>33074</v>
      </c>
      <c r="E931">
        <v>165.2</v>
      </c>
    </row>
    <row r="932" spans="1:5" x14ac:dyDescent="0.25">
      <c r="A932" s="5">
        <v>33473</v>
      </c>
      <c r="B932">
        <v>2670</v>
      </c>
      <c r="D932" s="5">
        <v>33077</v>
      </c>
      <c r="E932">
        <v>165.2</v>
      </c>
    </row>
    <row r="933" spans="1:5" x14ac:dyDescent="0.25">
      <c r="A933" s="5">
        <v>33476</v>
      </c>
      <c r="B933">
        <v>2670</v>
      </c>
      <c r="D933" s="5">
        <v>33078</v>
      </c>
      <c r="E933">
        <v>165.2</v>
      </c>
    </row>
    <row r="934" spans="1:5" x14ac:dyDescent="0.25">
      <c r="A934" s="5">
        <v>33477</v>
      </c>
      <c r="B934">
        <v>2647</v>
      </c>
      <c r="D934" s="5">
        <v>33079</v>
      </c>
      <c r="E934">
        <v>165.2</v>
      </c>
    </row>
    <row r="935" spans="1:5" x14ac:dyDescent="0.25">
      <c r="A935" s="5">
        <v>33478</v>
      </c>
      <c r="B935">
        <v>2647</v>
      </c>
      <c r="D935" s="5">
        <v>33080</v>
      </c>
      <c r="E935">
        <v>165.2</v>
      </c>
    </row>
    <row r="936" spans="1:5" x14ac:dyDescent="0.25">
      <c r="A936" s="5">
        <v>33479</v>
      </c>
      <c r="B936">
        <v>2664</v>
      </c>
      <c r="D936" s="5">
        <v>33081</v>
      </c>
      <c r="E936">
        <v>165.2</v>
      </c>
    </row>
    <row r="937" spans="1:5" x14ac:dyDescent="0.25">
      <c r="A937" s="5">
        <v>33480</v>
      </c>
      <c r="B937">
        <v>2674</v>
      </c>
      <c r="D937" s="5">
        <v>33084</v>
      </c>
      <c r="E937">
        <v>165.2</v>
      </c>
    </row>
    <row r="938" spans="1:5" x14ac:dyDescent="0.25">
      <c r="A938" s="5">
        <v>33483</v>
      </c>
      <c r="B938">
        <v>2703</v>
      </c>
      <c r="D938" s="5">
        <v>33085</v>
      </c>
      <c r="E938">
        <v>165.2</v>
      </c>
    </row>
    <row r="939" spans="1:5" x14ac:dyDescent="0.25">
      <c r="A939" s="5">
        <v>33484</v>
      </c>
      <c r="B939">
        <v>2689</v>
      </c>
      <c r="D939" s="5">
        <v>33086</v>
      </c>
      <c r="E939">
        <v>165.2</v>
      </c>
    </row>
    <row r="940" spans="1:5" x14ac:dyDescent="0.25">
      <c r="A940" s="5">
        <v>33485</v>
      </c>
      <c r="B940">
        <v>2679</v>
      </c>
      <c r="D940" s="5">
        <v>33087</v>
      </c>
      <c r="E940">
        <v>165.2</v>
      </c>
    </row>
    <row r="941" spans="1:5" x14ac:dyDescent="0.25">
      <c r="A941" s="5">
        <v>33486</v>
      </c>
      <c r="B941">
        <v>2682</v>
      </c>
      <c r="D941" s="5">
        <v>33088</v>
      </c>
      <c r="E941">
        <v>165.2</v>
      </c>
    </row>
    <row r="942" spans="1:5" x14ac:dyDescent="0.25">
      <c r="A942" s="5">
        <v>33487</v>
      </c>
      <c r="B942">
        <v>2686</v>
      </c>
      <c r="D942" s="5">
        <v>33091</v>
      </c>
      <c r="E942">
        <v>165.2</v>
      </c>
    </row>
    <row r="943" spans="1:5" x14ac:dyDescent="0.25">
      <c r="A943" s="5">
        <v>33490</v>
      </c>
      <c r="B943">
        <v>2671</v>
      </c>
      <c r="D943" s="5">
        <v>33092</v>
      </c>
      <c r="E943">
        <v>165.2</v>
      </c>
    </row>
    <row r="944" spans="1:5" x14ac:dyDescent="0.25">
      <c r="A944" s="5">
        <v>33491</v>
      </c>
      <c r="B944">
        <v>2642.5</v>
      </c>
      <c r="D944" s="5">
        <v>33093</v>
      </c>
      <c r="E944">
        <v>165.2</v>
      </c>
    </row>
    <row r="945" spans="1:5" x14ac:dyDescent="0.25">
      <c r="A945" s="5">
        <v>33492</v>
      </c>
      <c r="B945">
        <v>2642</v>
      </c>
      <c r="D945" s="5">
        <v>33094</v>
      </c>
      <c r="E945">
        <v>165.2</v>
      </c>
    </row>
    <row r="946" spans="1:5" x14ac:dyDescent="0.25">
      <c r="A946" s="5">
        <v>33493</v>
      </c>
      <c r="B946">
        <v>2659.5</v>
      </c>
      <c r="D946" s="5">
        <v>33095</v>
      </c>
      <c r="E946">
        <v>165.2</v>
      </c>
    </row>
    <row r="947" spans="1:5" x14ac:dyDescent="0.25">
      <c r="A947" s="5">
        <v>33494</v>
      </c>
      <c r="B947">
        <v>2638</v>
      </c>
      <c r="D947" s="5">
        <v>33098</v>
      </c>
      <c r="E947">
        <v>165.2</v>
      </c>
    </row>
    <row r="948" spans="1:5" x14ac:dyDescent="0.25">
      <c r="A948" s="5">
        <v>33497</v>
      </c>
      <c r="B948">
        <v>2623</v>
      </c>
      <c r="D948" s="5">
        <v>33099</v>
      </c>
      <c r="E948">
        <v>165.2</v>
      </c>
    </row>
    <row r="949" spans="1:5" x14ac:dyDescent="0.25">
      <c r="A949" s="5">
        <v>33498</v>
      </c>
      <c r="B949">
        <v>2611</v>
      </c>
      <c r="D949" s="5">
        <v>33100</v>
      </c>
      <c r="E949">
        <v>165.2</v>
      </c>
    </row>
    <row r="950" spans="1:5" x14ac:dyDescent="0.25">
      <c r="A950" s="5">
        <v>33499</v>
      </c>
      <c r="B950">
        <v>2603</v>
      </c>
      <c r="D950" s="5">
        <v>33101</v>
      </c>
      <c r="E950">
        <v>165.2</v>
      </c>
    </row>
    <row r="951" spans="1:5" x14ac:dyDescent="0.25">
      <c r="A951" s="5">
        <v>33500</v>
      </c>
      <c r="B951">
        <v>2597</v>
      </c>
      <c r="D951" s="5">
        <v>33102</v>
      </c>
      <c r="E951">
        <v>165.2</v>
      </c>
    </row>
    <row r="952" spans="1:5" x14ac:dyDescent="0.25">
      <c r="A952" s="5">
        <v>33501</v>
      </c>
      <c r="B952">
        <v>2614</v>
      </c>
      <c r="D952" s="5">
        <v>33105</v>
      </c>
      <c r="E952">
        <v>165.2</v>
      </c>
    </row>
    <row r="953" spans="1:5" x14ac:dyDescent="0.25">
      <c r="A953" s="5">
        <v>33504</v>
      </c>
      <c r="B953">
        <v>2588</v>
      </c>
      <c r="D953" s="5">
        <v>33106</v>
      </c>
      <c r="E953">
        <v>165.2</v>
      </c>
    </row>
    <row r="954" spans="1:5" x14ac:dyDescent="0.25">
      <c r="A954" s="5">
        <v>33505</v>
      </c>
      <c r="B954">
        <v>2589</v>
      </c>
      <c r="D954" s="5">
        <v>33107</v>
      </c>
      <c r="E954">
        <v>165.2</v>
      </c>
    </row>
    <row r="955" spans="1:5" x14ac:dyDescent="0.25">
      <c r="A955" s="5">
        <v>33506</v>
      </c>
      <c r="B955">
        <v>2608</v>
      </c>
      <c r="D955" s="5">
        <v>33108</v>
      </c>
      <c r="E955">
        <v>165.2</v>
      </c>
    </row>
    <row r="956" spans="1:5" x14ac:dyDescent="0.25">
      <c r="A956" s="5">
        <v>33507</v>
      </c>
      <c r="B956">
        <v>2607</v>
      </c>
      <c r="D956" s="5">
        <v>33109</v>
      </c>
      <c r="E956">
        <v>165.2</v>
      </c>
    </row>
    <row r="957" spans="1:5" x14ac:dyDescent="0.25">
      <c r="A957" s="5">
        <v>33508</v>
      </c>
      <c r="B957">
        <v>2604</v>
      </c>
      <c r="D957" s="5">
        <v>33112</v>
      </c>
      <c r="E957">
        <v>165.2</v>
      </c>
    </row>
    <row r="958" spans="1:5" x14ac:dyDescent="0.25">
      <c r="A958" s="5">
        <v>33511</v>
      </c>
      <c r="B958">
        <v>2674</v>
      </c>
      <c r="D958" s="5">
        <v>33113</v>
      </c>
      <c r="E958">
        <v>165.2</v>
      </c>
    </row>
    <row r="959" spans="1:5" x14ac:dyDescent="0.25">
      <c r="A959" s="5">
        <v>33512</v>
      </c>
      <c r="B959">
        <v>2700</v>
      </c>
      <c r="D959" s="5">
        <v>33114</v>
      </c>
      <c r="E959">
        <v>165.2</v>
      </c>
    </row>
    <row r="960" spans="1:5" x14ac:dyDescent="0.25">
      <c r="A960" s="5">
        <v>33513</v>
      </c>
      <c r="B960">
        <v>2699</v>
      </c>
      <c r="D960" s="5">
        <v>33115</v>
      </c>
      <c r="E960">
        <v>165.2</v>
      </c>
    </row>
    <row r="961" spans="1:5" x14ac:dyDescent="0.25">
      <c r="A961" s="5">
        <v>33514</v>
      </c>
      <c r="B961">
        <v>2665</v>
      </c>
      <c r="D961" s="5">
        <v>33116</v>
      </c>
      <c r="E961">
        <v>165.2</v>
      </c>
    </row>
    <row r="962" spans="1:5" x14ac:dyDescent="0.25">
      <c r="A962" s="5">
        <v>33515</v>
      </c>
      <c r="B962">
        <v>2665</v>
      </c>
      <c r="D962" s="5">
        <v>33119</v>
      </c>
      <c r="E962">
        <v>165.2</v>
      </c>
    </row>
    <row r="963" spans="1:5" x14ac:dyDescent="0.25">
      <c r="A963" s="5">
        <v>33518</v>
      </c>
      <c r="B963">
        <v>2636.5</v>
      </c>
      <c r="D963" s="5">
        <v>33120</v>
      </c>
      <c r="E963">
        <v>165.2</v>
      </c>
    </row>
    <row r="964" spans="1:5" x14ac:dyDescent="0.25">
      <c r="A964" s="5">
        <v>33519</v>
      </c>
      <c r="B964">
        <v>2638</v>
      </c>
      <c r="D964" s="5">
        <v>33121</v>
      </c>
      <c r="E964">
        <v>165.2</v>
      </c>
    </row>
    <row r="965" spans="1:5" x14ac:dyDescent="0.25">
      <c r="A965" s="5">
        <v>33520</v>
      </c>
      <c r="B965">
        <v>2618</v>
      </c>
      <c r="D965" s="5">
        <v>33122</v>
      </c>
      <c r="E965">
        <v>165.2</v>
      </c>
    </row>
    <row r="966" spans="1:5" x14ac:dyDescent="0.25">
      <c r="A966" s="5">
        <v>33521</v>
      </c>
      <c r="B966">
        <v>2617.5</v>
      </c>
      <c r="D966" s="5">
        <v>33123</v>
      </c>
      <c r="E966">
        <v>165.2</v>
      </c>
    </row>
    <row r="967" spans="1:5" x14ac:dyDescent="0.25">
      <c r="A967" s="5">
        <v>33522</v>
      </c>
      <c r="B967">
        <v>2594</v>
      </c>
      <c r="D967" s="5">
        <v>33126</v>
      </c>
      <c r="E967">
        <v>165.2</v>
      </c>
    </row>
    <row r="968" spans="1:5" x14ac:dyDescent="0.25">
      <c r="A968" s="5">
        <v>33525</v>
      </c>
      <c r="B968">
        <v>2616</v>
      </c>
      <c r="D968" s="5">
        <v>33127</v>
      </c>
      <c r="E968">
        <v>165.2</v>
      </c>
    </row>
    <row r="969" spans="1:5" x14ac:dyDescent="0.25">
      <c r="A969" s="5">
        <v>33526</v>
      </c>
      <c r="B969">
        <v>2616</v>
      </c>
      <c r="D969" s="5">
        <v>33128</v>
      </c>
      <c r="E969">
        <v>165.2</v>
      </c>
    </row>
    <row r="970" spans="1:5" x14ac:dyDescent="0.25">
      <c r="A970" s="5">
        <v>33527</v>
      </c>
      <c r="B970">
        <v>2623</v>
      </c>
      <c r="D970" s="5">
        <v>33129</v>
      </c>
      <c r="E970">
        <v>165.2</v>
      </c>
    </row>
    <row r="971" spans="1:5" x14ac:dyDescent="0.25">
      <c r="A971" s="5">
        <v>33528</v>
      </c>
      <c r="B971">
        <v>2629</v>
      </c>
      <c r="D971" s="5">
        <v>33130</v>
      </c>
      <c r="E971">
        <v>165.2</v>
      </c>
    </row>
    <row r="972" spans="1:5" x14ac:dyDescent="0.25">
      <c r="A972" s="5">
        <v>33529</v>
      </c>
      <c r="B972">
        <v>2646</v>
      </c>
      <c r="D972" s="5">
        <v>33133</v>
      </c>
      <c r="E972">
        <v>165.2</v>
      </c>
    </row>
    <row r="973" spans="1:5" x14ac:dyDescent="0.25">
      <c r="A973" s="5">
        <v>33532</v>
      </c>
      <c r="B973">
        <v>2617</v>
      </c>
      <c r="D973" s="5">
        <v>33134</v>
      </c>
      <c r="E973">
        <v>165.2</v>
      </c>
    </row>
    <row r="974" spans="1:5" x14ac:dyDescent="0.25">
      <c r="A974" s="5">
        <v>33533</v>
      </c>
      <c r="B974">
        <v>2602</v>
      </c>
      <c r="D974" s="5">
        <v>33135</v>
      </c>
      <c r="E974">
        <v>165.2</v>
      </c>
    </row>
    <row r="975" spans="1:5" x14ac:dyDescent="0.25">
      <c r="A975" s="5">
        <v>33534</v>
      </c>
      <c r="B975">
        <v>2599</v>
      </c>
      <c r="D975" s="5">
        <v>33136</v>
      </c>
      <c r="E975">
        <v>165.2</v>
      </c>
    </row>
    <row r="976" spans="1:5" x14ac:dyDescent="0.25">
      <c r="A976" s="5">
        <v>33535</v>
      </c>
      <c r="B976">
        <v>2560</v>
      </c>
      <c r="D976" s="5">
        <v>33137</v>
      </c>
      <c r="E976">
        <v>165.2</v>
      </c>
    </row>
    <row r="977" spans="1:5" x14ac:dyDescent="0.25">
      <c r="A977" s="5">
        <v>33536</v>
      </c>
      <c r="B977">
        <v>2549</v>
      </c>
      <c r="D977" s="5">
        <v>33140</v>
      </c>
      <c r="E977">
        <v>165.2</v>
      </c>
    </row>
    <row r="978" spans="1:5" x14ac:dyDescent="0.25">
      <c r="A978" s="5">
        <v>33539</v>
      </c>
      <c r="B978">
        <v>2588</v>
      </c>
      <c r="D978" s="5">
        <v>33141</v>
      </c>
      <c r="E978">
        <v>165.2</v>
      </c>
    </row>
    <row r="979" spans="1:5" x14ac:dyDescent="0.25">
      <c r="A979" s="5">
        <v>33540</v>
      </c>
      <c r="B979">
        <v>2578</v>
      </c>
      <c r="D979" s="5">
        <v>33142</v>
      </c>
      <c r="E979">
        <v>165.2</v>
      </c>
    </row>
    <row r="980" spans="1:5" x14ac:dyDescent="0.25">
      <c r="A980" s="5">
        <v>33541</v>
      </c>
      <c r="B980">
        <v>2610</v>
      </c>
      <c r="D980" s="5">
        <v>33143</v>
      </c>
      <c r="E980">
        <v>165.2</v>
      </c>
    </row>
    <row r="981" spans="1:5" x14ac:dyDescent="0.25">
      <c r="A981" s="5">
        <v>33542</v>
      </c>
      <c r="B981">
        <v>2585</v>
      </c>
      <c r="D981" s="5">
        <v>33144</v>
      </c>
      <c r="E981">
        <v>165.2</v>
      </c>
    </row>
    <row r="982" spans="1:5" x14ac:dyDescent="0.25">
      <c r="A982" s="5">
        <v>33543</v>
      </c>
      <c r="B982">
        <v>2566</v>
      </c>
      <c r="D982" s="5">
        <v>33147</v>
      </c>
      <c r="E982">
        <v>165.2</v>
      </c>
    </row>
    <row r="983" spans="1:5" x14ac:dyDescent="0.25">
      <c r="A983" s="5">
        <v>33546</v>
      </c>
      <c r="B983">
        <v>2554</v>
      </c>
      <c r="D983" s="5">
        <v>33148</v>
      </c>
      <c r="E983">
        <v>165.2</v>
      </c>
    </row>
    <row r="984" spans="1:5" x14ac:dyDescent="0.25">
      <c r="A984" s="5">
        <v>33547</v>
      </c>
      <c r="B984">
        <v>2568</v>
      </c>
      <c r="D984" s="5">
        <v>33149</v>
      </c>
      <c r="E984">
        <v>165.2</v>
      </c>
    </row>
    <row r="985" spans="1:5" x14ac:dyDescent="0.25">
      <c r="A985" s="5">
        <v>33548</v>
      </c>
      <c r="B985">
        <v>2570</v>
      </c>
      <c r="D985" s="5">
        <v>33150</v>
      </c>
      <c r="E985">
        <v>165.2</v>
      </c>
    </row>
    <row r="986" spans="1:5" x14ac:dyDescent="0.25">
      <c r="A986" s="5">
        <v>33549</v>
      </c>
      <c r="B986">
        <v>2570</v>
      </c>
      <c r="D986" s="5">
        <v>33151</v>
      </c>
      <c r="E986">
        <v>165.2</v>
      </c>
    </row>
    <row r="987" spans="1:5" x14ac:dyDescent="0.25">
      <c r="A987" s="5">
        <v>33550</v>
      </c>
      <c r="B987">
        <v>2601</v>
      </c>
      <c r="D987" s="5">
        <v>33154</v>
      </c>
      <c r="E987">
        <v>165.2</v>
      </c>
    </row>
    <row r="988" spans="1:5" x14ac:dyDescent="0.25">
      <c r="A988" s="5">
        <v>33553</v>
      </c>
      <c r="B988">
        <v>2584</v>
      </c>
      <c r="D988" s="5">
        <v>33155</v>
      </c>
      <c r="E988">
        <v>165.2</v>
      </c>
    </row>
    <row r="989" spans="1:5" x14ac:dyDescent="0.25">
      <c r="A989" s="5">
        <v>33554</v>
      </c>
      <c r="B989">
        <v>2605</v>
      </c>
      <c r="D989" s="5">
        <v>33156</v>
      </c>
      <c r="E989">
        <v>165.2</v>
      </c>
    </row>
    <row r="990" spans="1:5" x14ac:dyDescent="0.25">
      <c r="A990" s="5">
        <v>33555</v>
      </c>
      <c r="B990">
        <v>2572</v>
      </c>
      <c r="D990" s="5">
        <v>33157</v>
      </c>
      <c r="E990">
        <v>165.2</v>
      </c>
    </row>
    <row r="991" spans="1:5" x14ac:dyDescent="0.25">
      <c r="A991" s="5">
        <v>33556</v>
      </c>
      <c r="B991">
        <v>2585</v>
      </c>
      <c r="D991" s="5">
        <v>33158</v>
      </c>
      <c r="E991">
        <v>165.2</v>
      </c>
    </row>
    <row r="992" spans="1:5" x14ac:dyDescent="0.25">
      <c r="A992" s="5">
        <v>33557</v>
      </c>
      <c r="B992">
        <v>2562</v>
      </c>
      <c r="D992" s="5">
        <v>33161</v>
      </c>
      <c r="E992">
        <v>165.2</v>
      </c>
    </row>
    <row r="993" spans="1:5" x14ac:dyDescent="0.25">
      <c r="A993" s="5">
        <v>33560</v>
      </c>
      <c r="B993">
        <v>2522</v>
      </c>
      <c r="D993" s="5">
        <v>33162</v>
      </c>
      <c r="E993">
        <v>165.2</v>
      </c>
    </row>
    <row r="994" spans="1:5" x14ac:dyDescent="0.25">
      <c r="A994" s="5">
        <v>33561</v>
      </c>
      <c r="B994">
        <v>2476</v>
      </c>
      <c r="D994" s="5">
        <v>33163</v>
      </c>
      <c r="E994">
        <v>165.2</v>
      </c>
    </row>
    <row r="995" spans="1:5" x14ac:dyDescent="0.25">
      <c r="A995" s="5">
        <v>33562</v>
      </c>
      <c r="B995">
        <v>2494</v>
      </c>
      <c r="D995" s="5">
        <v>33164</v>
      </c>
      <c r="E995">
        <v>165.2</v>
      </c>
    </row>
    <row r="996" spans="1:5" x14ac:dyDescent="0.25">
      <c r="A996" s="5">
        <v>33563</v>
      </c>
      <c r="B996">
        <v>2482</v>
      </c>
      <c r="D996" s="5">
        <v>33165</v>
      </c>
      <c r="E996">
        <v>165.2</v>
      </c>
    </row>
    <row r="997" spans="1:5" x14ac:dyDescent="0.25">
      <c r="A997" s="5">
        <v>33564</v>
      </c>
      <c r="B997">
        <v>2457</v>
      </c>
      <c r="D997" s="5">
        <v>33168</v>
      </c>
      <c r="E997">
        <v>165.2</v>
      </c>
    </row>
    <row r="998" spans="1:5" x14ac:dyDescent="0.25">
      <c r="A998" s="5">
        <v>33567</v>
      </c>
      <c r="B998">
        <v>2476</v>
      </c>
      <c r="D998" s="5">
        <v>33169</v>
      </c>
      <c r="E998">
        <v>165.2</v>
      </c>
    </row>
    <row r="999" spans="1:5" x14ac:dyDescent="0.25">
      <c r="A999" s="5">
        <v>33568</v>
      </c>
      <c r="B999">
        <v>2489</v>
      </c>
      <c r="D999" s="5">
        <v>33170</v>
      </c>
      <c r="E999">
        <v>165.2</v>
      </c>
    </row>
    <row r="1000" spans="1:5" x14ac:dyDescent="0.25">
      <c r="A1000" s="5">
        <v>33569</v>
      </c>
      <c r="B1000">
        <v>2464</v>
      </c>
      <c r="D1000" s="5">
        <v>33171</v>
      </c>
      <c r="E1000">
        <v>165.2</v>
      </c>
    </row>
    <row r="1001" spans="1:5" x14ac:dyDescent="0.25">
      <c r="A1001" s="5">
        <v>33570</v>
      </c>
      <c r="B1001">
        <v>2442</v>
      </c>
      <c r="D1001" s="5">
        <v>33172</v>
      </c>
      <c r="E1001">
        <v>165.2</v>
      </c>
    </row>
    <row r="1002" spans="1:5" x14ac:dyDescent="0.25">
      <c r="A1002" s="5">
        <v>33571</v>
      </c>
      <c r="B1002">
        <v>2437</v>
      </c>
      <c r="D1002" s="5">
        <v>33175</v>
      </c>
      <c r="E1002">
        <v>165.2</v>
      </c>
    </row>
    <row r="1003" spans="1:5" x14ac:dyDescent="0.25">
      <c r="A1003" s="5">
        <v>33574</v>
      </c>
      <c r="B1003">
        <v>2427</v>
      </c>
      <c r="D1003" s="5">
        <v>33176</v>
      </c>
      <c r="E1003">
        <v>165.2</v>
      </c>
    </row>
    <row r="1004" spans="1:5" x14ac:dyDescent="0.25">
      <c r="A1004" s="5">
        <v>33575</v>
      </c>
      <c r="B1004">
        <v>2434</v>
      </c>
      <c r="D1004" s="5">
        <v>33177</v>
      </c>
      <c r="E1004">
        <v>165.2</v>
      </c>
    </row>
    <row r="1005" spans="1:5" x14ac:dyDescent="0.25">
      <c r="A1005" s="5">
        <v>33576</v>
      </c>
      <c r="B1005">
        <v>2440</v>
      </c>
      <c r="D1005" s="5">
        <v>33178</v>
      </c>
      <c r="E1005">
        <v>165.2</v>
      </c>
    </row>
    <row r="1006" spans="1:5" x14ac:dyDescent="0.25">
      <c r="A1006" s="5">
        <v>33577</v>
      </c>
      <c r="B1006">
        <v>2423.5</v>
      </c>
      <c r="D1006" s="5">
        <v>33179</v>
      </c>
      <c r="E1006">
        <v>165.2</v>
      </c>
    </row>
    <row r="1007" spans="1:5" x14ac:dyDescent="0.25">
      <c r="A1007" s="5">
        <v>33578</v>
      </c>
      <c r="B1007">
        <v>2402.5</v>
      </c>
      <c r="D1007" s="5">
        <v>33182</v>
      </c>
      <c r="E1007">
        <v>165.2</v>
      </c>
    </row>
    <row r="1008" spans="1:5" x14ac:dyDescent="0.25">
      <c r="A1008" s="5">
        <v>33581</v>
      </c>
      <c r="B1008">
        <v>2422</v>
      </c>
      <c r="D1008" s="5">
        <v>33183</v>
      </c>
      <c r="E1008">
        <v>165.2</v>
      </c>
    </row>
    <row r="1009" spans="1:5" x14ac:dyDescent="0.25">
      <c r="A1009" s="5">
        <v>33582</v>
      </c>
      <c r="B1009">
        <v>2395</v>
      </c>
      <c r="D1009" s="5">
        <v>33184</v>
      </c>
      <c r="E1009">
        <v>165.2</v>
      </c>
    </row>
    <row r="1010" spans="1:5" x14ac:dyDescent="0.25">
      <c r="A1010" s="5">
        <v>33583</v>
      </c>
      <c r="B1010">
        <v>2380</v>
      </c>
      <c r="D1010" s="5">
        <v>33185</v>
      </c>
      <c r="E1010">
        <v>165.2</v>
      </c>
    </row>
    <row r="1011" spans="1:5" x14ac:dyDescent="0.25">
      <c r="A1011" s="5">
        <v>33584</v>
      </c>
      <c r="B1011">
        <v>2442</v>
      </c>
      <c r="D1011" s="5">
        <v>33186</v>
      </c>
      <c r="E1011">
        <v>165.2</v>
      </c>
    </row>
    <row r="1012" spans="1:5" x14ac:dyDescent="0.25">
      <c r="A1012" s="5">
        <v>33585</v>
      </c>
      <c r="B1012">
        <v>2470</v>
      </c>
      <c r="D1012" s="5">
        <v>33189</v>
      </c>
      <c r="E1012">
        <v>165.2</v>
      </c>
    </row>
    <row r="1013" spans="1:5" x14ac:dyDescent="0.25">
      <c r="A1013" s="5">
        <v>33588</v>
      </c>
      <c r="B1013">
        <v>2453</v>
      </c>
      <c r="D1013" s="5">
        <v>33190</v>
      </c>
      <c r="E1013">
        <v>165.2</v>
      </c>
    </row>
    <row r="1014" spans="1:5" x14ac:dyDescent="0.25">
      <c r="A1014" s="5">
        <v>33589</v>
      </c>
      <c r="B1014">
        <v>2438</v>
      </c>
      <c r="D1014" s="5">
        <v>33191</v>
      </c>
      <c r="E1014">
        <v>165.2</v>
      </c>
    </row>
    <row r="1015" spans="1:5" x14ac:dyDescent="0.25">
      <c r="A1015" s="5">
        <v>33590</v>
      </c>
      <c r="B1015">
        <v>2424</v>
      </c>
      <c r="D1015" s="5">
        <v>33192</v>
      </c>
      <c r="E1015">
        <v>165.2</v>
      </c>
    </row>
    <row r="1016" spans="1:5" x14ac:dyDescent="0.25">
      <c r="A1016" s="5">
        <v>33591</v>
      </c>
      <c r="B1016">
        <v>2398</v>
      </c>
      <c r="D1016" s="5">
        <v>33193</v>
      </c>
      <c r="E1016">
        <v>165.2</v>
      </c>
    </row>
    <row r="1017" spans="1:5" x14ac:dyDescent="0.25">
      <c r="A1017" s="5">
        <v>33592</v>
      </c>
      <c r="B1017">
        <v>2359</v>
      </c>
      <c r="D1017" s="5">
        <v>33196</v>
      </c>
      <c r="E1017">
        <v>165.2</v>
      </c>
    </row>
    <row r="1018" spans="1:5" x14ac:dyDescent="0.25">
      <c r="A1018" s="5">
        <v>33595</v>
      </c>
      <c r="B1018">
        <v>2344</v>
      </c>
      <c r="D1018" s="5">
        <v>33197</v>
      </c>
      <c r="E1018">
        <v>165.2</v>
      </c>
    </row>
    <row r="1019" spans="1:5" x14ac:dyDescent="0.25">
      <c r="A1019" s="5">
        <v>33596</v>
      </c>
      <c r="B1019">
        <v>2402</v>
      </c>
      <c r="D1019" s="5">
        <v>33198</v>
      </c>
      <c r="E1019">
        <v>165.2</v>
      </c>
    </row>
    <row r="1020" spans="1:5" x14ac:dyDescent="0.25">
      <c r="A1020" s="5">
        <v>33597</v>
      </c>
      <c r="B1020">
        <v>2402</v>
      </c>
      <c r="D1020" s="5">
        <v>33199</v>
      </c>
      <c r="E1020">
        <v>165.2</v>
      </c>
    </row>
    <row r="1021" spans="1:5" x14ac:dyDescent="0.25">
      <c r="A1021" s="5">
        <v>33598</v>
      </c>
      <c r="B1021">
        <v>2402</v>
      </c>
      <c r="D1021" s="5">
        <v>33200</v>
      </c>
      <c r="E1021">
        <v>165.2</v>
      </c>
    </row>
    <row r="1022" spans="1:5" x14ac:dyDescent="0.25">
      <c r="A1022" s="5">
        <v>33599</v>
      </c>
      <c r="B1022">
        <v>2431</v>
      </c>
      <c r="D1022" s="5">
        <v>33203</v>
      </c>
      <c r="E1022">
        <v>165.2</v>
      </c>
    </row>
    <row r="1023" spans="1:5" x14ac:dyDescent="0.25">
      <c r="A1023" s="5">
        <v>33602</v>
      </c>
      <c r="B1023">
        <v>2421</v>
      </c>
      <c r="D1023" s="5">
        <v>33204</v>
      </c>
      <c r="E1023">
        <v>165.2</v>
      </c>
    </row>
    <row r="1024" spans="1:5" x14ac:dyDescent="0.25">
      <c r="A1024" s="5">
        <v>33603</v>
      </c>
      <c r="B1024">
        <v>2555</v>
      </c>
      <c r="D1024" s="5">
        <v>33205</v>
      </c>
      <c r="E1024">
        <v>165.2</v>
      </c>
    </row>
    <row r="1025" spans="1:5" x14ac:dyDescent="0.25">
      <c r="A1025" s="5">
        <v>33604</v>
      </c>
      <c r="B1025">
        <v>2555</v>
      </c>
      <c r="D1025" s="5">
        <v>33206</v>
      </c>
      <c r="E1025">
        <v>165.2</v>
      </c>
    </row>
    <row r="1026" spans="1:5" x14ac:dyDescent="0.25">
      <c r="A1026" s="5">
        <v>33605</v>
      </c>
      <c r="B1026">
        <v>2548</v>
      </c>
      <c r="D1026" s="5">
        <v>33207</v>
      </c>
      <c r="E1026">
        <v>165.2</v>
      </c>
    </row>
    <row r="1027" spans="1:5" x14ac:dyDescent="0.25">
      <c r="A1027" s="5">
        <v>33606</v>
      </c>
      <c r="B1027">
        <v>2547</v>
      </c>
      <c r="D1027" s="5">
        <v>33210</v>
      </c>
      <c r="E1027">
        <v>165.2</v>
      </c>
    </row>
    <row r="1028" spans="1:5" x14ac:dyDescent="0.25">
      <c r="A1028" s="5">
        <v>33609</v>
      </c>
      <c r="B1028">
        <v>2529</v>
      </c>
      <c r="D1028" s="5">
        <v>33211</v>
      </c>
      <c r="E1028">
        <v>165.2</v>
      </c>
    </row>
    <row r="1029" spans="1:5" x14ac:dyDescent="0.25">
      <c r="A1029" s="5">
        <v>33610</v>
      </c>
      <c r="B1029">
        <v>2522</v>
      </c>
      <c r="D1029" s="5">
        <v>33212</v>
      </c>
      <c r="E1029">
        <v>165.2</v>
      </c>
    </row>
    <row r="1030" spans="1:5" x14ac:dyDescent="0.25">
      <c r="A1030" s="5">
        <v>33611</v>
      </c>
      <c r="B1030">
        <v>2502</v>
      </c>
      <c r="D1030" s="5">
        <v>33213</v>
      </c>
      <c r="E1030">
        <v>165.2</v>
      </c>
    </row>
    <row r="1031" spans="1:5" x14ac:dyDescent="0.25">
      <c r="A1031" s="5">
        <v>33612</v>
      </c>
      <c r="B1031">
        <v>2542</v>
      </c>
      <c r="D1031" s="5">
        <v>33214</v>
      </c>
      <c r="E1031">
        <v>165.2</v>
      </c>
    </row>
    <row r="1032" spans="1:5" x14ac:dyDescent="0.25">
      <c r="A1032" s="5">
        <v>33613</v>
      </c>
      <c r="B1032">
        <v>2503</v>
      </c>
      <c r="D1032" s="5">
        <v>33217</v>
      </c>
      <c r="E1032">
        <v>165.2</v>
      </c>
    </row>
    <row r="1033" spans="1:5" x14ac:dyDescent="0.25">
      <c r="A1033" s="5">
        <v>33616</v>
      </c>
      <c r="B1033">
        <v>2532</v>
      </c>
      <c r="D1033" s="5">
        <v>33218</v>
      </c>
      <c r="E1033">
        <v>165.2</v>
      </c>
    </row>
    <row r="1034" spans="1:5" x14ac:dyDescent="0.25">
      <c r="A1034" s="5">
        <v>33617</v>
      </c>
      <c r="B1034">
        <v>2561</v>
      </c>
      <c r="D1034" s="5">
        <v>33219</v>
      </c>
      <c r="E1034">
        <v>165.2</v>
      </c>
    </row>
    <row r="1035" spans="1:5" x14ac:dyDescent="0.25">
      <c r="A1035" s="5">
        <v>33618</v>
      </c>
      <c r="B1035">
        <v>2573</v>
      </c>
      <c r="D1035" s="5">
        <v>33220</v>
      </c>
      <c r="E1035">
        <v>165.2</v>
      </c>
    </row>
    <row r="1036" spans="1:5" x14ac:dyDescent="0.25">
      <c r="A1036" s="5">
        <v>33619</v>
      </c>
      <c r="B1036">
        <v>2572</v>
      </c>
      <c r="D1036" s="5">
        <v>33221</v>
      </c>
      <c r="E1036">
        <v>165.2</v>
      </c>
    </row>
    <row r="1037" spans="1:5" x14ac:dyDescent="0.25">
      <c r="A1037" s="5">
        <v>33620</v>
      </c>
      <c r="B1037">
        <v>2575</v>
      </c>
      <c r="D1037" s="5">
        <v>33224</v>
      </c>
      <c r="E1037">
        <v>165.2</v>
      </c>
    </row>
    <row r="1038" spans="1:5" x14ac:dyDescent="0.25">
      <c r="A1038" s="5">
        <v>33623</v>
      </c>
      <c r="B1038">
        <v>2592</v>
      </c>
      <c r="D1038" s="5">
        <v>33225</v>
      </c>
      <c r="E1038">
        <v>165.2</v>
      </c>
    </row>
    <row r="1039" spans="1:5" x14ac:dyDescent="0.25">
      <c r="A1039" s="5">
        <v>33624</v>
      </c>
      <c r="B1039">
        <v>2577</v>
      </c>
      <c r="D1039" s="5">
        <v>33226</v>
      </c>
      <c r="E1039">
        <v>165.2</v>
      </c>
    </row>
    <row r="1040" spans="1:5" x14ac:dyDescent="0.25">
      <c r="A1040" s="5">
        <v>33625</v>
      </c>
      <c r="B1040">
        <v>2558</v>
      </c>
      <c r="D1040" s="5">
        <v>33227</v>
      </c>
      <c r="E1040">
        <v>165.2</v>
      </c>
    </row>
    <row r="1041" spans="1:5" x14ac:dyDescent="0.25">
      <c r="A1041" s="5">
        <v>33626</v>
      </c>
      <c r="B1041">
        <v>2556</v>
      </c>
      <c r="D1041" s="5">
        <v>33228</v>
      </c>
      <c r="E1041">
        <v>165.2</v>
      </c>
    </row>
    <row r="1042" spans="1:5" x14ac:dyDescent="0.25">
      <c r="A1042" s="5">
        <v>33627</v>
      </c>
      <c r="B1042">
        <v>2557</v>
      </c>
      <c r="D1042" s="5">
        <v>33231</v>
      </c>
      <c r="E1042">
        <v>165.2</v>
      </c>
    </row>
    <row r="1043" spans="1:5" x14ac:dyDescent="0.25">
      <c r="A1043" s="5">
        <v>33630</v>
      </c>
      <c r="B1043">
        <v>2573</v>
      </c>
      <c r="D1043" s="5">
        <v>33232</v>
      </c>
      <c r="E1043">
        <v>165.2</v>
      </c>
    </row>
    <row r="1044" spans="1:5" x14ac:dyDescent="0.25">
      <c r="A1044" s="5">
        <v>33631</v>
      </c>
      <c r="B1044">
        <v>2594</v>
      </c>
      <c r="D1044" s="5">
        <v>33233</v>
      </c>
      <c r="E1044">
        <v>165.2</v>
      </c>
    </row>
    <row r="1045" spans="1:5" x14ac:dyDescent="0.25">
      <c r="A1045" s="5">
        <v>33632</v>
      </c>
      <c r="B1045">
        <v>2578</v>
      </c>
      <c r="D1045" s="5">
        <v>33234</v>
      </c>
      <c r="E1045">
        <v>165.2</v>
      </c>
    </row>
    <row r="1046" spans="1:5" x14ac:dyDescent="0.25">
      <c r="A1046" s="5">
        <v>33633</v>
      </c>
      <c r="B1046">
        <v>2584</v>
      </c>
      <c r="D1046" s="5">
        <v>33235</v>
      </c>
      <c r="E1046">
        <v>165.2</v>
      </c>
    </row>
    <row r="1047" spans="1:5" x14ac:dyDescent="0.25">
      <c r="A1047" s="5">
        <v>33634</v>
      </c>
      <c r="B1047">
        <v>2604</v>
      </c>
      <c r="D1047" s="5">
        <v>33238</v>
      </c>
      <c r="E1047">
        <v>165.2</v>
      </c>
    </row>
    <row r="1048" spans="1:5" x14ac:dyDescent="0.25">
      <c r="A1048" s="5">
        <v>33637</v>
      </c>
      <c r="B1048">
        <v>2589</v>
      </c>
      <c r="D1048" s="5">
        <v>33239</v>
      </c>
      <c r="E1048">
        <v>165.2</v>
      </c>
    </row>
    <row r="1049" spans="1:5" x14ac:dyDescent="0.25">
      <c r="A1049" s="5">
        <v>33638</v>
      </c>
      <c r="B1049">
        <v>2583</v>
      </c>
      <c r="D1049" s="5">
        <v>33240</v>
      </c>
      <c r="E1049">
        <v>165.2</v>
      </c>
    </row>
    <row r="1050" spans="1:5" x14ac:dyDescent="0.25">
      <c r="A1050" s="5">
        <v>33639</v>
      </c>
      <c r="B1050">
        <v>2567</v>
      </c>
      <c r="D1050" s="5">
        <v>33241</v>
      </c>
      <c r="E1050">
        <v>165.2</v>
      </c>
    </row>
    <row r="1051" spans="1:5" x14ac:dyDescent="0.25">
      <c r="A1051" s="5">
        <v>33640</v>
      </c>
      <c r="B1051">
        <v>2567</v>
      </c>
      <c r="D1051" s="5">
        <v>33242</v>
      </c>
      <c r="E1051">
        <v>165.2</v>
      </c>
    </row>
    <row r="1052" spans="1:5" x14ac:dyDescent="0.25">
      <c r="A1052" s="5">
        <v>33641</v>
      </c>
      <c r="B1052">
        <v>2545</v>
      </c>
      <c r="D1052" s="5">
        <v>33245</v>
      </c>
      <c r="E1052">
        <v>165.2</v>
      </c>
    </row>
    <row r="1053" spans="1:5" x14ac:dyDescent="0.25">
      <c r="A1053" s="5">
        <v>33644</v>
      </c>
      <c r="B1053">
        <v>2563</v>
      </c>
      <c r="D1053" s="5">
        <v>33246</v>
      </c>
      <c r="E1053">
        <v>165.2</v>
      </c>
    </row>
    <row r="1054" spans="1:5" x14ac:dyDescent="0.25">
      <c r="A1054" s="5">
        <v>33645</v>
      </c>
      <c r="B1054">
        <v>2552</v>
      </c>
      <c r="D1054" s="5">
        <v>33247</v>
      </c>
      <c r="E1054">
        <v>165.2</v>
      </c>
    </row>
    <row r="1055" spans="1:5" x14ac:dyDescent="0.25">
      <c r="A1055" s="5">
        <v>33646</v>
      </c>
      <c r="B1055">
        <v>2539.5</v>
      </c>
      <c r="D1055" s="5">
        <v>33248</v>
      </c>
      <c r="E1055">
        <v>165.2</v>
      </c>
    </row>
    <row r="1056" spans="1:5" x14ac:dyDescent="0.25">
      <c r="A1056" s="5">
        <v>33647</v>
      </c>
      <c r="B1056">
        <v>2535</v>
      </c>
      <c r="D1056" s="5">
        <v>33249</v>
      </c>
      <c r="E1056">
        <v>165.2</v>
      </c>
    </row>
    <row r="1057" spans="1:5" x14ac:dyDescent="0.25">
      <c r="A1057" s="5">
        <v>33648</v>
      </c>
      <c r="B1057">
        <v>2530</v>
      </c>
      <c r="D1057" s="5">
        <v>33252</v>
      </c>
      <c r="E1057">
        <v>165.2</v>
      </c>
    </row>
    <row r="1058" spans="1:5" x14ac:dyDescent="0.25">
      <c r="A1058" s="5">
        <v>33651</v>
      </c>
      <c r="B1058">
        <v>2566</v>
      </c>
      <c r="D1058" s="5">
        <v>33253</v>
      </c>
      <c r="E1058">
        <v>165.2</v>
      </c>
    </row>
    <row r="1059" spans="1:5" x14ac:dyDescent="0.25">
      <c r="A1059" s="5">
        <v>33652</v>
      </c>
      <c r="B1059">
        <v>2578</v>
      </c>
      <c r="D1059" s="5">
        <v>33254</v>
      </c>
      <c r="E1059">
        <v>165.2</v>
      </c>
    </row>
    <row r="1060" spans="1:5" x14ac:dyDescent="0.25">
      <c r="A1060" s="5">
        <v>33653</v>
      </c>
      <c r="B1060">
        <v>2550</v>
      </c>
      <c r="D1060" s="5">
        <v>33255</v>
      </c>
      <c r="E1060">
        <v>165.2</v>
      </c>
    </row>
    <row r="1061" spans="1:5" x14ac:dyDescent="0.25">
      <c r="A1061" s="5">
        <v>33654</v>
      </c>
      <c r="B1061">
        <v>2565</v>
      </c>
      <c r="D1061" s="5">
        <v>33256</v>
      </c>
      <c r="E1061">
        <v>165.2</v>
      </c>
    </row>
    <row r="1062" spans="1:5" x14ac:dyDescent="0.25">
      <c r="A1062" s="5">
        <v>33655</v>
      </c>
      <c r="B1062">
        <v>2555</v>
      </c>
      <c r="D1062" s="5">
        <v>33259</v>
      </c>
      <c r="E1062">
        <v>165.2</v>
      </c>
    </row>
    <row r="1063" spans="1:5" x14ac:dyDescent="0.25">
      <c r="A1063" s="5">
        <v>33658</v>
      </c>
      <c r="B1063">
        <v>2578</v>
      </c>
      <c r="D1063" s="5">
        <v>33260</v>
      </c>
      <c r="E1063">
        <v>165.2</v>
      </c>
    </row>
    <row r="1064" spans="1:5" x14ac:dyDescent="0.25">
      <c r="A1064" s="5">
        <v>33659</v>
      </c>
      <c r="B1064">
        <v>2563</v>
      </c>
      <c r="D1064" s="5">
        <v>33261</v>
      </c>
      <c r="E1064">
        <v>165.2</v>
      </c>
    </row>
    <row r="1065" spans="1:5" x14ac:dyDescent="0.25">
      <c r="A1065" s="5">
        <v>33660</v>
      </c>
      <c r="B1065">
        <v>2584</v>
      </c>
      <c r="D1065" s="5">
        <v>33262</v>
      </c>
      <c r="E1065">
        <v>165.2</v>
      </c>
    </row>
    <row r="1066" spans="1:5" x14ac:dyDescent="0.25">
      <c r="A1066" s="5">
        <v>33661</v>
      </c>
      <c r="B1066">
        <v>2573</v>
      </c>
      <c r="D1066" s="5">
        <v>33263</v>
      </c>
      <c r="E1066">
        <v>165.2</v>
      </c>
    </row>
    <row r="1067" spans="1:5" x14ac:dyDescent="0.25">
      <c r="A1067" s="5">
        <v>33662</v>
      </c>
      <c r="B1067">
        <v>2576</v>
      </c>
      <c r="D1067" s="5">
        <v>33266</v>
      </c>
      <c r="E1067">
        <v>165.2</v>
      </c>
    </row>
    <row r="1068" spans="1:5" x14ac:dyDescent="0.25">
      <c r="A1068" s="5">
        <v>33665</v>
      </c>
      <c r="B1068">
        <v>2569</v>
      </c>
      <c r="D1068" s="5">
        <v>33267</v>
      </c>
      <c r="E1068">
        <v>165.2</v>
      </c>
    </row>
    <row r="1069" spans="1:5" x14ac:dyDescent="0.25">
      <c r="A1069" s="5">
        <v>33666</v>
      </c>
      <c r="B1069">
        <v>2574</v>
      </c>
      <c r="D1069" s="5">
        <v>33268</v>
      </c>
      <c r="E1069">
        <v>165.2</v>
      </c>
    </row>
    <row r="1070" spans="1:5" x14ac:dyDescent="0.25">
      <c r="A1070" s="5">
        <v>33667</v>
      </c>
      <c r="B1070">
        <v>2569</v>
      </c>
      <c r="D1070" s="5">
        <v>33269</v>
      </c>
      <c r="E1070">
        <v>165.2</v>
      </c>
    </row>
    <row r="1071" spans="1:5" x14ac:dyDescent="0.25">
      <c r="A1071" s="5">
        <v>33668</v>
      </c>
      <c r="B1071">
        <v>2542</v>
      </c>
      <c r="D1071" s="5">
        <v>33270</v>
      </c>
      <c r="E1071">
        <v>165.2</v>
      </c>
    </row>
    <row r="1072" spans="1:5" x14ac:dyDescent="0.25">
      <c r="A1072" s="5">
        <v>33669</v>
      </c>
      <c r="B1072">
        <v>2547</v>
      </c>
      <c r="D1072" s="5">
        <v>33273</v>
      </c>
      <c r="E1072">
        <v>165.2</v>
      </c>
    </row>
    <row r="1073" spans="1:5" x14ac:dyDescent="0.25">
      <c r="A1073" s="5">
        <v>33672</v>
      </c>
      <c r="B1073">
        <v>2570</v>
      </c>
      <c r="D1073" s="5">
        <v>33274</v>
      </c>
      <c r="E1073">
        <v>165.2</v>
      </c>
    </row>
    <row r="1074" spans="1:5" x14ac:dyDescent="0.25">
      <c r="A1074" s="5">
        <v>33673</v>
      </c>
      <c r="B1074">
        <v>2581</v>
      </c>
      <c r="D1074" s="5">
        <v>33275</v>
      </c>
      <c r="E1074">
        <v>165.2</v>
      </c>
    </row>
    <row r="1075" spans="1:5" x14ac:dyDescent="0.25">
      <c r="A1075" s="5">
        <v>33674</v>
      </c>
      <c r="B1075">
        <v>2525</v>
      </c>
      <c r="D1075" s="5">
        <v>33276</v>
      </c>
      <c r="E1075">
        <v>165.2</v>
      </c>
    </row>
    <row r="1076" spans="1:5" x14ac:dyDescent="0.25">
      <c r="A1076" s="5">
        <v>33675</v>
      </c>
      <c r="B1076">
        <v>2489</v>
      </c>
      <c r="D1076" s="5">
        <v>33277</v>
      </c>
      <c r="E1076">
        <v>165.2</v>
      </c>
    </row>
    <row r="1077" spans="1:5" x14ac:dyDescent="0.25">
      <c r="A1077" s="5">
        <v>33676</v>
      </c>
      <c r="B1077">
        <v>2467</v>
      </c>
      <c r="D1077" s="5">
        <v>33280</v>
      </c>
      <c r="E1077">
        <v>165.2</v>
      </c>
    </row>
    <row r="1078" spans="1:5" x14ac:dyDescent="0.25">
      <c r="A1078" s="5">
        <v>33679</v>
      </c>
      <c r="B1078">
        <v>2463</v>
      </c>
      <c r="D1078" s="5">
        <v>33281</v>
      </c>
      <c r="E1078">
        <v>165.2</v>
      </c>
    </row>
    <row r="1079" spans="1:5" x14ac:dyDescent="0.25">
      <c r="A1079" s="5">
        <v>33680</v>
      </c>
      <c r="B1079">
        <v>2489</v>
      </c>
      <c r="D1079" s="5">
        <v>33282</v>
      </c>
      <c r="E1079">
        <v>165.2</v>
      </c>
    </row>
    <row r="1080" spans="1:5" x14ac:dyDescent="0.25">
      <c r="A1080" s="5">
        <v>33681</v>
      </c>
      <c r="B1080">
        <v>2460</v>
      </c>
      <c r="D1080" s="5">
        <v>33283</v>
      </c>
      <c r="E1080">
        <v>165.2</v>
      </c>
    </row>
    <row r="1081" spans="1:5" x14ac:dyDescent="0.25">
      <c r="A1081" s="5">
        <v>33682</v>
      </c>
      <c r="B1081">
        <v>2471</v>
      </c>
      <c r="D1081" s="5">
        <v>33284</v>
      </c>
      <c r="E1081">
        <v>165.2</v>
      </c>
    </row>
    <row r="1082" spans="1:5" x14ac:dyDescent="0.25">
      <c r="A1082" s="5">
        <v>33683</v>
      </c>
      <c r="B1082">
        <v>2444</v>
      </c>
      <c r="D1082" s="5">
        <v>33287</v>
      </c>
      <c r="E1082">
        <v>165.2</v>
      </c>
    </row>
    <row r="1083" spans="1:5" x14ac:dyDescent="0.25">
      <c r="A1083" s="5">
        <v>33686</v>
      </c>
      <c r="B1083">
        <v>2441</v>
      </c>
      <c r="D1083" s="5">
        <v>33288</v>
      </c>
      <c r="E1083">
        <v>165.2</v>
      </c>
    </row>
    <row r="1084" spans="1:5" x14ac:dyDescent="0.25">
      <c r="A1084" s="5">
        <v>33687</v>
      </c>
      <c r="B1084">
        <v>2455</v>
      </c>
      <c r="D1084" s="5">
        <v>33289</v>
      </c>
      <c r="E1084">
        <v>165.2</v>
      </c>
    </row>
    <row r="1085" spans="1:5" x14ac:dyDescent="0.25">
      <c r="A1085" s="5">
        <v>33688</v>
      </c>
      <c r="B1085">
        <v>2466</v>
      </c>
      <c r="D1085" s="5">
        <v>33290</v>
      </c>
      <c r="E1085">
        <v>165.2</v>
      </c>
    </row>
    <row r="1086" spans="1:5" x14ac:dyDescent="0.25">
      <c r="A1086" s="5">
        <v>33689</v>
      </c>
      <c r="B1086">
        <v>2467</v>
      </c>
      <c r="D1086" s="5">
        <v>33291</v>
      </c>
      <c r="E1086">
        <v>165.2</v>
      </c>
    </row>
    <row r="1087" spans="1:5" x14ac:dyDescent="0.25">
      <c r="A1087" s="5">
        <v>33690</v>
      </c>
      <c r="B1087">
        <v>2444</v>
      </c>
      <c r="D1087" s="5">
        <v>33294</v>
      </c>
      <c r="E1087">
        <v>165.2</v>
      </c>
    </row>
    <row r="1088" spans="1:5" x14ac:dyDescent="0.25">
      <c r="A1088" s="5">
        <v>33693</v>
      </c>
      <c r="B1088">
        <v>2454</v>
      </c>
      <c r="D1088" s="5">
        <v>33295</v>
      </c>
      <c r="E1088">
        <v>165.2</v>
      </c>
    </row>
    <row r="1089" spans="1:5" x14ac:dyDescent="0.25">
      <c r="A1089" s="5">
        <v>33694</v>
      </c>
      <c r="B1089">
        <v>2473</v>
      </c>
      <c r="D1089" s="5">
        <v>33296</v>
      </c>
      <c r="E1089">
        <v>165.2</v>
      </c>
    </row>
    <row r="1090" spans="1:5" x14ac:dyDescent="0.25">
      <c r="A1090" s="5">
        <v>33695</v>
      </c>
      <c r="B1090">
        <v>2444</v>
      </c>
      <c r="D1090" s="5">
        <v>33297</v>
      </c>
      <c r="E1090">
        <v>165.2</v>
      </c>
    </row>
    <row r="1091" spans="1:5" x14ac:dyDescent="0.25">
      <c r="A1091" s="5">
        <v>33696</v>
      </c>
      <c r="B1091">
        <v>2427</v>
      </c>
      <c r="D1091" s="5">
        <v>33298</v>
      </c>
      <c r="E1091">
        <v>165.2</v>
      </c>
    </row>
    <row r="1092" spans="1:5" x14ac:dyDescent="0.25">
      <c r="A1092" s="5">
        <v>33697</v>
      </c>
      <c r="B1092">
        <v>2413</v>
      </c>
      <c r="D1092" s="5">
        <v>33301</v>
      </c>
      <c r="E1092">
        <v>165.2</v>
      </c>
    </row>
    <row r="1093" spans="1:5" x14ac:dyDescent="0.25">
      <c r="A1093" s="5">
        <v>33700</v>
      </c>
      <c r="B1093">
        <v>2428</v>
      </c>
      <c r="D1093" s="5">
        <v>33302</v>
      </c>
      <c r="E1093">
        <v>165.2</v>
      </c>
    </row>
    <row r="1094" spans="1:5" x14ac:dyDescent="0.25">
      <c r="A1094" s="5">
        <v>33701</v>
      </c>
      <c r="B1094">
        <v>2428</v>
      </c>
      <c r="D1094" s="5">
        <v>33303</v>
      </c>
      <c r="E1094">
        <v>165.2</v>
      </c>
    </row>
    <row r="1095" spans="1:5" x14ac:dyDescent="0.25">
      <c r="A1095" s="5">
        <v>33702</v>
      </c>
      <c r="B1095">
        <v>2428</v>
      </c>
      <c r="D1095" s="5">
        <v>33304</v>
      </c>
      <c r="E1095">
        <v>165.2</v>
      </c>
    </row>
    <row r="1096" spans="1:5" x14ac:dyDescent="0.25">
      <c r="A1096" s="5">
        <v>33703</v>
      </c>
      <c r="B1096">
        <v>2476</v>
      </c>
      <c r="D1096" s="5">
        <v>33305</v>
      </c>
      <c r="E1096">
        <v>165.2</v>
      </c>
    </row>
    <row r="1097" spans="1:5" x14ac:dyDescent="0.25">
      <c r="A1097" s="5">
        <v>33704</v>
      </c>
      <c r="B1097">
        <v>2602</v>
      </c>
      <c r="D1097" s="5">
        <v>33308</v>
      </c>
      <c r="E1097">
        <v>165.2</v>
      </c>
    </row>
    <row r="1098" spans="1:5" x14ac:dyDescent="0.25">
      <c r="A1098" s="5">
        <v>33707</v>
      </c>
      <c r="B1098">
        <v>2629</v>
      </c>
      <c r="D1098" s="5">
        <v>33309</v>
      </c>
      <c r="E1098">
        <v>165.2</v>
      </c>
    </row>
    <row r="1099" spans="1:5" x14ac:dyDescent="0.25">
      <c r="A1099" s="5">
        <v>33708</v>
      </c>
      <c r="B1099">
        <v>2643</v>
      </c>
      <c r="D1099" s="5">
        <v>33310</v>
      </c>
      <c r="E1099">
        <v>165.2</v>
      </c>
    </row>
    <row r="1100" spans="1:5" x14ac:dyDescent="0.25">
      <c r="A1100" s="5">
        <v>33709</v>
      </c>
      <c r="B1100">
        <v>2684</v>
      </c>
      <c r="D1100" s="5">
        <v>33311</v>
      </c>
      <c r="E1100">
        <v>165.2</v>
      </c>
    </row>
    <row r="1101" spans="1:5" x14ac:dyDescent="0.25">
      <c r="A1101" s="5">
        <v>33710</v>
      </c>
      <c r="B1101">
        <v>2675</v>
      </c>
      <c r="D1101" s="5">
        <v>33312</v>
      </c>
      <c r="E1101">
        <v>165.2</v>
      </c>
    </row>
    <row r="1102" spans="1:5" x14ac:dyDescent="0.25">
      <c r="A1102" s="5">
        <v>33711</v>
      </c>
      <c r="B1102">
        <v>2675</v>
      </c>
      <c r="D1102" s="5">
        <v>33315</v>
      </c>
      <c r="E1102">
        <v>165.2</v>
      </c>
    </row>
    <row r="1103" spans="1:5" x14ac:dyDescent="0.25">
      <c r="A1103" s="5">
        <v>33714</v>
      </c>
      <c r="B1103">
        <v>2675</v>
      </c>
      <c r="D1103" s="5">
        <v>33316</v>
      </c>
      <c r="E1103">
        <v>165.2</v>
      </c>
    </row>
    <row r="1104" spans="1:5" x14ac:dyDescent="0.25">
      <c r="A1104" s="5">
        <v>33715</v>
      </c>
      <c r="B1104">
        <v>2669</v>
      </c>
      <c r="D1104" s="5">
        <v>33317</v>
      </c>
      <c r="E1104">
        <v>165.2</v>
      </c>
    </row>
    <row r="1105" spans="1:5" x14ac:dyDescent="0.25">
      <c r="A1105" s="5">
        <v>33716</v>
      </c>
      <c r="B1105">
        <v>2649</v>
      </c>
      <c r="D1105" s="5">
        <v>33318</v>
      </c>
      <c r="E1105">
        <v>165.2</v>
      </c>
    </row>
    <row r="1106" spans="1:5" x14ac:dyDescent="0.25">
      <c r="A1106" s="5">
        <v>33717</v>
      </c>
      <c r="B1106">
        <v>2647</v>
      </c>
      <c r="D1106" s="5">
        <v>33319</v>
      </c>
      <c r="E1106">
        <v>165.2</v>
      </c>
    </row>
    <row r="1107" spans="1:5" x14ac:dyDescent="0.25">
      <c r="A1107" s="5">
        <v>33718</v>
      </c>
      <c r="B1107">
        <v>2688</v>
      </c>
      <c r="D1107" s="5"/>
    </row>
    <row r="1108" spans="1:5" x14ac:dyDescent="0.25">
      <c r="A1108" s="5">
        <v>33721</v>
      </c>
      <c r="B1108">
        <v>2689</v>
      </c>
      <c r="D1108" s="5"/>
    </row>
    <row r="1109" spans="1:5" x14ac:dyDescent="0.25">
      <c r="A1109" s="5">
        <v>33722</v>
      </c>
      <c r="B1109">
        <v>2683</v>
      </c>
      <c r="D1109" s="5"/>
    </row>
    <row r="1110" spans="1:5" x14ac:dyDescent="0.25">
      <c r="A1110" s="5">
        <v>33723</v>
      </c>
      <c r="B1110">
        <v>2696.5</v>
      </c>
      <c r="D1110" s="5"/>
    </row>
    <row r="1111" spans="1:5" x14ac:dyDescent="0.25">
      <c r="A1111" s="5">
        <v>33724</v>
      </c>
      <c r="B1111">
        <v>2676</v>
      </c>
      <c r="D1111" s="5"/>
    </row>
    <row r="1112" spans="1:5" x14ac:dyDescent="0.25">
      <c r="A1112" s="5">
        <v>33725</v>
      </c>
      <c r="B1112">
        <v>2697</v>
      </c>
      <c r="D1112" s="5"/>
    </row>
    <row r="1113" spans="1:5" x14ac:dyDescent="0.25">
      <c r="A1113" s="5">
        <v>33728</v>
      </c>
      <c r="B1113">
        <v>2697</v>
      </c>
      <c r="D1113" s="5"/>
    </row>
    <row r="1114" spans="1:5" x14ac:dyDescent="0.25">
      <c r="A1114" s="5">
        <v>33729</v>
      </c>
      <c r="B1114">
        <v>2702</v>
      </c>
      <c r="D1114" s="5"/>
    </row>
    <row r="1115" spans="1:5" x14ac:dyDescent="0.25">
      <c r="A1115" s="5">
        <v>33730</v>
      </c>
      <c r="B1115">
        <v>2737</v>
      </c>
      <c r="D1115" s="5"/>
    </row>
    <row r="1116" spans="1:5" x14ac:dyDescent="0.25">
      <c r="A1116" s="5">
        <v>33731</v>
      </c>
      <c r="B1116">
        <v>2740</v>
      </c>
      <c r="D1116" s="5"/>
    </row>
    <row r="1117" spans="1:5" x14ac:dyDescent="0.25">
      <c r="A1117" s="5">
        <v>33732</v>
      </c>
      <c r="B1117">
        <v>2766</v>
      </c>
      <c r="D1117" s="5"/>
    </row>
    <row r="1118" spans="1:5" x14ac:dyDescent="0.25">
      <c r="A1118" s="5">
        <v>33735</v>
      </c>
      <c r="B1118">
        <v>2764</v>
      </c>
      <c r="D1118" s="5"/>
    </row>
    <row r="1119" spans="1:5" x14ac:dyDescent="0.25">
      <c r="A1119" s="5">
        <v>33736</v>
      </c>
      <c r="B1119">
        <v>2741</v>
      </c>
      <c r="D1119" s="5"/>
    </row>
    <row r="1120" spans="1:5" x14ac:dyDescent="0.25">
      <c r="A1120" s="5">
        <v>33737</v>
      </c>
      <c r="B1120">
        <v>2740</v>
      </c>
      <c r="D1120" s="5"/>
    </row>
    <row r="1121" spans="1:4" x14ac:dyDescent="0.25">
      <c r="A1121" s="5">
        <v>33738</v>
      </c>
      <c r="B1121">
        <v>2711</v>
      </c>
      <c r="D1121" s="5"/>
    </row>
    <row r="1122" spans="1:4" x14ac:dyDescent="0.25">
      <c r="A1122" s="5">
        <v>33739</v>
      </c>
      <c r="B1122">
        <v>2699</v>
      </c>
      <c r="D1122" s="5"/>
    </row>
    <row r="1123" spans="1:4" x14ac:dyDescent="0.25">
      <c r="A1123" s="5">
        <v>33742</v>
      </c>
      <c r="B1123">
        <v>2729</v>
      </c>
      <c r="D1123" s="5"/>
    </row>
    <row r="1124" spans="1:4" x14ac:dyDescent="0.25">
      <c r="A1124" s="5">
        <v>33743</v>
      </c>
      <c r="B1124">
        <v>2717</v>
      </c>
      <c r="D1124" s="5"/>
    </row>
    <row r="1125" spans="1:4" x14ac:dyDescent="0.25">
      <c r="A1125" s="5">
        <v>33744</v>
      </c>
      <c r="B1125">
        <v>2734</v>
      </c>
      <c r="D1125" s="5"/>
    </row>
    <row r="1126" spans="1:4" x14ac:dyDescent="0.25">
      <c r="A1126" s="5">
        <v>33745</v>
      </c>
      <c r="B1126">
        <v>2718</v>
      </c>
      <c r="D1126" s="5"/>
    </row>
    <row r="1127" spans="1:4" x14ac:dyDescent="0.25">
      <c r="A1127" s="5">
        <v>33746</v>
      </c>
      <c r="B1127">
        <v>2739</v>
      </c>
      <c r="D1127" s="5"/>
    </row>
    <row r="1128" spans="1:4" x14ac:dyDescent="0.25">
      <c r="A1128" s="5">
        <v>33749</v>
      </c>
      <c r="B1128">
        <v>2739</v>
      </c>
      <c r="D1128" s="5"/>
    </row>
    <row r="1129" spans="1:4" x14ac:dyDescent="0.25">
      <c r="A1129" s="5">
        <v>33750</v>
      </c>
      <c r="B1129">
        <v>2713</v>
      </c>
      <c r="D1129" s="5"/>
    </row>
    <row r="1130" spans="1:4" x14ac:dyDescent="0.25">
      <c r="A1130" s="5">
        <v>33751</v>
      </c>
      <c r="B1130">
        <v>2707</v>
      </c>
      <c r="D1130" s="5"/>
    </row>
    <row r="1131" spans="1:4" x14ac:dyDescent="0.25">
      <c r="A1131" s="5">
        <v>33752</v>
      </c>
      <c r="B1131">
        <v>2705</v>
      </c>
      <c r="D1131" s="5"/>
    </row>
    <row r="1132" spans="1:4" x14ac:dyDescent="0.25">
      <c r="A1132" s="5">
        <v>33753</v>
      </c>
      <c r="B1132">
        <v>2719</v>
      </c>
      <c r="D1132" s="5"/>
    </row>
    <row r="1133" spans="1:4" x14ac:dyDescent="0.25">
      <c r="A1133" s="5">
        <v>33756</v>
      </c>
      <c r="B1133">
        <v>2703</v>
      </c>
      <c r="D1133" s="5"/>
    </row>
    <row r="1134" spans="1:4" x14ac:dyDescent="0.25">
      <c r="A1134" s="5">
        <v>33757</v>
      </c>
      <c r="B1134">
        <v>2717</v>
      </c>
      <c r="D1134" s="5"/>
    </row>
    <row r="1135" spans="1:4" x14ac:dyDescent="0.25">
      <c r="A1135" s="5">
        <v>33758</v>
      </c>
      <c r="B1135">
        <v>2680</v>
      </c>
      <c r="D1135" s="5"/>
    </row>
    <row r="1136" spans="1:4" x14ac:dyDescent="0.25">
      <c r="A1136" s="5">
        <v>33759</v>
      </c>
      <c r="B1136">
        <v>2687</v>
      </c>
      <c r="D1136" s="5"/>
    </row>
    <row r="1137" spans="1:4" x14ac:dyDescent="0.25">
      <c r="A1137" s="5">
        <v>33760</v>
      </c>
      <c r="B1137">
        <v>2673</v>
      </c>
      <c r="D1137" s="5"/>
    </row>
    <row r="1138" spans="1:4" x14ac:dyDescent="0.25">
      <c r="A1138" s="5">
        <v>33763</v>
      </c>
      <c r="B1138">
        <v>2648</v>
      </c>
      <c r="D1138" s="5"/>
    </row>
    <row r="1139" spans="1:4" x14ac:dyDescent="0.25">
      <c r="A1139" s="5">
        <v>33764</v>
      </c>
      <c r="B1139">
        <v>2643</v>
      </c>
      <c r="D1139" s="5"/>
    </row>
    <row r="1140" spans="1:4" x14ac:dyDescent="0.25">
      <c r="A1140" s="5">
        <v>33765</v>
      </c>
      <c r="B1140">
        <v>2649</v>
      </c>
      <c r="D1140" s="5"/>
    </row>
    <row r="1141" spans="1:4" x14ac:dyDescent="0.25">
      <c r="A1141" s="5">
        <v>33766</v>
      </c>
      <c r="B1141">
        <v>2623</v>
      </c>
      <c r="D1141" s="5"/>
    </row>
    <row r="1142" spans="1:4" x14ac:dyDescent="0.25">
      <c r="A1142" s="5">
        <v>33767</v>
      </c>
      <c r="B1142">
        <v>2613</v>
      </c>
      <c r="D1142" s="5"/>
    </row>
    <row r="1143" spans="1:4" x14ac:dyDescent="0.25">
      <c r="A1143" s="5">
        <v>33770</v>
      </c>
      <c r="B1143">
        <v>2593</v>
      </c>
      <c r="D1143" s="5"/>
    </row>
    <row r="1144" spans="1:4" x14ac:dyDescent="0.25">
      <c r="A1144" s="5">
        <v>33771</v>
      </c>
      <c r="B1144">
        <v>2620</v>
      </c>
      <c r="D1144" s="5"/>
    </row>
    <row r="1145" spans="1:4" x14ac:dyDescent="0.25">
      <c r="A1145" s="5">
        <v>33772</v>
      </c>
      <c r="B1145">
        <v>2599.5</v>
      </c>
      <c r="D1145" s="5"/>
    </row>
    <row r="1146" spans="1:4" x14ac:dyDescent="0.25">
      <c r="A1146" s="5">
        <v>33773</v>
      </c>
      <c r="B1146">
        <v>2558</v>
      </c>
      <c r="D1146" s="5"/>
    </row>
    <row r="1147" spans="1:4" x14ac:dyDescent="0.25">
      <c r="A1147" s="5">
        <v>33774</v>
      </c>
      <c r="B1147">
        <v>2627</v>
      </c>
      <c r="D1147" s="5"/>
    </row>
    <row r="1148" spans="1:4" x14ac:dyDescent="0.25">
      <c r="A1148" s="5">
        <v>33777</v>
      </c>
      <c r="B1148">
        <v>2583</v>
      </c>
      <c r="D1148" s="5"/>
    </row>
    <row r="1149" spans="1:4" x14ac:dyDescent="0.25">
      <c r="A1149" s="5">
        <v>33778</v>
      </c>
      <c r="B1149">
        <v>2591</v>
      </c>
      <c r="D1149" s="5"/>
    </row>
    <row r="1150" spans="1:4" x14ac:dyDescent="0.25">
      <c r="A1150" s="5">
        <v>33779</v>
      </c>
      <c r="B1150">
        <v>2573</v>
      </c>
      <c r="D1150" s="5"/>
    </row>
    <row r="1151" spans="1:4" x14ac:dyDescent="0.25">
      <c r="A1151" s="5">
        <v>33780</v>
      </c>
      <c r="B1151">
        <v>2603</v>
      </c>
      <c r="D1151" s="5"/>
    </row>
    <row r="1152" spans="1:4" x14ac:dyDescent="0.25">
      <c r="A1152" s="5">
        <v>33781</v>
      </c>
      <c r="B1152">
        <v>2578</v>
      </c>
      <c r="D1152" s="5"/>
    </row>
    <row r="1153" spans="1:4" x14ac:dyDescent="0.25">
      <c r="A1153" s="5">
        <v>33784</v>
      </c>
      <c r="B1153">
        <v>2543</v>
      </c>
      <c r="D1153" s="5"/>
    </row>
    <row r="1154" spans="1:4" x14ac:dyDescent="0.25">
      <c r="A1154" s="5">
        <v>33785</v>
      </c>
      <c r="B1154">
        <v>2545</v>
      </c>
      <c r="D1154" s="5"/>
    </row>
    <row r="1155" spans="1:4" x14ac:dyDescent="0.25">
      <c r="A1155" s="5">
        <v>33786</v>
      </c>
      <c r="B1155">
        <v>2506</v>
      </c>
      <c r="D1155" s="5"/>
    </row>
    <row r="1156" spans="1:4" x14ac:dyDescent="0.25">
      <c r="A1156" s="5">
        <v>33787</v>
      </c>
      <c r="B1156">
        <v>2489</v>
      </c>
      <c r="D1156" s="5"/>
    </row>
    <row r="1157" spans="1:4" x14ac:dyDescent="0.25">
      <c r="A1157" s="5">
        <v>33788</v>
      </c>
      <c r="B1157">
        <v>2530</v>
      </c>
      <c r="D1157" s="5"/>
    </row>
    <row r="1158" spans="1:4" x14ac:dyDescent="0.25">
      <c r="A1158" s="5">
        <v>33791</v>
      </c>
      <c r="B1158">
        <v>2490</v>
      </c>
      <c r="D1158" s="5"/>
    </row>
    <row r="1159" spans="1:4" x14ac:dyDescent="0.25">
      <c r="A1159" s="5">
        <v>33792</v>
      </c>
      <c r="B1159">
        <v>2520</v>
      </c>
      <c r="D1159" s="5"/>
    </row>
    <row r="1160" spans="1:4" x14ac:dyDescent="0.25">
      <c r="A1160" s="5">
        <v>33793</v>
      </c>
      <c r="B1160">
        <v>2497</v>
      </c>
      <c r="D1160" s="5"/>
    </row>
    <row r="1161" spans="1:4" x14ac:dyDescent="0.25">
      <c r="A1161" s="5">
        <v>33794</v>
      </c>
      <c r="B1161">
        <v>2521</v>
      </c>
      <c r="D1161" s="5"/>
    </row>
    <row r="1162" spans="1:4" x14ac:dyDescent="0.25">
      <c r="A1162" s="5">
        <v>33795</v>
      </c>
      <c r="B1162">
        <v>2509.5</v>
      </c>
      <c r="D1162" s="5"/>
    </row>
    <row r="1163" spans="1:4" x14ac:dyDescent="0.25">
      <c r="A1163" s="5">
        <v>33798</v>
      </c>
      <c r="B1163">
        <v>2493</v>
      </c>
      <c r="D1163" s="5"/>
    </row>
    <row r="1164" spans="1:4" x14ac:dyDescent="0.25">
      <c r="A1164" s="5">
        <v>33799</v>
      </c>
      <c r="B1164">
        <v>2509</v>
      </c>
      <c r="D1164" s="5"/>
    </row>
    <row r="1165" spans="1:4" x14ac:dyDescent="0.25">
      <c r="A1165" s="5">
        <v>33800</v>
      </c>
      <c r="B1165">
        <v>2502.5</v>
      </c>
      <c r="D1165" s="5"/>
    </row>
    <row r="1166" spans="1:4" x14ac:dyDescent="0.25">
      <c r="A1166" s="5">
        <v>33801</v>
      </c>
      <c r="B1166">
        <v>2506</v>
      </c>
      <c r="D1166" s="5"/>
    </row>
    <row r="1167" spans="1:4" x14ac:dyDescent="0.25">
      <c r="A1167" s="5">
        <v>33802</v>
      </c>
      <c r="B1167">
        <v>2438</v>
      </c>
      <c r="D1167" s="5"/>
    </row>
    <row r="1168" spans="1:4" x14ac:dyDescent="0.25">
      <c r="A1168" s="5">
        <v>33805</v>
      </c>
      <c r="B1168">
        <v>2410</v>
      </c>
      <c r="D1168" s="5"/>
    </row>
    <row r="1169" spans="1:4" x14ac:dyDescent="0.25">
      <c r="A1169" s="5">
        <v>33806</v>
      </c>
      <c r="B1169">
        <v>2424</v>
      </c>
      <c r="D1169" s="5"/>
    </row>
    <row r="1170" spans="1:4" x14ac:dyDescent="0.25">
      <c r="A1170" s="5">
        <v>33807</v>
      </c>
      <c r="B1170">
        <v>2401</v>
      </c>
      <c r="D1170" s="5"/>
    </row>
    <row r="1171" spans="1:4" x14ac:dyDescent="0.25">
      <c r="A1171" s="5">
        <v>33808</v>
      </c>
      <c r="B1171">
        <v>2414</v>
      </c>
      <c r="D1171" s="5"/>
    </row>
    <row r="1172" spans="1:4" x14ac:dyDescent="0.25">
      <c r="A1172" s="5">
        <v>33809</v>
      </c>
      <c r="B1172">
        <v>2384</v>
      </c>
      <c r="D1172" s="5"/>
    </row>
    <row r="1173" spans="1:4" x14ac:dyDescent="0.25">
      <c r="A1173" s="5">
        <v>33812</v>
      </c>
      <c r="B1173">
        <v>2355</v>
      </c>
      <c r="D1173" s="5"/>
    </row>
    <row r="1174" spans="1:4" x14ac:dyDescent="0.25">
      <c r="A1174" s="5">
        <v>33813</v>
      </c>
      <c r="B1174">
        <v>2386.5</v>
      </c>
      <c r="D1174" s="5"/>
    </row>
    <row r="1175" spans="1:4" x14ac:dyDescent="0.25">
      <c r="A1175" s="5">
        <v>33814</v>
      </c>
      <c r="B1175">
        <v>2446</v>
      </c>
      <c r="D1175" s="5"/>
    </row>
    <row r="1176" spans="1:4" x14ac:dyDescent="0.25">
      <c r="A1176" s="5">
        <v>33815</v>
      </c>
      <c r="B1176">
        <v>2426</v>
      </c>
      <c r="D1176" s="5"/>
    </row>
    <row r="1177" spans="1:4" x14ac:dyDescent="0.25">
      <c r="A1177" s="5">
        <v>33816</v>
      </c>
      <c r="B1177">
        <v>2414</v>
      </c>
      <c r="D1177" s="5"/>
    </row>
    <row r="1178" spans="1:4" x14ac:dyDescent="0.25">
      <c r="A1178" s="5">
        <v>33819</v>
      </c>
      <c r="B1178">
        <v>2445</v>
      </c>
      <c r="D1178" s="5"/>
    </row>
    <row r="1179" spans="1:4" x14ac:dyDescent="0.25">
      <c r="A1179" s="5">
        <v>33820</v>
      </c>
      <c r="B1179">
        <v>2418</v>
      </c>
      <c r="D1179" s="5"/>
    </row>
    <row r="1180" spans="1:4" x14ac:dyDescent="0.25">
      <c r="A1180" s="5">
        <v>33821</v>
      </c>
      <c r="B1180">
        <v>2415</v>
      </c>
      <c r="D1180" s="5"/>
    </row>
    <row r="1181" spans="1:4" x14ac:dyDescent="0.25">
      <c r="A1181" s="5">
        <v>33822</v>
      </c>
      <c r="B1181">
        <v>2388</v>
      </c>
      <c r="D1181" s="5"/>
    </row>
    <row r="1182" spans="1:4" x14ac:dyDescent="0.25">
      <c r="A1182" s="5">
        <v>33823</v>
      </c>
      <c r="B1182">
        <v>2360</v>
      </c>
      <c r="D1182" s="5"/>
    </row>
    <row r="1183" spans="1:4" x14ac:dyDescent="0.25">
      <c r="A1183" s="5">
        <v>33826</v>
      </c>
      <c r="B1183">
        <v>2329.5</v>
      </c>
      <c r="D1183" s="5"/>
    </row>
    <row r="1184" spans="1:4" x14ac:dyDescent="0.25">
      <c r="A1184" s="5">
        <v>33827</v>
      </c>
      <c r="B1184">
        <v>2317.5</v>
      </c>
      <c r="D1184" s="5"/>
    </row>
    <row r="1185" spans="1:4" x14ac:dyDescent="0.25">
      <c r="A1185" s="5">
        <v>33828</v>
      </c>
      <c r="B1185">
        <v>2301</v>
      </c>
      <c r="D1185" s="5"/>
    </row>
    <row r="1186" spans="1:4" x14ac:dyDescent="0.25">
      <c r="A1186" s="5">
        <v>33829</v>
      </c>
      <c r="B1186">
        <v>2329.5</v>
      </c>
      <c r="D1186" s="5"/>
    </row>
    <row r="1187" spans="1:4" x14ac:dyDescent="0.25">
      <c r="A1187" s="5">
        <v>33830</v>
      </c>
      <c r="B1187">
        <v>2375</v>
      </c>
      <c r="D1187" s="5"/>
    </row>
    <row r="1188" spans="1:4" x14ac:dyDescent="0.25">
      <c r="A1188" s="5">
        <v>33833</v>
      </c>
      <c r="B1188">
        <v>2389</v>
      </c>
      <c r="D1188" s="5"/>
    </row>
    <row r="1189" spans="1:4" x14ac:dyDescent="0.25">
      <c r="A1189" s="5">
        <v>33834</v>
      </c>
      <c r="B1189">
        <v>2363</v>
      </c>
      <c r="D1189" s="5"/>
    </row>
    <row r="1190" spans="1:4" x14ac:dyDescent="0.25">
      <c r="A1190" s="5">
        <v>33835</v>
      </c>
      <c r="B1190">
        <v>2379</v>
      </c>
      <c r="D1190" s="5"/>
    </row>
    <row r="1191" spans="1:4" x14ac:dyDescent="0.25">
      <c r="A1191" s="5">
        <v>33836</v>
      </c>
      <c r="B1191">
        <v>2373</v>
      </c>
      <c r="D1191" s="5"/>
    </row>
    <row r="1192" spans="1:4" x14ac:dyDescent="0.25">
      <c r="A1192" s="5">
        <v>33837</v>
      </c>
      <c r="B1192">
        <v>2374</v>
      </c>
      <c r="D1192" s="5"/>
    </row>
    <row r="1193" spans="1:4" x14ac:dyDescent="0.25">
      <c r="A1193" s="5">
        <v>33840</v>
      </c>
      <c r="B1193">
        <v>2316</v>
      </c>
      <c r="D1193" s="5"/>
    </row>
    <row r="1194" spans="1:4" x14ac:dyDescent="0.25">
      <c r="A1194" s="5">
        <v>33841</v>
      </c>
      <c r="B1194">
        <v>2284</v>
      </c>
      <c r="D1194" s="5"/>
    </row>
    <row r="1195" spans="1:4" x14ac:dyDescent="0.25">
      <c r="A1195" s="5">
        <v>33842</v>
      </c>
      <c r="B1195">
        <v>2293</v>
      </c>
      <c r="D1195" s="5"/>
    </row>
    <row r="1196" spans="1:4" x14ac:dyDescent="0.25">
      <c r="A1196" s="5">
        <v>33843</v>
      </c>
      <c r="B1196">
        <v>2318</v>
      </c>
      <c r="D1196" s="5"/>
    </row>
    <row r="1197" spans="1:4" x14ac:dyDescent="0.25">
      <c r="A1197" s="5">
        <v>33844</v>
      </c>
      <c r="B1197">
        <v>2313</v>
      </c>
      <c r="D1197" s="5"/>
    </row>
    <row r="1198" spans="1:4" x14ac:dyDescent="0.25">
      <c r="A1198" s="5">
        <v>33847</v>
      </c>
      <c r="B1198">
        <v>2313</v>
      </c>
      <c r="D1198" s="5"/>
    </row>
    <row r="1199" spans="1:4" x14ac:dyDescent="0.25">
      <c r="A1199" s="5">
        <v>33848</v>
      </c>
      <c r="B1199">
        <v>2301</v>
      </c>
      <c r="D1199" s="5"/>
    </row>
    <row r="1200" spans="1:4" x14ac:dyDescent="0.25">
      <c r="A1200" s="5">
        <v>33849</v>
      </c>
      <c r="B1200">
        <v>2327</v>
      </c>
      <c r="D1200" s="5"/>
    </row>
    <row r="1201" spans="1:4" x14ac:dyDescent="0.25">
      <c r="A1201" s="5">
        <v>33850</v>
      </c>
      <c r="B1201">
        <v>2411</v>
      </c>
      <c r="D1201" s="5"/>
    </row>
    <row r="1202" spans="1:4" x14ac:dyDescent="0.25">
      <c r="A1202" s="5">
        <v>33851</v>
      </c>
      <c r="B1202">
        <v>2377</v>
      </c>
      <c r="D1202" s="5"/>
    </row>
    <row r="1203" spans="1:4" x14ac:dyDescent="0.25">
      <c r="A1203" s="5">
        <v>33854</v>
      </c>
      <c r="B1203">
        <v>2378.5</v>
      </c>
      <c r="D1203" s="5"/>
    </row>
    <row r="1204" spans="1:4" x14ac:dyDescent="0.25">
      <c r="A1204" s="5">
        <v>33855</v>
      </c>
      <c r="B1204">
        <v>2338</v>
      </c>
      <c r="D1204" s="5"/>
    </row>
    <row r="1205" spans="1:4" x14ac:dyDescent="0.25">
      <c r="A1205" s="5">
        <v>33856</v>
      </c>
      <c r="B1205">
        <v>2336</v>
      </c>
      <c r="D1205" s="5"/>
    </row>
    <row r="1206" spans="1:4" x14ac:dyDescent="0.25">
      <c r="A1206" s="5">
        <v>33857</v>
      </c>
      <c r="B1206">
        <v>2353</v>
      </c>
      <c r="D1206" s="5"/>
    </row>
    <row r="1207" spans="1:4" x14ac:dyDescent="0.25">
      <c r="A1207" s="5">
        <v>33858</v>
      </c>
      <c r="B1207">
        <v>2383</v>
      </c>
      <c r="D1207" s="5"/>
    </row>
    <row r="1208" spans="1:4" x14ac:dyDescent="0.25">
      <c r="A1208" s="5">
        <v>33861</v>
      </c>
      <c r="B1208">
        <v>2428</v>
      </c>
      <c r="D1208" s="5"/>
    </row>
    <row r="1209" spans="1:4" x14ac:dyDescent="0.25">
      <c r="A1209" s="5">
        <v>33862</v>
      </c>
      <c r="B1209">
        <v>2363</v>
      </c>
      <c r="D1209" s="5"/>
    </row>
    <row r="1210" spans="1:4" x14ac:dyDescent="0.25">
      <c r="A1210" s="5">
        <v>33863</v>
      </c>
      <c r="B1210">
        <v>2389</v>
      </c>
      <c r="D1210" s="5"/>
    </row>
    <row r="1211" spans="1:4" x14ac:dyDescent="0.25">
      <c r="A1211" s="5">
        <v>33864</v>
      </c>
      <c r="B1211">
        <v>2483.5</v>
      </c>
      <c r="D1211" s="5"/>
    </row>
    <row r="1212" spans="1:4" x14ac:dyDescent="0.25">
      <c r="A1212" s="5">
        <v>33865</v>
      </c>
      <c r="B1212">
        <v>2609</v>
      </c>
      <c r="D1212" s="5"/>
    </row>
    <row r="1213" spans="1:4" x14ac:dyDescent="0.25">
      <c r="A1213" s="5">
        <v>33868</v>
      </c>
      <c r="B1213">
        <v>2607</v>
      </c>
      <c r="D1213" s="5"/>
    </row>
    <row r="1214" spans="1:4" x14ac:dyDescent="0.25">
      <c r="A1214" s="5">
        <v>33869</v>
      </c>
      <c r="B1214">
        <v>2635</v>
      </c>
      <c r="D1214" s="5"/>
    </row>
    <row r="1215" spans="1:4" x14ac:dyDescent="0.25">
      <c r="A1215" s="5">
        <v>33870</v>
      </c>
      <c r="B1215">
        <v>2635</v>
      </c>
      <c r="D1215" s="5"/>
    </row>
    <row r="1216" spans="1:4" x14ac:dyDescent="0.25">
      <c r="A1216" s="5">
        <v>33871</v>
      </c>
      <c r="B1216">
        <v>2678</v>
      </c>
      <c r="D1216" s="5"/>
    </row>
    <row r="1217" spans="1:4" x14ac:dyDescent="0.25">
      <c r="A1217" s="5">
        <v>33872</v>
      </c>
      <c r="B1217">
        <v>2658</v>
      </c>
      <c r="D1217" s="5"/>
    </row>
    <row r="1218" spans="1:4" x14ac:dyDescent="0.25">
      <c r="A1218" s="5">
        <v>33875</v>
      </c>
      <c r="B1218">
        <v>2621</v>
      </c>
      <c r="D1218" s="5"/>
    </row>
    <row r="1219" spans="1:4" x14ac:dyDescent="0.25">
      <c r="A1219" s="5">
        <v>33876</v>
      </c>
      <c r="B1219">
        <v>2626</v>
      </c>
      <c r="D1219" s="5"/>
    </row>
    <row r="1220" spans="1:4" x14ac:dyDescent="0.25">
      <c r="A1220" s="5">
        <v>33877</v>
      </c>
      <c r="B1220">
        <v>2617</v>
      </c>
      <c r="D1220" s="5"/>
    </row>
    <row r="1221" spans="1:4" x14ac:dyDescent="0.25">
      <c r="A1221" s="5">
        <v>33878</v>
      </c>
      <c r="B1221">
        <v>2620</v>
      </c>
      <c r="D1221" s="5"/>
    </row>
    <row r="1222" spans="1:4" x14ac:dyDescent="0.25">
      <c r="A1222" s="5">
        <v>33879</v>
      </c>
      <c r="B1222">
        <v>2575</v>
      </c>
      <c r="D1222" s="5"/>
    </row>
    <row r="1223" spans="1:4" x14ac:dyDescent="0.25">
      <c r="A1223" s="5">
        <v>33882</v>
      </c>
      <c r="B1223">
        <v>2460</v>
      </c>
      <c r="D1223" s="5"/>
    </row>
    <row r="1224" spans="1:4" x14ac:dyDescent="0.25">
      <c r="A1224" s="5">
        <v>33883</v>
      </c>
      <c r="B1224">
        <v>2511</v>
      </c>
      <c r="D1224" s="5"/>
    </row>
    <row r="1225" spans="1:4" x14ac:dyDescent="0.25">
      <c r="A1225" s="5">
        <v>33884</v>
      </c>
      <c r="B1225">
        <v>2557</v>
      </c>
      <c r="D1225" s="5"/>
    </row>
    <row r="1226" spans="1:4" x14ac:dyDescent="0.25">
      <c r="A1226" s="5">
        <v>33885</v>
      </c>
      <c r="B1226">
        <v>2578</v>
      </c>
      <c r="D1226" s="5"/>
    </row>
    <row r="1227" spans="1:4" x14ac:dyDescent="0.25">
      <c r="A1227" s="5">
        <v>33886</v>
      </c>
      <c r="B1227">
        <v>2575</v>
      </c>
      <c r="D1227" s="5"/>
    </row>
    <row r="1228" spans="1:4" x14ac:dyDescent="0.25">
      <c r="A1228" s="5">
        <v>33889</v>
      </c>
      <c r="B1228">
        <v>2603</v>
      </c>
      <c r="D1228" s="5"/>
    </row>
    <row r="1229" spans="1:4" x14ac:dyDescent="0.25">
      <c r="A1229" s="5">
        <v>33890</v>
      </c>
      <c r="B1229">
        <v>2642</v>
      </c>
      <c r="D1229" s="5"/>
    </row>
    <row r="1230" spans="1:4" x14ac:dyDescent="0.25">
      <c r="A1230" s="5">
        <v>33891</v>
      </c>
      <c r="B1230">
        <v>2621</v>
      </c>
      <c r="D1230" s="5"/>
    </row>
    <row r="1231" spans="1:4" x14ac:dyDescent="0.25">
      <c r="A1231" s="5">
        <v>33892</v>
      </c>
      <c r="B1231">
        <v>2590</v>
      </c>
      <c r="D1231" s="5"/>
    </row>
    <row r="1232" spans="1:4" x14ac:dyDescent="0.25">
      <c r="A1232" s="5">
        <v>33893</v>
      </c>
      <c r="B1232">
        <v>2607</v>
      </c>
      <c r="D1232" s="5"/>
    </row>
    <row r="1233" spans="1:4" x14ac:dyDescent="0.25">
      <c r="A1233" s="5">
        <v>33896</v>
      </c>
      <c r="B1233">
        <v>2595</v>
      </c>
      <c r="D1233" s="5"/>
    </row>
    <row r="1234" spans="1:4" x14ac:dyDescent="0.25">
      <c r="A1234" s="5">
        <v>33897</v>
      </c>
      <c r="B1234">
        <v>2656</v>
      </c>
      <c r="D1234" s="5"/>
    </row>
    <row r="1235" spans="1:4" x14ac:dyDescent="0.25">
      <c r="A1235" s="5">
        <v>33898</v>
      </c>
      <c r="B1235">
        <v>2688</v>
      </c>
      <c r="D1235" s="5"/>
    </row>
    <row r="1236" spans="1:4" x14ac:dyDescent="0.25">
      <c r="A1236" s="5">
        <v>33899</v>
      </c>
      <c r="B1236">
        <v>2696</v>
      </c>
      <c r="D1236" s="5"/>
    </row>
    <row r="1237" spans="1:4" x14ac:dyDescent="0.25">
      <c r="A1237" s="5">
        <v>33900</v>
      </c>
      <c r="B1237">
        <v>2719</v>
      </c>
      <c r="D1237" s="5"/>
    </row>
    <row r="1238" spans="1:4" x14ac:dyDescent="0.25">
      <c r="A1238" s="5">
        <v>33903</v>
      </c>
      <c r="B1238">
        <v>2699</v>
      </c>
      <c r="D1238" s="5"/>
    </row>
    <row r="1239" spans="1:4" x14ac:dyDescent="0.25">
      <c r="A1239" s="5">
        <v>33904</v>
      </c>
      <c r="B1239">
        <v>2710</v>
      </c>
      <c r="D1239" s="5"/>
    </row>
    <row r="1240" spans="1:4" x14ac:dyDescent="0.25">
      <c r="A1240" s="5">
        <v>33905</v>
      </c>
      <c r="B1240">
        <v>2683</v>
      </c>
      <c r="D1240" s="5"/>
    </row>
    <row r="1241" spans="1:4" x14ac:dyDescent="0.25">
      <c r="A1241" s="5">
        <v>33906</v>
      </c>
      <c r="B1241">
        <v>2673</v>
      </c>
      <c r="D1241" s="5"/>
    </row>
    <row r="1242" spans="1:4" x14ac:dyDescent="0.25">
      <c r="A1242" s="5">
        <v>33907</v>
      </c>
      <c r="B1242">
        <v>2688</v>
      </c>
      <c r="D1242" s="5"/>
    </row>
    <row r="1243" spans="1:4" x14ac:dyDescent="0.25">
      <c r="A1243" s="5">
        <v>33910</v>
      </c>
      <c r="B1243">
        <v>2714</v>
      </c>
      <c r="D1243" s="5"/>
    </row>
    <row r="1244" spans="1:4" x14ac:dyDescent="0.25">
      <c r="A1244" s="5">
        <v>33911</v>
      </c>
      <c r="B1244">
        <v>2741</v>
      </c>
      <c r="D1244" s="5"/>
    </row>
    <row r="1245" spans="1:4" x14ac:dyDescent="0.25">
      <c r="A1245" s="5">
        <v>33912</v>
      </c>
      <c r="B1245">
        <v>2727</v>
      </c>
      <c r="D1245" s="5"/>
    </row>
    <row r="1246" spans="1:4" x14ac:dyDescent="0.25">
      <c r="A1246" s="5">
        <v>33913</v>
      </c>
      <c r="B1246">
        <v>2736</v>
      </c>
      <c r="D1246" s="5"/>
    </row>
    <row r="1247" spans="1:4" x14ac:dyDescent="0.25">
      <c r="A1247" s="5">
        <v>33914</v>
      </c>
      <c r="B1247">
        <v>2724</v>
      </c>
      <c r="D1247" s="5"/>
    </row>
    <row r="1248" spans="1:4" x14ac:dyDescent="0.25">
      <c r="A1248" s="5">
        <v>33917</v>
      </c>
      <c r="B1248">
        <v>2724</v>
      </c>
      <c r="D1248" s="5"/>
    </row>
    <row r="1249" spans="1:4" x14ac:dyDescent="0.25">
      <c r="A1249" s="5">
        <v>33918</v>
      </c>
      <c r="B1249">
        <v>2742</v>
      </c>
      <c r="D1249" s="5"/>
    </row>
    <row r="1250" spans="1:4" x14ac:dyDescent="0.25">
      <c r="A1250" s="5">
        <v>33919</v>
      </c>
      <c r="B1250">
        <v>2717</v>
      </c>
      <c r="D1250" s="5"/>
    </row>
    <row r="1251" spans="1:4" x14ac:dyDescent="0.25">
      <c r="A1251" s="5">
        <v>33920</v>
      </c>
      <c r="B1251">
        <v>2745</v>
      </c>
      <c r="D1251" s="5"/>
    </row>
    <row r="1252" spans="1:4" x14ac:dyDescent="0.25">
      <c r="A1252" s="5">
        <v>33921</v>
      </c>
      <c r="B1252">
        <v>2710</v>
      </c>
      <c r="D1252" s="5"/>
    </row>
    <row r="1253" spans="1:4" x14ac:dyDescent="0.25">
      <c r="A1253" s="5">
        <v>33924</v>
      </c>
      <c r="B1253">
        <v>2684</v>
      </c>
      <c r="D1253" s="5"/>
    </row>
    <row r="1254" spans="1:4" x14ac:dyDescent="0.25">
      <c r="A1254" s="5">
        <v>33925</v>
      </c>
      <c r="B1254">
        <v>2684.5</v>
      </c>
      <c r="D1254" s="5"/>
    </row>
    <row r="1255" spans="1:4" x14ac:dyDescent="0.25">
      <c r="A1255" s="5">
        <v>33926</v>
      </c>
      <c r="B1255">
        <v>2729.5</v>
      </c>
      <c r="D1255" s="5"/>
    </row>
    <row r="1256" spans="1:4" x14ac:dyDescent="0.25">
      <c r="A1256" s="5">
        <v>33927</v>
      </c>
      <c r="B1256">
        <v>2717</v>
      </c>
      <c r="D1256" s="5"/>
    </row>
    <row r="1257" spans="1:4" x14ac:dyDescent="0.25">
      <c r="A1257" s="5">
        <v>33928</v>
      </c>
      <c r="B1257">
        <v>2751</v>
      </c>
      <c r="D1257" s="5"/>
    </row>
    <row r="1258" spans="1:4" x14ac:dyDescent="0.25">
      <c r="A1258" s="5">
        <v>33931</v>
      </c>
      <c r="B1258">
        <v>2728</v>
      </c>
      <c r="D1258" s="5"/>
    </row>
    <row r="1259" spans="1:4" x14ac:dyDescent="0.25">
      <c r="A1259" s="5">
        <v>33932</v>
      </c>
      <c r="B1259">
        <v>2750</v>
      </c>
      <c r="D1259" s="5"/>
    </row>
    <row r="1260" spans="1:4" x14ac:dyDescent="0.25">
      <c r="A1260" s="5">
        <v>33933</v>
      </c>
      <c r="B1260">
        <v>2717</v>
      </c>
      <c r="D1260" s="5"/>
    </row>
    <row r="1261" spans="1:4" x14ac:dyDescent="0.25">
      <c r="A1261" s="5">
        <v>33934</v>
      </c>
      <c r="B1261">
        <v>2758</v>
      </c>
      <c r="D1261" s="5"/>
    </row>
    <row r="1262" spans="1:4" x14ac:dyDescent="0.25">
      <c r="A1262" s="5">
        <v>33935</v>
      </c>
      <c r="B1262">
        <v>2785</v>
      </c>
      <c r="D1262" s="5"/>
    </row>
    <row r="1263" spans="1:4" x14ac:dyDescent="0.25">
      <c r="A1263" s="5">
        <v>33938</v>
      </c>
      <c r="B1263">
        <v>2793</v>
      </c>
      <c r="D1263" s="5"/>
    </row>
    <row r="1264" spans="1:4" x14ac:dyDescent="0.25">
      <c r="A1264" s="5">
        <v>33939</v>
      </c>
      <c r="B1264">
        <v>2810</v>
      </c>
      <c r="D1264" s="5"/>
    </row>
    <row r="1265" spans="1:4" x14ac:dyDescent="0.25">
      <c r="A1265" s="5">
        <v>33940</v>
      </c>
      <c r="B1265">
        <v>2777</v>
      </c>
      <c r="D1265" s="5"/>
    </row>
    <row r="1266" spans="1:4" x14ac:dyDescent="0.25">
      <c r="A1266" s="5">
        <v>33941</v>
      </c>
      <c r="B1266">
        <v>2787</v>
      </c>
      <c r="D1266" s="5"/>
    </row>
    <row r="1267" spans="1:4" x14ac:dyDescent="0.25">
      <c r="A1267" s="5">
        <v>33942</v>
      </c>
      <c r="B1267">
        <v>2768</v>
      </c>
      <c r="D1267" s="5"/>
    </row>
    <row r="1268" spans="1:4" x14ac:dyDescent="0.25">
      <c r="A1268" s="5">
        <v>33945</v>
      </c>
      <c r="B1268">
        <v>2760</v>
      </c>
      <c r="D1268" s="5"/>
    </row>
    <row r="1269" spans="1:4" x14ac:dyDescent="0.25">
      <c r="A1269" s="5">
        <v>33946</v>
      </c>
      <c r="B1269">
        <v>2785</v>
      </c>
      <c r="D1269" s="5"/>
    </row>
    <row r="1270" spans="1:4" x14ac:dyDescent="0.25">
      <c r="A1270" s="5">
        <v>33947</v>
      </c>
      <c r="B1270">
        <v>2767</v>
      </c>
      <c r="D1270" s="5"/>
    </row>
    <row r="1271" spans="1:4" x14ac:dyDescent="0.25">
      <c r="A1271" s="5">
        <v>33948</v>
      </c>
      <c r="B1271">
        <v>2732.5</v>
      </c>
      <c r="D1271" s="5"/>
    </row>
    <row r="1272" spans="1:4" x14ac:dyDescent="0.25">
      <c r="A1272" s="5">
        <v>33949</v>
      </c>
      <c r="B1272">
        <v>2729</v>
      </c>
      <c r="D1272" s="5"/>
    </row>
    <row r="1273" spans="1:4" x14ac:dyDescent="0.25">
      <c r="A1273" s="5">
        <v>33952</v>
      </c>
      <c r="B1273">
        <v>2730.5</v>
      </c>
      <c r="D1273" s="5"/>
    </row>
    <row r="1274" spans="1:4" x14ac:dyDescent="0.25">
      <c r="A1274" s="5">
        <v>33953</v>
      </c>
      <c r="B1274">
        <v>2719</v>
      </c>
      <c r="D1274" s="5"/>
    </row>
    <row r="1275" spans="1:4" x14ac:dyDescent="0.25">
      <c r="A1275" s="5">
        <v>33954</v>
      </c>
      <c r="B1275">
        <v>2738</v>
      </c>
      <c r="D1275" s="5"/>
    </row>
    <row r="1276" spans="1:4" x14ac:dyDescent="0.25">
      <c r="A1276" s="5">
        <v>33955</v>
      </c>
      <c r="B1276">
        <v>2748.5</v>
      </c>
      <c r="D1276" s="5"/>
    </row>
    <row r="1277" spans="1:4" x14ac:dyDescent="0.25">
      <c r="A1277" s="5">
        <v>33956</v>
      </c>
      <c r="B1277">
        <v>2813</v>
      </c>
      <c r="D1277" s="5"/>
    </row>
    <row r="1278" spans="1:4" x14ac:dyDescent="0.25">
      <c r="A1278" s="5">
        <v>33959</v>
      </c>
      <c r="B1278">
        <v>2848</v>
      </c>
      <c r="D1278" s="5"/>
    </row>
    <row r="1279" spans="1:4" x14ac:dyDescent="0.25">
      <c r="A1279" s="5">
        <v>33960</v>
      </c>
      <c r="B1279">
        <v>2888</v>
      </c>
      <c r="D1279" s="5"/>
    </row>
    <row r="1280" spans="1:4" x14ac:dyDescent="0.25">
      <c r="A1280" s="5">
        <v>33961</v>
      </c>
      <c r="B1280">
        <v>2872</v>
      </c>
      <c r="D1280" s="5"/>
    </row>
    <row r="1281" spans="1:4" x14ac:dyDescent="0.25">
      <c r="A1281" s="5">
        <v>33962</v>
      </c>
      <c r="B1281">
        <v>2866</v>
      </c>
      <c r="D1281" s="5"/>
    </row>
    <row r="1282" spans="1:4" x14ac:dyDescent="0.25">
      <c r="A1282" s="5">
        <v>33963</v>
      </c>
      <c r="B1282">
        <v>2866</v>
      </c>
      <c r="D1282" s="5"/>
    </row>
    <row r="1283" spans="1:4" x14ac:dyDescent="0.25">
      <c r="A1283" s="5">
        <v>33966</v>
      </c>
      <c r="B1283">
        <v>2866</v>
      </c>
      <c r="D1283" s="5"/>
    </row>
    <row r="1284" spans="1:4" x14ac:dyDescent="0.25">
      <c r="A1284" s="5">
        <v>33967</v>
      </c>
      <c r="B1284">
        <v>2890</v>
      </c>
      <c r="D1284" s="5"/>
    </row>
    <row r="1285" spans="1:4" x14ac:dyDescent="0.25">
      <c r="A1285" s="5">
        <v>33968</v>
      </c>
      <c r="B1285">
        <v>2865</v>
      </c>
      <c r="D1285" s="5"/>
    </row>
    <row r="1286" spans="1:4" x14ac:dyDescent="0.25">
      <c r="A1286" s="5">
        <v>33969</v>
      </c>
      <c r="B1286">
        <v>2864</v>
      </c>
      <c r="D1286" s="5"/>
    </row>
    <row r="1287" spans="1:4" x14ac:dyDescent="0.25">
      <c r="A1287" s="5">
        <v>33970</v>
      </c>
      <c r="B1287">
        <v>2864</v>
      </c>
      <c r="D1287" s="5"/>
    </row>
    <row r="1288" spans="1:4" x14ac:dyDescent="0.25">
      <c r="A1288" s="5">
        <v>33973</v>
      </c>
      <c r="B1288">
        <v>2881</v>
      </c>
      <c r="D1288" s="5"/>
    </row>
    <row r="1289" spans="1:4" x14ac:dyDescent="0.25">
      <c r="A1289" s="5">
        <v>33974</v>
      </c>
      <c r="B1289">
        <v>2856</v>
      </c>
      <c r="D1289" s="5"/>
    </row>
    <row r="1290" spans="1:4" x14ac:dyDescent="0.25">
      <c r="A1290" s="5">
        <v>33975</v>
      </c>
      <c r="B1290">
        <v>2847</v>
      </c>
      <c r="D1290" s="5"/>
    </row>
    <row r="1291" spans="1:4" x14ac:dyDescent="0.25">
      <c r="A1291" s="5">
        <v>33976</v>
      </c>
      <c r="B1291">
        <v>2837.5</v>
      </c>
      <c r="D1291" s="5"/>
    </row>
    <row r="1292" spans="1:4" x14ac:dyDescent="0.25">
      <c r="A1292" s="5">
        <v>33977</v>
      </c>
      <c r="B1292">
        <v>2824</v>
      </c>
      <c r="D1292" s="5"/>
    </row>
    <row r="1293" spans="1:4" x14ac:dyDescent="0.25">
      <c r="A1293" s="5">
        <v>33980</v>
      </c>
      <c r="B1293">
        <v>2791</v>
      </c>
      <c r="D1293" s="5"/>
    </row>
    <row r="1294" spans="1:4" x14ac:dyDescent="0.25">
      <c r="A1294" s="5">
        <v>33981</v>
      </c>
      <c r="B1294">
        <v>2775</v>
      </c>
      <c r="D1294" s="5"/>
    </row>
    <row r="1295" spans="1:4" x14ac:dyDescent="0.25">
      <c r="A1295" s="5">
        <v>33982</v>
      </c>
      <c r="B1295">
        <v>2759</v>
      </c>
      <c r="D1295" s="5"/>
    </row>
    <row r="1296" spans="1:4" x14ac:dyDescent="0.25">
      <c r="A1296" s="5">
        <v>33983</v>
      </c>
      <c r="B1296">
        <v>2785.5</v>
      </c>
      <c r="D1296" s="5"/>
    </row>
    <row r="1297" spans="1:4" x14ac:dyDescent="0.25">
      <c r="A1297" s="5">
        <v>33984</v>
      </c>
      <c r="B1297">
        <v>2785</v>
      </c>
      <c r="D1297" s="5"/>
    </row>
    <row r="1298" spans="1:4" x14ac:dyDescent="0.25">
      <c r="A1298" s="5">
        <v>33987</v>
      </c>
      <c r="B1298">
        <v>2776</v>
      </c>
      <c r="D1298" s="5"/>
    </row>
    <row r="1299" spans="1:4" x14ac:dyDescent="0.25">
      <c r="A1299" s="5">
        <v>33988</v>
      </c>
      <c r="B1299">
        <v>2744</v>
      </c>
      <c r="D1299" s="5"/>
    </row>
    <row r="1300" spans="1:4" x14ac:dyDescent="0.25">
      <c r="A1300" s="5">
        <v>33989</v>
      </c>
      <c r="B1300">
        <v>2758</v>
      </c>
      <c r="D1300" s="5"/>
    </row>
    <row r="1301" spans="1:4" x14ac:dyDescent="0.25">
      <c r="A1301" s="5">
        <v>33990</v>
      </c>
      <c r="B1301">
        <v>2785</v>
      </c>
      <c r="D1301" s="5"/>
    </row>
    <row r="1302" spans="1:4" x14ac:dyDescent="0.25">
      <c r="A1302" s="5">
        <v>33991</v>
      </c>
      <c r="B1302">
        <v>2804</v>
      </c>
      <c r="D1302" s="5"/>
    </row>
    <row r="1303" spans="1:4" x14ac:dyDescent="0.25">
      <c r="A1303" s="5">
        <v>33994</v>
      </c>
      <c r="B1303">
        <v>2782</v>
      </c>
      <c r="D1303" s="5"/>
    </row>
    <row r="1304" spans="1:4" x14ac:dyDescent="0.25">
      <c r="A1304" s="5">
        <v>33995</v>
      </c>
      <c r="B1304">
        <v>2862</v>
      </c>
      <c r="D1304" s="5"/>
    </row>
    <row r="1305" spans="1:4" x14ac:dyDescent="0.25">
      <c r="A1305" s="5">
        <v>33996</v>
      </c>
      <c r="B1305">
        <v>2857</v>
      </c>
      <c r="D1305" s="5"/>
    </row>
    <row r="1306" spans="1:4" x14ac:dyDescent="0.25">
      <c r="A1306" s="5">
        <v>33997</v>
      </c>
      <c r="B1306">
        <v>2836</v>
      </c>
      <c r="D1306" s="5"/>
    </row>
    <row r="1307" spans="1:4" x14ac:dyDescent="0.25">
      <c r="A1307" s="5">
        <v>33998</v>
      </c>
      <c r="B1307">
        <v>2823</v>
      </c>
      <c r="D1307" s="5"/>
    </row>
    <row r="1308" spans="1:4" x14ac:dyDescent="0.25">
      <c r="A1308" s="5">
        <v>34001</v>
      </c>
      <c r="B1308">
        <v>2868</v>
      </c>
      <c r="D1308" s="5"/>
    </row>
    <row r="1309" spans="1:4" x14ac:dyDescent="0.25">
      <c r="A1309" s="5">
        <v>34002</v>
      </c>
      <c r="B1309">
        <v>2838</v>
      </c>
      <c r="D1309" s="5"/>
    </row>
    <row r="1310" spans="1:4" x14ac:dyDescent="0.25">
      <c r="A1310" s="5">
        <v>34003</v>
      </c>
      <c r="B1310">
        <v>2884</v>
      </c>
      <c r="D1310" s="5"/>
    </row>
    <row r="1311" spans="1:4" x14ac:dyDescent="0.25">
      <c r="A1311" s="5">
        <v>34004</v>
      </c>
      <c r="B1311">
        <v>2875</v>
      </c>
      <c r="D1311" s="5"/>
    </row>
    <row r="1312" spans="1:4" x14ac:dyDescent="0.25">
      <c r="A1312" s="5">
        <v>34005</v>
      </c>
      <c r="B1312">
        <v>2874</v>
      </c>
      <c r="D1312" s="5"/>
    </row>
    <row r="1313" spans="1:4" x14ac:dyDescent="0.25">
      <c r="A1313" s="5">
        <v>34008</v>
      </c>
      <c r="B1313">
        <v>2875</v>
      </c>
      <c r="D1313" s="5"/>
    </row>
    <row r="1314" spans="1:4" x14ac:dyDescent="0.25">
      <c r="A1314" s="5">
        <v>34009</v>
      </c>
      <c r="B1314">
        <v>2828</v>
      </c>
      <c r="D1314" s="5"/>
    </row>
    <row r="1315" spans="1:4" x14ac:dyDescent="0.25">
      <c r="A1315" s="5">
        <v>34010</v>
      </c>
      <c r="B1315">
        <v>2817</v>
      </c>
      <c r="D1315" s="5"/>
    </row>
    <row r="1316" spans="1:4" x14ac:dyDescent="0.25">
      <c r="A1316" s="5">
        <v>34011</v>
      </c>
      <c r="B1316">
        <v>2829</v>
      </c>
      <c r="D1316" s="5"/>
    </row>
    <row r="1317" spans="1:4" x14ac:dyDescent="0.25">
      <c r="A1317" s="5">
        <v>34012</v>
      </c>
      <c r="B1317">
        <v>2847</v>
      </c>
      <c r="D1317" s="5"/>
    </row>
    <row r="1318" spans="1:4" x14ac:dyDescent="0.25">
      <c r="A1318" s="5">
        <v>34015</v>
      </c>
      <c r="B1318">
        <v>2846</v>
      </c>
      <c r="D1318" s="5"/>
    </row>
    <row r="1319" spans="1:4" x14ac:dyDescent="0.25">
      <c r="A1319" s="5">
        <v>34016</v>
      </c>
      <c r="B1319">
        <v>2804</v>
      </c>
      <c r="D1319" s="5"/>
    </row>
    <row r="1320" spans="1:4" x14ac:dyDescent="0.25">
      <c r="A1320" s="5">
        <v>34017</v>
      </c>
      <c r="B1320">
        <v>2811</v>
      </c>
      <c r="D1320" s="5"/>
    </row>
    <row r="1321" spans="1:4" x14ac:dyDescent="0.25">
      <c r="A1321" s="5">
        <v>34018</v>
      </c>
      <c r="B1321">
        <v>2839</v>
      </c>
      <c r="D1321" s="5"/>
    </row>
    <row r="1322" spans="1:4" x14ac:dyDescent="0.25">
      <c r="A1322" s="5">
        <v>34019</v>
      </c>
      <c r="B1322">
        <v>2843</v>
      </c>
      <c r="D1322" s="5"/>
    </row>
    <row r="1323" spans="1:4" x14ac:dyDescent="0.25">
      <c r="A1323" s="5">
        <v>34022</v>
      </c>
      <c r="B1323">
        <v>2843</v>
      </c>
      <c r="D1323" s="5"/>
    </row>
    <row r="1324" spans="1:4" x14ac:dyDescent="0.25">
      <c r="A1324" s="5">
        <v>34023</v>
      </c>
      <c r="B1324">
        <v>2818</v>
      </c>
      <c r="D1324" s="5"/>
    </row>
    <row r="1325" spans="1:4" x14ac:dyDescent="0.25">
      <c r="A1325" s="5">
        <v>34024</v>
      </c>
      <c r="B1325">
        <v>2812.5</v>
      </c>
      <c r="D1325" s="5"/>
    </row>
    <row r="1326" spans="1:4" x14ac:dyDescent="0.25">
      <c r="A1326" s="5">
        <v>34025</v>
      </c>
      <c r="B1326">
        <v>2831</v>
      </c>
      <c r="D1326" s="5"/>
    </row>
    <row r="1327" spans="1:4" x14ac:dyDescent="0.25">
      <c r="A1327" s="5">
        <v>34026</v>
      </c>
      <c r="B1327">
        <v>2880</v>
      </c>
      <c r="D1327" s="5"/>
    </row>
    <row r="1328" spans="1:4" x14ac:dyDescent="0.25">
      <c r="A1328" s="5">
        <v>34029</v>
      </c>
      <c r="B1328">
        <v>2891</v>
      </c>
      <c r="D1328" s="5"/>
    </row>
    <row r="1329" spans="1:4" x14ac:dyDescent="0.25">
      <c r="A1329" s="5">
        <v>34030</v>
      </c>
      <c r="B1329">
        <v>2889</v>
      </c>
      <c r="D1329" s="5"/>
    </row>
    <row r="1330" spans="1:4" x14ac:dyDescent="0.25">
      <c r="A1330" s="5">
        <v>34031</v>
      </c>
      <c r="B1330">
        <v>2930</v>
      </c>
      <c r="D1330" s="5"/>
    </row>
    <row r="1331" spans="1:4" x14ac:dyDescent="0.25">
      <c r="A1331" s="5">
        <v>34032</v>
      </c>
      <c r="B1331">
        <v>2910</v>
      </c>
      <c r="D1331" s="5"/>
    </row>
    <row r="1332" spans="1:4" x14ac:dyDescent="0.25">
      <c r="A1332" s="5">
        <v>34033</v>
      </c>
      <c r="B1332">
        <v>2931</v>
      </c>
      <c r="D1332" s="5"/>
    </row>
    <row r="1333" spans="1:4" x14ac:dyDescent="0.25">
      <c r="A1333" s="5">
        <v>34036</v>
      </c>
      <c r="B1333">
        <v>2974</v>
      </c>
      <c r="D1333" s="5"/>
    </row>
    <row r="1334" spans="1:4" x14ac:dyDescent="0.25">
      <c r="A1334" s="5">
        <v>34037</v>
      </c>
      <c r="B1334">
        <v>2958</v>
      </c>
      <c r="D1334" s="5"/>
    </row>
    <row r="1335" spans="1:4" x14ac:dyDescent="0.25">
      <c r="A1335" s="5">
        <v>34038</v>
      </c>
      <c r="B1335">
        <v>2962</v>
      </c>
      <c r="D1335" s="5"/>
    </row>
    <row r="1336" spans="1:4" x14ac:dyDescent="0.25">
      <c r="A1336" s="5">
        <v>34039</v>
      </c>
      <c r="B1336">
        <v>2951</v>
      </c>
      <c r="D1336" s="5"/>
    </row>
    <row r="1337" spans="1:4" x14ac:dyDescent="0.25">
      <c r="A1337" s="5">
        <v>34040</v>
      </c>
      <c r="B1337">
        <v>2920</v>
      </c>
      <c r="D1337" s="5"/>
    </row>
    <row r="1338" spans="1:4" x14ac:dyDescent="0.25">
      <c r="A1338" s="5">
        <v>34043</v>
      </c>
      <c r="B1338">
        <v>2922</v>
      </c>
      <c r="D1338" s="5"/>
    </row>
    <row r="1339" spans="1:4" x14ac:dyDescent="0.25">
      <c r="A1339" s="5">
        <v>34044</v>
      </c>
      <c r="B1339">
        <v>2908.5</v>
      </c>
      <c r="D1339" s="5"/>
    </row>
    <row r="1340" spans="1:4" x14ac:dyDescent="0.25">
      <c r="A1340" s="5">
        <v>34045</v>
      </c>
      <c r="B1340">
        <v>2886</v>
      </c>
      <c r="D1340" s="5"/>
    </row>
    <row r="1341" spans="1:4" x14ac:dyDescent="0.25">
      <c r="A1341" s="5">
        <v>34046</v>
      </c>
      <c r="B1341">
        <v>2881</v>
      </c>
      <c r="D1341" s="5"/>
    </row>
    <row r="1342" spans="1:4" x14ac:dyDescent="0.25">
      <c r="A1342" s="5">
        <v>34047</v>
      </c>
      <c r="B1342">
        <v>2916</v>
      </c>
      <c r="D1342" s="5"/>
    </row>
    <row r="1343" spans="1:4" x14ac:dyDescent="0.25">
      <c r="A1343" s="5">
        <v>34050</v>
      </c>
      <c r="B1343">
        <v>2865</v>
      </c>
      <c r="D1343" s="5"/>
    </row>
    <row r="1344" spans="1:4" x14ac:dyDescent="0.25">
      <c r="A1344" s="5">
        <v>34051</v>
      </c>
      <c r="B1344">
        <v>2874</v>
      </c>
      <c r="D1344" s="5"/>
    </row>
    <row r="1345" spans="1:4" x14ac:dyDescent="0.25">
      <c r="A1345" s="5">
        <v>34052</v>
      </c>
      <c r="B1345">
        <v>2873</v>
      </c>
      <c r="D1345" s="5"/>
    </row>
    <row r="1346" spans="1:4" x14ac:dyDescent="0.25">
      <c r="A1346" s="5">
        <v>34053</v>
      </c>
      <c r="B1346">
        <v>2865</v>
      </c>
      <c r="D1346" s="5"/>
    </row>
    <row r="1347" spans="1:4" x14ac:dyDescent="0.25">
      <c r="A1347" s="5">
        <v>34054</v>
      </c>
      <c r="B1347">
        <v>2865</v>
      </c>
      <c r="D1347" s="5"/>
    </row>
    <row r="1348" spans="1:4" x14ac:dyDescent="0.25">
      <c r="A1348" s="5">
        <v>34057</v>
      </c>
      <c r="B1348">
        <v>2866</v>
      </c>
      <c r="D1348" s="5"/>
    </row>
    <row r="1349" spans="1:4" x14ac:dyDescent="0.25">
      <c r="A1349" s="5">
        <v>34058</v>
      </c>
      <c r="B1349">
        <v>2881</v>
      </c>
      <c r="D1349" s="5"/>
    </row>
    <row r="1350" spans="1:4" x14ac:dyDescent="0.25">
      <c r="A1350" s="5">
        <v>34059</v>
      </c>
      <c r="B1350">
        <v>2900</v>
      </c>
      <c r="D1350" s="5"/>
    </row>
    <row r="1351" spans="1:4" x14ac:dyDescent="0.25">
      <c r="A1351" s="5">
        <v>34060</v>
      </c>
      <c r="B1351">
        <v>2895</v>
      </c>
      <c r="D1351" s="5"/>
    </row>
    <row r="1352" spans="1:4" x14ac:dyDescent="0.25">
      <c r="A1352" s="5">
        <v>34061</v>
      </c>
      <c r="B1352">
        <v>2882</v>
      </c>
      <c r="D1352" s="5"/>
    </row>
    <row r="1353" spans="1:4" x14ac:dyDescent="0.25">
      <c r="A1353" s="5">
        <v>34064</v>
      </c>
      <c r="B1353">
        <v>2851</v>
      </c>
      <c r="D1353" s="5"/>
    </row>
    <row r="1354" spans="1:4" x14ac:dyDescent="0.25">
      <c r="A1354" s="5">
        <v>34065</v>
      </c>
      <c r="B1354">
        <v>2842</v>
      </c>
      <c r="D1354" s="5"/>
    </row>
    <row r="1355" spans="1:4" x14ac:dyDescent="0.25">
      <c r="A1355" s="5">
        <v>34066</v>
      </c>
      <c r="B1355">
        <v>2825</v>
      </c>
      <c r="D1355" s="5"/>
    </row>
    <row r="1356" spans="1:4" x14ac:dyDescent="0.25">
      <c r="A1356" s="5">
        <v>34067</v>
      </c>
      <c r="B1356">
        <v>2835</v>
      </c>
      <c r="D1356" s="5"/>
    </row>
    <row r="1357" spans="1:4" x14ac:dyDescent="0.25">
      <c r="A1357" s="5">
        <v>34068</v>
      </c>
      <c r="B1357">
        <v>2835</v>
      </c>
      <c r="D1357" s="5"/>
    </row>
    <row r="1358" spans="1:4" x14ac:dyDescent="0.25">
      <c r="A1358" s="5">
        <v>34071</v>
      </c>
      <c r="B1358">
        <v>2835</v>
      </c>
      <c r="D1358" s="5"/>
    </row>
    <row r="1359" spans="1:4" x14ac:dyDescent="0.25">
      <c r="A1359" s="5">
        <v>34072</v>
      </c>
      <c r="B1359">
        <v>2865</v>
      </c>
      <c r="D1359" s="5"/>
    </row>
    <row r="1360" spans="1:4" x14ac:dyDescent="0.25">
      <c r="A1360" s="5">
        <v>34073</v>
      </c>
      <c r="B1360">
        <v>2854</v>
      </c>
      <c r="D1360" s="5"/>
    </row>
    <row r="1361" spans="1:4" x14ac:dyDescent="0.25">
      <c r="A1361" s="5">
        <v>34074</v>
      </c>
      <c r="B1361">
        <v>2856</v>
      </c>
      <c r="D1361" s="5"/>
    </row>
    <row r="1362" spans="1:4" x14ac:dyDescent="0.25">
      <c r="A1362" s="5">
        <v>34075</v>
      </c>
      <c r="B1362">
        <v>2834</v>
      </c>
      <c r="D1362" s="5"/>
    </row>
    <row r="1363" spans="1:4" x14ac:dyDescent="0.25">
      <c r="A1363" s="5">
        <v>34078</v>
      </c>
      <c r="B1363">
        <v>2842</v>
      </c>
      <c r="D1363" s="5"/>
    </row>
    <row r="1364" spans="1:4" x14ac:dyDescent="0.25">
      <c r="A1364" s="5">
        <v>34079</v>
      </c>
      <c r="B1364">
        <v>2871</v>
      </c>
      <c r="D1364" s="5"/>
    </row>
    <row r="1365" spans="1:4" x14ac:dyDescent="0.25">
      <c r="A1365" s="5">
        <v>34080</v>
      </c>
      <c r="B1365">
        <v>2886</v>
      </c>
      <c r="D1365" s="5"/>
    </row>
    <row r="1366" spans="1:4" x14ac:dyDescent="0.25">
      <c r="A1366" s="5">
        <v>34081</v>
      </c>
      <c r="B1366">
        <v>2893</v>
      </c>
      <c r="D1366" s="5"/>
    </row>
    <row r="1367" spans="1:4" x14ac:dyDescent="0.25">
      <c r="A1367" s="5">
        <v>34082</v>
      </c>
      <c r="B1367">
        <v>2848</v>
      </c>
      <c r="D1367" s="5"/>
    </row>
    <row r="1368" spans="1:4" x14ac:dyDescent="0.25">
      <c r="A1368" s="5">
        <v>34085</v>
      </c>
      <c r="B1368">
        <v>2821</v>
      </c>
      <c r="D1368" s="5"/>
    </row>
    <row r="1369" spans="1:4" x14ac:dyDescent="0.25">
      <c r="A1369" s="5">
        <v>34086</v>
      </c>
      <c r="B1369">
        <v>2832</v>
      </c>
      <c r="D1369" s="5"/>
    </row>
    <row r="1370" spans="1:4" x14ac:dyDescent="0.25">
      <c r="A1370" s="5">
        <v>34087</v>
      </c>
      <c r="B1370">
        <v>2792</v>
      </c>
      <c r="D1370" s="5"/>
    </row>
    <row r="1371" spans="1:4" x14ac:dyDescent="0.25">
      <c r="A1371" s="5">
        <v>34088</v>
      </c>
      <c r="B1371">
        <v>2788</v>
      </c>
      <c r="D1371" s="5"/>
    </row>
    <row r="1372" spans="1:4" x14ac:dyDescent="0.25">
      <c r="A1372" s="5">
        <v>34089</v>
      </c>
      <c r="B1372">
        <v>2818</v>
      </c>
      <c r="D1372" s="5"/>
    </row>
    <row r="1373" spans="1:4" x14ac:dyDescent="0.25">
      <c r="A1373" s="5">
        <v>34092</v>
      </c>
      <c r="B1373">
        <v>2818</v>
      </c>
      <c r="D1373" s="5"/>
    </row>
    <row r="1374" spans="1:4" x14ac:dyDescent="0.25">
      <c r="A1374" s="5">
        <v>34093</v>
      </c>
      <c r="B1374">
        <v>2819</v>
      </c>
      <c r="D1374" s="5"/>
    </row>
    <row r="1375" spans="1:4" x14ac:dyDescent="0.25">
      <c r="A1375" s="5">
        <v>34094</v>
      </c>
      <c r="B1375">
        <v>2796</v>
      </c>
      <c r="D1375" s="5"/>
    </row>
    <row r="1376" spans="1:4" x14ac:dyDescent="0.25">
      <c r="A1376" s="5">
        <v>34095</v>
      </c>
      <c r="B1376">
        <v>2783</v>
      </c>
      <c r="D1376" s="5"/>
    </row>
    <row r="1377" spans="1:4" x14ac:dyDescent="0.25">
      <c r="A1377" s="5">
        <v>34096</v>
      </c>
      <c r="B1377">
        <v>2799</v>
      </c>
      <c r="D1377" s="5"/>
    </row>
    <row r="1378" spans="1:4" x14ac:dyDescent="0.25">
      <c r="A1378" s="5">
        <v>34099</v>
      </c>
      <c r="B1378">
        <v>2839</v>
      </c>
      <c r="D1378" s="5"/>
    </row>
    <row r="1379" spans="1:4" x14ac:dyDescent="0.25">
      <c r="A1379" s="5">
        <v>34100</v>
      </c>
      <c r="B1379">
        <v>2841</v>
      </c>
      <c r="D1379" s="5"/>
    </row>
    <row r="1380" spans="1:4" x14ac:dyDescent="0.25">
      <c r="A1380" s="5">
        <v>34101</v>
      </c>
      <c r="B1380">
        <v>2876</v>
      </c>
      <c r="D1380" s="5"/>
    </row>
    <row r="1381" spans="1:4" x14ac:dyDescent="0.25">
      <c r="A1381" s="5">
        <v>34102</v>
      </c>
      <c r="B1381">
        <v>2858</v>
      </c>
      <c r="D1381" s="5"/>
    </row>
    <row r="1382" spans="1:4" x14ac:dyDescent="0.25">
      <c r="A1382" s="5">
        <v>34103</v>
      </c>
      <c r="B1382">
        <v>2858</v>
      </c>
      <c r="D1382" s="5"/>
    </row>
    <row r="1383" spans="1:4" x14ac:dyDescent="0.25">
      <c r="A1383" s="5">
        <v>34106</v>
      </c>
      <c r="B1383">
        <v>2869</v>
      </c>
      <c r="D1383" s="5"/>
    </row>
    <row r="1384" spans="1:4" x14ac:dyDescent="0.25">
      <c r="A1384" s="5">
        <v>34107</v>
      </c>
      <c r="B1384">
        <v>2857</v>
      </c>
      <c r="D1384" s="5"/>
    </row>
    <row r="1385" spans="1:4" x14ac:dyDescent="0.25">
      <c r="A1385" s="5">
        <v>34108</v>
      </c>
      <c r="B1385">
        <v>2821</v>
      </c>
      <c r="D1385" s="5"/>
    </row>
    <row r="1386" spans="1:4" x14ac:dyDescent="0.25">
      <c r="A1386" s="5">
        <v>34109</v>
      </c>
      <c r="B1386">
        <v>2821</v>
      </c>
      <c r="D1386" s="5"/>
    </row>
    <row r="1387" spans="1:4" x14ac:dyDescent="0.25">
      <c r="A1387" s="5">
        <v>34110</v>
      </c>
      <c r="B1387">
        <v>2813</v>
      </c>
      <c r="D1387" s="5"/>
    </row>
    <row r="1388" spans="1:4" x14ac:dyDescent="0.25">
      <c r="A1388" s="5">
        <v>34113</v>
      </c>
      <c r="B1388">
        <v>2834</v>
      </c>
      <c r="D1388" s="5"/>
    </row>
    <row r="1389" spans="1:4" x14ac:dyDescent="0.25">
      <c r="A1389" s="5">
        <v>34114</v>
      </c>
      <c r="B1389">
        <v>2844</v>
      </c>
      <c r="D1389" s="5"/>
    </row>
    <row r="1390" spans="1:4" x14ac:dyDescent="0.25">
      <c r="A1390" s="5">
        <v>34115</v>
      </c>
      <c r="B1390">
        <v>2852</v>
      </c>
      <c r="D1390" s="5"/>
    </row>
    <row r="1391" spans="1:4" x14ac:dyDescent="0.25">
      <c r="A1391" s="5">
        <v>34116</v>
      </c>
      <c r="B1391">
        <v>2860</v>
      </c>
      <c r="D1391" s="5"/>
    </row>
    <row r="1392" spans="1:4" x14ac:dyDescent="0.25">
      <c r="A1392" s="5">
        <v>34117</v>
      </c>
      <c r="B1392">
        <v>2845</v>
      </c>
      <c r="D1392" s="5"/>
    </row>
    <row r="1393" spans="1:4" x14ac:dyDescent="0.25">
      <c r="A1393" s="5">
        <v>34120</v>
      </c>
      <c r="B1393">
        <v>2845</v>
      </c>
      <c r="D1393" s="5"/>
    </row>
    <row r="1394" spans="1:4" x14ac:dyDescent="0.25">
      <c r="A1394" s="5">
        <v>34121</v>
      </c>
      <c r="B1394">
        <v>2861</v>
      </c>
      <c r="D1394" s="5"/>
    </row>
    <row r="1395" spans="1:4" x14ac:dyDescent="0.25">
      <c r="A1395" s="5">
        <v>34122</v>
      </c>
      <c r="B1395">
        <v>2872</v>
      </c>
      <c r="D1395" s="5"/>
    </row>
    <row r="1396" spans="1:4" x14ac:dyDescent="0.25">
      <c r="A1396" s="5">
        <v>34123</v>
      </c>
      <c r="B1396">
        <v>2855</v>
      </c>
      <c r="D1396" s="5"/>
    </row>
    <row r="1397" spans="1:4" x14ac:dyDescent="0.25">
      <c r="A1397" s="5">
        <v>34124</v>
      </c>
      <c r="B1397">
        <v>2830</v>
      </c>
      <c r="D1397" s="5"/>
    </row>
    <row r="1398" spans="1:4" x14ac:dyDescent="0.25">
      <c r="A1398" s="5">
        <v>34127</v>
      </c>
      <c r="B1398">
        <v>2850</v>
      </c>
      <c r="D1398" s="5"/>
    </row>
    <row r="1399" spans="1:4" x14ac:dyDescent="0.25">
      <c r="A1399" s="5">
        <v>34128</v>
      </c>
      <c r="B1399">
        <v>2851</v>
      </c>
      <c r="D1399" s="5"/>
    </row>
    <row r="1400" spans="1:4" x14ac:dyDescent="0.25">
      <c r="A1400" s="5">
        <v>34129</v>
      </c>
      <c r="B1400">
        <v>2870</v>
      </c>
      <c r="D1400" s="5"/>
    </row>
    <row r="1401" spans="1:4" x14ac:dyDescent="0.25">
      <c r="A1401" s="5">
        <v>34130</v>
      </c>
      <c r="B1401">
        <v>2862</v>
      </c>
      <c r="D1401" s="5"/>
    </row>
    <row r="1402" spans="1:4" x14ac:dyDescent="0.25">
      <c r="A1402" s="5">
        <v>34131</v>
      </c>
      <c r="B1402">
        <v>2866</v>
      </c>
      <c r="D1402" s="5"/>
    </row>
    <row r="1403" spans="1:4" x14ac:dyDescent="0.25">
      <c r="A1403" s="5">
        <v>34134</v>
      </c>
      <c r="B1403">
        <v>2896</v>
      </c>
      <c r="D1403" s="5"/>
    </row>
    <row r="1404" spans="1:4" x14ac:dyDescent="0.25">
      <c r="A1404" s="5">
        <v>34135</v>
      </c>
      <c r="B1404">
        <v>2877</v>
      </c>
      <c r="D1404" s="5"/>
    </row>
    <row r="1405" spans="1:4" x14ac:dyDescent="0.25">
      <c r="A1405" s="5">
        <v>34136</v>
      </c>
      <c r="B1405">
        <v>2889</v>
      </c>
      <c r="D1405" s="5"/>
    </row>
    <row r="1406" spans="1:4" x14ac:dyDescent="0.25">
      <c r="A1406" s="5">
        <v>34137</v>
      </c>
      <c r="B1406">
        <v>2878</v>
      </c>
      <c r="D1406" s="5"/>
    </row>
    <row r="1407" spans="1:4" x14ac:dyDescent="0.25">
      <c r="A1407" s="5">
        <v>34138</v>
      </c>
      <c r="B1407">
        <v>2908</v>
      </c>
      <c r="D1407" s="5"/>
    </row>
    <row r="1408" spans="1:4" x14ac:dyDescent="0.25">
      <c r="A1408" s="5">
        <v>34141</v>
      </c>
      <c r="B1408">
        <v>2930</v>
      </c>
      <c r="D1408" s="5"/>
    </row>
    <row r="1409" spans="1:4" x14ac:dyDescent="0.25">
      <c r="A1409" s="5">
        <v>34142</v>
      </c>
      <c r="B1409">
        <v>2923</v>
      </c>
      <c r="D1409" s="5"/>
    </row>
    <row r="1410" spans="1:4" x14ac:dyDescent="0.25">
      <c r="A1410" s="5">
        <v>34143</v>
      </c>
      <c r="B1410">
        <v>2916</v>
      </c>
      <c r="D1410" s="5"/>
    </row>
    <row r="1411" spans="1:4" x14ac:dyDescent="0.25">
      <c r="A1411" s="5">
        <v>34144</v>
      </c>
      <c r="B1411">
        <v>2913.5</v>
      </c>
      <c r="D1411" s="5"/>
    </row>
    <row r="1412" spans="1:4" x14ac:dyDescent="0.25">
      <c r="A1412" s="5">
        <v>34145</v>
      </c>
      <c r="B1412">
        <v>2908</v>
      </c>
      <c r="D1412" s="5"/>
    </row>
    <row r="1413" spans="1:4" x14ac:dyDescent="0.25">
      <c r="A1413" s="5">
        <v>34148</v>
      </c>
      <c r="B1413">
        <v>2919</v>
      </c>
      <c r="D1413" s="5"/>
    </row>
    <row r="1414" spans="1:4" x14ac:dyDescent="0.25">
      <c r="A1414" s="5">
        <v>34149</v>
      </c>
      <c r="B1414">
        <v>2904.5</v>
      </c>
      <c r="D1414" s="5"/>
    </row>
    <row r="1415" spans="1:4" x14ac:dyDescent="0.25">
      <c r="A1415" s="5">
        <v>34150</v>
      </c>
      <c r="B1415">
        <v>2917</v>
      </c>
      <c r="D1415" s="5"/>
    </row>
    <row r="1416" spans="1:4" x14ac:dyDescent="0.25">
      <c r="A1416" s="5">
        <v>34151</v>
      </c>
      <c r="B1416">
        <v>2904</v>
      </c>
      <c r="D1416" s="5"/>
    </row>
    <row r="1417" spans="1:4" x14ac:dyDescent="0.25">
      <c r="A1417" s="5">
        <v>34152</v>
      </c>
      <c r="B1417">
        <v>2859</v>
      </c>
      <c r="D1417" s="5"/>
    </row>
    <row r="1418" spans="1:4" x14ac:dyDescent="0.25">
      <c r="A1418" s="5">
        <v>34155</v>
      </c>
      <c r="B1418">
        <v>2838</v>
      </c>
      <c r="D1418" s="5"/>
    </row>
    <row r="1419" spans="1:4" x14ac:dyDescent="0.25">
      <c r="A1419" s="5">
        <v>34156</v>
      </c>
      <c r="B1419">
        <v>2851</v>
      </c>
      <c r="D1419" s="5"/>
    </row>
    <row r="1420" spans="1:4" x14ac:dyDescent="0.25">
      <c r="A1420" s="5">
        <v>34157</v>
      </c>
      <c r="B1420">
        <v>2851.5</v>
      </c>
      <c r="D1420" s="5"/>
    </row>
    <row r="1421" spans="1:4" x14ac:dyDescent="0.25">
      <c r="A1421" s="5">
        <v>34158</v>
      </c>
      <c r="B1421">
        <v>2849</v>
      </c>
      <c r="D1421" s="5"/>
    </row>
    <row r="1422" spans="1:4" x14ac:dyDescent="0.25">
      <c r="A1422" s="5">
        <v>34159</v>
      </c>
      <c r="B1422">
        <v>2839</v>
      </c>
      <c r="D1422" s="5"/>
    </row>
    <row r="1423" spans="1:4" x14ac:dyDescent="0.25">
      <c r="A1423" s="5">
        <v>34162</v>
      </c>
      <c r="B1423">
        <v>2841</v>
      </c>
      <c r="D1423" s="5"/>
    </row>
    <row r="1424" spans="1:4" x14ac:dyDescent="0.25">
      <c r="A1424" s="5">
        <v>34163</v>
      </c>
      <c r="B1424">
        <v>2845</v>
      </c>
      <c r="D1424" s="5"/>
    </row>
    <row r="1425" spans="1:4" x14ac:dyDescent="0.25">
      <c r="A1425" s="5">
        <v>34164</v>
      </c>
      <c r="B1425">
        <v>2840</v>
      </c>
      <c r="D1425" s="5"/>
    </row>
    <row r="1426" spans="1:4" x14ac:dyDescent="0.25">
      <c r="A1426" s="5">
        <v>34165</v>
      </c>
      <c r="B1426">
        <v>2840</v>
      </c>
      <c r="D1426" s="5"/>
    </row>
    <row r="1427" spans="1:4" x14ac:dyDescent="0.25">
      <c r="A1427" s="5">
        <v>34166</v>
      </c>
      <c r="B1427">
        <v>2847</v>
      </c>
      <c r="D1427" s="5"/>
    </row>
    <row r="1428" spans="1:4" x14ac:dyDescent="0.25">
      <c r="A1428" s="5">
        <v>34169</v>
      </c>
      <c r="B1428">
        <v>2854</v>
      </c>
      <c r="D1428" s="5"/>
    </row>
    <row r="1429" spans="1:4" x14ac:dyDescent="0.25">
      <c r="A1429" s="5">
        <v>34170</v>
      </c>
      <c r="B1429">
        <v>2824</v>
      </c>
      <c r="D1429" s="5"/>
    </row>
    <row r="1430" spans="1:4" x14ac:dyDescent="0.25">
      <c r="A1430" s="5">
        <v>34171</v>
      </c>
      <c r="B1430">
        <v>2818</v>
      </c>
      <c r="D1430" s="5"/>
    </row>
    <row r="1431" spans="1:4" x14ac:dyDescent="0.25">
      <c r="A1431" s="5">
        <v>34172</v>
      </c>
      <c r="B1431">
        <v>2828</v>
      </c>
      <c r="D1431" s="5"/>
    </row>
    <row r="1432" spans="1:4" x14ac:dyDescent="0.25">
      <c r="A1432" s="5">
        <v>34173</v>
      </c>
      <c r="B1432">
        <v>2834</v>
      </c>
      <c r="D1432" s="5"/>
    </row>
    <row r="1433" spans="1:4" x14ac:dyDescent="0.25">
      <c r="A1433" s="5">
        <v>34176</v>
      </c>
      <c r="B1433">
        <v>2858</v>
      </c>
      <c r="D1433" s="5"/>
    </row>
    <row r="1434" spans="1:4" x14ac:dyDescent="0.25">
      <c r="A1434" s="5">
        <v>34177</v>
      </c>
      <c r="B1434">
        <v>2894</v>
      </c>
      <c r="D1434" s="5"/>
    </row>
    <row r="1435" spans="1:4" x14ac:dyDescent="0.25">
      <c r="A1435" s="5">
        <v>34178</v>
      </c>
      <c r="B1435">
        <v>2894</v>
      </c>
      <c r="D1435" s="5"/>
    </row>
    <row r="1436" spans="1:4" x14ac:dyDescent="0.25">
      <c r="A1436" s="5">
        <v>34179</v>
      </c>
      <c r="B1436">
        <v>2926</v>
      </c>
      <c r="D1436" s="5"/>
    </row>
    <row r="1437" spans="1:4" x14ac:dyDescent="0.25">
      <c r="A1437" s="5">
        <v>34180</v>
      </c>
      <c r="B1437">
        <v>2944</v>
      </c>
      <c r="D1437" s="5"/>
    </row>
    <row r="1438" spans="1:4" x14ac:dyDescent="0.25">
      <c r="A1438" s="5">
        <v>34183</v>
      </c>
      <c r="B1438">
        <v>2952.5</v>
      </c>
      <c r="D1438" s="5"/>
    </row>
    <row r="1439" spans="1:4" x14ac:dyDescent="0.25">
      <c r="A1439" s="5">
        <v>34184</v>
      </c>
      <c r="B1439">
        <v>2960</v>
      </c>
      <c r="D1439" s="5"/>
    </row>
    <row r="1440" spans="1:4" x14ac:dyDescent="0.25">
      <c r="A1440" s="5">
        <v>34185</v>
      </c>
      <c r="B1440">
        <v>2952</v>
      </c>
      <c r="D1440" s="5"/>
    </row>
    <row r="1441" spans="1:4" x14ac:dyDescent="0.25">
      <c r="A1441" s="5">
        <v>34186</v>
      </c>
      <c r="B1441">
        <v>2955</v>
      </c>
      <c r="D1441" s="5"/>
    </row>
    <row r="1442" spans="1:4" x14ac:dyDescent="0.25">
      <c r="A1442" s="5">
        <v>34187</v>
      </c>
      <c r="B1442">
        <v>2985.5</v>
      </c>
      <c r="D1442" s="5"/>
    </row>
    <row r="1443" spans="1:4" x14ac:dyDescent="0.25">
      <c r="A1443" s="5">
        <v>34190</v>
      </c>
      <c r="B1443">
        <v>2999</v>
      </c>
      <c r="D1443" s="5"/>
    </row>
    <row r="1444" spans="1:4" x14ac:dyDescent="0.25">
      <c r="A1444" s="5">
        <v>34191</v>
      </c>
      <c r="B1444">
        <v>2983</v>
      </c>
      <c r="D1444" s="5"/>
    </row>
    <row r="1445" spans="1:4" x14ac:dyDescent="0.25">
      <c r="A1445" s="5">
        <v>34192</v>
      </c>
      <c r="B1445">
        <v>3019</v>
      </c>
      <c r="D1445" s="5"/>
    </row>
    <row r="1446" spans="1:4" x14ac:dyDescent="0.25">
      <c r="A1446" s="5">
        <v>34193</v>
      </c>
      <c r="B1446">
        <v>3020</v>
      </c>
      <c r="D1446" s="5"/>
    </row>
    <row r="1447" spans="1:4" x14ac:dyDescent="0.25">
      <c r="A1447" s="5">
        <v>34194</v>
      </c>
      <c r="B1447">
        <v>3021</v>
      </c>
      <c r="D1447" s="5"/>
    </row>
    <row r="1448" spans="1:4" x14ac:dyDescent="0.25">
      <c r="A1448" s="5">
        <v>34197</v>
      </c>
      <c r="B1448">
        <v>3013</v>
      </c>
      <c r="D1448" s="5"/>
    </row>
    <row r="1449" spans="1:4" x14ac:dyDescent="0.25">
      <c r="A1449" s="5">
        <v>34198</v>
      </c>
      <c r="B1449">
        <v>3031</v>
      </c>
      <c r="D1449" s="5"/>
    </row>
    <row r="1450" spans="1:4" x14ac:dyDescent="0.25">
      <c r="A1450" s="5">
        <v>34199</v>
      </c>
      <c r="B1450">
        <v>3085.5</v>
      </c>
      <c r="D1450" s="5"/>
    </row>
    <row r="1451" spans="1:4" x14ac:dyDescent="0.25">
      <c r="A1451" s="5">
        <v>34200</v>
      </c>
      <c r="B1451">
        <v>3073</v>
      </c>
      <c r="D1451" s="5"/>
    </row>
    <row r="1452" spans="1:4" x14ac:dyDescent="0.25">
      <c r="A1452" s="5">
        <v>34201</v>
      </c>
      <c r="B1452">
        <v>3070</v>
      </c>
      <c r="D1452" s="5"/>
    </row>
    <row r="1453" spans="1:4" x14ac:dyDescent="0.25">
      <c r="A1453" s="5">
        <v>34204</v>
      </c>
      <c r="B1453">
        <v>3053</v>
      </c>
      <c r="D1453" s="5"/>
    </row>
    <row r="1454" spans="1:4" x14ac:dyDescent="0.25">
      <c r="A1454" s="5">
        <v>34205</v>
      </c>
      <c r="B1454">
        <v>3056</v>
      </c>
      <c r="D1454" s="5"/>
    </row>
    <row r="1455" spans="1:4" x14ac:dyDescent="0.25">
      <c r="A1455" s="5">
        <v>34206</v>
      </c>
      <c r="B1455">
        <v>3088</v>
      </c>
      <c r="D1455" s="5"/>
    </row>
    <row r="1456" spans="1:4" x14ac:dyDescent="0.25">
      <c r="A1456" s="5">
        <v>34207</v>
      </c>
      <c r="B1456">
        <v>3098</v>
      </c>
      <c r="D1456" s="5"/>
    </row>
    <row r="1457" spans="1:4" x14ac:dyDescent="0.25">
      <c r="A1457" s="5">
        <v>34208</v>
      </c>
      <c r="B1457">
        <v>3108</v>
      </c>
      <c r="D1457" s="5"/>
    </row>
    <row r="1458" spans="1:4" x14ac:dyDescent="0.25">
      <c r="A1458" s="5">
        <v>34211</v>
      </c>
      <c r="B1458">
        <v>3108</v>
      </c>
      <c r="D1458" s="5"/>
    </row>
    <row r="1459" spans="1:4" x14ac:dyDescent="0.25">
      <c r="A1459" s="5">
        <v>34212</v>
      </c>
      <c r="B1459">
        <v>3107</v>
      </c>
      <c r="D1459" s="5"/>
    </row>
    <row r="1460" spans="1:4" x14ac:dyDescent="0.25">
      <c r="A1460" s="5">
        <v>34213</v>
      </c>
      <c r="B1460">
        <v>3095</v>
      </c>
      <c r="D1460" s="5"/>
    </row>
    <row r="1461" spans="1:4" x14ac:dyDescent="0.25">
      <c r="A1461" s="5">
        <v>34214</v>
      </c>
      <c r="B1461">
        <v>3086</v>
      </c>
      <c r="D1461" s="5"/>
    </row>
    <row r="1462" spans="1:4" x14ac:dyDescent="0.25">
      <c r="A1462" s="5">
        <v>34215</v>
      </c>
      <c r="B1462">
        <v>3068</v>
      </c>
      <c r="D1462" s="5"/>
    </row>
    <row r="1463" spans="1:4" x14ac:dyDescent="0.25">
      <c r="A1463" s="5">
        <v>34218</v>
      </c>
      <c r="B1463">
        <v>3063</v>
      </c>
      <c r="D1463" s="5"/>
    </row>
    <row r="1464" spans="1:4" x14ac:dyDescent="0.25">
      <c r="A1464" s="5">
        <v>34219</v>
      </c>
      <c r="B1464">
        <v>3042.5</v>
      </c>
      <c r="D1464" s="5"/>
    </row>
    <row r="1465" spans="1:4" x14ac:dyDescent="0.25">
      <c r="A1465" s="5">
        <v>34220</v>
      </c>
      <c r="B1465">
        <v>3039</v>
      </c>
      <c r="D1465" s="5"/>
    </row>
    <row r="1466" spans="1:4" x14ac:dyDescent="0.25">
      <c r="A1466" s="5">
        <v>34221</v>
      </c>
      <c r="B1466">
        <v>3039</v>
      </c>
      <c r="D1466" s="5"/>
    </row>
    <row r="1467" spans="1:4" x14ac:dyDescent="0.25">
      <c r="A1467" s="5">
        <v>34222</v>
      </c>
      <c r="B1467">
        <v>3040.5</v>
      </c>
      <c r="D1467" s="5"/>
    </row>
    <row r="1468" spans="1:4" x14ac:dyDescent="0.25">
      <c r="A1468" s="5">
        <v>34225</v>
      </c>
      <c r="B1468">
        <v>3019</v>
      </c>
      <c r="D1468" s="5"/>
    </row>
    <row r="1469" spans="1:4" x14ac:dyDescent="0.25">
      <c r="A1469" s="5">
        <v>34226</v>
      </c>
      <c r="B1469">
        <v>3033</v>
      </c>
      <c r="D1469" s="5"/>
    </row>
    <row r="1470" spans="1:4" x14ac:dyDescent="0.25">
      <c r="A1470" s="5">
        <v>34227</v>
      </c>
      <c r="B1470">
        <v>2986</v>
      </c>
      <c r="D1470" s="5"/>
    </row>
    <row r="1471" spans="1:4" x14ac:dyDescent="0.25">
      <c r="A1471" s="5">
        <v>34228</v>
      </c>
      <c r="B1471">
        <v>3002.5</v>
      </c>
      <c r="D1471" s="5"/>
    </row>
    <row r="1472" spans="1:4" x14ac:dyDescent="0.25">
      <c r="A1472" s="5">
        <v>34229</v>
      </c>
      <c r="B1472">
        <v>3015.5</v>
      </c>
      <c r="D1472" s="5"/>
    </row>
    <row r="1473" spans="1:4" x14ac:dyDescent="0.25">
      <c r="A1473" s="5">
        <v>34232</v>
      </c>
      <c r="B1473">
        <v>3028</v>
      </c>
      <c r="D1473" s="5"/>
    </row>
    <row r="1474" spans="1:4" x14ac:dyDescent="0.25">
      <c r="A1474" s="5">
        <v>34233</v>
      </c>
      <c r="B1474">
        <v>3023</v>
      </c>
      <c r="D1474" s="5"/>
    </row>
    <row r="1475" spans="1:4" x14ac:dyDescent="0.25">
      <c r="A1475" s="5">
        <v>34234</v>
      </c>
      <c r="B1475">
        <v>3026</v>
      </c>
      <c r="D1475" s="5"/>
    </row>
    <row r="1476" spans="1:4" x14ac:dyDescent="0.25">
      <c r="A1476" s="5">
        <v>34235</v>
      </c>
      <c r="B1476">
        <v>3025</v>
      </c>
      <c r="D1476" s="5"/>
    </row>
    <row r="1477" spans="1:4" x14ac:dyDescent="0.25">
      <c r="A1477" s="5">
        <v>34236</v>
      </c>
      <c r="B1477">
        <v>3033</v>
      </c>
      <c r="D1477" s="5"/>
    </row>
    <row r="1478" spans="1:4" x14ac:dyDescent="0.25">
      <c r="A1478" s="5">
        <v>34239</v>
      </c>
      <c r="B1478">
        <v>3057</v>
      </c>
      <c r="D1478" s="5"/>
    </row>
    <row r="1479" spans="1:4" x14ac:dyDescent="0.25">
      <c r="A1479" s="5">
        <v>34240</v>
      </c>
      <c r="B1479">
        <v>3074.5</v>
      </c>
      <c r="D1479" s="5"/>
    </row>
    <row r="1480" spans="1:4" x14ac:dyDescent="0.25">
      <c r="A1480" s="5">
        <v>34241</v>
      </c>
      <c r="B1480">
        <v>3062</v>
      </c>
      <c r="D1480" s="5"/>
    </row>
    <row r="1481" spans="1:4" x14ac:dyDescent="0.25">
      <c r="A1481" s="5">
        <v>34242</v>
      </c>
      <c r="B1481">
        <v>3052</v>
      </c>
      <c r="D1481" s="5"/>
    </row>
    <row r="1482" spans="1:4" x14ac:dyDescent="0.25">
      <c r="A1482" s="5">
        <v>34243</v>
      </c>
      <c r="B1482">
        <v>3069</v>
      </c>
      <c r="D1482" s="5"/>
    </row>
    <row r="1483" spans="1:4" x14ac:dyDescent="0.25">
      <c r="A1483" s="5">
        <v>34246</v>
      </c>
      <c r="B1483">
        <v>3107</v>
      </c>
      <c r="D1483" s="5"/>
    </row>
    <row r="1484" spans="1:4" x14ac:dyDescent="0.25">
      <c r="A1484" s="5">
        <v>34247</v>
      </c>
      <c r="B1484">
        <v>3118</v>
      </c>
      <c r="D1484" s="5"/>
    </row>
    <row r="1485" spans="1:4" x14ac:dyDescent="0.25">
      <c r="A1485" s="5">
        <v>34248</v>
      </c>
      <c r="B1485">
        <v>3132</v>
      </c>
      <c r="D1485" s="5"/>
    </row>
    <row r="1486" spans="1:4" x14ac:dyDescent="0.25">
      <c r="A1486" s="5">
        <v>34249</v>
      </c>
      <c r="B1486">
        <v>3122</v>
      </c>
      <c r="D1486" s="5"/>
    </row>
    <row r="1487" spans="1:4" x14ac:dyDescent="0.25">
      <c r="A1487" s="5">
        <v>34250</v>
      </c>
      <c r="B1487">
        <v>3143</v>
      </c>
      <c r="D1487" s="5"/>
    </row>
    <row r="1488" spans="1:4" x14ac:dyDescent="0.25">
      <c r="A1488" s="5">
        <v>34253</v>
      </c>
      <c r="B1488">
        <v>3128</v>
      </c>
      <c r="D1488" s="5"/>
    </row>
    <row r="1489" spans="1:4" x14ac:dyDescent="0.25">
      <c r="A1489" s="5">
        <v>34254</v>
      </c>
      <c r="B1489">
        <v>3119</v>
      </c>
      <c r="D1489" s="5"/>
    </row>
    <row r="1490" spans="1:4" x14ac:dyDescent="0.25">
      <c r="A1490" s="5">
        <v>34255</v>
      </c>
      <c r="B1490">
        <v>3102</v>
      </c>
      <c r="D1490" s="5"/>
    </row>
    <row r="1491" spans="1:4" x14ac:dyDescent="0.25">
      <c r="A1491" s="5">
        <v>34256</v>
      </c>
      <c r="B1491">
        <v>3110</v>
      </c>
      <c r="D1491" s="5"/>
    </row>
    <row r="1492" spans="1:4" x14ac:dyDescent="0.25">
      <c r="A1492" s="5">
        <v>34257</v>
      </c>
      <c r="B1492">
        <v>3150</v>
      </c>
      <c r="D1492" s="5"/>
    </row>
    <row r="1493" spans="1:4" x14ac:dyDescent="0.25">
      <c r="A1493" s="5">
        <v>34260</v>
      </c>
      <c r="B1493">
        <v>3156</v>
      </c>
      <c r="D1493" s="5"/>
    </row>
    <row r="1494" spans="1:4" x14ac:dyDescent="0.25">
      <c r="A1494" s="5">
        <v>34261</v>
      </c>
      <c r="B1494">
        <v>3148</v>
      </c>
      <c r="D1494" s="5"/>
    </row>
    <row r="1495" spans="1:4" x14ac:dyDescent="0.25">
      <c r="A1495" s="5">
        <v>34262</v>
      </c>
      <c r="B1495">
        <v>3177.5</v>
      </c>
      <c r="D1495" s="5"/>
    </row>
    <row r="1496" spans="1:4" x14ac:dyDescent="0.25">
      <c r="A1496" s="5">
        <v>34263</v>
      </c>
      <c r="B1496">
        <v>3219</v>
      </c>
      <c r="D1496" s="5"/>
    </row>
    <row r="1497" spans="1:4" x14ac:dyDescent="0.25">
      <c r="A1497" s="5">
        <v>34264</v>
      </c>
      <c r="B1497">
        <v>3228</v>
      </c>
      <c r="D1497" s="5"/>
    </row>
    <row r="1498" spans="1:4" x14ac:dyDescent="0.25">
      <c r="A1498" s="5">
        <v>34267</v>
      </c>
      <c r="B1498">
        <v>3206.5</v>
      </c>
      <c r="D1498" s="5"/>
    </row>
    <row r="1499" spans="1:4" x14ac:dyDescent="0.25">
      <c r="A1499" s="5">
        <v>34268</v>
      </c>
      <c r="B1499">
        <v>3182</v>
      </c>
      <c r="D1499" s="5"/>
    </row>
    <row r="1500" spans="1:4" x14ac:dyDescent="0.25">
      <c r="A1500" s="5">
        <v>34269</v>
      </c>
      <c r="B1500">
        <v>3172</v>
      </c>
      <c r="D1500" s="5"/>
    </row>
    <row r="1501" spans="1:4" x14ac:dyDescent="0.25">
      <c r="A1501" s="5">
        <v>34270</v>
      </c>
      <c r="B1501">
        <v>3183</v>
      </c>
      <c r="D1501" s="5"/>
    </row>
    <row r="1502" spans="1:4" x14ac:dyDescent="0.25">
      <c r="A1502" s="5">
        <v>34271</v>
      </c>
      <c r="B1502">
        <v>3185</v>
      </c>
      <c r="D1502" s="5"/>
    </row>
    <row r="1503" spans="1:4" x14ac:dyDescent="0.25">
      <c r="A1503" s="5">
        <v>34274</v>
      </c>
      <c r="B1503">
        <v>3171</v>
      </c>
      <c r="D1503" s="5"/>
    </row>
    <row r="1504" spans="1:4" x14ac:dyDescent="0.25">
      <c r="A1504" s="5">
        <v>34275</v>
      </c>
      <c r="B1504">
        <v>3171</v>
      </c>
      <c r="D1504" s="5"/>
    </row>
    <row r="1505" spans="1:4" x14ac:dyDescent="0.25">
      <c r="A1505" s="5">
        <v>34276</v>
      </c>
      <c r="B1505">
        <v>3176</v>
      </c>
      <c r="D1505" s="5"/>
    </row>
    <row r="1506" spans="1:4" x14ac:dyDescent="0.25">
      <c r="A1506" s="5">
        <v>34277</v>
      </c>
      <c r="B1506">
        <v>3155</v>
      </c>
      <c r="D1506" s="5"/>
    </row>
    <row r="1507" spans="1:4" x14ac:dyDescent="0.25">
      <c r="A1507" s="5">
        <v>34278</v>
      </c>
      <c r="B1507">
        <v>3084.5</v>
      </c>
      <c r="D1507" s="5"/>
    </row>
    <row r="1508" spans="1:4" x14ac:dyDescent="0.25">
      <c r="A1508" s="5">
        <v>34281</v>
      </c>
      <c r="B1508">
        <v>3078</v>
      </c>
      <c r="D1508" s="5"/>
    </row>
    <row r="1509" spans="1:4" x14ac:dyDescent="0.25">
      <c r="A1509" s="5">
        <v>34282</v>
      </c>
      <c r="B1509">
        <v>3097</v>
      </c>
      <c r="D1509" s="5"/>
    </row>
    <row r="1510" spans="1:4" x14ac:dyDescent="0.25">
      <c r="A1510" s="5">
        <v>34283</v>
      </c>
      <c r="B1510">
        <v>3102</v>
      </c>
      <c r="D1510" s="5"/>
    </row>
    <row r="1511" spans="1:4" x14ac:dyDescent="0.25">
      <c r="A1511" s="5">
        <v>34284</v>
      </c>
      <c r="B1511">
        <v>3102</v>
      </c>
      <c r="D1511" s="5"/>
    </row>
    <row r="1512" spans="1:4" x14ac:dyDescent="0.25">
      <c r="A1512" s="5">
        <v>34285</v>
      </c>
      <c r="B1512">
        <v>3113</v>
      </c>
      <c r="D1512" s="5"/>
    </row>
    <row r="1513" spans="1:4" x14ac:dyDescent="0.25">
      <c r="A1513" s="5">
        <v>34288</v>
      </c>
      <c r="B1513">
        <v>3097</v>
      </c>
      <c r="D1513" s="5"/>
    </row>
    <row r="1514" spans="1:4" x14ac:dyDescent="0.25">
      <c r="A1514" s="5">
        <v>34289</v>
      </c>
      <c r="B1514">
        <v>3106</v>
      </c>
      <c r="D1514" s="5"/>
    </row>
    <row r="1515" spans="1:4" x14ac:dyDescent="0.25">
      <c r="A1515" s="5">
        <v>34290</v>
      </c>
      <c r="B1515">
        <v>3128.5</v>
      </c>
      <c r="D1515" s="5"/>
    </row>
    <row r="1516" spans="1:4" x14ac:dyDescent="0.25">
      <c r="A1516" s="5">
        <v>34291</v>
      </c>
      <c r="B1516">
        <v>3133.5</v>
      </c>
      <c r="D1516" s="5"/>
    </row>
    <row r="1517" spans="1:4" x14ac:dyDescent="0.25">
      <c r="A1517" s="5">
        <v>34292</v>
      </c>
      <c r="B1517">
        <v>3111</v>
      </c>
      <c r="D1517" s="5"/>
    </row>
    <row r="1518" spans="1:4" x14ac:dyDescent="0.25">
      <c r="A1518" s="5">
        <v>34295</v>
      </c>
      <c r="B1518">
        <v>3067</v>
      </c>
      <c r="D1518" s="5"/>
    </row>
    <row r="1519" spans="1:4" x14ac:dyDescent="0.25">
      <c r="A1519" s="5">
        <v>34296</v>
      </c>
      <c r="B1519">
        <v>3067</v>
      </c>
      <c r="D1519" s="5"/>
    </row>
    <row r="1520" spans="1:4" x14ac:dyDescent="0.25">
      <c r="A1520" s="5">
        <v>34297</v>
      </c>
      <c r="B1520">
        <v>3070</v>
      </c>
      <c r="D1520" s="5"/>
    </row>
    <row r="1521" spans="1:4" x14ac:dyDescent="0.25">
      <c r="A1521" s="5">
        <v>34298</v>
      </c>
      <c r="B1521">
        <v>3108</v>
      </c>
      <c r="D1521" s="5"/>
    </row>
    <row r="1522" spans="1:4" x14ac:dyDescent="0.25">
      <c r="A1522" s="5">
        <v>34299</v>
      </c>
      <c r="B1522">
        <v>3125</v>
      </c>
      <c r="D1522" s="5"/>
    </row>
    <row r="1523" spans="1:4" x14ac:dyDescent="0.25">
      <c r="A1523" s="5">
        <v>34302</v>
      </c>
      <c r="B1523">
        <v>3157</v>
      </c>
      <c r="D1523" s="5"/>
    </row>
    <row r="1524" spans="1:4" x14ac:dyDescent="0.25">
      <c r="A1524" s="5">
        <v>34303</v>
      </c>
      <c r="B1524">
        <v>3185</v>
      </c>
      <c r="D1524" s="5"/>
    </row>
    <row r="1525" spans="1:4" x14ac:dyDescent="0.25">
      <c r="A1525" s="5">
        <v>34304</v>
      </c>
      <c r="B1525">
        <v>3259</v>
      </c>
      <c r="D1525" s="5"/>
    </row>
    <row r="1526" spans="1:4" x14ac:dyDescent="0.25">
      <c r="A1526" s="5">
        <v>34305</v>
      </c>
      <c r="B1526">
        <v>3243</v>
      </c>
      <c r="D1526" s="5"/>
    </row>
    <row r="1527" spans="1:4" x14ac:dyDescent="0.25">
      <c r="A1527" s="5">
        <v>34306</v>
      </c>
      <c r="B1527">
        <v>3247</v>
      </c>
      <c r="D1527" s="5"/>
    </row>
    <row r="1528" spans="1:4" x14ac:dyDescent="0.25">
      <c r="A1528" s="5">
        <v>34309</v>
      </c>
      <c r="B1528">
        <v>3251.5</v>
      </c>
      <c r="D1528" s="5"/>
    </row>
    <row r="1529" spans="1:4" x14ac:dyDescent="0.25">
      <c r="A1529" s="5">
        <v>34310</v>
      </c>
      <c r="B1529">
        <v>3246.5</v>
      </c>
      <c r="D1529" s="5"/>
    </row>
    <row r="1530" spans="1:4" x14ac:dyDescent="0.25">
      <c r="A1530" s="5">
        <v>34311</v>
      </c>
      <c r="B1530">
        <v>3291</v>
      </c>
      <c r="D1530" s="5"/>
    </row>
    <row r="1531" spans="1:4" x14ac:dyDescent="0.25">
      <c r="A1531" s="5">
        <v>34312</v>
      </c>
      <c r="B1531">
        <v>3281</v>
      </c>
      <c r="D1531" s="5"/>
    </row>
    <row r="1532" spans="1:4" x14ac:dyDescent="0.25">
      <c r="A1532" s="5">
        <v>34313</v>
      </c>
      <c r="B1532">
        <v>3268</v>
      </c>
      <c r="D1532" s="5"/>
    </row>
    <row r="1533" spans="1:4" x14ac:dyDescent="0.25">
      <c r="A1533" s="5">
        <v>34316</v>
      </c>
      <c r="B1533">
        <v>3259</v>
      </c>
      <c r="D1533" s="5"/>
    </row>
    <row r="1534" spans="1:4" x14ac:dyDescent="0.25">
      <c r="A1534" s="5">
        <v>34317</v>
      </c>
      <c r="B1534">
        <v>3249</v>
      </c>
      <c r="D1534" s="5"/>
    </row>
    <row r="1535" spans="1:4" x14ac:dyDescent="0.25">
      <c r="A1535" s="5">
        <v>34318</v>
      </c>
      <c r="B1535">
        <v>3285</v>
      </c>
      <c r="D1535" s="5"/>
    </row>
    <row r="1536" spans="1:4" x14ac:dyDescent="0.25">
      <c r="A1536" s="5">
        <v>34319</v>
      </c>
      <c r="B1536">
        <v>3313</v>
      </c>
      <c r="D1536" s="5"/>
    </row>
    <row r="1537" spans="1:4" x14ac:dyDescent="0.25">
      <c r="A1537" s="5">
        <v>34320</v>
      </c>
      <c r="B1537">
        <v>3360</v>
      </c>
      <c r="D1537" s="5"/>
    </row>
    <row r="1538" spans="1:4" x14ac:dyDescent="0.25">
      <c r="A1538" s="5">
        <v>34323</v>
      </c>
      <c r="B1538">
        <v>3396</v>
      </c>
      <c r="D1538" s="5"/>
    </row>
    <row r="1539" spans="1:4" x14ac:dyDescent="0.25">
      <c r="A1539" s="5">
        <v>34324</v>
      </c>
      <c r="B1539">
        <v>3363</v>
      </c>
      <c r="D1539" s="5"/>
    </row>
    <row r="1540" spans="1:4" x14ac:dyDescent="0.25">
      <c r="A1540" s="5">
        <v>34325</v>
      </c>
      <c r="B1540">
        <v>3377</v>
      </c>
      <c r="D1540" s="5"/>
    </row>
    <row r="1541" spans="1:4" x14ac:dyDescent="0.25">
      <c r="A1541" s="5">
        <v>34326</v>
      </c>
      <c r="B1541">
        <v>3419</v>
      </c>
      <c r="D1541" s="5"/>
    </row>
    <row r="1542" spans="1:4" x14ac:dyDescent="0.25">
      <c r="A1542" s="5">
        <v>34327</v>
      </c>
      <c r="B1542">
        <v>3435</v>
      </c>
      <c r="D1542" s="5"/>
    </row>
    <row r="1543" spans="1:4" x14ac:dyDescent="0.25">
      <c r="A1543" s="5">
        <v>34330</v>
      </c>
      <c r="B1543">
        <v>3435</v>
      </c>
      <c r="D1543" s="5"/>
    </row>
    <row r="1544" spans="1:4" x14ac:dyDescent="0.25">
      <c r="A1544" s="5">
        <v>34331</v>
      </c>
      <c r="B1544">
        <v>3435</v>
      </c>
      <c r="D1544" s="5"/>
    </row>
    <row r="1545" spans="1:4" x14ac:dyDescent="0.25">
      <c r="A1545" s="5">
        <v>34332</v>
      </c>
      <c r="B1545">
        <v>3482</v>
      </c>
      <c r="D1545" s="5"/>
    </row>
    <row r="1546" spans="1:4" x14ac:dyDescent="0.25">
      <c r="A1546" s="5">
        <v>34333</v>
      </c>
      <c r="B1546">
        <v>3447</v>
      </c>
      <c r="D1546" s="5"/>
    </row>
    <row r="1547" spans="1:4" x14ac:dyDescent="0.25">
      <c r="A1547" s="5">
        <v>34334</v>
      </c>
      <c r="B1547">
        <v>3426</v>
      </c>
      <c r="D1547" s="5"/>
    </row>
    <row r="1548" spans="1:4" x14ac:dyDescent="0.25">
      <c r="A1548" s="5">
        <v>34337</v>
      </c>
      <c r="B1548">
        <v>3426</v>
      </c>
      <c r="D1548" s="5"/>
    </row>
    <row r="1549" spans="1:4" x14ac:dyDescent="0.25">
      <c r="A1549" s="5">
        <v>34338</v>
      </c>
      <c r="B1549">
        <v>3420</v>
      </c>
      <c r="D1549" s="5"/>
    </row>
    <row r="1550" spans="1:4" x14ac:dyDescent="0.25">
      <c r="A1550" s="5">
        <v>34339</v>
      </c>
      <c r="B1550">
        <v>3387</v>
      </c>
      <c r="D1550" s="5"/>
    </row>
    <row r="1551" spans="1:4" x14ac:dyDescent="0.25">
      <c r="A1551" s="5">
        <v>34340</v>
      </c>
      <c r="B1551">
        <v>3424</v>
      </c>
      <c r="D1551" s="5"/>
    </row>
    <row r="1552" spans="1:4" x14ac:dyDescent="0.25">
      <c r="A1552" s="5">
        <v>34341</v>
      </c>
      <c r="B1552">
        <v>3465</v>
      </c>
      <c r="D1552" s="5"/>
    </row>
    <row r="1553" spans="1:4" x14ac:dyDescent="0.25">
      <c r="A1553" s="5">
        <v>34344</v>
      </c>
      <c r="B1553">
        <v>3463</v>
      </c>
      <c r="D1553" s="5"/>
    </row>
    <row r="1554" spans="1:4" x14ac:dyDescent="0.25">
      <c r="A1554" s="5">
        <v>34345</v>
      </c>
      <c r="B1554">
        <v>3426.5</v>
      </c>
      <c r="D1554" s="5"/>
    </row>
    <row r="1555" spans="1:4" x14ac:dyDescent="0.25">
      <c r="A1555" s="5">
        <v>34346</v>
      </c>
      <c r="B1555">
        <v>3384</v>
      </c>
      <c r="D1555" s="5"/>
    </row>
    <row r="1556" spans="1:4" x14ac:dyDescent="0.25">
      <c r="A1556" s="5">
        <v>34347</v>
      </c>
      <c r="B1556">
        <v>3368</v>
      </c>
      <c r="D1556" s="5"/>
    </row>
    <row r="1557" spans="1:4" x14ac:dyDescent="0.25">
      <c r="A1557" s="5">
        <v>34348</v>
      </c>
      <c r="B1557">
        <v>3416</v>
      </c>
      <c r="D1557" s="5"/>
    </row>
    <row r="1558" spans="1:4" x14ac:dyDescent="0.25">
      <c r="A1558" s="5">
        <v>34351</v>
      </c>
      <c r="B1558">
        <v>3415</v>
      </c>
      <c r="D1558" s="5"/>
    </row>
    <row r="1559" spans="1:4" x14ac:dyDescent="0.25">
      <c r="A1559" s="5">
        <v>34352</v>
      </c>
      <c r="B1559">
        <v>3458</v>
      </c>
      <c r="D1559" s="5"/>
    </row>
    <row r="1560" spans="1:4" x14ac:dyDescent="0.25">
      <c r="A1560" s="5">
        <v>34353</v>
      </c>
      <c r="B1560">
        <v>3501</v>
      </c>
      <c r="D1560" s="5"/>
    </row>
    <row r="1561" spans="1:4" x14ac:dyDescent="0.25">
      <c r="A1561" s="5">
        <v>34354</v>
      </c>
      <c r="B1561">
        <v>3484</v>
      </c>
      <c r="D1561" s="5"/>
    </row>
    <row r="1562" spans="1:4" x14ac:dyDescent="0.25">
      <c r="A1562" s="5">
        <v>34355</v>
      </c>
      <c r="B1562">
        <v>3493</v>
      </c>
      <c r="D1562" s="5"/>
    </row>
    <row r="1563" spans="1:4" x14ac:dyDescent="0.25">
      <c r="A1563" s="5">
        <v>34358</v>
      </c>
      <c r="B1563">
        <v>3489</v>
      </c>
      <c r="D1563" s="5"/>
    </row>
    <row r="1564" spans="1:4" x14ac:dyDescent="0.25">
      <c r="A1564" s="5">
        <v>34359</v>
      </c>
      <c r="B1564">
        <v>3452</v>
      </c>
      <c r="D1564" s="5"/>
    </row>
    <row r="1565" spans="1:4" x14ac:dyDescent="0.25">
      <c r="A1565" s="5">
        <v>34360</v>
      </c>
      <c r="B1565">
        <v>3441</v>
      </c>
      <c r="D1565" s="5"/>
    </row>
    <row r="1566" spans="1:4" x14ac:dyDescent="0.25">
      <c r="A1566" s="5">
        <v>34361</v>
      </c>
      <c r="B1566">
        <v>3427</v>
      </c>
      <c r="D1566" s="5"/>
    </row>
    <row r="1567" spans="1:4" x14ac:dyDescent="0.25">
      <c r="A1567" s="5">
        <v>34362</v>
      </c>
      <c r="B1567">
        <v>3468</v>
      </c>
      <c r="D1567" s="5"/>
    </row>
    <row r="1568" spans="1:4" x14ac:dyDescent="0.25">
      <c r="A1568" s="5">
        <v>34365</v>
      </c>
      <c r="B1568">
        <v>3488</v>
      </c>
      <c r="D1568" s="5"/>
    </row>
    <row r="1569" spans="1:4" x14ac:dyDescent="0.25">
      <c r="A1569" s="5">
        <v>34366</v>
      </c>
      <c r="B1569">
        <v>3481</v>
      </c>
      <c r="D1569" s="5"/>
    </row>
    <row r="1570" spans="1:4" x14ac:dyDescent="0.25">
      <c r="A1570" s="5">
        <v>34367</v>
      </c>
      <c r="B1570">
        <v>3530</v>
      </c>
      <c r="D1570" s="5"/>
    </row>
    <row r="1571" spans="1:4" x14ac:dyDescent="0.25">
      <c r="A1571" s="5">
        <v>34368</v>
      </c>
      <c r="B1571">
        <v>3494</v>
      </c>
      <c r="D1571" s="5"/>
    </row>
    <row r="1572" spans="1:4" x14ac:dyDescent="0.25">
      <c r="A1572" s="5">
        <v>34369</v>
      </c>
      <c r="B1572">
        <v>3475</v>
      </c>
      <c r="D1572" s="5"/>
    </row>
    <row r="1573" spans="1:4" x14ac:dyDescent="0.25">
      <c r="A1573" s="5">
        <v>34372</v>
      </c>
      <c r="B1573">
        <v>3413</v>
      </c>
      <c r="D1573" s="5"/>
    </row>
    <row r="1574" spans="1:4" x14ac:dyDescent="0.25">
      <c r="A1574" s="5">
        <v>34373</v>
      </c>
      <c r="B1574">
        <v>3440</v>
      </c>
      <c r="D1574" s="5"/>
    </row>
    <row r="1575" spans="1:4" x14ac:dyDescent="0.25">
      <c r="A1575" s="5">
        <v>34374</v>
      </c>
      <c r="B1575">
        <v>3430</v>
      </c>
      <c r="D1575" s="5"/>
    </row>
    <row r="1576" spans="1:4" x14ac:dyDescent="0.25">
      <c r="A1576" s="5">
        <v>34375</v>
      </c>
      <c r="B1576">
        <v>3399.5</v>
      </c>
      <c r="D1576" s="5"/>
    </row>
    <row r="1577" spans="1:4" x14ac:dyDescent="0.25">
      <c r="A1577" s="5">
        <v>34376</v>
      </c>
      <c r="B1577">
        <v>3371</v>
      </c>
      <c r="D1577" s="5"/>
    </row>
    <row r="1578" spans="1:4" x14ac:dyDescent="0.25">
      <c r="A1578" s="5">
        <v>34379</v>
      </c>
      <c r="B1578">
        <v>3354</v>
      </c>
      <c r="D1578" s="5"/>
    </row>
    <row r="1579" spans="1:4" x14ac:dyDescent="0.25">
      <c r="A1579" s="5">
        <v>34380</v>
      </c>
      <c r="B1579">
        <v>3390</v>
      </c>
      <c r="D1579" s="5"/>
    </row>
    <row r="1580" spans="1:4" x14ac:dyDescent="0.25">
      <c r="A1580" s="5">
        <v>34381</v>
      </c>
      <c r="B1580">
        <v>3414</v>
      </c>
      <c r="D1580" s="5"/>
    </row>
    <row r="1581" spans="1:4" x14ac:dyDescent="0.25">
      <c r="A1581" s="5">
        <v>34382</v>
      </c>
      <c r="B1581">
        <v>3424.5</v>
      </c>
      <c r="D1581" s="5"/>
    </row>
    <row r="1582" spans="1:4" x14ac:dyDescent="0.25">
      <c r="A1582" s="5">
        <v>34383</v>
      </c>
      <c r="B1582">
        <v>3368</v>
      </c>
      <c r="D1582" s="5"/>
    </row>
    <row r="1583" spans="1:4" x14ac:dyDescent="0.25">
      <c r="A1583" s="5">
        <v>34386</v>
      </c>
      <c r="B1583">
        <v>3332</v>
      </c>
      <c r="D1583" s="5"/>
    </row>
    <row r="1584" spans="1:4" x14ac:dyDescent="0.25">
      <c r="A1584" s="5">
        <v>34387</v>
      </c>
      <c r="B1584">
        <v>3323</v>
      </c>
      <c r="D1584" s="5"/>
    </row>
    <row r="1585" spans="1:4" x14ac:dyDescent="0.25">
      <c r="A1585" s="5">
        <v>34388</v>
      </c>
      <c r="B1585">
        <v>3338</v>
      </c>
      <c r="D1585" s="5"/>
    </row>
    <row r="1586" spans="1:4" x14ac:dyDescent="0.25">
      <c r="A1586" s="5">
        <v>34389</v>
      </c>
      <c r="B1586">
        <v>3246</v>
      </c>
      <c r="D1586" s="5"/>
    </row>
    <row r="1587" spans="1:4" x14ac:dyDescent="0.25">
      <c r="A1587" s="5">
        <v>34390</v>
      </c>
      <c r="B1587">
        <v>3268</v>
      </c>
      <c r="D1587" s="5"/>
    </row>
    <row r="1588" spans="1:4" x14ac:dyDescent="0.25">
      <c r="A1588" s="5">
        <v>34393</v>
      </c>
      <c r="B1588">
        <v>3319</v>
      </c>
      <c r="D1588" s="5"/>
    </row>
    <row r="1589" spans="1:4" x14ac:dyDescent="0.25">
      <c r="A1589" s="5">
        <v>34394</v>
      </c>
      <c r="B1589">
        <v>3251</v>
      </c>
      <c r="D1589" s="5"/>
    </row>
    <row r="1590" spans="1:4" x14ac:dyDescent="0.25">
      <c r="A1590" s="5">
        <v>34395</v>
      </c>
      <c r="B1590">
        <v>3227</v>
      </c>
      <c r="D1590" s="5"/>
    </row>
    <row r="1591" spans="1:4" x14ac:dyDescent="0.25">
      <c r="A1591" s="5">
        <v>34396</v>
      </c>
      <c r="B1591">
        <v>3233</v>
      </c>
      <c r="D1591" s="5"/>
    </row>
    <row r="1592" spans="1:4" x14ac:dyDescent="0.25">
      <c r="A1592" s="5">
        <v>34397</v>
      </c>
      <c r="B1592">
        <v>3272</v>
      </c>
      <c r="D1592" s="5"/>
    </row>
    <row r="1593" spans="1:4" x14ac:dyDescent="0.25">
      <c r="A1593" s="5">
        <v>34400</v>
      </c>
      <c r="B1593">
        <v>3295</v>
      </c>
      <c r="D1593" s="5"/>
    </row>
    <row r="1594" spans="1:4" x14ac:dyDescent="0.25">
      <c r="A1594" s="5">
        <v>34401</v>
      </c>
      <c r="B1594">
        <v>3249</v>
      </c>
      <c r="D1594" s="5"/>
    </row>
    <row r="1595" spans="1:4" x14ac:dyDescent="0.25">
      <c r="A1595" s="5">
        <v>34402</v>
      </c>
      <c r="B1595">
        <v>3237</v>
      </c>
      <c r="D1595" s="5"/>
    </row>
    <row r="1596" spans="1:4" x14ac:dyDescent="0.25">
      <c r="A1596" s="5">
        <v>34403</v>
      </c>
      <c r="B1596">
        <v>3218</v>
      </c>
      <c r="D1596" s="5"/>
    </row>
    <row r="1597" spans="1:4" x14ac:dyDescent="0.25">
      <c r="A1597" s="5">
        <v>34404</v>
      </c>
      <c r="B1597">
        <v>3171</v>
      </c>
      <c r="D1597" s="5"/>
    </row>
    <row r="1598" spans="1:4" x14ac:dyDescent="0.25">
      <c r="A1598" s="5">
        <v>34407</v>
      </c>
      <c r="B1598">
        <v>3233</v>
      </c>
      <c r="D1598" s="5"/>
    </row>
    <row r="1599" spans="1:4" x14ac:dyDescent="0.25">
      <c r="A1599" s="5">
        <v>34408</v>
      </c>
      <c r="B1599">
        <v>3272</v>
      </c>
      <c r="D1599" s="5"/>
    </row>
    <row r="1600" spans="1:4" x14ac:dyDescent="0.25">
      <c r="A1600" s="5">
        <v>34409</v>
      </c>
      <c r="B1600">
        <v>3238</v>
      </c>
      <c r="D1600" s="5"/>
    </row>
    <row r="1601" spans="1:4" x14ac:dyDescent="0.25">
      <c r="A1601" s="5">
        <v>34410</v>
      </c>
      <c r="B1601">
        <v>3247</v>
      </c>
      <c r="D1601" s="5"/>
    </row>
    <row r="1602" spans="1:4" x14ac:dyDescent="0.25">
      <c r="A1602" s="5">
        <v>34411</v>
      </c>
      <c r="B1602">
        <v>3215</v>
      </c>
      <c r="D1602" s="5"/>
    </row>
    <row r="1603" spans="1:4" x14ac:dyDescent="0.25">
      <c r="A1603" s="5">
        <v>34414</v>
      </c>
      <c r="B1603">
        <v>3198</v>
      </c>
      <c r="D1603" s="5"/>
    </row>
    <row r="1604" spans="1:4" x14ac:dyDescent="0.25">
      <c r="A1604" s="5">
        <v>34415</v>
      </c>
      <c r="B1604">
        <v>3211</v>
      </c>
      <c r="D1604" s="5"/>
    </row>
    <row r="1605" spans="1:4" x14ac:dyDescent="0.25">
      <c r="A1605" s="5">
        <v>34416</v>
      </c>
      <c r="B1605">
        <v>3150</v>
      </c>
      <c r="D1605" s="5"/>
    </row>
    <row r="1606" spans="1:4" x14ac:dyDescent="0.25">
      <c r="A1606" s="5">
        <v>34417</v>
      </c>
      <c r="B1606">
        <v>3125</v>
      </c>
      <c r="D1606" s="5"/>
    </row>
    <row r="1607" spans="1:4" x14ac:dyDescent="0.25">
      <c r="A1607" s="5">
        <v>34418</v>
      </c>
      <c r="B1607">
        <v>3138</v>
      </c>
      <c r="D1607" s="5"/>
    </row>
    <row r="1608" spans="1:4" x14ac:dyDescent="0.25">
      <c r="A1608" s="5">
        <v>34421</v>
      </c>
      <c r="B1608">
        <v>3132</v>
      </c>
      <c r="D1608" s="5"/>
    </row>
    <row r="1609" spans="1:4" x14ac:dyDescent="0.25">
      <c r="A1609" s="5">
        <v>34422</v>
      </c>
      <c r="B1609">
        <v>3118</v>
      </c>
      <c r="D1609" s="5"/>
    </row>
    <row r="1610" spans="1:4" x14ac:dyDescent="0.25">
      <c r="A1610" s="5">
        <v>34423</v>
      </c>
      <c r="B1610">
        <v>3059</v>
      </c>
      <c r="D1610" s="5"/>
    </row>
    <row r="1611" spans="1:4" x14ac:dyDescent="0.25">
      <c r="A1611" s="5">
        <v>34424</v>
      </c>
      <c r="B1611">
        <v>3067</v>
      </c>
      <c r="D1611" s="5"/>
    </row>
    <row r="1612" spans="1:4" x14ac:dyDescent="0.25">
      <c r="A1612" s="5">
        <v>34425</v>
      </c>
      <c r="B1612">
        <v>3067</v>
      </c>
      <c r="D1612" s="5"/>
    </row>
    <row r="1613" spans="1:4" x14ac:dyDescent="0.25">
      <c r="A1613" s="5">
        <v>34428</v>
      </c>
      <c r="B1613">
        <v>3067</v>
      </c>
      <c r="D1613" s="5"/>
    </row>
    <row r="1614" spans="1:4" x14ac:dyDescent="0.25">
      <c r="A1614" s="5">
        <v>34429</v>
      </c>
      <c r="B1614">
        <v>3127</v>
      </c>
      <c r="D1614" s="5"/>
    </row>
    <row r="1615" spans="1:4" x14ac:dyDescent="0.25">
      <c r="A1615" s="5">
        <v>34430</v>
      </c>
      <c r="B1615">
        <v>3133</v>
      </c>
      <c r="D1615" s="5"/>
    </row>
    <row r="1616" spans="1:4" x14ac:dyDescent="0.25">
      <c r="A1616" s="5">
        <v>34431</v>
      </c>
      <c r="B1616">
        <v>3137</v>
      </c>
      <c r="D1616" s="5"/>
    </row>
    <row r="1617" spans="1:4" x14ac:dyDescent="0.25">
      <c r="A1617" s="5">
        <v>34432</v>
      </c>
      <c r="B1617">
        <v>3121</v>
      </c>
      <c r="D1617" s="5"/>
    </row>
    <row r="1618" spans="1:4" x14ac:dyDescent="0.25">
      <c r="A1618" s="5">
        <v>34435</v>
      </c>
      <c r="B1618">
        <v>3158</v>
      </c>
      <c r="D1618" s="5"/>
    </row>
    <row r="1619" spans="1:4" x14ac:dyDescent="0.25">
      <c r="A1619" s="5">
        <v>34436</v>
      </c>
      <c r="B1619">
        <v>3170</v>
      </c>
      <c r="D1619" s="5"/>
    </row>
    <row r="1620" spans="1:4" x14ac:dyDescent="0.25">
      <c r="A1620" s="5">
        <v>34437</v>
      </c>
      <c r="B1620">
        <v>3141</v>
      </c>
      <c r="D1620" s="5"/>
    </row>
    <row r="1621" spans="1:4" x14ac:dyDescent="0.25">
      <c r="A1621" s="5">
        <v>34438</v>
      </c>
      <c r="B1621">
        <v>3133</v>
      </c>
      <c r="D1621" s="5"/>
    </row>
    <row r="1622" spans="1:4" x14ac:dyDescent="0.25">
      <c r="A1622" s="5">
        <v>34439</v>
      </c>
      <c r="B1622">
        <v>3187</v>
      </c>
      <c r="D1622" s="5"/>
    </row>
    <row r="1623" spans="1:4" x14ac:dyDescent="0.25">
      <c r="A1623" s="5">
        <v>34442</v>
      </c>
      <c r="B1623">
        <v>3138</v>
      </c>
      <c r="D1623" s="5"/>
    </row>
    <row r="1624" spans="1:4" x14ac:dyDescent="0.25">
      <c r="A1624" s="5">
        <v>34443</v>
      </c>
      <c r="B1624">
        <v>3128</v>
      </c>
      <c r="D1624" s="5"/>
    </row>
    <row r="1625" spans="1:4" x14ac:dyDescent="0.25">
      <c r="A1625" s="5">
        <v>34444</v>
      </c>
      <c r="B1625">
        <v>3095</v>
      </c>
      <c r="D1625" s="5"/>
    </row>
    <row r="1626" spans="1:4" x14ac:dyDescent="0.25">
      <c r="A1626" s="5">
        <v>34445</v>
      </c>
      <c r="B1626">
        <v>3115</v>
      </c>
      <c r="D1626" s="5"/>
    </row>
    <row r="1627" spans="1:4" x14ac:dyDescent="0.25">
      <c r="A1627" s="5">
        <v>34446</v>
      </c>
      <c r="B1627">
        <v>3140</v>
      </c>
      <c r="D1627" s="5"/>
    </row>
    <row r="1628" spans="1:4" x14ac:dyDescent="0.25">
      <c r="A1628" s="5">
        <v>34449</v>
      </c>
      <c r="B1628">
        <v>3102</v>
      </c>
      <c r="D1628" s="5"/>
    </row>
    <row r="1629" spans="1:4" x14ac:dyDescent="0.25">
      <c r="A1629" s="5">
        <v>34450</v>
      </c>
      <c r="B1629">
        <v>3134</v>
      </c>
      <c r="D1629" s="5"/>
    </row>
    <row r="1630" spans="1:4" x14ac:dyDescent="0.25">
      <c r="A1630" s="5">
        <v>34451</v>
      </c>
      <c r="B1630">
        <v>3153</v>
      </c>
      <c r="D1630" s="5"/>
    </row>
    <row r="1631" spans="1:4" x14ac:dyDescent="0.25">
      <c r="A1631" s="5">
        <v>34452</v>
      </c>
      <c r="B1631">
        <v>3120</v>
      </c>
      <c r="D1631" s="5"/>
    </row>
    <row r="1632" spans="1:4" x14ac:dyDescent="0.25">
      <c r="A1632" s="5">
        <v>34453</v>
      </c>
      <c r="B1632">
        <v>3139</v>
      </c>
      <c r="D1632" s="5"/>
    </row>
    <row r="1633" spans="1:4" x14ac:dyDescent="0.25">
      <c r="A1633" s="5">
        <v>34456</v>
      </c>
      <c r="B1633">
        <v>3139</v>
      </c>
      <c r="D1633" s="5"/>
    </row>
    <row r="1634" spans="1:4" x14ac:dyDescent="0.25">
      <c r="A1634" s="5">
        <v>34457</v>
      </c>
      <c r="B1634">
        <v>3091</v>
      </c>
      <c r="D1634" s="5"/>
    </row>
    <row r="1635" spans="1:4" x14ac:dyDescent="0.25">
      <c r="A1635" s="5">
        <v>34458</v>
      </c>
      <c r="B1635">
        <v>3057</v>
      </c>
      <c r="D1635" s="5"/>
    </row>
    <row r="1636" spans="1:4" x14ac:dyDescent="0.25">
      <c r="A1636" s="5">
        <v>34459</v>
      </c>
      <c r="B1636">
        <v>3105</v>
      </c>
      <c r="D1636" s="5"/>
    </row>
    <row r="1637" spans="1:4" x14ac:dyDescent="0.25">
      <c r="A1637" s="5">
        <v>34460</v>
      </c>
      <c r="B1637">
        <v>3103</v>
      </c>
      <c r="D1637" s="5"/>
    </row>
    <row r="1638" spans="1:4" x14ac:dyDescent="0.25">
      <c r="A1638" s="5">
        <v>34463</v>
      </c>
      <c r="B1638">
        <v>3101</v>
      </c>
      <c r="D1638" s="5"/>
    </row>
    <row r="1639" spans="1:4" x14ac:dyDescent="0.25">
      <c r="A1639" s="5">
        <v>34464</v>
      </c>
      <c r="B1639">
        <v>3144</v>
      </c>
      <c r="D1639" s="5"/>
    </row>
    <row r="1640" spans="1:4" x14ac:dyDescent="0.25">
      <c r="A1640" s="5">
        <v>34465</v>
      </c>
      <c r="B1640">
        <v>3133</v>
      </c>
      <c r="D1640" s="5"/>
    </row>
    <row r="1641" spans="1:4" x14ac:dyDescent="0.25">
      <c r="A1641" s="5">
        <v>34466</v>
      </c>
      <c r="B1641">
        <v>3151</v>
      </c>
      <c r="D1641" s="5"/>
    </row>
    <row r="1642" spans="1:4" x14ac:dyDescent="0.25">
      <c r="A1642" s="5">
        <v>34467</v>
      </c>
      <c r="B1642">
        <v>3118</v>
      </c>
      <c r="D1642" s="5"/>
    </row>
    <row r="1643" spans="1:4" x14ac:dyDescent="0.25">
      <c r="A1643" s="5">
        <v>34470</v>
      </c>
      <c r="B1643">
        <v>3106</v>
      </c>
      <c r="D1643" s="5"/>
    </row>
    <row r="1644" spans="1:4" x14ac:dyDescent="0.25">
      <c r="A1644" s="5">
        <v>34471</v>
      </c>
      <c r="B1644">
        <v>3124</v>
      </c>
      <c r="D1644" s="5"/>
    </row>
    <row r="1645" spans="1:4" x14ac:dyDescent="0.25">
      <c r="A1645" s="5">
        <v>34472</v>
      </c>
      <c r="B1645">
        <v>3110</v>
      </c>
      <c r="D1645" s="5"/>
    </row>
    <row r="1646" spans="1:4" x14ac:dyDescent="0.25">
      <c r="A1646" s="5">
        <v>34473</v>
      </c>
      <c r="B1646">
        <v>3125</v>
      </c>
      <c r="D1646" s="5"/>
    </row>
    <row r="1647" spans="1:4" x14ac:dyDescent="0.25">
      <c r="A1647" s="5">
        <v>34474</v>
      </c>
      <c r="B1647">
        <v>3121</v>
      </c>
      <c r="D1647" s="5"/>
    </row>
    <row r="1648" spans="1:4" x14ac:dyDescent="0.25">
      <c r="A1648" s="5">
        <v>34477</v>
      </c>
      <c r="B1648">
        <v>3090</v>
      </c>
      <c r="D1648" s="5"/>
    </row>
    <row r="1649" spans="1:4" x14ac:dyDescent="0.25">
      <c r="A1649" s="5">
        <v>34478</v>
      </c>
      <c r="B1649">
        <v>3077</v>
      </c>
      <c r="D1649" s="5"/>
    </row>
    <row r="1650" spans="1:4" x14ac:dyDescent="0.25">
      <c r="A1650" s="5">
        <v>34479</v>
      </c>
      <c r="B1650">
        <v>2999</v>
      </c>
      <c r="D1650" s="5"/>
    </row>
    <row r="1651" spans="1:4" x14ac:dyDescent="0.25">
      <c r="A1651" s="5">
        <v>34480</v>
      </c>
      <c r="B1651">
        <v>3007</v>
      </c>
      <c r="D1651" s="5"/>
    </row>
    <row r="1652" spans="1:4" x14ac:dyDescent="0.25">
      <c r="A1652" s="5">
        <v>34481</v>
      </c>
      <c r="B1652">
        <v>2940</v>
      </c>
      <c r="D1652" s="5"/>
    </row>
    <row r="1653" spans="1:4" x14ac:dyDescent="0.25">
      <c r="A1653" s="5">
        <v>34484</v>
      </c>
      <c r="B1653">
        <v>2940</v>
      </c>
      <c r="D1653" s="5"/>
    </row>
    <row r="1654" spans="1:4" x14ac:dyDescent="0.25">
      <c r="A1654" s="5">
        <v>34485</v>
      </c>
      <c r="B1654">
        <v>2959</v>
      </c>
      <c r="D1654" s="5"/>
    </row>
    <row r="1655" spans="1:4" x14ac:dyDescent="0.25">
      <c r="A1655" s="5">
        <v>34486</v>
      </c>
      <c r="B1655">
        <v>2908</v>
      </c>
      <c r="D1655" s="5"/>
    </row>
    <row r="1656" spans="1:4" x14ac:dyDescent="0.25">
      <c r="A1656" s="5">
        <v>34487</v>
      </c>
      <c r="B1656">
        <v>2968</v>
      </c>
      <c r="D1656" s="5"/>
    </row>
    <row r="1657" spans="1:4" x14ac:dyDescent="0.25">
      <c r="A1657" s="5">
        <v>34488</v>
      </c>
      <c r="B1657">
        <v>2993</v>
      </c>
      <c r="D1657" s="5"/>
    </row>
    <row r="1658" spans="1:4" x14ac:dyDescent="0.25">
      <c r="A1658" s="5">
        <v>34491</v>
      </c>
      <c r="B1658">
        <v>2997</v>
      </c>
      <c r="D1658" s="5"/>
    </row>
    <row r="1659" spans="1:4" x14ac:dyDescent="0.25">
      <c r="A1659" s="5">
        <v>34492</v>
      </c>
      <c r="B1659">
        <v>2996</v>
      </c>
      <c r="D1659" s="5"/>
    </row>
    <row r="1660" spans="1:4" x14ac:dyDescent="0.25">
      <c r="A1660" s="5">
        <v>34493</v>
      </c>
      <c r="B1660">
        <v>3033</v>
      </c>
      <c r="D1660" s="5"/>
    </row>
    <row r="1661" spans="1:4" x14ac:dyDescent="0.25">
      <c r="A1661" s="5">
        <v>34494</v>
      </c>
      <c r="B1661">
        <v>3022</v>
      </c>
      <c r="D1661" s="5"/>
    </row>
    <row r="1662" spans="1:4" x14ac:dyDescent="0.25">
      <c r="A1662" s="5">
        <v>34495</v>
      </c>
      <c r="B1662">
        <v>3045</v>
      </c>
      <c r="D1662" s="5"/>
    </row>
    <row r="1663" spans="1:4" x14ac:dyDescent="0.25">
      <c r="A1663" s="5">
        <v>34498</v>
      </c>
      <c r="B1663">
        <v>3011</v>
      </c>
      <c r="D1663" s="5"/>
    </row>
    <row r="1664" spans="1:4" x14ac:dyDescent="0.25">
      <c r="A1664" s="5">
        <v>34499</v>
      </c>
      <c r="B1664">
        <v>3039</v>
      </c>
      <c r="D1664" s="5"/>
    </row>
    <row r="1665" spans="1:4" x14ac:dyDescent="0.25">
      <c r="A1665" s="5">
        <v>34500</v>
      </c>
      <c r="B1665">
        <v>3042</v>
      </c>
      <c r="D1665" s="5"/>
    </row>
    <row r="1666" spans="1:4" x14ac:dyDescent="0.25">
      <c r="A1666" s="5">
        <v>34501</v>
      </c>
      <c r="B1666">
        <v>3025.5</v>
      </c>
      <c r="D1666" s="5"/>
    </row>
    <row r="1667" spans="1:4" x14ac:dyDescent="0.25">
      <c r="A1667" s="5">
        <v>34502</v>
      </c>
      <c r="B1667">
        <v>3013</v>
      </c>
      <c r="D1667" s="5"/>
    </row>
    <row r="1668" spans="1:4" x14ac:dyDescent="0.25">
      <c r="A1668" s="5">
        <v>34505</v>
      </c>
      <c r="B1668">
        <v>2973</v>
      </c>
      <c r="D1668" s="5"/>
    </row>
    <row r="1669" spans="1:4" x14ac:dyDescent="0.25">
      <c r="A1669" s="5">
        <v>34506</v>
      </c>
      <c r="B1669">
        <v>2938</v>
      </c>
      <c r="D1669" s="5"/>
    </row>
    <row r="1670" spans="1:4" x14ac:dyDescent="0.25">
      <c r="A1670" s="5">
        <v>34507</v>
      </c>
      <c r="B1670">
        <v>2968</v>
      </c>
      <c r="D1670" s="5"/>
    </row>
    <row r="1671" spans="1:4" x14ac:dyDescent="0.25">
      <c r="A1671" s="5">
        <v>34508</v>
      </c>
      <c r="B1671">
        <v>2935</v>
      </c>
      <c r="D1671" s="5"/>
    </row>
    <row r="1672" spans="1:4" x14ac:dyDescent="0.25">
      <c r="A1672" s="5">
        <v>34509</v>
      </c>
      <c r="B1672">
        <v>2864</v>
      </c>
      <c r="D1672" s="5"/>
    </row>
    <row r="1673" spans="1:4" x14ac:dyDescent="0.25">
      <c r="A1673" s="5">
        <v>34512</v>
      </c>
      <c r="B1673">
        <v>2911</v>
      </c>
      <c r="D1673" s="5"/>
    </row>
    <row r="1674" spans="1:4" x14ac:dyDescent="0.25">
      <c r="A1674" s="5">
        <v>34513</v>
      </c>
      <c r="B1674">
        <v>2911</v>
      </c>
      <c r="D1674" s="5"/>
    </row>
    <row r="1675" spans="1:4" x14ac:dyDescent="0.25">
      <c r="A1675" s="5">
        <v>34514</v>
      </c>
      <c r="B1675">
        <v>2959</v>
      </c>
      <c r="D1675" s="5"/>
    </row>
    <row r="1676" spans="1:4" x14ac:dyDescent="0.25">
      <c r="A1676" s="5">
        <v>34515</v>
      </c>
      <c r="B1676">
        <v>2919</v>
      </c>
      <c r="D1676" s="5"/>
    </row>
    <row r="1677" spans="1:4" x14ac:dyDescent="0.25">
      <c r="A1677" s="5">
        <v>34516</v>
      </c>
      <c r="B1677">
        <v>2949</v>
      </c>
      <c r="D1677" s="5"/>
    </row>
    <row r="1678" spans="1:4" x14ac:dyDescent="0.25">
      <c r="A1678" s="5">
        <v>34519</v>
      </c>
      <c r="B1678">
        <v>2987</v>
      </c>
      <c r="D1678" s="5"/>
    </row>
    <row r="1679" spans="1:4" x14ac:dyDescent="0.25">
      <c r="A1679" s="5">
        <v>34520</v>
      </c>
      <c r="B1679">
        <v>2959</v>
      </c>
      <c r="D1679" s="5"/>
    </row>
    <row r="1680" spans="1:4" x14ac:dyDescent="0.25">
      <c r="A1680" s="5">
        <v>34521</v>
      </c>
      <c r="B1680">
        <v>2947</v>
      </c>
      <c r="D1680" s="5"/>
    </row>
    <row r="1681" spans="1:4" x14ac:dyDescent="0.25">
      <c r="A1681" s="5">
        <v>34522</v>
      </c>
      <c r="B1681">
        <v>2970</v>
      </c>
      <c r="D1681" s="5"/>
    </row>
    <row r="1682" spans="1:4" x14ac:dyDescent="0.25">
      <c r="A1682" s="5">
        <v>34523</v>
      </c>
      <c r="B1682">
        <v>2959</v>
      </c>
      <c r="D1682" s="5"/>
    </row>
    <row r="1683" spans="1:4" x14ac:dyDescent="0.25">
      <c r="A1683" s="5">
        <v>34526</v>
      </c>
      <c r="B1683">
        <v>2997</v>
      </c>
      <c r="D1683" s="5"/>
    </row>
    <row r="1684" spans="1:4" x14ac:dyDescent="0.25">
      <c r="A1684" s="5">
        <v>34527</v>
      </c>
      <c r="B1684">
        <v>2970</v>
      </c>
      <c r="D1684" s="5"/>
    </row>
    <row r="1685" spans="1:4" x14ac:dyDescent="0.25">
      <c r="A1685" s="5">
        <v>34528</v>
      </c>
      <c r="B1685">
        <v>3015</v>
      </c>
      <c r="D1685" s="5"/>
    </row>
    <row r="1686" spans="1:4" x14ac:dyDescent="0.25">
      <c r="A1686" s="5">
        <v>34529</v>
      </c>
      <c r="B1686">
        <v>3070</v>
      </c>
      <c r="D1686" s="5"/>
    </row>
    <row r="1687" spans="1:4" x14ac:dyDescent="0.25">
      <c r="A1687" s="5">
        <v>34530</v>
      </c>
      <c r="B1687">
        <v>3091</v>
      </c>
      <c r="D1687" s="5"/>
    </row>
    <row r="1688" spans="1:4" x14ac:dyDescent="0.25">
      <c r="A1688" s="5">
        <v>34533</v>
      </c>
      <c r="B1688">
        <v>3098</v>
      </c>
      <c r="D1688" s="5"/>
    </row>
    <row r="1689" spans="1:4" x14ac:dyDescent="0.25">
      <c r="A1689" s="5">
        <v>34534</v>
      </c>
      <c r="B1689">
        <v>3098</v>
      </c>
      <c r="D1689" s="5"/>
    </row>
    <row r="1690" spans="1:4" x14ac:dyDescent="0.25">
      <c r="A1690" s="5">
        <v>34535</v>
      </c>
      <c r="B1690">
        <v>3076</v>
      </c>
      <c r="D1690" s="5"/>
    </row>
    <row r="1691" spans="1:4" x14ac:dyDescent="0.25">
      <c r="A1691" s="5">
        <v>34536</v>
      </c>
      <c r="B1691">
        <v>3114</v>
      </c>
      <c r="D1691" s="5"/>
    </row>
    <row r="1692" spans="1:4" x14ac:dyDescent="0.25">
      <c r="A1692" s="5">
        <v>34537</v>
      </c>
      <c r="B1692">
        <v>3127</v>
      </c>
      <c r="D1692" s="5"/>
    </row>
    <row r="1693" spans="1:4" x14ac:dyDescent="0.25">
      <c r="A1693" s="5">
        <v>34540</v>
      </c>
      <c r="B1693">
        <v>3127</v>
      </c>
      <c r="D1693" s="5"/>
    </row>
    <row r="1694" spans="1:4" x14ac:dyDescent="0.25">
      <c r="A1694" s="5">
        <v>34541</v>
      </c>
      <c r="B1694">
        <v>3134</v>
      </c>
      <c r="D1694" s="5"/>
    </row>
    <row r="1695" spans="1:4" x14ac:dyDescent="0.25">
      <c r="A1695" s="5">
        <v>34542</v>
      </c>
      <c r="B1695">
        <v>3087</v>
      </c>
      <c r="D1695" s="5"/>
    </row>
    <row r="1696" spans="1:4" x14ac:dyDescent="0.25">
      <c r="A1696" s="5">
        <v>34543</v>
      </c>
      <c r="B1696">
        <v>3103</v>
      </c>
      <c r="D1696" s="5"/>
    </row>
    <row r="1697" spans="1:4" x14ac:dyDescent="0.25">
      <c r="A1697" s="5">
        <v>34544</v>
      </c>
      <c r="B1697">
        <v>3095</v>
      </c>
      <c r="D1697" s="5"/>
    </row>
    <row r="1698" spans="1:4" x14ac:dyDescent="0.25">
      <c r="A1698" s="5">
        <v>34547</v>
      </c>
      <c r="B1698">
        <v>3108</v>
      </c>
      <c r="D1698" s="5"/>
    </row>
    <row r="1699" spans="1:4" x14ac:dyDescent="0.25">
      <c r="A1699" s="5">
        <v>34548</v>
      </c>
      <c r="B1699">
        <v>3183</v>
      </c>
      <c r="D1699" s="5"/>
    </row>
    <row r="1700" spans="1:4" x14ac:dyDescent="0.25">
      <c r="A1700" s="5">
        <v>34549</v>
      </c>
      <c r="B1700">
        <v>3175</v>
      </c>
      <c r="D1700" s="5"/>
    </row>
    <row r="1701" spans="1:4" x14ac:dyDescent="0.25">
      <c r="A1701" s="5">
        <v>34550</v>
      </c>
      <c r="B1701">
        <v>3158</v>
      </c>
      <c r="D1701" s="5"/>
    </row>
    <row r="1702" spans="1:4" x14ac:dyDescent="0.25">
      <c r="A1702" s="5">
        <v>34551</v>
      </c>
      <c r="B1702">
        <v>3183</v>
      </c>
      <c r="D1702" s="5"/>
    </row>
    <row r="1703" spans="1:4" x14ac:dyDescent="0.25">
      <c r="A1703" s="5">
        <v>34554</v>
      </c>
      <c r="B1703">
        <v>3185</v>
      </c>
      <c r="D1703" s="5"/>
    </row>
    <row r="1704" spans="1:4" x14ac:dyDescent="0.25">
      <c r="A1704" s="5">
        <v>34555</v>
      </c>
      <c r="B1704">
        <v>3174</v>
      </c>
      <c r="D1704" s="5"/>
    </row>
    <row r="1705" spans="1:4" x14ac:dyDescent="0.25">
      <c r="A1705" s="5">
        <v>34556</v>
      </c>
      <c r="B1705">
        <v>3174</v>
      </c>
      <c r="D1705" s="5"/>
    </row>
    <row r="1706" spans="1:4" x14ac:dyDescent="0.25">
      <c r="A1706" s="5">
        <v>34557</v>
      </c>
      <c r="B1706">
        <v>3146</v>
      </c>
      <c r="D1706" s="5"/>
    </row>
    <row r="1707" spans="1:4" x14ac:dyDescent="0.25">
      <c r="A1707" s="5">
        <v>34558</v>
      </c>
      <c r="B1707">
        <v>3159</v>
      </c>
      <c r="D1707" s="5"/>
    </row>
    <row r="1708" spans="1:4" x14ac:dyDescent="0.25">
      <c r="A1708" s="5">
        <v>34561</v>
      </c>
      <c r="B1708">
        <v>3152</v>
      </c>
      <c r="D1708" s="5"/>
    </row>
    <row r="1709" spans="1:4" x14ac:dyDescent="0.25">
      <c r="A1709" s="5">
        <v>34562</v>
      </c>
      <c r="B1709">
        <v>3153</v>
      </c>
      <c r="D1709" s="5"/>
    </row>
    <row r="1710" spans="1:4" x14ac:dyDescent="0.25">
      <c r="A1710" s="5">
        <v>34563</v>
      </c>
      <c r="B1710">
        <v>3207</v>
      </c>
      <c r="D1710" s="5"/>
    </row>
    <row r="1711" spans="1:4" x14ac:dyDescent="0.25">
      <c r="A1711" s="5">
        <v>34564</v>
      </c>
      <c r="B1711">
        <v>3199</v>
      </c>
      <c r="D1711" s="5"/>
    </row>
    <row r="1712" spans="1:4" x14ac:dyDescent="0.25">
      <c r="A1712" s="5">
        <v>34565</v>
      </c>
      <c r="B1712">
        <v>3208</v>
      </c>
      <c r="D1712" s="5"/>
    </row>
    <row r="1713" spans="1:4" x14ac:dyDescent="0.25">
      <c r="A1713" s="5">
        <v>34568</v>
      </c>
      <c r="B1713">
        <v>3183</v>
      </c>
      <c r="D1713" s="5"/>
    </row>
    <row r="1714" spans="1:4" x14ac:dyDescent="0.25">
      <c r="A1714" s="5">
        <v>34569</v>
      </c>
      <c r="B1714">
        <v>3191</v>
      </c>
      <c r="D1714" s="5"/>
    </row>
    <row r="1715" spans="1:4" x14ac:dyDescent="0.25">
      <c r="A1715" s="5">
        <v>34570</v>
      </c>
      <c r="B1715">
        <v>3224</v>
      </c>
      <c r="D1715" s="5"/>
    </row>
    <row r="1716" spans="1:4" x14ac:dyDescent="0.25">
      <c r="A1716" s="5">
        <v>34571</v>
      </c>
      <c r="B1716">
        <v>3243</v>
      </c>
      <c r="D1716" s="5"/>
    </row>
    <row r="1717" spans="1:4" x14ac:dyDescent="0.25">
      <c r="A1717" s="5">
        <v>34572</v>
      </c>
      <c r="B1717">
        <v>3286</v>
      </c>
      <c r="D1717" s="5"/>
    </row>
    <row r="1718" spans="1:4" x14ac:dyDescent="0.25">
      <c r="A1718" s="5">
        <v>34575</v>
      </c>
      <c r="B1718">
        <v>3286</v>
      </c>
      <c r="D1718" s="5"/>
    </row>
    <row r="1719" spans="1:4" x14ac:dyDescent="0.25">
      <c r="A1719" s="5">
        <v>34576</v>
      </c>
      <c r="B1719">
        <v>3263</v>
      </c>
      <c r="D1719" s="5"/>
    </row>
    <row r="1720" spans="1:4" x14ac:dyDescent="0.25">
      <c r="A1720" s="5">
        <v>34577</v>
      </c>
      <c r="B1720">
        <v>3263</v>
      </c>
      <c r="D1720" s="5"/>
    </row>
    <row r="1721" spans="1:4" x14ac:dyDescent="0.25">
      <c r="A1721" s="5">
        <v>34578</v>
      </c>
      <c r="B1721">
        <v>3221</v>
      </c>
      <c r="D1721" s="5"/>
    </row>
    <row r="1722" spans="1:4" x14ac:dyDescent="0.25">
      <c r="A1722" s="5">
        <v>34579</v>
      </c>
      <c r="B1722">
        <v>3226</v>
      </c>
      <c r="D1722" s="5"/>
    </row>
    <row r="1723" spans="1:4" x14ac:dyDescent="0.25">
      <c r="A1723" s="5">
        <v>34582</v>
      </c>
      <c r="B1723">
        <v>3247</v>
      </c>
      <c r="D1723" s="5"/>
    </row>
    <row r="1724" spans="1:4" x14ac:dyDescent="0.25">
      <c r="A1724" s="5">
        <v>34583</v>
      </c>
      <c r="B1724">
        <v>3201</v>
      </c>
      <c r="D1724" s="5"/>
    </row>
    <row r="1725" spans="1:4" x14ac:dyDescent="0.25">
      <c r="A1725" s="5">
        <v>34584</v>
      </c>
      <c r="B1725">
        <v>3206</v>
      </c>
      <c r="D1725" s="5"/>
    </row>
    <row r="1726" spans="1:4" x14ac:dyDescent="0.25">
      <c r="A1726" s="5">
        <v>34585</v>
      </c>
      <c r="B1726">
        <v>3179</v>
      </c>
      <c r="D1726" s="5"/>
    </row>
    <row r="1727" spans="1:4" x14ac:dyDescent="0.25">
      <c r="A1727" s="5">
        <v>34586</v>
      </c>
      <c r="B1727">
        <v>3126</v>
      </c>
      <c r="D1727" s="5"/>
    </row>
    <row r="1728" spans="1:4" x14ac:dyDescent="0.25">
      <c r="A1728" s="5">
        <v>34589</v>
      </c>
      <c r="B1728">
        <v>3112</v>
      </c>
      <c r="D1728" s="5"/>
    </row>
    <row r="1729" spans="1:4" x14ac:dyDescent="0.25">
      <c r="A1729" s="5">
        <v>34590</v>
      </c>
      <c r="B1729">
        <v>3118</v>
      </c>
      <c r="D1729" s="5"/>
    </row>
    <row r="1730" spans="1:4" x14ac:dyDescent="0.25">
      <c r="A1730" s="5">
        <v>34591</v>
      </c>
      <c r="B1730">
        <v>3064</v>
      </c>
      <c r="D1730" s="5"/>
    </row>
    <row r="1731" spans="1:4" x14ac:dyDescent="0.25">
      <c r="A1731" s="5">
        <v>34592</v>
      </c>
      <c r="B1731">
        <v>3116</v>
      </c>
      <c r="D1731" s="5"/>
    </row>
    <row r="1732" spans="1:4" x14ac:dyDescent="0.25">
      <c r="A1732" s="5">
        <v>34593</v>
      </c>
      <c r="B1732">
        <v>3058</v>
      </c>
      <c r="D1732" s="5"/>
    </row>
    <row r="1733" spans="1:4" x14ac:dyDescent="0.25">
      <c r="A1733" s="5">
        <v>34596</v>
      </c>
      <c r="B1733">
        <v>3081</v>
      </c>
      <c r="D1733" s="5"/>
    </row>
    <row r="1734" spans="1:4" x14ac:dyDescent="0.25">
      <c r="A1734" s="5">
        <v>34597</v>
      </c>
      <c r="B1734">
        <v>3046</v>
      </c>
      <c r="D1734" s="5"/>
    </row>
    <row r="1735" spans="1:4" x14ac:dyDescent="0.25">
      <c r="A1735" s="5">
        <v>34598</v>
      </c>
      <c r="B1735">
        <v>3018</v>
      </c>
      <c r="D1735" s="5"/>
    </row>
    <row r="1736" spans="1:4" x14ac:dyDescent="0.25">
      <c r="A1736" s="5">
        <v>34599</v>
      </c>
      <c r="B1736">
        <v>3031</v>
      </c>
      <c r="D1736" s="5"/>
    </row>
    <row r="1737" spans="1:4" x14ac:dyDescent="0.25">
      <c r="A1737" s="5">
        <v>34600</v>
      </c>
      <c r="B1737">
        <v>3043</v>
      </c>
      <c r="D1737" s="5"/>
    </row>
    <row r="1738" spans="1:4" x14ac:dyDescent="0.25">
      <c r="A1738" s="5">
        <v>34603</v>
      </c>
      <c r="B1738">
        <v>3009</v>
      </c>
      <c r="D1738" s="5"/>
    </row>
    <row r="1739" spans="1:4" x14ac:dyDescent="0.25">
      <c r="A1739" s="5">
        <v>34604</v>
      </c>
      <c r="B1739">
        <v>3018</v>
      </c>
      <c r="D1739" s="5"/>
    </row>
    <row r="1740" spans="1:4" x14ac:dyDescent="0.25">
      <c r="A1740" s="5">
        <v>34605</v>
      </c>
      <c r="B1740">
        <v>3056</v>
      </c>
      <c r="D1740" s="5"/>
    </row>
    <row r="1741" spans="1:4" x14ac:dyDescent="0.25">
      <c r="A1741" s="5">
        <v>34606</v>
      </c>
      <c r="B1741">
        <v>2996</v>
      </c>
      <c r="D1741" s="5"/>
    </row>
    <row r="1742" spans="1:4" x14ac:dyDescent="0.25">
      <c r="A1742" s="5">
        <v>34607</v>
      </c>
      <c r="B1742">
        <v>3042</v>
      </c>
      <c r="D1742" s="5"/>
    </row>
    <row r="1743" spans="1:4" x14ac:dyDescent="0.25">
      <c r="A1743" s="5">
        <v>34610</v>
      </c>
      <c r="B1743">
        <v>2993</v>
      </c>
      <c r="D1743" s="5"/>
    </row>
    <row r="1744" spans="1:4" x14ac:dyDescent="0.25">
      <c r="A1744" s="5">
        <v>34611</v>
      </c>
      <c r="B1744">
        <v>3019</v>
      </c>
      <c r="D1744" s="5"/>
    </row>
    <row r="1745" spans="1:4" x14ac:dyDescent="0.25">
      <c r="A1745" s="5">
        <v>34612</v>
      </c>
      <c r="B1745">
        <v>2974</v>
      </c>
      <c r="D1745" s="5"/>
    </row>
    <row r="1746" spans="1:4" x14ac:dyDescent="0.25">
      <c r="A1746" s="5">
        <v>34613</v>
      </c>
      <c r="B1746">
        <v>2996</v>
      </c>
      <c r="D1746" s="5"/>
    </row>
    <row r="1747" spans="1:4" x14ac:dyDescent="0.25">
      <c r="A1747" s="5">
        <v>34614</v>
      </c>
      <c r="B1747">
        <v>3017</v>
      </c>
      <c r="D1747" s="5"/>
    </row>
    <row r="1748" spans="1:4" x14ac:dyDescent="0.25">
      <c r="A1748" s="5">
        <v>34617</v>
      </c>
      <c r="B1748">
        <v>3057</v>
      </c>
      <c r="D1748" s="5"/>
    </row>
    <row r="1749" spans="1:4" x14ac:dyDescent="0.25">
      <c r="A1749" s="5">
        <v>34618</v>
      </c>
      <c r="B1749">
        <v>3102</v>
      </c>
      <c r="D1749" s="5"/>
    </row>
    <row r="1750" spans="1:4" x14ac:dyDescent="0.25">
      <c r="A1750" s="5">
        <v>34619</v>
      </c>
      <c r="B1750">
        <v>3114</v>
      </c>
      <c r="D1750" s="5"/>
    </row>
    <row r="1751" spans="1:4" x14ac:dyDescent="0.25">
      <c r="A1751" s="5">
        <v>34620</v>
      </c>
      <c r="B1751">
        <v>3168</v>
      </c>
      <c r="D1751" s="5"/>
    </row>
    <row r="1752" spans="1:4" x14ac:dyDescent="0.25">
      <c r="A1752" s="5">
        <v>34621</v>
      </c>
      <c r="B1752">
        <v>3122</v>
      </c>
      <c r="D1752" s="5"/>
    </row>
    <row r="1753" spans="1:4" x14ac:dyDescent="0.25">
      <c r="A1753" s="5">
        <v>34624</v>
      </c>
      <c r="B1753">
        <v>3140</v>
      </c>
      <c r="D1753" s="5"/>
    </row>
    <row r="1754" spans="1:4" x14ac:dyDescent="0.25">
      <c r="A1754" s="5">
        <v>34625</v>
      </c>
      <c r="B1754">
        <v>3100</v>
      </c>
      <c r="D1754" s="5"/>
    </row>
    <row r="1755" spans="1:4" x14ac:dyDescent="0.25">
      <c r="A1755" s="5">
        <v>34626</v>
      </c>
      <c r="B1755">
        <v>3070</v>
      </c>
      <c r="D1755" s="5"/>
    </row>
    <row r="1756" spans="1:4" x14ac:dyDescent="0.25">
      <c r="A1756" s="5">
        <v>34627</v>
      </c>
      <c r="B1756">
        <v>3073</v>
      </c>
      <c r="D1756" s="5"/>
    </row>
    <row r="1757" spans="1:4" x14ac:dyDescent="0.25">
      <c r="A1757" s="5">
        <v>34628</v>
      </c>
      <c r="B1757">
        <v>3042</v>
      </c>
      <c r="D1757" s="5"/>
    </row>
    <row r="1758" spans="1:4" x14ac:dyDescent="0.25">
      <c r="A1758" s="5">
        <v>34631</v>
      </c>
      <c r="B1758">
        <v>3030</v>
      </c>
      <c r="D1758" s="5"/>
    </row>
    <row r="1759" spans="1:4" x14ac:dyDescent="0.25">
      <c r="A1759" s="5">
        <v>34632</v>
      </c>
      <c r="B1759">
        <v>3009</v>
      </c>
      <c r="D1759" s="5"/>
    </row>
    <row r="1760" spans="1:4" x14ac:dyDescent="0.25">
      <c r="A1760" s="5">
        <v>34633</v>
      </c>
      <c r="B1760">
        <v>2993</v>
      </c>
      <c r="D1760" s="5"/>
    </row>
    <row r="1761" spans="1:4" x14ac:dyDescent="0.25">
      <c r="A1761" s="5">
        <v>34634</v>
      </c>
      <c r="B1761">
        <v>3042</v>
      </c>
      <c r="D1761" s="5"/>
    </row>
    <row r="1762" spans="1:4" x14ac:dyDescent="0.25">
      <c r="A1762" s="5">
        <v>34635</v>
      </c>
      <c r="B1762">
        <v>3101</v>
      </c>
      <c r="D1762" s="5"/>
    </row>
    <row r="1763" spans="1:4" x14ac:dyDescent="0.25">
      <c r="A1763" s="5">
        <v>34638</v>
      </c>
      <c r="B1763">
        <v>3109</v>
      </c>
      <c r="D1763" s="5"/>
    </row>
    <row r="1764" spans="1:4" x14ac:dyDescent="0.25">
      <c r="A1764" s="5">
        <v>34639</v>
      </c>
      <c r="B1764">
        <v>3119</v>
      </c>
      <c r="D1764" s="5"/>
    </row>
    <row r="1765" spans="1:4" x14ac:dyDescent="0.25">
      <c r="A1765" s="5">
        <v>34640</v>
      </c>
      <c r="B1765">
        <v>3097</v>
      </c>
      <c r="D1765" s="5"/>
    </row>
    <row r="1766" spans="1:4" x14ac:dyDescent="0.25">
      <c r="A1766" s="5">
        <v>34641</v>
      </c>
      <c r="B1766">
        <v>3119</v>
      </c>
      <c r="D1766" s="5"/>
    </row>
    <row r="1767" spans="1:4" x14ac:dyDescent="0.25">
      <c r="A1767" s="5">
        <v>34642</v>
      </c>
      <c r="B1767">
        <v>3115</v>
      </c>
      <c r="D1767" s="5"/>
    </row>
    <row r="1768" spans="1:4" x14ac:dyDescent="0.25">
      <c r="A1768" s="5">
        <v>34645</v>
      </c>
      <c r="B1768">
        <v>3061</v>
      </c>
      <c r="D1768" s="5"/>
    </row>
    <row r="1769" spans="1:4" x14ac:dyDescent="0.25">
      <c r="A1769" s="5">
        <v>34646</v>
      </c>
      <c r="B1769">
        <v>3071</v>
      </c>
      <c r="D1769" s="5"/>
    </row>
    <row r="1770" spans="1:4" x14ac:dyDescent="0.25">
      <c r="A1770" s="5">
        <v>34647</v>
      </c>
      <c r="B1770">
        <v>3116</v>
      </c>
      <c r="D1770" s="5"/>
    </row>
    <row r="1771" spans="1:4" x14ac:dyDescent="0.25">
      <c r="A1771" s="5">
        <v>34648</v>
      </c>
      <c r="B1771">
        <v>3107</v>
      </c>
      <c r="D1771" s="5"/>
    </row>
    <row r="1772" spans="1:4" x14ac:dyDescent="0.25">
      <c r="A1772" s="5">
        <v>34649</v>
      </c>
      <c r="B1772">
        <v>3078</v>
      </c>
      <c r="D1772" s="5"/>
    </row>
    <row r="1773" spans="1:4" x14ac:dyDescent="0.25">
      <c r="A1773" s="5">
        <v>34652</v>
      </c>
      <c r="B1773">
        <v>3099</v>
      </c>
      <c r="D1773" s="5"/>
    </row>
    <row r="1774" spans="1:4" x14ac:dyDescent="0.25">
      <c r="A1774" s="5">
        <v>34653</v>
      </c>
      <c r="B1774">
        <v>3151</v>
      </c>
      <c r="D1774" s="5"/>
    </row>
    <row r="1775" spans="1:4" x14ac:dyDescent="0.25">
      <c r="A1775" s="5">
        <v>34654</v>
      </c>
      <c r="B1775">
        <v>3151</v>
      </c>
      <c r="D1775" s="5"/>
    </row>
    <row r="1776" spans="1:4" x14ac:dyDescent="0.25">
      <c r="A1776" s="5">
        <v>34655</v>
      </c>
      <c r="B1776">
        <v>3135</v>
      </c>
      <c r="D1776" s="5"/>
    </row>
    <row r="1777" spans="1:4" x14ac:dyDescent="0.25">
      <c r="A1777" s="5">
        <v>34656</v>
      </c>
      <c r="B1777">
        <v>3140</v>
      </c>
      <c r="D1777" s="5"/>
    </row>
    <row r="1778" spans="1:4" x14ac:dyDescent="0.25">
      <c r="A1778" s="5">
        <v>34659</v>
      </c>
      <c r="B1778">
        <v>3128</v>
      </c>
      <c r="D1778" s="5"/>
    </row>
    <row r="1779" spans="1:4" x14ac:dyDescent="0.25">
      <c r="A1779" s="5">
        <v>34660</v>
      </c>
      <c r="B1779">
        <v>3079</v>
      </c>
      <c r="D1779" s="5"/>
    </row>
    <row r="1780" spans="1:4" x14ac:dyDescent="0.25">
      <c r="A1780" s="5">
        <v>34661</v>
      </c>
      <c r="B1780">
        <v>3024</v>
      </c>
      <c r="D1780" s="5"/>
    </row>
    <row r="1781" spans="1:4" x14ac:dyDescent="0.25">
      <c r="A1781" s="5">
        <v>34662</v>
      </c>
      <c r="B1781">
        <v>3034</v>
      </c>
      <c r="D1781" s="5"/>
    </row>
    <row r="1782" spans="1:4" x14ac:dyDescent="0.25">
      <c r="A1782" s="5">
        <v>34663</v>
      </c>
      <c r="B1782">
        <v>3035</v>
      </c>
      <c r="D1782" s="5"/>
    </row>
    <row r="1783" spans="1:4" x14ac:dyDescent="0.25">
      <c r="A1783" s="5">
        <v>34666</v>
      </c>
      <c r="B1783">
        <v>3055</v>
      </c>
      <c r="D1783" s="5"/>
    </row>
    <row r="1784" spans="1:4" x14ac:dyDescent="0.25">
      <c r="A1784" s="5">
        <v>34667</v>
      </c>
      <c r="B1784">
        <v>3068</v>
      </c>
      <c r="D1784" s="5"/>
    </row>
    <row r="1785" spans="1:4" x14ac:dyDescent="0.25">
      <c r="A1785" s="5">
        <v>34668</v>
      </c>
      <c r="B1785">
        <v>3094</v>
      </c>
      <c r="D1785" s="5"/>
    </row>
    <row r="1786" spans="1:4" x14ac:dyDescent="0.25">
      <c r="A1786" s="5">
        <v>34669</v>
      </c>
      <c r="B1786">
        <v>3041</v>
      </c>
      <c r="D1786" s="5"/>
    </row>
    <row r="1787" spans="1:4" x14ac:dyDescent="0.25">
      <c r="A1787" s="5">
        <v>34670</v>
      </c>
      <c r="B1787">
        <v>3005</v>
      </c>
      <c r="D1787" s="5"/>
    </row>
    <row r="1788" spans="1:4" x14ac:dyDescent="0.25">
      <c r="A1788" s="5">
        <v>34673</v>
      </c>
      <c r="B1788">
        <v>3040</v>
      </c>
      <c r="D1788" s="5"/>
    </row>
    <row r="1789" spans="1:4" x14ac:dyDescent="0.25">
      <c r="A1789" s="5">
        <v>34674</v>
      </c>
      <c r="B1789">
        <v>3022</v>
      </c>
      <c r="D1789" s="5"/>
    </row>
    <row r="1790" spans="1:4" x14ac:dyDescent="0.25">
      <c r="A1790" s="5">
        <v>34675</v>
      </c>
      <c r="B1790">
        <v>3006</v>
      </c>
      <c r="D1790" s="5"/>
    </row>
    <row r="1791" spans="1:4" x14ac:dyDescent="0.25">
      <c r="A1791" s="5">
        <v>34676</v>
      </c>
      <c r="B1791">
        <v>3016</v>
      </c>
      <c r="D1791" s="5"/>
    </row>
    <row r="1792" spans="1:4" x14ac:dyDescent="0.25">
      <c r="A1792" s="5">
        <v>34677</v>
      </c>
      <c r="B1792">
        <v>2967</v>
      </c>
      <c r="D1792" s="5"/>
    </row>
    <row r="1793" spans="1:4" x14ac:dyDescent="0.25">
      <c r="A1793" s="5">
        <v>34680</v>
      </c>
      <c r="B1793">
        <v>2934</v>
      </c>
      <c r="D1793" s="5"/>
    </row>
    <row r="1794" spans="1:4" x14ac:dyDescent="0.25">
      <c r="A1794" s="5">
        <v>34681</v>
      </c>
      <c r="B1794">
        <v>2940</v>
      </c>
      <c r="D1794" s="5"/>
    </row>
    <row r="1795" spans="1:4" x14ac:dyDescent="0.25">
      <c r="A1795" s="5">
        <v>34682</v>
      </c>
      <c r="B1795">
        <v>2978</v>
      </c>
      <c r="D1795" s="5"/>
    </row>
    <row r="1796" spans="1:4" x14ac:dyDescent="0.25">
      <c r="A1796" s="5">
        <v>34683</v>
      </c>
      <c r="B1796">
        <v>2974</v>
      </c>
      <c r="D1796" s="5"/>
    </row>
    <row r="1797" spans="1:4" x14ac:dyDescent="0.25">
      <c r="A1797" s="5">
        <v>34684</v>
      </c>
      <c r="B1797">
        <v>3043</v>
      </c>
      <c r="D1797" s="5"/>
    </row>
    <row r="1798" spans="1:4" x14ac:dyDescent="0.25">
      <c r="A1798" s="5">
        <v>34687</v>
      </c>
      <c r="B1798">
        <v>3063</v>
      </c>
      <c r="D1798" s="5"/>
    </row>
    <row r="1799" spans="1:4" x14ac:dyDescent="0.25">
      <c r="A1799" s="5">
        <v>34688</v>
      </c>
      <c r="B1799">
        <v>3086</v>
      </c>
      <c r="D1799" s="5"/>
    </row>
    <row r="1800" spans="1:4" x14ac:dyDescent="0.25">
      <c r="A1800" s="5">
        <v>34689</v>
      </c>
      <c r="B1800">
        <v>3092</v>
      </c>
      <c r="D1800" s="5"/>
    </row>
    <row r="1801" spans="1:4" x14ac:dyDescent="0.25">
      <c r="A1801" s="5">
        <v>34690</v>
      </c>
      <c r="B1801">
        <v>3125</v>
      </c>
      <c r="D1801" s="5"/>
    </row>
    <row r="1802" spans="1:4" x14ac:dyDescent="0.25">
      <c r="A1802" s="5">
        <v>34691</v>
      </c>
      <c r="B1802">
        <v>3113</v>
      </c>
      <c r="D1802" s="5"/>
    </row>
    <row r="1803" spans="1:4" x14ac:dyDescent="0.25">
      <c r="A1803" s="5">
        <v>34694</v>
      </c>
      <c r="B1803">
        <v>3113</v>
      </c>
      <c r="D1803" s="5"/>
    </row>
    <row r="1804" spans="1:4" x14ac:dyDescent="0.25">
      <c r="A1804" s="5">
        <v>34695</v>
      </c>
      <c r="B1804">
        <v>3113</v>
      </c>
      <c r="D1804" s="5"/>
    </row>
    <row r="1805" spans="1:4" x14ac:dyDescent="0.25">
      <c r="A1805" s="5">
        <v>34696</v>
      </c>
      <c r="B1805">
        <v>3118</v>
      </c>
      <c r="D1805" s="5"/>
    </row>
    <row r="1806" spans="1:4" x14ac:dyDescent="0.25">
      <c r="A1806" s="5">
        <v>34697</v>
      </c>
      <c r="B1806">
        <v>3077</v>
      </c>
      <c r="D1806" s="5"/>
    </row>
    <row r="1807" spans="1:4" x14ac:dyDescent="0.25">
      <c r="A1807" s="5">
        <v>34698</v>
      </c>
      <c r="B1807">
        <v>3092</v>
      </c>
      <c r="D1807" s="5"/>
    </row>
    <row r="1808" spans="1:4" x14ac:dyDescent="0.25">
      <c r="A1808" s="5">
        <v>34701</v>
      </c>
      <c r="B1808">
        <v>3092</v>
      </c>
      <c r="D1808" s="5"/>
    </row>
    <row r="1809" spans="1:4" x14ac:dyDescent="0.25">
      <c r="A1809" s="5">
        <v>34702</v>
      </c>
      <c r="B1809">
        <v>3080</v>
      </c>
      <c r="D1809" s="5"/>
    </row>
    <row r="1810" spans="1:4" x14ac:dyDescent="0.25">
      <c r="A1810" s="5">
        <v>34703</v>
      </c>
      <c r="B1810">
        <v>3063</v>
      </c>
      <c r="D1810" s="5"/>
    </row>
    <row r="1811" spans="1:4" x14ac:dyDescent="0.25">
      <c r="A1811" s="5">
        <v>34704</v>
      </c>
      <c r="B1811">
        <v>3042</v>
      </c>
      <c r="D1811" s="5"/>
    </row>
    <row r="1812" spans="1:4" x14ac:dyDescent="0.25">
      <c r="A1812" s="5">
        <v>34705</v>
      </c>
      <c r="B1812">
        <v>3091</v>
      </c>
      <c r="D1812" s="5"/>
    </row>
    <row r="1813" spans="1:4" x14ac:dyDescent="0.25">
      <c r="A1813" s="5">
        <v>34708</v>
      </c>
      <c r="B1813">
        <v>3071</v>
      </c>
      <c r="D1813" s="5"/>
    </row>
    <row r="1814" spans="1:4" x14ac:dyDescent="0.25">
      <c r="A1814" s="5">
        <v>34709</v>
      </c>
      <c r="B1814">
        <v>3086</v>
      </c>
      <c r="D1814" s="5"/>
    </row>
    <row r="1815" spans="1:4" x14ac:dyDescent="0.25">
      <c r="A1815" s="5">
        <v>34710</v>
      </c>
      <c r="B1815">
        <v>3064</v>
      </c>
      <c r="D1815" s="5"/>
    </row>
    <row r="1816" spans="1:4" x14ac:dyDescent="0.25">
      <c r="A1816" s="5">
        <v>34711</v>
      </c>
      <c r="B1816">
        <v>3045</v>
      </c>
      <c r="D1816" s="5"/>
    </row>
    <row r="1817" spans="1:4" x14ac:dyDescent="0.25">
      <c r="A1817" s="5">
        <v>34712</v>
      </c>
      <c r="B1817">
        <v>3068</v>
      </c>
      <c r="D1817" s="5"/>
    </row>
    <row r="1818" spans="1:4" x14ac:dyDescent="0.25">
      <c r="A1818" s="5">
        <v>34715</v>
      </c>
      <c r="B1818">
        <v>3100</v>
      </c>
      <c r="D1818" s="5"/>
    </row>
    <row r="1819" spans="1:4" x14ac:dyDescent="0.25">
      <c r="A1819" s="5">
        <v>34716</v>
      </c>
      <c r="B1819">
        <v>3065</v>
      </c>
      <c r="D1819" s="5"/>
    </row>
    <row r="1820" spans="1:4" x14ac:dyDescent="0.25">
      <c r="A1820" s="5">
        <v>34717</v>
      </c>
      <c r="B1820">
        <v>3063</v>
      </c>
      <c r="D1820" s="5"/>
    </row>
    <row r="1821" spans="1:4" x14ac:dyDescent="0.25">
      <c r="A1821" s="5">
        <v>34718</v>
      </c>
      <c r="B1821">
        <v>3030</v>
      </c>
      <c r="D1821" s="5"/>
    </row>
    <row r="1822" spans="1:4" x14ac:dyDescent="0.25">
      <c r="A1822" s="5">
        <v>34719</v>
      </c>
      <c r="B1822">
        <v>2996</v>
      </c>
      <c r="D1822" s="5"/>
    </row>
    <row r="1823" spans="1:4" x14ac:dyDescent="0.25">
      <c r="A1823" s="5">
        <v>34722</v>
      </c>
      <c r="B1823">
        <v>2948</v>
      </c>
      <c r="D1823" s="5"/>
    </row>
    <row r="1824" spans="1:4" x14ac:dyDescent="0.25">
      <c r="A1824" s="5">
        <v>34723</v>
      </c>
      <c r="B1824">
        <v>2972</v>
      </c>
      <c r="D1824" s="5"/>
    </row>
    <row r="1825" spans="1:4" x14ac:dyDescent="0.25">
      <c r="A1825" s="5">
        <v>34724</v>
      </c>
      <c r="B1825">
        <v>2993</v>
      </c>
      <c r="D1825" s="5"/>
    </row>
    <row r="1826" spans="1:4" x14ac:dyDescent="0.25">
      <c r="A1826" s="5">
        <v>34725</v>
      </c>
      <c r="B1826">
        <v>3023</v>
      </c>
      <c r="D1826" s="5"/>
    </row>
    <row r="1827" spans="1:4" x14ac:dyDescent="0.25">
      <c r="A1827" s="5">
        <v>34726</v>
      </c>
      <c r="B1827">
        <v>3029</v>
      </c>
      <c r="D1827" s="5"/>
    </row>
    <row r="1828" spans="1:4" x14ac:dyDescent="0.25">
      <c r="A1828" s="5">
        <v>34729</v>
      </c>
      <c r="B1828">
        <v>2991</v>
      </c>
      <c r="D1828" s="5"/>
    </row>
    <row r="1829" spans="1:4" x14ac:dyDescent="0.25">
      <c r="A1829" s="5">
        <v>34730</v>
      </c>
      <c r="B1829">
        <v>2993.5</v>
      </c>
      <c r="D1829" s="5"/>
    </row>
    <row r="1830" spans="1:4" x14ac:dyDescent="0.25">
      <c r="A1830" s="5">
        <v>34731</v>
      </c>
      <c r="B1830">
        <v>3022</v>
      </c>
      <c r="D1830" s="5"/>
    </row>
    <row r="1831" spans="1:4" x14ac:dyDescent="0.25">
      <c r="A1831" s="5">
        <v>34732</v>
      </c>
      <c r="B1831">
        <v>3039</v>
      </c>
      <c r="D1831" s="5"/>
    </row>
    <row r="1832" spans="1:4" x14ac:dyDescent="0.25">
      <c r="A1832" s="5">
        <v>34733</v>
      </c>
      <c r="B1832">
        <v>3064</v>
      </c>
      <c r="D1832" s="5"/>
    </row>
    <row r="1833" spans="1:4" x14ac:dyDescent="0.25">
      <c r="A1833" s="5">
        <v>34736</v>
      </c>
      <c r="B1833">
        <v>3069</v>
      </c>
      <c r="D1833" s="5"/>
    </row>
    <row r="1834" spans="1:4" x14ac:dyDescent="0.25">
      <c r="A1834" s="5">
        <v>34737</v>
      </c>
      <c r="B1834">
        <v>3077</v>
      </c>
      <c r="D1834" s="5"/>
    </row>
    <row r="1835" spans="1:4" x14ac:dyDescent="0.25">
      <c r="A1835" s="5">
        <v>34738</v>
      </c>
      <c r="B1835">
        <v>3080</v>
      </c>
      <c r="D1835" s="5"/>
    </row>
    <row r="1836" spans="1:4" x14ac:dyDescent="0.25">
      <c r="A1836" s="5">
        <v>34739</v>
      </c>
      <c r="B1836">
        <v>3112</v>
      </c>
      <c r="D1836" s="5"/>
    </row>
    <row r="1837" spans="1:4" x14ac:dyDescent="0.25">
      <c r="A1837" s="5">
        <v>34740</v>
      </c>
      <c r="B1837">
        <v>3123</v>
      </c>
      <c r="D1837" s="5"/>
    </row>
    <row r="1838" spans="1:4" x14ac:dyDescent="0.25">
      <c r="A1838" s="5">
        <v>34743</v>
      </c>
      <c r="B1838">
        <v>3082</v>
      </c>
      <c r="D1838" s="5"/>
    </row>
    <row r="1839" spans="1:4" x14ac:dyDescent="0.25">
      <c r="A1839" s="5">
        <v>34744</v>
      </c>
      <c r="B1839">
        <v>3071</v>
      </c>
      <c r="D1839" s="5"/>
    </row>
    <row r="1840" spans="1:4" x14ac:dyDescent="0.25">
      <c r="A1840" s="5">
        <v>34745</v>
      </c>
      <c r="B1840">
        <v>3075</v>
      </c>
      <c r="D1840" s="5"/>
    </row>
    <row r="1841" spans="1:4" x14ac:dyDescent="0.25">
      <c r="A1841" s="5">
        <v>34746</v>
      </c>
      <c r="B1841">
        <v>3044.5</v>
      </c>
      <c r="D1841" s="5"/>
    </row>
    <row r="1842" spans="1:4" x14ac:dyDescent="0.25">
      <c r="A1842" s="5">
        <v>34747</v>
      </c>
      <c r="B1842">
        <v>3044</v>
      </c>
      <c r="D1842" s="5"/>
    </row>
    <row r="1843" spans="1:4" x14ac:dyDescent="0.25">
      <c r="A1843" s="5">
        <v>34750</v>
      </c>
      <c r="B1843">
        <v>3012</v>
      </c>
      <c r="D1843" s="5"/>
    </row>
    <row r="1844" spans="1:4" x14ac:dyDescent="0.25">
      <c r="A1844" s="5">
        <v>34751</v>
      </c>
      <c r="B1844">
        <v>3027</v>
      </c>
      <c r="D1844" s="5"/>
    </row>
    <row r="1845" spans="1:4" x14ac:dyDescent="0.25">
      <c r="A1845" s="5">
        <v>34752</v>
      </c>
      <c r="B1845">
        <v>3017</v>
      </c>
      <c r="D1845" s="5"/>
    </row>
    <row r="1846" spans="1:4" x14ac:dyDescent="0.25">
      <c r="A1846" s="5">
        <v>34753</v>
      </c>
      <c r="B1846">
        <v>3052</v>
      </c>
      <c r="D1846" s="5"/>
    </row>
    <row r="1847" spans="1:4" x14ac:dyDescent="0.25">
      <c r="A1847" s="5">
        <v>34754</v>
      </c>
      <c r="B1847">
        <v>3027</v>
      </c>
      <c r="D1847" s="5"/>
    </row>
    <row r="1848" spans="1:4" x14ac:dyDescent="0.25">
      <c r="A1848" s="5">
        <v>34757</v>
      </c>
      <c r="B1848">
        <v>3016</v>
      </c>
      <c r="D1848" s="5"/>
    </row>
    <row r="1849" spans="1:4" x14ac:dyDescent="0.25">
      <c r="A1849" s="5">
        <v>34758</v>
      </c>
      <c r="B1849">
        <v>3011</v>
      </c>
      <c r="D1849" s="5"/>
    </row>
    <row r="1850" spans="1:4" x14ac:dyDescent="0.25">
      <c r="A1850" s="5">
        <v>34759</v>
      </c>
      <c r="B1850">
        <v>3041</v>
      </c>
      <c r="D1850" s="5"/>
    </row>
    <row r="1851" spans="1:4" x14ac:dyDescent="0.25">
      <c r="A1851" s="5">
        <v>34760</v>
      </c>
      <c r="B1851">
        <v>3034</v>
      </c>
      <c r="D1851" s="5"/>
    </row>
    <row r="1852" spans="1:4" x14ac:dyDescent="0.25">
      <c r="A1852" s="5">
        <v>34761</v>
      </c>
      <c r="B1852">
        <v>3025</v>
      </c>
      <c r="D1852" s="5"/>
    </row>
    <row r="1853" spans="1:4" x14ac:dyDescent="0.25">
      <c r="A1853" s="5">
        <v>34764</v>
      </c>
      <c r="B1853">
        <v>2997</v>
      </c>
      <c r="D1853" s="5"/>
    </row>
    <row r="1854" spans="1:4" x14ac:dyDescent="0.25">
      <c r="A1854" s="5">
        <v>34765</v>
      </c>
      <c r="B1854">
        <v>2973</v>
      </c>
      <c r="D1854" s="5"/>
    </row>
    <row r="1855" spans="1:4" x14ac:dyDescent="0.25">
      <c r="A1855" s="5">
        <v>34766</v>
      </c>
      <c r="B1855">
        <v>2997</v>
      </c>
      <c r="D1855" s="5"/>
    </row>
    <row r="1856" spans="1:4" x14ac:dyDescent="0.25">
      <c r="A1856" s="5">
        <v>34767</v>
      </c>
      <c r="B1856">
        <v>2986</v>
      </c>
      <c r="D1856" s="5"/>
    </row>
    <row r="1857" spans="1:4" x14ac:dyDescent="0.25">
      <c r="A1857" s="5">
        <v>34768</v>
      </c>
      <c r="B1857">
        <v>3026</v>
      </c>
      <c r="D1857" s="5"/>
    </row>
    <row r="1858" spans="1:4" x14ac:dyDescent="0.25">
      <c r="A1858" s="5">
        <v>34771</v>
      </c>
      <c r="B1858">
        <v>3008</v>
      </c>
      <c r="D1858" s="5"/>
    </row>
    <row r="1859" spans="1:4" x14ac:dyDescent="0.25">
      <c r="A1859" s="5">
        <v>34772</v>
      </c>
      <c r="B1859">
        <v>3057</v>
      </c>
      <c r="D1859" s="5"/>
    </row>
    <row r="1860" spans="1:4" x14ac:dyDescent="0.25">
      <c r="A1860" s="5">
        <v>34773</v>
      </c>
      <c r="B1860">
        <v>3045</v>
      </c>
      <c r="D1860" s="5"/>
    </row>
    <row r="1861" spans="1:4" x14ac:dyDescent="0.25">
      <c r="A1861" s="5">
        <v>34774</v>
      </c>
      <c r="B1861">
        <v>3093</v>
      </c>
      <c r="D1861" s="5"/>
    </row>
    <row r="1862" spans="1:4" x14ac:dyDescent="0.25">
      <c r="A1862" s="5">
        <v>34775</v>
      </c>
      <c r="B1862">
        <v>3090</v>
      </c>
      <c r="D1862" s="5"/>
    </row>
    <row r="1863" spans="1:4" x14ac:dyDescent="0.25">
      <c r="A1863" s="5">
        <v>34778</v>
      </c>
      <c r="B1863">
        <v>3142</v>
      </c>
      <c r="D1863" s="5"/>
    </row>
    <row r="1864" spans="1:4" x14ac:dyDescent="0.25">
      <c r="A1864" s="5">
        <v>34779</v>
      </c>
      <c r="B1864">
        <v>3158</v>
      </c>
      <c r="D1864" s="5"/>
    </row>
    <row r="1865" spans="1:4" x14ac:dyDescent="0.25">
      <c r="A1865" s="5">
        <v>34780</v>
      </c>
      <c r="B1865">
        <v>3159</v>
      </c>
      <c r="D1865" s="5"/>
    </row>
    <row r="1866" spans="1:4" x14ac:dyDescent="0.25">
      <c r="A1866" s="5">
        <v>34781</v>
      </c>
      <c r="B1866">
        <v>3153</v>
      </c>
      <c r="D1866" s="5"/>
    </row>
    <row r="1867" spans="1:4" x14ac:dyDescent="0.25">
      <c r="A1867" s="5">
        <v>34782</v>
      </c>
      <c r="B1867">
        <v>3171</v>
      </c>
      <c r="D1867" s="5"/>
    </row>
    <row r="1868" spans="1:4" x14ac:dyDescent="0.25">
      <c r="A1868" s="5">
        <v>34785</v>
      </c>
      <c r="B1868">
        <v>3178</v>
      </c>
      <c r="D1868" s="5"/>
    </row>
    <row r="1869" spans="1:4" x14ac:dyDescent="0.25">
      <c r="A1869" s="5">
        <v>34786</v>
      </c>
      <c r="B1869">
        <v>3147</v>
      </c>
      <c r="D1869" s="5"/>
    </row>
    <row r="1870" spans="1:4" x14ac:dyDescent="0.25">
      <c r="A1870" s="5">
        <v>34787</v>
      </c>
      <c r="B1870">
        <v>3173</v>
      </c>
      <c r="D1870" s="5"/>
    </row>
    <row r="1871" spans="1:4" x14ac:dyDescent="0.25">
      <c r="A1871" s="5">
        <v>34788</v>
      </c>
      <c r="B1871">
        <v>3208</v>
      </c>
      <c r="D1871" s="5"/>
    </row>
    <row r="1872" spans="1:4" x14ac:dyDescent="0.25">
      <c r="A1872" s="5">
        <v>34789</v>
      </c>
      <c r="B1872">
        <v>3156</v>
      </c>
      <c r="D1872" s="5"/>
    </row>
    <row r="1873" spans="1:4" x14ac:dyDescent="0.25">
      <c r="A1873" s="5">
        <v>34792</v>
      </c>
      <c r="B1873">
        <v>3169</v>
      </c>
      <c r="D1873" s="5"/>
    </row>
    <row r="1874" spans="1:4" x14ac:dyDescent="0.25">
      <c r="A1874" s="5">
        <v>34793</v>
      </c>
      <c r="B1874">
        <v>3211</v>
      </c>
      <c r="D1874" s="5"/>
    </row>
    <row r="1875" spans="1:4" x14ac:dyDescent="0.25">
      <c r="A1875" s="5">
        <v>34794</v>
      </c>
      <c r="B1875">
        <v>3214</v>
      </c>
      <c r="D1875" s="5"/>
    </row>
    <row r="1876" spans="1:4" x14ac:dyDescent="0.25">
      <c r="A1876" s="5">
        <v>34795</v>
      </c>
      <c r="B1876">
        <v>3230</v>
      </c>
      <c r="D1876" s="5"/>
    </row>
    <row r="1877" spans="1:4" x14ac:dyDescent="0.25">
      <c r="A1877" s="5">
        <v>34796</v>
      </c>
      <c r="B1877">
        <v>3235</v>
      </c>
      <c r="D1877" s="5"/>
    </row>
    <row r="1878" spans="1:4" x14ac:dyDescent="0.25">
      <c r="A1878" s="5">
        <v>34799</v>
      </c>
      <c r="B1878">
        <v>3230</v>
      </c>
      <c r="D1878" s="5"/>
    </row>
    <row r="1879" spans="1:4" x14ac:dyDescent="0.25">
      <c r="A1879" s="5">
        <v>34800</v>
      </c>
      <c r="B1879">
        <v>3210</v>
      </c>
      <c r="D1879" s="5"/>
    </row>
    <row r="1880" spans="1:4" x14ac:dyDescent="0.25">
      <c r="A1880" s="5">
        <v>34801</v>
      </c>
      <c r="B1880">
        <v>3235</v>
      </c>
      <c r="D1880" s="5"/>
    </row>
    <row r="1881" spans="1:4" x14ac:dyDescent="0.25">
      <c r="A1881" s="5">
        <v>34802</v>
      </c>
      <c r="B1881">
        <v>3239</v>
      </c>
      <c r="D1881" s="5"/>
    </row>
    <row r="1882" spans="1:4" x14ac:dyDescent="0.25">
      <c r="A1882" s="5">
        <v>34803</v>
      </c>
      <c r="B1882">
        <v>3239</v>
      </c>
      <c r="D1882" s="5"/>
    </row>
    <row r="1883" spans="1:4" x14ac:dyDescent="0.25">
      <c r="A1883" s="5">
        <v>34806</v>
      </c>
      <c r="B1883">
        <v>3239</v>
      </c>
      <c r="D1883" s="5"/>
    </row>
    <row r="1884" spans="1:4" x14ac:dyDescent="0.25">
      <c r="A1884" s="5">
        <v>34807</v>
      </c>
      <c r="B1884">
        <v>3218.5</v>
      </c>
      <c r="D1884" s="5"/>
    </row>
    <row r="1885" spans="1:4" x14ac:dyDescent="0.25">
      <c r="A1885" s="5">
        <v>34808</v>
      </c>
      <c r="B1885">
        <v>3180</v>
      </c>
      <c r="D1885" s="5"/>
    </row>
    <row r="1886" spans="1:4" x14ac:dyDescent="0.25">
      <c r="A1886" s="5">
        <v>34809</v>
      </c>
      <c r="B1886">
        <v>3188</v>
      </c>
      <c r="D1886" s="5"/>
    </row>
    <row r="1887" spans="1:4" x14ac:dyDescent="0.25">
      <c r="A1887" s="5">
        <v>34810</v>
      </c>
      <c r="B1887">
        <v>3214</v>
      </c>
      <c r="D1887" s="5"/>
    </row>
    <row r="1888" spans="1:4" x14ac:dyDescent="0.25">
      <c r="A1888" s="5">
        <v>34813</v>
      </c>
      <c r="B1888">
        <v>3217</v>
      </c>
      <c r="D1888" s="5"/>
    </row>
    <row r="1889" spans="1:4" x14ac:dyDescent="0.25">
      <c r="A1889" s="5">
        <v>34814</v>
      </c>
      <c r="B1889">
        <v>3225</v>
      </c>
      <c r="D1889" s="5"/>
    </row>
    <row r="1890" spans="1:4" x14ac:dyDescent="0.25">
      <c r="A1890" s="5">
        <v>34815</v>
      </c>
      <c r="B1890">
        <v>3232</v>
      </c>
      <c r="D1890" s="5"/>
    </row>
    <row r="1891" spans="1:4" x14ac:dyDescent="0.25">
      <c r="A1891" s="5">
        <v>34816</v>
      </c>
      <c r="B1891">
        <v>3221</v>
      </c>
      <c r="D1891" s="5"/>
    </row>
    <row r="1892" spans="1:4" x14ac:dyDescent="0.25">
      <c r="A1892" s="5">
        <v>34817</v>
      </c>
      <c r="B1892">
        <v>3221</v>
      </c>
      <c r="D1892" s="5"/>
    </row>
    <row r="1893" spans="1:4" x14ac:dyDescent="0.25">
      <c r="A1893" s="5">
        <v>34820</v>
      </c>
      <c r="B1893">
        <v>3229</v>
      </c>
      <c r="D1893" s="5"/>
    </row>
    <row r="1894" spans="1:4" x14ac:dyDescent="0.25">
      <c r="A1894" s="5">
        <v>34821</v>
      </c>
      <c r="B1894">
        <v>3258</v>
      </c>
      <c r="D1894" s="5"/>
    </row>
    <row r="1895" spans="1:4" x14ac:dyDescent="0.25">
      <c r="A1895" s="5">
        <v>34822</v>
      </c>
      <c r="B1895">
        <v>3279</v>
      </c>
      <c r="D1895" s="5"/>
    </row>
    <row r="1896" spans="1:4" x14ac:dyDescent="0.25">
      <c r="A1896" s="5">
        <v>34823</v>
      </c>
      <c r="B1896">
        <v>3275</v>
      </c>
      <c r="D1896" s="5"/>
    </row>
    <row r="1897" spans="1:4" x14ac:dyDescent="0.25">
      <c r="A1897" s="5">
        <v>34824</v>
      </c>
      <c r="B1897">
        <v>3263</v>
      </c>
      <c r="D1897" s="5"/>
    </row>
    <row r="1898" spans="1:4" x14ac:dyDescent="0.25">
      <c r="A1898" s="5">
        <v>34827</v>
      </c>
      <c r="B1898">
        <v>3263</v>
      </c>
      <c r="D1898" s="5"/>
    </row>
    <row r="1899" spans="1:4" x14ac:dyDescent="0.25">
      <c r="A1899" s="5">
        <v>34828</v>
      </c>
      <c r="B1899">
        <v>3271</v>
      </c>
      <c r="D1899" s="5"/>
    </row>
    <row r="1900" spans="1:4" x14ac:dyDescent="0.25">
      <c r="A1900" s="5">
        <v>34829</v>
      </c>
      <c r="B1900">
        <v>3308</v>
      </c>
      <c r="D1900" s="5"/>
    </row>
    <row r="1901" spans="1:4" x14ac:dyDescent="0.25">
      <c r="A1901" s="5">
        <v>34830</v>
      </c>
      <c r="B1901">
        <v>3332</v>
      </c>
      <c r="D1901" s="5"/>
    </row>
    <row r="1902" spans="1:4" x14ac:dyDescent="0.25">
      <c r="A1902" s="5">
        <v>34831</v>
      </c>
      <c r="B1902">
        <v>3322</v>
      </c>
      <c r="D1902" s="5"/>
    </row>
    <row r="1903" spans="1:4" x14ac:dyDescent="0.25">
      <c r="A1903" s="5">
        <v>34834</v>
      </c>
      <c r="B1903">
        <v>3320</v>
      </c>
      <c r="D1903" s="5"/>
    </row>
    <row r="1904" spans="1:4" x14ac:dyDescent="0.25">
      <c r="A1904" s="5">
        <v>34835</v>
      </c>
      <c r="B1904">
        <v>3317</v>
      </c>
      <c r="D1904" s="5"/>
    </row>
    <row r="1905" spans="1:4" x14ac:dyDescent="0.25">
      <c r="A1905" s="5">
        <v>34836</v>
      </c>
      <c r="B1905">
        <v>3311</v>
      </c>
      <c r="D1905" s="5"/>
    </row>
    <row r="1906" spans="1:4" x14ac:dyDescent="0.25">
      <c r="A1906" s="5">
        <v>34837</v>
      </c>
      <c r="B1906">
        <v>3293</v>
      </c>
      <c r="D1906" s="5"/>
    </row>
    <row r="1907" spans="1:4" x14ac:dyDescent="0.25">
      <c r="A1907" s="5">
        <v>34838</v>
      </c>
      <c r="B1907">
        <v>3264</v>
      </c>
      <c r="D1907" s="5"/>
    </row>
    <row r="1908" spans="1:4" x14ac:dyDescent="0.25">
      <c r="A1908" s="5">
        <v>34841</v>
      </c>
      <c r="B1908">
        <v>3298</v>
      </c>
      <c r="D1908" s="5"/>
    </row>
    <row r="1909" spans="1:4" x14ac:dyDescent="0.25">
      <c r="A1909" s="5">
        <v>34842</v>
      </c>
      <c r="B1909">
        <v>3306</v>
      </c>
      <c r="D1909" s="5"/>
    </row>
    <row r="1910" spans="1:4" x14ac:dyDescent="0.25">
      <c r="A1910" s="5">
        <v>34843</v>
      </c>
      <c r="B1910">
        <v>3341</v>
      </c>
      <c r="D1910" s="5"/>
    </row>
    <row r="1911" spans="1:4" x14ac:dyDescent="0.25">
      <c r="A1911" s="5">
        <v>34844</v>
      </c>
      <c r="B1911">
        <v>3336</v>
      </c>
      <c r="D1911" s="5"/>
    </row>
    <row r="1912" spans="1:4" x14ac:dyDescent="0.25">
      <c r="A1912" s="5">
        <v>34845</v>
      </c>
      <c r="B1912">
        <v>3316</v>
      </c>
      <c r="D1912" s="5"/>
    </row>
    <row r="1913" spans="1:4" x14ac:dyDescent="0.25">
      <c r="A1913" s="5">
        <v>34848</v>
      </c>
      <c r="B1913">
        <v>3316</v>
      </c>
      <c r="D1913" s="5"/>
    </row>
    <row r="1914" spans="1:4" x14ac:dyDescent="0.25">
      <c r="A1914" s="5">
        <v>34849</v>
      </c>
      <c r="B1914">
        <v>3311</v>
      </c>
      <c r="D1914" s="5"/>
    </row>
    <row r="1915" spans="1:4" x14ac:dyDescent="0.25">
      <c r="A1915" s="5">
        <v>34850</v>
      </c>
      <c r="B1915">
        <v>3325</v>
      </c>
      <c r="D1915" s="5"/>
    </row>
    <row r="1916" spans="1:4" x14ac:dyDescent="0.25">
      <c r="A1916" s="5">
        <v>34851</v>
      </c>
      <c r="B1916">
        <v>3346</v>
      </c>
      <c r="D1916" s="5"/>
    </row>
    <row r="1917" spans="1:4" x14ac:dyDescent="0.25">
      <c r="A1917" s="5">
        <v>34852</v>
      </c>
      <c r="B1917">
        <v>3351</v>
      </c>
      <c r="D1917" s="5"/>
    </row>
    <row r="1918" spans="1:4" x14ac:dyDescent="0.25">
      <c r="A1918" s="5">
        <v>34855</v>
      </c>
      <c r="B1918">
        <v>3381</v>
      </c>
      <c r="D1918" s="5"/>
    </row>
    <row r="1919" spans="1:4" x14ac:dyDescent="0.25">
      <c r="A1919" s="5">
        <v>34856</v>
      </c>
      <c r="B1919">
        <v>3388</v>
      </c>
      <c r="D1919" s="5"/>
    </row>
    <row r="1920" spans="1:4" x14ac:dyDescent="0.25">
      <c r="A1920" s="5">
        <v>34857</v>
      </c>
      <c r="B1920">
        <v>3380</v>
      </c>
      <c r="D1920" s="5"/>
    </row>
    <row r="1921" spans="1:4" x14ac:dyDescent="0.25">
      <c r="A1921" s="5">
        <v>34858</v>
      </c>
      <c r="B1921">
        <v>3382</v>
      </c>
      <c r="D1921" s="5"/>
    </row>
    <row r="1922" spans="1:4" x14ac:dyDescent="0.25">
      <c r="A1922" s="5">
        <v>34859</v>
      </c>
      <c r="B1922">
        <v>3340</v>
      </c>
      <c r="D1922" s="5"/>
    </row>
    <row r="1923" spans="1:4" x14ac:dyDescent="0.25">
      <c r="A1923" s="5">
        <v>34862</v>
      </c>
      <c r="B1923">
        <v>3347</v>
      </c>
      <c r="D1923" s="5"/>
    </row>
    <row r="1924" spans="1:4" x14ac:dyDescent="0.25">
      <c r="A1924" s="5">
        <v>34863</v>
      </c>
      <c r="B1924">
        <v>3344</v>
      </c>
      <c r="D1924" s="5"/>
    </row>
    <row r="1925" spans="1:4" x14ac:dyDescent="0.25">
      <c r="A1925" s="5">
        <v>34864</v>
      </c>
      <c r="B1925">
        <v>3337</v>
      </c>
      <c r="D1925" s="5"/>
    </row>
    <row r="1926" spans="1:4" x14ac:dyDescent="0.25">
      <c r="A1926" s="5">
        <v>34865</v>
      </c>
      <c r="B1926">
        <v>3370</v>
      </c>
      <c r="D1926" s="5"/>
    </row>
    <row r="1927" spans="1:4" x14ac:dyDescent="0.25">
      <c r="A1927" s="5">
        <v>34866</v>
      </c>
      <c r="B1927">
        <v>3384</v>
      </c>
      <c r="D1927" s="5"/>
    </row>
    <row r="1928" spans="1:4" x14ac:dyDescent="0.25">
      <c r="A1928" s="5">
        <v>34869</v>
      </c>
      <c r="B1928">
        <v>3416</v>
      </c>
      <c r="D1928" s="5"/>
    </row>
    <row r="1929" spans="1:4" x14ac:dyDescent="0.25">
      <c r="A1929" s="5">
        <v>34870</v>
      </c>
      <c r="B1929">
        <v>3403</v>
      </c>
      <c r="D1929" s="5"/>
    </row>
    <row r="1930" spans="1:4" x14ac:dyDescent="0.25">
      <c r="A1930" s="5">
        <v>34871</v>
      </c>
      <c r="B1930">
        <v>3396</v>
      </c>
      <c r="D1930" s="5"/>
    </row>
    <row r="1931" spans="1:4" x14ac:dyDescent="0.25">
      <c r="A1931" s="5">
        <v>34872</v>
      </c>
      <c r="B1931">
        <v>3431</v>
      </c>
      <c r="D1931" s="5"/>
    </row>
    <row r="1932" spans="1:4" x14ac:dyDescent="0.25">
      <c r="A1932" s="5">
        <v>34873</v>
      </c>
      <c r="B1932">
        <v>3387</v>
      </c>
      <c r="D1932" s="5"/>
    </row>
    <row r="1933" spans="1:4" x14ac:dyDescent="0.25">
      <c r="A1933" s="5">
        <v>34876</v>
      </c>
      <c r="B1933">
        <v>3309</v>
      </c>
      <c r="D1933" s="5"/>
    </row>
    <row r="1934" spans="1:4" x14ac:dyDescent="0.25">
      <c r="A1934" s="5">
        <v>34877</v>
      </c>
      <c r="B1934">
        <v>3322</v>
      </c>
      <c r="D1934" s="5"/>
    </row>
    <row r="1935" spans="1:4" x14ac:dyDescent="0.25">
      <c r="A1935" s="5">
        <v>34878</v>
      </c>
      <c r="B1935">
        <v>3289</v>
      </c>
      <c r="D1935" s="5"/>
    </row>
    <row r="1936" spans="1:4" x14ac:dyDescent="0.25">
      <c r="A1936" s="5">
        <v>34879</v>
      </c>
      <c r="B1936">
        <v>3309</v>
      </c>
      <c r="D1936" s="5"/>
    </row>
    <row r="1937" spans="1:4" x14ac:dyDescent="0.25">
      <c r="A1937" s="5">
        <v>34880</v>
      </c>
      <c r="B1937">
        <v>3322</v>
      </c>
      <c r="D1937" s="5"/>
    </row>
    <row r="1938" spans="1:4" x14ac:dyDescent="0.25">
      <c r="A1938" s="5">
        <v>34883</v>
      </c>
      <c r="B1938">
        <v>3341</v>
      </c>
      <c r="D1938" s="5"/>
    </row>
    <row r="1939" spans="1:4" x14ac:dyDescent="0.25">
      <c r="A1939" s="5">
        <v>34884</v>
      </c>
      <c r="B1939">
        <v>3365</v>
      </c>
      <c r="D1939" s="5"/>
    </row>
    <row r="1940" spans="1:4" x14ac:dyDescent="0.25">
      <c r="A1940" s="5">
        <v>34885</v>
      </c>
      <c r="B1940">
        <v>3425</v>
      </c>
      <c r="D1940" s="5"/>
    </row>
    <row r="1941" spans="1:4" x14ac:dyDescent="0.25">
      <c r="A1941" s="5">
        <v>34886</v>
      </c>
      <c r="B1941">
        <v>3417</v>
      </c>
      <c r="D1941" s="5"/>
    </row>
    <row r="1942" spans="1:4" x14ac:dyDescent="0.25">
      <c r="A1942" s="5">
        <v>34887</v>
      </c>
      <c r="B1942">
        <v>3491</v>
      </c>
      <c r="D1942" s="5"/>
    </row>
    <row r="1943" spans="1:4" x14ac:dyDescent="0.25">
      <c r="A1943" s="5">
        <v>34890</v>
      </c>
      <c r="B1943">
        <v>3482</v>
      </c>
      <c r="D1943" s="5"/>
    </row>
    <row r="1944" spans="1:4" x14ac:dyDescent="0.25">
      <c r="A1944" s="5">
        <v>34891</v>
      </c>
      <c r="B1944">
        <v>3488</v>
      </c>
      <c r="D1944" s="5"/>
    </row>
    <row r="1945" spans="1:4" x14ac:dyDescent="0.25">
      <c r="A1945" s="5">
        <v>34892</v>
      </c>
      <c r="B1945">
        <v>3474</v>
      </c>
      <c r="D1945" s="5"/>
    </row>
    <row r="1946" spans="1:4" x14ac:dyDescent="0.25">
      <c r="A1946" s="5">
        <v>34893</v>
      </c>
      <c r="B1946">
        <v>3459</v>
      </c>
      <c r="D1946" s="5"/>
    </row>
    <row r="1947" spans="1:4" x14ac:dyDescent="0.25">
      <c r="A1947" s="5">
        <v>34894</v>
      </c>
      <c r="B1947">
        <v>3439</v>
      </c>
      <c r="D1947" s="5"/>
    </row>
    <row r="1948" spans="1:4" x14ac:dyDescent="0.25">
      <c r="A1948" s="5">
        <v>34897</v>
      </c>
      <c r="B1948">
        <v>3460</v>
      </c>
      <c r="D1948" s="5"/>
    </row>
    <row r="1949" spans="1:4" x14ac:dyDescent="0.25">
      <c r="A1949" s="5">
        <v>34898</v>
      </c>
      <c r="B1949">
        <v>3437</v>
      </c>
      <c r="D1949" s="5"/>
    </row>
    <row r="1950" spans="1:4" x14ac:dyDescent="0.25">
      <c r="A1950" s="5">
        <v>34899</v>
      </c>
      <c r="B1950">
        <v>3421</v>
      </c>
      <c r="D1950" s="5"/>
    </row>
    <row r="1951" spans="1:4" x14ac:dyDescent="0.25">
      <c r="A1951" s="5">
        <v>34900</v>
      </c>
      <c r="B1951">
        <v>3413</v>
      </c>
      <c r="D1951" s="5"/>
    </row>
    <row r="1952" spans="1:4" x14ac:dyDescent="0.25">
      <c r="A1952" s="5">
        <v>34901</v>
      </c>
      <c r="B1952">
        <v>3422</v>
      </c>
      <c r="D1952" s="5"/>
    </row>
    <row r="1953" spans="1:4" x14ac:dyDescent="0.25">
      <c r="A1953" s="5">
        <v>34904</v>
      </c>
      <c r="B1953">
        <v>3451</v>
      </c>
      <c r="D1953" s="5"/>
    </row>
    <row r="1954" spans="1:4" x14ac:dyDescent="0.25">
      <c r="A1954" s="5">
        <v>34905</v>
      </c>
      <c r="B1954">
        <v>3439</v>
      </c>
      <c r="D1954" s="5"/>
    </row>
    <row r="1955" spans="1:4" x14ac:dyDescent="0.25">
      <c r="A1955" s="5">
        <v>34906</v>
      </c>
      <c r="B1955">
        <v>3465</v>
      </c>
      <c r="D1955" s="5"/>
    </row>
    <row r="1956" spans="1:4" x14ac:dyDescent="0.25">
      <c r="A1956" s="5">
        <v>34907</v>
      </c>
      <c r="B1956">
        <v>3464</v>
      </c>
      <c r="D1956" s="5"/>
    </row>
    <row r="1957" spans="1:4" x14ac:dyDescent="0.25">
      <c r="A1957" s="5">
        <v>34908</v>
      </c>
      <c r="B1957">
        <v>3472</v>
      </c>
      <c r="D1957" s="5"/>
    </row>
    <row r="1958" spans="1:4" x14ac:dyDescent="0.25">
      <c r="A1958" s="5">
        <v>34911</v>
      </c>
      <c r="B1958">
        <v>3475</v>
      </c>
      <c r="D1958" s="5"/>
    </row>
    <row r="1959" spans="1:4" x14ac:dyDescent="0.25">
      <c r="A1959" s="5">
        <v>34912</v>
      </c>
      <c r="B1959">
        <v>3459</v>
      </c>
      <c r="D1959" s="5"/>
    </row>
    <row r="1960" spans="1:4" x14ac:dyDescent="0.25">
      <c r="A1960" s="5">
        <v>34913</v>
      </c>
      <c r="B1960">
        <v>3509</v>
      </c>
      <c r="D1960" s="5"/>
    </row>
    <row r="1961" spans="1:4" x14ac:dyDescent="0.25">
      <c r="A1961" s="5">
        <v>34914</v>
      </c>
      <c r="B1961">
        <v>3483</v>
      </c>
      <c r="D1961" s="5"/>
    </row>
    <row r="1962" spans="1:4" x14ac:dyDescent="0.25">
      <c r="A1962" s="5">
        <v>34915</v>
      </c>
      <c r="B1962">
        <v>3496</v>
      </c>
      <c r="D1962" s="5"/>
    </row>
    <row r="1963" spans="1:4" x14ac:dyDescent="0.25">
      <c r="A1963" s="5">
        <v>34918</v>
      </c>
      <c r="B1963">
        <v>3495</v>
      </c>
      <c r="D1963" s="5"/>
    </row>
    <row r="1964" spans="1:4" x14ac:dyDescent="0.25">
      <c r="A1964" s="5">
        <v>34919</v>
      </c>
      <c r="B1964">
        <v>3479</v>
      </c>
      <c r="D1964" s="5"/>
    </row>
    <row r="1965" spans="1:4" x14ac:dyDescent="0.25">
      <c r="A1965" s="5">
        <v>34920</v>
      </c>
      <c r="B1965">
        <v>3477</v>
      </c>
      <c r="D1965" s="5"/>
    </row>
    <row r="1966" spans="1:4" x14ac:dyDescent="0.25">
      <c r="A1966" s="5">
        <v>34921</v>
      </c>
      <c r="B1966">
        <v>3489</v>
      </c>
      <c r="D1966" s="5"/>
    </row>
    <row r="1967" spans="1:4" x14ac:dyDescent="0.25">
      <c r="A1967" s="5">
        <v>34922</v>
      </c>
      <c r="B1967">
        <v>3478</v>
      </c>
      <c r="D1967" s="5"/>
    </row>
    <row r="1968" spans="1:4" x14ac:dyDescent="0.25">
      <c r="A1968" s="5">
        <v>34925</v>
      </c>
      <c r="B1968">
        <v>3445</v>
      </c>
      <c r="D1968" s="5"/>
    </row>
    <row r="1969" spans="1:4" x14ac:dyDescent="0.25">
      <c r="A1969" s="5">
        <v>34926</v>
      </c>
      <c r="B1969">
        <v>3450</v>
      </c>
      <c r="D1969" s="5"/>
    </row>
    <row r="1970" spans="1:4" x14ac:dyDescent="0.25">
      <c r="A1970" s="5">
        <v>34927</v>
      </c>
      <c r="B1970">
        <v>3482</v>
      </c>
      <c r="D1970" s="5"/>
    </row>
    <row r="1971" spans="1:4" x14ac:dyDescent="0.25">
      <c r="A1971" s="5">
        <v>34928</v>
      </c>
      <c r="B1971">
        <v>3486</v>
      </c>
      <c r="D1971" s="5"/>
    </row>
    <row r="1972" spans="1:4" x14ac:dyDescent="0.25">
      <c r="A1972" s="5">
        <v>34929</v>
      </c>
      <c r="B1972">
        <v>3527</v>
      </c>
      <c r="D1972" s="5"/>
    </row>
    <row r="1973" spans="1:4" x14ac:dyDescent="0.25">
      <c r="A1973" s="5">
        <v>34932</v>
      </c>
      <c r="B1973">
        <v>3551</v>
      </c>
      <c r="D1973" s="5"/>
    </row>
    <row r="1974" spans="1:4" x14ac:dyDescent="0.25">
      <c r="A1974" s="5">
        <v>34933</v>
      </c>
      <c r="B1974">
        <v>3550</v>
      </c>
      <c r="D1974" s="5"/>
    </row>
    <row r="1975" spans="1:4" x14ac:dyDescent="0.25">
      <c r="A1975" s="5">
        <v>34934</v>
      </c>
      <c r="B1975">
        <v>3531</v>
      </c>
      <c r="D1975" s="5"/>
    </row>
    <row r="1976" spans="1:4" x14ac:dyDescent="0.25">
      <c r="A1976" s="5">
        <v>34935</v>
      </c>
      <c r="B1976">
        <v>3530</v>
      </c>
      <c r="D1976" s="5"/>
    </row>
    <row r="1977" spans="1:4" x14ac:dyDescent="0.25">
      <c r="A1977" s="5">
        <v>34936</v>
      </c>
      <c r="B1977">
        <v>3542</v>
      </c>
      <c r="D1977" s="5"/>
    </row>
    <row r="1978" spans="1:4" x14ac:dyDescent="0.25">
      <c r="A1978" s="5">
        <v>34939</v>
      </c>
      <c r="B1978">
        <v>3542</v>
      </c>
      <c r="D1978" s="5"/>
    </row>
    <row r="1979" spans="1:4" x14ac:dyDescent="0.25">
      <c r="A1979" s="5">
        <v>34940</v>
      </c>
      <c r="B1979">
        <v>3512</v>
      </c>
      <c r="D1979" s="5"/>
    </row>
    <row r="1980" spans="1:4" x14ac:dyDescent="0.25">
      <c r="A1980" s="5">
        <v>34941</v>
      </c>
      <c r="B1980">
        <v>3508</v>
      </c>
      <c r="D1980" s="5"/>
    </row>
    <row r="1981" spans="1:4" x14ac:dyDescent="0.25">
      <c r="A1981" s="5">
        <v>34942</v>
      </c>
      <c r="B1981">
        <v>3473</v>
      </c>
      <c r="D1981" s="5"/>
    </row>
    <row r="1982" spans="1:4" x14ac:dyDescent="0.25">
      <c r="A1982" s="5">
        <v>34943</v>
      </c>
      <c r="B1982">
        <v>3517</v>
      </c>
      <c r="D1982" s="5"/>
    </row>
    <row r="1983" spans="1:4" x14ac:dyDescent="0.25">
      <c r="A1983" s="5">
        <v>34946</v>
      </c>
      <c r="B1983">
        <v>3526</v>
      </c>
      <c r="D1983" s="5"/>
    </row>
    <row r="1984" spans="1:4" x14ac:dyDescent="0.25">
      <c r="A1984" s="5">
        <v>34947</v>
      </c>
      <c r="B1984">
        <v>3544</v>
      </c>
      <c r="D1984" s="5"/>
    </row>
    <row r="1985" spans="1:4" x14ac:dyDescent="0.25">
      <c r="A1985" s="5">
        <v>34948</v>
      </c>
      <c r="B1985">
        <v>3568</v>
      </c>
      <c r="D1985" s="5"/>
    </row>
    <row r="1986" spans="1:4" x14ac:dyDescent="0.25">
      <c r="A1986" s="5">
        <v>34949</v>
      </c>
      <c r="B1986">
        <v>3557</v>
      </c>
      <c r="D1986" s="5"/>
    </row>
    <row r="1987" spans="1:4" x14ac:dyDescent="0.25">
      <c r="A1987" s="5">
        <v>34950</v>
      </c>
      <c r="B1987">
        <v>3562</v>
      </c>
      <c r="D1987" s="5"/>
    </row>
    <row r="1988" spans="1:4" x14ac:dyDescent="0.25">
      <c r="A1988" s="5">
        <v>34953</v>
      </c>
      <c r="B1988">
        <v>3554</v>
      </c>
      <c r="D1988" s="5"/>
    </row>
    <row r="1989" spans="1:4" x14ac:dyDescent="0.25">
      <c r="A1989" s="5">
        <v>34954</v>
      </c>
      <c r="B1989">
        <v>3532</v>
      </c>
      <c r="D1989" s="5"/>
    </row>
    <row r="1990" spans="1:4" x14ac:dyDescent="0.25">
      <c r="A1990" s="5">
        <v>34955</v>
      </c>
      <c r="B1990">
        <v>3577</v>
      </c>
      <c r="D1990" s="5"/>
    </row>
    <row r="1991" spans="1:4" x14ac:dyDescent="0.25">
      <c r="A1991" s="5">
        <v>34956</v>
      </c>
      <c r="B1991">
        <v>3561</v>
      </c>
      <c r="D1991" s="5"/>
    </row>
    <row r="1992" spans="1:4" x14ac:dyDescent="0.25">
      <c r="A1992" s="5">
        <v>34957</v>
      </c>
      <c r="B1992">
        <v>3583</v>
      </c>
      <c r="D1992" s="5"/>
    </row>
    <row r="1993" spans="1:4" x14ac:dyDescent="0.25">
      <c r="A1993" s="5">
        <v>34960</v>
      </c>
      <c r="B1993">
        <v>3567</v>
      </c>
      <c r="D1993" s="5"/>
    </row>
    <row r="1994" spans="1:4" x14ac:dyDescent="0.25">
      <c r="A1994" s="5">
        <v>34961</v>
      </c>
      <c r="B1994">
        <v>3565</v>
      </c>
      <c r="D1994" s="5"/>
    </row>
    <row r="1995" spans="1:4" x14ac:dyDescent="0.25">
      <c r="A1995" s="5">
        <v>34962</v>
      </c>
      <c r="B1995">
        <v>3588</v>
      </c>
      <c r="D1995" s="5"/>
    </row>
    <row r="1996" spans="1:4" x14ac:dyDescent="0.25">
      <c r="A1996" s="5">
        <v>34963</v>
      </c>
      <c r="B1996">
        <v>3582</v>
      </c>
      <c r="D1996" s="5"/>
    </row>
    <row r="1997" spans="1:4" x14ac:dyDescent="0.25">
      <c r="A1997" s="5">
        <v>34964</v>
      </c>
      <c r="B1997">
        <v>3520</v>
      </c>
      <c r="D1997" s="5"/>
    </row>
    <row r="1998" spans="1:4" x14ac:dyDescent="0.25">
      <c r="A1998" s="5">
        <v>34967</v>
      </c>
      <c r="B1998">
        <v>3528</v>
      </c>
      <c r="D1998" s="5"/>
    </row>
    <row r="1999" spans="1:4" x14ac:dyDescent="0.25">
      <c r="A1999" s="5">
        <v>34968</v>
      </c>
      <c r="B1999">
        <v>3554</v>
      </c>
      <c r="D1999" s="5"/>
    </row>
    <row r="2000" spans="1:4" x14ac:dyDescent="0.25">
      <c r="A2000" s="5">
        <v>34969</v>
      </c>
      <c r="B2000">
        <v>3500</v>
      </c>
      <c r="D2000" s="5"/>
    </row>
    <row r="2001" spans="1:4" x14ac:dyDescent="0.25">
      <c r="A2001" s="5">
        <v>34970</v>
      </c>
      <c r="B2001">
        <v>3501</v>
      </c>
      <c r="D2001" s="5"/>
    </row>
    <row r="2002" spans="1:4" x14ac:dyDescent="0.25">
      <c r="A2002" s="5">
        <v>34971</v>
      </c>
      <c r="B2002">
        <v>3536</v>
      </c>
      <c r="D2002" s="5"/>
    </row>
    <row r="2003" spans="1:4" x14ac:dyDescent="0.25">
      <c r="A2003" s="5">
        <v>34974</v>
      </c>
      <c r="B2003">
        <v>3558</v>
      </c>
      <c r="D2003" s="5"/>
    </row>
    <row r="2004" spans="1:4" x14ac:dyDescent="0.25">
      <c r="A2004" s="5">
        <v>34975</v>
      </c>
      <c r="B2004">
        <v>3545</v>
      </c>
      <c r="D2004" s="5"/>
    </row>
    <row r="2005" spans="1:4" x14ac:dyDescent="0.25">
      <c r="A2005" s="5">
        <v>34976</v>
      </c>
      <c r="B2005">
        <v>3575</v>
      </c>
      <c r="D2005" s="5"/>
    </row>
    <row r="2006" spans="1:4" x14ac:dyDescent="0.25">
      <c r="A2006" s="5">
        <v>34977</v>
      </c>
      <c r="B2006">
        <v>3570</v>
      </c>
      <c r="D2006" s="5"/>
    </row>
    <row r="2007" spans="1:4" x14ac:dyDescent="0.25">
      <c r="A2007" s="5">
        <v>34978</v>
      </c>
      <c r="B2007">
        <v>3551</v>
      </c>
      <c r="D2007" s="5"/>
    </row>
    <row r="2008" spans="1:4" x14ac:dyDescent="0.25">
      <c r="A2008" s="5">
        <v>34981</v>
      </c>
      <c r="B2008">
        <v>3523</v>
      </c>
      <c r="D2008" s="5"/>
    </row>
    <row r="2009" spans="1:4" x14ac:dyDescent="0.25">
      <c r="A2009" s="5">
        <v>34982</v>
      </c>
      <c r="B2009">
        <v>3457</v>
      </c>
      <c r="D2009" s="5"/>
    </row>
    <row r="2010" spans="1:4" x14ac:dyDescent="0.25">
      <c r="A2010" s="5">
        <v>34983</v>
      </c>
      <c r="B2010">
        <v>3486</v>
      </c>
      <c r="D2010" s="5"/>
    </row>
    <row r="2011" spans="1:4" x14ac:dyDescent="0.25">
      <c r="A2011" s="5">
        <v>34984</v>
      </c>
      <c r="B2011">
        <v>3554.5</v>
      </c>
      <c r="D2011" s="5"/>
    </row>
    <row r="2012" spans="1:4" x14ac:dyDescent="0.25">
      <c r="A2012" s="5">
        <v>34985</v>
      </c>
      <c r="B2012">
        <v>3592</v>
      </c>
      <c r="D2012" s="5"/>
    </row>
    <row r="2013" spans="1:4" x14ac:dyDescent="0.25">
      <c r="A2013" s="5">
        <v>34988</v>
      </c>
      <c r="B2013">
        <v>3588</v>
      </c>
      <c r="D2013" s="5"/>
    </row>
    <row r="2014" spans="1:4" x14ac:dyDescent="0.25">
      <c r="A2014" s="5">
        <v>34989</v>
      </c>
      <c r="B2014">
        <v>3582.5</v>
      </c>
      <c r="D2014" s="5"/>
    </row>
    <row r="2015" spans="1:4" x14ac:dyDescent="0.25">
      <c r="A2015" s="5">
        <v>34990</v>
      </c>
      <c r="B2015">
        <v>3628</v>
      </c>
      <c r="D2015" s="5"/>
    </row>
    <row r="2016" spans="1:4" x14ac:dyDescent="0.25">
      <c r="A2016" s="5">
        <v>34991</v>
      </c>
      <c r="B2016">
        <v>3608</v>
      </c>
      <c r="D2016" s="5"/>
    </row>
    <row r="2017" spans="1:4" x14ac:dyDescent="0.25">
      <c r="A2017" s="5">
        <v>34992</v>
      </c>
      <c r="B2017">
        <v>3570</v>
      </c>
      <c r="D2017" s="5"/>
    </row>
    <row r="2018" spans="1:4" x14ac:dyDescent="0.25">
      <c r="A2018" s="5">
        <v>34995</v>
      </c>
      <c r="B2018">
        <v>3550</v>
      </c>
      <c r="D2018" s="5"/>
    </row>
    <row r="2019" spans="1:4" x14ac:dyDescent="0.25">
      <c r="A2019" s="5">
        <v>34996</v>
      </c>
      <c r="B2019">
        <v>3547</v>
      </c>
      <c r="D2019" s="5"/>
    </row>
    <row r="2020" spans="1:4" x14ac:dyDescent="0.25">
      <c r="A2020" s="5">
        <v>34997</v>
      </c>
      <c r="B2020">
        <v>3560</v>
      </c>
      <c r="D2020" s="5"/>
    </row>
    <row r="2021" spans="1:4" x14ac:dyDescent="0.25">
      <c r="A2021" s="5">
        <v>34998</v>
      </c>
      <c r="B2021">
        <v>3533</v>
      </c>
      <c r="D2021" s="5"/>
    </row>
    <row r="2022" spans="1:4" x14ac:dyDescent="0.25">
      <c r="A2022" s="5">
        <v>34999</v>
      </c>
      <c r="B2022">
        <v>3514</v>
      </c>
      <c r="D2022" s="5"/>
    </row>
    <row r="2023" spans="1:4" x14ac:dyDescent="0.25">
      <c r="A2023" s="5">
        <v>35002</v>
      </c>
      <c r="B2023">
        <v>3524</v>
      </c>
      <c r="D2023" s="5"/>
    </row>
    <row r="2024" spans="1:4" x14ac:dyDescent="0.25">
      <c r="A2024" s="5">
        <v>35003</v>
      </c>
      <c r="B2024">
        <v>3541</v>
      </c>
      <c r="D2024" s="5"/>
    </row>
    <row r="2025" spans="1:4" x14ac:dyDescent="0.25">
      <c r="A2025" s="5">
        <v>35004</v>
      </c>
      <c r="B2025">
        <v>3539</v>
      </c>
      <c r="D2025" s="5"/>
    </row>
    <row r="2026" spans="1:4" x14ac:dyDescent="0.25">
      <c r="A2026" s="5">
        <v>35005</v>
      </c>
      <c r="B2026">
        <v>3536</v>
      </c>
      <c r="D2026" s="5"/>
    </row>
    <row r="2027" spans="1:4" x14ac:dyDescent="0.25">
      <c r="A2027" s="5">
        <v>35006</v>
      </c>
      <c r="B2027">
        <v>3510</v>
      </c>
      <c r="D2027" s="5"/>
    </row>
    <row r="2028" spans="1:4" x14ac:dyDescent="0.25">
      <c r="A2028" s="5">
        <v>35009</v>
      </c>
      <c r="B2028">
        <v>3537</v>
      </c>
      <c r="D2028" s="5"/>
    </row>
    <row r="2029" spans="1:4" x14ac:dyDescent="0.25">
      <c r="A2029" s="5">
        <v>35010</v>
      </c>
      <c r="B2029">
        <v>3530</v>
      </c>
      <c r="D2029" s="5"/>
    </row>
    <row r="2030" spans="1:4" x14ac:dyDescent="0.25">
      <c r="A2030" s="5">
        <v>35011</v>
      </c>
      <c r="B2030">
        <v>3558</v>
      </c>
      <c r="D2030" s="5"/>
    </row>
    <row r="2031" spans="1:4" x14ac:dyDescent="0.25">
      <c r="A2031" s="5">
        <v>35012</v>
      </c>
      <c r="B2031">
        <v>3549</v>
      </c>
      <c r="D2031" s="5"/>
    </row>
    <row r="2032" spans="1:4" x14ac:dyDescent="0.25">
      <c r="A2032" s="5">
        <v>35013</v>
      </c>
      <c r="B2032">
        <v>3532</v>
      </c>
      <c r="D2032" s="5"/>
    </row>
    <row r="2033" spans="1:4" x14ac:dyDescent="0.25">
      <c r="A2033" s="5">
        <v>35016</v>
      </c>
      <c r="B2033">
        <v>3543</v>
      </c>
      <c r="D2033" s="5"/>
    </row>
    <row r="2034" spans="1:4" x14ac:dyDescent="0.25">
      <c r="A2034" s="5">
        <v>35017</v>
      </c>
      <c r="B2034">
        <v>3554</v>
      </c>
      <c r="D2034" s="5"/>
    </row>
    <row r="2035" spans="1:4" x14ac:dyDescent="0.25">
      <c r="A2035" s="5">
        <v>35018</v>
      </c>
      <c r="B2035">
        <v>3590</v>
      </c>
      <c r="D2035" s="5"/>
    </row>
    <row r="2036" spans="1:4" x14ac:dyDescent="0.25">
      <c r="A2036" s="5">
        <v>35019</v>
      </c>
      <c r="B2036">
        <v>3620</v>
      </c>
      <c r="D2036" s="5"/>
    </row>
    <row r="2037" spans="1:4" x14ac:dyDescent="0.25">
      <c r="A2037" s="5">
        <v>35020</v>
      </c>
      <c r="B2037">
        <v>3623</v>
      </c>
      <c r="D2037" s="5"/>
    </row>
    <row r="2038" spans="1:4" x14ac:dyDescent="0.25">
      <c r="A2038" s="5">
        <v>35023</v>
      </c>
      <c r="B2038">
        <v>3629</v>
      </c>
      <c r="D2038" s="5"/>
    </row>
    <row r="2039" spans="1:4" x14ac:dyDescent="0.25">
      <c r="A2039" s="5">
        <v>35024</v>
      </c>
      <c r="B2039">
        <v>3615</v>
      </c>
      <c r="D2039" s="5"/>
    </row>
    <row r="2040" spans="1:4" x14ac:dyDescent="0.25">
      <c r="A2040" s="5">
        <v>35025</v>
      </c>
      <c r="B2040">
        <v>3644</v>
      </c>
      <c r="D2040" s="5"/>
    </row>
    <row r="2041" spans="1:4" x14ac:dyDescent="0.25">
      <c r="A2041" s="5">
        <v>35026</v>
      </c>
      <c r="B2041">
        <v>3610</v>
      </c>
      <c r="D2041" s="5"/>
    </row>
    <row r="2042" spans="1:4" x14ac:dyDescent="0.25">
      <c r="A2042" s="5">
        <v>35027</v>
      </c>
      <c r="B2042">
        <v>3627</v>
      </c>
      <c r="D2042" s="5"/>
    </row>
    <row r="2043" spans="1:4" x14ac:dyDescent="0.25">
      <c r="A2043" s="5">
        <v>35030</v>
      </c>
      <c r="B2043">
        <v>3667</v>
      </c>
      <c r="D2043" s="5"/>
    </row>
    <row r="2044" spans="1:4" x14ac:dyDescent="0.25">
      <c r="A2044" s="5">
        <v>35031</v>
      </c>
      <c r="B2044">
        <v>3652</v>
      </c>
      <c r="D2044" s="5"/>
    </row>
    <row r="2045" spans="1:4" x14ac:dyDescent="0.25">
      <c r="A2045" s="5">
        <v>35032</v>
      </c>
      <c r="B2045">
        <v>3655</v>
      </c>
      <c r="D2045" s="5"/>
    </row>
    <row r="2046" spans="1:4" x14ac:dyDescent="0.25">
      <c r="A2046" s="5">
        <v>35033</v>
      </c>
      <c r="B2046">
        <v>3668</v>
      </c>
      <c r="D2046" s="5"/>
    </row>
    <row r="2047" spans="1:4" x14ac:dyDescent="0.25">
      <c r="A2047" s="5">
        <v>35034</v>
      </c>
      <c r="B2047">
        <v>3680</v>
      </c>
      <c r="D2047" s="5"/>
    </row>
    <row r="2048" spans="1:4" x14ac:dyDescent="0.25">
      <c r="A2048" s="5">
        <v>35037</v>
      </c>
      <c r="B2048">
        <v>3677</v>
      </c>
      <c r="D2048" s="5"/>
    </row>
    <row r="2049" spans="1:4" x14ac:dyDescent="0.25">
      <c r="A2049" s="5">
        <v>35038</v>
      </c>
      <c r="B2049">
        <v>3675</v>
      </c>
      <c r="D2049" s="5"/>
    </row>
    <row r="2050" spans="1:4" x14ac:dyDescent="0.25">
      <c r="A2050" s="5">
        <v>35039</v>
      </c>
      <c r="B2050">
        <v>3672.5</v>
      </c>
      <c r="D2050" s="5"/>
    </row>
    <row r="2051" spans="1:4" x14ac:dyDescent="0.25">
      <c r="A2051" s="5">
        <v>35040</v>
      </c>
      <c r="B2051">
        <v>3645.5</v>
      </c>
      <c r="D2051" s="5"/>
    </row>
    <row r="2052" spans="1:4" x14ac:dyDescent="0.25">
      <c r="A2052" s="5">
        <v>35041</v>
      </c>
      <c r="B2052">
        <v>3634</v>
      </c>
      <c r="D2052" s="5"/>
    </row>
    <row r="2053" spans="1:4" x14ac:dyDescent="0.25">
      <c r="A2053" s="5">
        <v>35044</v>
      </c>
      <c r="B2053">
        <v>3657</v>
      </c>
      <c r="D2053" s="5"/>
    </row>
    <row r="2054" spans="1:4" x14ac:dyDescent="0.25">
      <c r="A2054" s="5">
        <v>35045</v>
      </c>
      <c r="B2054">
        <v>3652</v>
      </c>
      <c r="D2054" s="5"/>
    </row>
    <row r="2055" spans="1:4" x14ac:dyDescent="0.25">
      <c r="A2055" s="5">
        <v>35046</v>
      </c>
      <c r="B2055">
        <v>3660.5</v>
      </c>
      <c r="D2055" s="5"/>
    </row>
    <row r="2056" spans="1:4" x14ac:dyDescent="0.25">
      <c r="A2056" s="5">
        <v>35047</v>
      </c>
      <c r="B2056">
        <v>3675</v>
      </c>
      <c r="D2056" s="5"/>
    </row>
    <row r="2057" spans="1:4" x14ac:dyDescent="0.25">
      <c r="A2057" s="5">
        <v>35048</v>
      </c>
      <c r="B2057">
        <v>3657</v>
      </c>
      <c r="D2057" s="5"/>
    </row>
    <row r="2058" spans="1:4" x14ac:dyDescent="0.25">
      <c r="A2058" s="5">
        <v>35051</v>
      </c>
      <c r="B2058">
        <v>3597</v>
      </c>
      <c r="D2058" s="5"/>
    </row>
    <row r="2059" spans="1:4" x14ac:dyDescent="0.25">
      <c r="A2059" s="5">
        <v>35052</v>
      </c>
      <c r="B2059">
        <v>3584</v>
      </c>
      <c r="D2059" s="5"/>
    </row>
    <row r="2060" spans="1:4" x14ac:dyDescent="0.25">
      <c r="A2060" s="5">
        <v>35053</v>
      </c>
      <c r="B2060">
        <v>3627</v>
      </c>
      <c r="D2060" s="5"/>
    </row>
    <row r="2061" spans="1:4" x14ac:dyDescent="0.25">
      <c r="A2061" s="5">
        <v>35054</v>
      </c>
      <c r="B2061">
        <v>3645</v>
      </c>
      <c r="D2061" s="5"/>
    </row>
    <row r="2062" spans="1:4" x14ac:dyDescent="0.25">
      <c r="A2062" s="5">
        <v>35055</v>
      </c>
      <c r="B2062">
        <v>3665</v>
      </c>
      <c r="D2062" s="5"/>
    </row>
    <row r="2063" spans="1:4" x14ac:dyDescent="0.25">
      <c r="A2063" s="5">
        <v>35058</v>
      </c>
      <c r="B2063">
        <v>3665</v>
      </c>
      <c r="D2063" s="5"/>
    </row>
    <row r="2064" spans="1:4" x14ac:dyDescent="0.25">
      <c r="A2064" s="5">
        <v>35059</v>
      </c>
      <c r="B2064">
        <v>3665</v>
      </c>
      <c r="D2064" s="5"/>
    </row>
    <row r="2065" spans="1:4" x14ac:dyDescent="0.25">
      <c r="A2065" s="5">
        <v>35060</v>
      </c>
      <c r="B2065">
        <v>3694</v>
      </c>
      <c r="D2065" s="5"/>
    </row>
    <row r="2066" spans="1:4" x14ac:dyDescent="0.25">
      <c r="A2066" s="5">
        <v>35061</v>
      </c>
      <c r="B2066">
        <v>3691</v>
      </c>
      <c r="D2066" s="5"/>
    </row>
    <row r="2067" spans="1:4" x14ac:dyDescent="0.25">
      <c r="A2067" s="5">
        <v>35062</v>
      </c>
      <c r="B2067">
        <v>3703</v>
      </c>
      <c r="D2067" s="5"/>
    </row>
    <row r="2068" spans="1:4" x14ac:dyDescent="0.25">
      <c r="A2068" s="5">
        <v>35065</v>
      </c>
      <c r="B2068">
        <v>3703</v>
      </c>
      <c r="D2068" s="5"/>
    </row>
    <row r="2069" spans="1:4" x14ac:dyDescent="0.25">
      <c r="A2069" s="5">
        <v>35066</v>
      </c>
      <c r="B2069">
        <v>3717</v>
      </c>
      <c r="D2069" s="5"/>
    </row>
    <row r="2070" spans="1:4" x14ac:dyDescent="0.25">
      <c r="A2070" s="5">
        <v>35067</v>
      </c>
      <c r="B2070">
        <v>3747</v>
      </c>
      <c r="D2070" s="5"/>
    </row>
    <row r="2071" spans="1:4" x14ac:dyDescent="0.25">
      <c r="A2071" s="5">
        <v>35068</v>
      </c>
      <c r="B2071">
        <v>3742</v>
      </c>
      <c r="D2071" s="5"/>
    </row>
    <row r="2072" spans="1:4" x14ac:dyDescent="0.25">
      <c r="A2072" s="5">
        <v>35069</v>
      </c>
      <c r="B2072">
        <v>3731</v>
      </c>
      <c r="D2072" s="5"/>
    </row>
    <row r="2073" spans="1:4" x14ac:dyDescent="0.25">
      <c r="A2073" s="5">
        <v>35072</v>
      </c>
      <c r="B2073">
        <v>3750.5</v>
      </c>
      <c r="D2073" s="5"/>
    </row>
    <row r="2074" spans="1:4" x14ac:dyDescent="0.25">
      <c r="A2074" s="5">
        <v>35073</v>
      </c>
      <c r="B2074">
        <v>3731</v>
      </c>
      <c r="D2074" s="5"/>
    </row>
    <row r="2075" spans="1:4" x14ac:dyDescent="0.25">
      <c r="A2075" s="5">
        <v>35074</v>
      </c>
      <c r="B2075">
        <v>3692</v>
      </c>
      <c r="D2075" s="5"/>
    </row>
    <row r="2076" spans="1:4" x14ac:dyDescent="0.25">
      <c r="A2076" s="5">
        <v>35075</v>
      </c>
      <c r="B2076">
        <v>3667</v>
      </c>
      <c r="D2076" s="5"/>
    </row>
    <row r="2077" spans="1:4" x14ac:dyDescent="0.25">
      <c r="A2077" s="5">
        <v>35076</v>
      </c>
      <c r="B2077">
        <v>3671</v>
      </c>
      <c r="D2077" s="5"/>
    </row>
    <row r="2078" spans="1:4" x14ac:dyDescent="0.25">
      <c r="A2078" s="5">
        <v>35079</v>
      </c>
      <c r="B2078">
        <v>3684</v>
      </c>
      <c r="D2078" s="5"/>
    </row>
    <row r="2079" spans="1:4" x14ac:dyDescent="0.25">
      <c r="A2079" s="5">
        <v>35080</v>
      </c>
      <c r="B2079">
        <v>3727</v>
      </c>
      <c r="D2079" s="5"/>
    </row>
    <row r="2080" spans="1:4" x14ac:dyDescent="0.25">
      <c r="A2080" s="5">
        <v>35081</v>
      </c>
      <c r="B2080">
        <v>3723</v>
      </c>
      <c r="D2080" s="5"/>
    </row>
    <row r="2081" spans="1:4" x14ac:dyDescent="0.25">
      <c r="A2081" s="5">
        <v>35082</v>
      </c>
      <c r="B2081">
        <v>3772</v>
      </c>
      <c r="D2081" s="5"/>
    </row>
    <row r="2082" spans="1:4" x14ac:dyDescent="0.25">
      <c r="A2082" s="5">
        <v>35083</v>
      </c>
      <c r="B2082">
        <v>3773</v>
      </c>
      <c r="D2082" s="5"/>
    </row>
    <row r="2083" spans="1:4" x14ac:dyDescent="0.25">
      <c r="A2083" s="5">
        <v>35086</v>
      </c>
      <c r="B2083">
        <v>3774.5</v>
      </c>
      <c r="D2083" s="5"/>
    </row>
    <row r="2084" spans="1:4" x14ac:dyDescent="0.25">
      <c r="A2084" s="5">
        <v>35087</v>
      </c>
      <c r="B2084">
        <v>3755</v>
      </c>
      <c r="D2084" s="5"/>
    </row>
    <row r="2085" spans="1:4" x14ac:dyDescent="0.25">
      <c r="A2085" s="5">
        <v>35088</v>
      </c>
      <c r="B2085">
        <v>3775</v>
      </c>
      <c r="D2085" s="5"/>
    </row>
    <row r="2086" spans="1:4" x14ac:dyDescent="0.25">
      <c r="A2086" s="5">
        <v>35089</v>
      </c>
      <c r="B2086">
        <v>3746</v>
      </c>
      <c r="D2086" s="5"/>
    </row>
    <row r="2087" spans="1:4" x14ac:dyDescent="0.25">
      <c r="A2087" s="5">
        <v>35090</v>
      </c>
      <c r="B2087">
        <v>3742</v>
      </c>
      <c r="D2087" s="5"/>
    </row>
    <row r="2088" spans="1:4" x14ac:dyDescent="0.25">
      <c r="A2088" s="5">
        <v>35093</v>
      </c>
      <c r="B2088">
        <v>3748</v>
      </c>
      <c r="D2088" s="5"/>
    </row>
    <row r="2089" spans="1:4" x14ac:dyDescent="0.25">
      <c r="A2089" s="5">
        <v>35094</v>
      </c>
      <c r="B2089">
        <v>3751</v>
      </c>
      <c r="D2089" s="5"/>
    </row>
    <row r="2090" spans="1:4" x14ac:dyDescent="0.25">
      <c r="A2090" s="5">
        <v>35095</v>
      </c>
      <c r="B2090">
        <v>3761</v>
      </c>
      <c r="D2090" s="5"/>
    </row>
    <row r="2091" spans="1:4" x14ac:dyDescent="0.25">
      <c r="A2091" s="5">
        <v>35096</v>
      </c>
      <c r="B2091">
        <v>3769</v>
      </c>
      <c r="D2091" s="5"/>
    </row>
    <row r="2092" spans="1:4" x14ac:dyDescent="0.25">
      <c r="A2092" s="5">
        <v>35097</v>
      </c>
      <c r="B2092">
        <v>3802</v>
      </c>
      <c r="D2092" s="5"/>
    </row>
    <row r="2093" spans="1:4" x14ac:dyDescent="0.25">
      <c r="A2093" s="5">
        <v>35100</v>
      </c>
      <c r="B2093">
        <v>3763</v>
      </c>
      <c r="D2093" s="5"/>
    </row>
    <row r="2094" spans="1:4" x14ac:dyDescent="0.25">
      <c r="A2094" s="5">
        <v>35101</v>
      </c>
      <c r="B2094">
        <v>3761</v>
      </c>
      <c r="D2094" s="5"/>
    </row>
    <row r="2095" spans="1:4" x14ac:dyDescent="0.25">
      <c r="A2095" s="5">
        <v>35102</v>
      </c>
      <c r="B2095">
        <v>3732</v>
      </c>
      <c r="D2095" s="5"/>
    </row>
    <row r="2096" spans="1:4" x14ac:dyDescent="0.25">
      <c r="A2096" s="5">
        <v>35103</v>
      </c>
      <c r="B2096">
        <v>3712</v>
      </c>
      <c r="D2096" s="5"/>
    </row>
    <row r="2097" spans="1:4" x14ac:dyDescent="0.25">
      <c r="A2097" s="5">
        <v>35104</v>
      </c>
      <c r="B2097">
        <v>3722</v>
      </c>
      <c r="D2097" s="5"/>
    </row>
    <row r="2098" spans="1:4" x14ac:dyDescent="0.25">
      <c r="A2098" s="5">
        <v>35107</v>
      </c>
      <c r="B2098">
        <v>3733</v>
      </c>
      <c r="D2098" s="5"/>
    </row>
    <row r="2099" spans="1:4" x14ac:dyDescent="0.25">
      <c r="A2099" s="5">
        <v>35108</v>
      </c>
      <c r="B2099">
        <v>3753</v>
      </c>
      <c r="D2099" s="5"/>
    </row>
    <row r="2100" spans="1:4" x14ac:dyDescent="0.25">
      <c r="A2100" s="5">
        <v>35109</v>
      </c>
      <c r="B2100">
        <v>3746</v>
      </c>
      <c r="D2100" s="5"/>
    </row>
    <row r="2101" spans="1:4" x14ac:dyDescent="0.25">
      <c r="A2101" s="5">
        <v>35110</v>
      </c>
      <c r="B2101">
        <v>3784</v>
      </c>
      <c r="D2101" s="5"/>
    </row>
    <row r="2102" spans="1:4" x14ac:dyDescent="0.25">
      <c r="A2102" s="5">
        <v>35111</v>
      </c>
      <c r="B2102">
        <v>3770</v>
      </c>
      <c r="D2102" s="5"/>
    </row>
    <row r="2103" spans="1:4" x14ac:dyDescent="0.25">
      <c r="A2103" s="5">
        <v>35114</v>
      </c>
      <c r="B2103">
        <v>3745</v>
      </c>
      <c r="D2103" s="5"/>
    </row>
    <row r="2104" spans="1:4" x14ac:dyDescent="0.25">
      <c r="A2104" s="5">
        <v>35115</v>
      </c>
      <c r="B2104">
        <v>3714</v>
      </c>
      <c r="D2104" s="5"/>
    </row>
    <row r="2105" spans="1:4" x14ac:dyDescent="0.25">
      <c r="A2105" s="5">
        <v>35116</v>
      </c>
      <c r="B2105">
        <v>3721</v>
      </c>
      <c r="D2105" s="5"/>
    </row>
    <row r="2106" spans="1:4" x14ac:dyDescent="0.25">
      <c r="A2106" s="5">
        <v>35117</v>
      </c>
      <c r="B2106">
        <v>3739</v>
      </c>
      <c r="D2106" s="5"/>
    </row>
    <row r="2107" spans="1:4" x14ac:dyDescent="0.25">
      <c r="A2107" s="5">
        <v>35118</v>
      </c>
      <c r="B2107">
        <v>3732</v>
      </c>
      <c r="D2107" s="5"/>
    </row>
    <row r="2108" spans="1:4" x14ac:dyDescent="0.25">
      <c r="A2108" s="5">
        <v>35121</v>
      </c>
      <c r="B2108">
        <v>3705</v>
      </c>
      <c r="D2108" s="5"/>
    </row>
    <row r="2109" spans="1:4" x14ac:dyDescent="0.25">
      <c r="A2109" s="5">
        <v>35122</v>
      </c>
      <c r="B2109">
        <v>3720</v>
      </c>
      <c r="D2109" s="5"/>
    </row>
    <row r="2110" spans="1:4" x14ac:dyDescent="0.25">
      <c r="A2110" s="5">
        <v>35123</v>
      </c>
      <c r="B2110">
        <v>3742</v>
      </c>
      <c r="D2110" s="5"/>
    </row>
    <row r="2111" spans="1:4" x14ac:dyDescent="0.25">
      <c r="A2111" s="5">
        <v>35124</v>
      </c>
      <c r="B2111">
        <v>3721</v>
      </c>
      <c r="D2111" s="5"/>
    </row>
    <row r="2112" spans="1:4" x14ac:dyDescent="0.25">
      <c r="A2112" s="5">
        <v>35125</v>
      </c>
      <c r="B2112">
        <v>3754</v>
      </c>
      <c r="D2112" s="5"/>
    </row>
    <row r="2113" spans="1:4" x14ac:dyDescent="0.25">
      <c r="A2113" s="5">
        <v>35128</v>
      </c>
      <c r="B2113">
        <v>3778.5</v>
      </c>
      <c r="D2113" s="5"/>
    </row>
    <row r="2114" spans="1:4" x14ac:dyDescent="0.25">
      <c r="A2114" s="5">
        <v>35129</v>
      </c>
      <c r="B2114">
        <v>3777</v>
      </c>
      <c r="D2114" s="5"/>
    </row>
    <row r="2115" spans="1:4" x14ac:dyDescent="0.25">
      <c r="A2115" s="5">
        <v>35130</v>
      </c>
      <c r="B2115">
        <v>3763</v>
      </c>
      <c r="D2115" s="5"/>
    </row>
    <row r="2116" spans="1:4" x14ac:dyDescent="0.25">
      <c r="A2116" s="5">
        <v>35131</v>
      </c>
      <c r="B2116">
        <v>3766</v>
      </c>
      <c r="D2116" s="5"/>
    </row>
    <row r="2117" spans="1:4" x14ac:dyDescent="0.25">
      <c r="A2117" s="5">
        <v>35132</v>
      </c>
      <c r="B2117">
        <v>3699</v>
      </c>
      <c r="D2117" s="5"/>
    </row>
    <row r="2118" spans="1:4" x14ac:dyDescent="0.25">
      <c r="A2118" s="5">
        <v>35135</v>
      </c>
      <c r="B2118">
        <v>3674</v>
      </c>
      <c r="D2118" s="5"/>
    </row>
    <row r="2119" spans="1:4" x14ac:dyDescent="0.25">
      <c r="A2119" s="5">
        <v>35136</v>
      </c>
      <c r="B2119">
        <v>3628</v>
      </c>
      <c r="D2119" s="5"/>
    </row>
    <row r="2120" spans="1:4" x14ac:dyDescent="0.25">
      <c r="A2120" s="5">
        <v>35137</v>
      </c>
      <c r="B2120">
        <v>3629</v>
      </c>
      <c r="D2120" s="5"/>
    </row>
    <row r="2121" spans="1:4" x14ac:dyDescent="0.25">
      <c r="A2121" s="5">
        <v>35138</v>
      </c>
      <c r="B2121">
        <v>3670</v>
      </c>
      <c r="D2121" s="5"/>
    </row>
    <row r="2122" spans="1:4" x14ac:dyDescent="0.25">
      <c r="A2122" s="5">
        <v>35139</v>
      </c>
      <c r="B2122">
        <v>3629</v>
      </c>
      <c r="D2122" s="5"/>
    </row>
    <row r="2123" spans="1:4" x14ac:dyDescent="0.25">
      <c r="A2123" s="5">
        <v>35142</v>
      </c>
      <c r="B2123">
        <v>3662</v>
      </c>
      <c r="D2123" s="5"/>
    </row>
    <row r="2124" spans="1:4" x14ac:dyDescent="0.25">
      <c r="A2124" s="5">
        <v>35143</v>
      </c>
      <c r="B2124">
        <v>3688</v>
      </c>
      <c r="D2124" s="5"/>
    </row>
    <row r="2125" spans="1:4" x14ac:dyDescent="0.25">
      <c r="A2125" s="5">
        <v>35144</v>
      </c>
      <c r="B2125">
        <v>3685</v>
      </c>
      <c r="D2125" s="5"/>
    </row>
    <row r="2126" spans="1:4" x14ac:dyDescent="0.25">
      <c r="A2126" s="5">
        <v>35145</v>
      </c>
      <c r="B2126">
        <v>3696</v>
      </c>
      <c r="D2126" s="5"/>
    </row>
    <row r="2127" spans="1:4" x14ac:dyDescent="0.25">
      <c r="A2127" s="5">
        <v>35146</v>
      </c>
      <c r="B2127">
        <v>3701</v>
      </c>
      <c r="D2127" s="5"/>
    </row>
    <row r="2128" spans="1:4" x14ac:dyDescent="0.25">
      <c r="A2128" s="5">
        <v>35149</v>
      </c>
      <c r="B2128">
        <v>3676.5</v>
      </c>
      <c r="D2128" s="5"/>
    </row>
    <row r="2129" spans="1:4" x14ac:dyDescent="0.25">
      <c r="A2129" s="5">
        <v>35150</v>
      </c>
      <c r="B2129">
        <v>3654.5</v>
      </c>
      <c r="D2129" s="5"/>
    </row>
    <row r="2130" spans="1:4" x14ac:dyDescent="0.25">
      <c r="A2130" s="5">
        <v>35151</v>
      </c>
      <c r="B2130">
        <v>3675</v>
      </c>
      <c r="D2130" s="5"/>
    </row>
    <row r="2131" spans="1:4" x14ac:dyDescent="0.25">
      <c r="A2131" s="5">
        <v>35152</v>
      </c>
      <c r="B2131">
        <v>3682</v>
      </c>
      <c r="D2131" s="5"/>
    </row>
    <row r="2132" spans="1:4" x14ac:dyDescent="0.25">
      <c r="A2132" s="5">
        <v>35153</v>
      </c>
      <c r="B2132">
        <v>3708</v>
      </c>
      <c r="D2132" s="5"/>
    </row>
    <row r="2133" spans="1:4" x14ac:dyDescent="0.25">
      <c r="A2133" s="5">
        <v>35156</v>
      </c>
      <c r="B2133">
        <v>3730</v>
      </c>
      <c r="D2133" s="5"/>
    </row>
    <row r="2134" spans="1:4" x14ac:dyDescent="0.25">
      <c r="A2134" s="5">
        <v>35157</v>
      </c>
      <c r="B2134">
        <v>3736</v>
      </c>
      <c r="D2134" s="5"/>
    </row>
    <row r="2135" spans="1:4" x14ac:dyDescent="0.25">
      <c r="A2135" s="5">
        <v>35158</v>
      </c>
      <c r="B2135">
        <v>3730</v>
      </c>
      <c r="D2135" s="5"/>
    </row>
    <row r="2136" spans="1:4" x14ac:dyDescent="0.25">
      <c r="A2136" s="5">
        <v>35159</v>
      </c>
      <c r="B2136">
        <v>3771</v>
      </c>
      <c r="D2136" s="5"/>
    </row>
    <row r="2137" spans="1:4" x14ac:dyDescent="0.25">
      <c r="A2137" s="5">
        <v>35160</v>
      </c>
      <c r="B2137">
        <v>3771</v>
      </c>
      <c r="D2137" s="5"/>
    </row>
    <row r="2138" spans="1:4" x14ac:dyDescent="0.25">
      <c r="A2138" s="5">
        <v>35163</v>
      </c>
      <c r="B2138">
        <v>3771</v>
      </c>
      <c r="D2138" s="5"/>
    </row>
    <row r="2139" spans="1:4" x14ac:dyDescent="0.25">
      <c r="A2139" s="5">
        <v>35164</v>
      </c>
      <c r="B2139">
        <v>3759</v>
      </c>
      <c r="D2139" s="5"/>
    </row>
    <row r="2140" spans="1:4" x14ac:dyDescent="0.25">
      <c r="A2140" s="5">
        <v>35165</v>
      </c>
      <c r="B2140">
        <v>3774</v>
      </c>
      <c r="D2140" s="5"/>
    </row>
    <row r="2141" spans="1:4" x14ac:dyDescent="0.25">
      <c r="A2141" s="5">
        <v>35166</v>
      </c>
      <c r="B2141">
        <v>3740</v>
      </c>
      <c r="D2141" s="5"/>
    </row>
    <row r="2142" spans="1:4" x14ac:dyDescent="0.25">
      <c r="A2142" s="5">
        <v>35167</v>
      </c>
      <c r="B2142">
        <v>3770</v>
      </c>
      <c r="D2142" s="5"/>
    </row>
    <row r="2143" spans="1:4" x14ac:dyDescent="0.25">
      <c r="A2143" s="5">
        <v>35170</v>
      </c>
      <c r="B2143">
        <v>3798</v>
      </c>
      <c r="D2143" s="5"/>
    </row>
    <row r="2144" spans="1:4" x14ac:dyDescent="0.25">
      <c r="A2144" s="5">
        <v>35171</v>
      </c>
      <c r="B2144">
        <v>3836</v>
      </c>
      <c r="D2144" s="5"/>
    </row>
    <row r="2145" spans="1:4" x14ac:dyDescent="0.25">
      <c r="A2145" s="5">
        <v>35172</v>
      </c>
      <c r="B2145">
        <v>3814</v>
      </c>
      <c r="D2145" s="5"/>
    </row>
    <row r="2146" spans="1:4" x14ac:dyDescent="0.25">
      <c r="A2146" s="5">
        <v>35173</v>
      </c>
      <c r="B2146">
        <v>3826</v>
      </c>
      <c r="D2146" s="5"/>
    </row>
    <row r="2147" spans="1:4" x14ac:dyDescent="0.25">
      <c r="A2147" s="5">
        <v>35174</v>
      </c>
      <c r="B2147">
        <v>3862.5</v>
      </c>
      <c r="D2147" s="5"/>
    </row>
    <row r="2148" spans="1:4" x14ac:dyDescent="0.25">
      <c r="A2148" s="5">
        <v>35177</v>
      </c>
      <c r="B2148">
        <v>3864</v>
      </c>
      <c r="D2148" s="5"/>
    </row>
    <row r="2149" spans="1:4" x14ac:dyDescent="0.25">
      <c r="A2149" s="5">
        <v>35178</v>
      </c>
      <c r="B2149">
        <v>3843</v>
      </c>
      <c r="D2149" s="5"/>
    </row>
    <row r="2150" spans="1:4" x14ac:dyDescent="0.25">
      <c r="A2150" s="5">
        <v>35179</v>
      </c>
      <c r="B2150">
        <v>3832</v>
      </c>
      <c r="D2150" s="5"/>
    </row>
    <row r="2151" spans="1:4" x14ac:dyDescent="0.25">
      <c r="A2151" s="5">
        <v>35180</v>
      </c>
      <c r="B2151">
        <v>3835</v>
      </c>
      <c r="D2151" s="5"/>
    </row>
    <row r="2152" spans="1:4" x14ac:dyDescent="0.25">
      <c r="A2152" s="5">
        <v>35181</v>
      </c>
      <c r="B2152">
        <v>3846</v>
      </c>
      <c r="D2152" s="5"/>
    </row>
    <row r="2153" spans="1:4" x14ac:dyDescent="0.25">
      <c r="A2153" s="5">
        <v>35184</v>
      </c>
      <c r="B2153">
        <v>3816</v>
      </c>
      <c r="D2153" s="5"/>
    </row>
    <row r="2154" spans="1:4" x14ac:dyDescent="0.25">
      <c r="A2154" s="5">
        <v>35185</v>
      </c>
      <c r="B2154">
        <v>3821</v>
      </c>
      <c r="D2154" s="5"/>
    </row>
    <row r="2155" spans="1:4" x14ac:dyDescent="0.25">
      <c r="A2155" s="5">
        <v>35186</v>
      </c>
      <c r="B2155">
        <v>3817</v>
      </c>
      <c r="D2155" s="5"/>
    </row>
    <row r="2156" spans="1:4" x14ac:dyDescent="0.25">
      <c r="A2156" s="5">
        <v>35187</v>
      </c>
      <c r="B2156">
        <v>3767</v>
      </c>
      <c r="D2156" s="5"/>
    </row>
    <row r="2157" spans="1:4" x14ac:dyDescent="0.25">
      <c r="A2157" s="5">
        <v>35188</v>
      </c>
      <c r="B2157">
        <v>3740</v>
      </c>
      <c r="D2157" s="5"/>
    </row>
    <row r="2158" spans="1:4" x14ac:dyDescent="0.25">
      <c r="A2158" s="5">
        <v>35191</v>
      </c>
      <c r="B2158">
        <v>3740</v>
      </c>
      <c r="D2158" s="5"/>
    </row>
    <row r="2159" spans="1:4" x14ac:dyDescent="0.25">
      <c r="A2159" s="5">
        <v>35192</v>
      </c>
      <c r="B2159">
        <v>3725</v>
      </c>
      <c r="D2159" s="5"/>
    </row>
    <row r="2160" spans="1:4" x14ac:dyDescent="0.25">
      <c r="A2160" s="5">
        <v>35193</v>
      </c>
      <c r="B2160">
        <v>3709</v>
      </c>
      <c r="D2160" s="5"/>
    </row>
    <row r="2161" spans="1:4" x14ac:dyDescent="0.25">
      <c r="A2161" s="5">
        <v>35194</v>
      </c>
      <c r="B2161">
        <v>3733</v>
      </c>
      <c r="D2161" s="5"/>
    </row>
    <row r="2162" spans="1:4" x14ac:dyDescent="0.25">
      <c r="A2162" s="5">
        <v>35195</v>
      </c>
      <c r="B2162">
        <v>3766</v>
      </c>
      <c r="D2162" s="5"/>
    </row>
    <row r="2163" spans="1:4" x14ac:dyDescent="0.25">
      <c r="A2163" s="5">
        <v>35198</v>
      </c>
      <c r="B2163">
        <v>3749.5</v>
      </c>
      <c r="D2163" s="5"/>
    </row>
    <row r="2164" spans="1:4" x14ac:dyDescent="0.25">
      <c r="A2164" s="5">
        <v>35199</v>
      </c>
      <c r="B2164">
        <v>3766</v>
      </c>
      <c r="D2164" s="5"/>
    </row>
    <row r="2165" spans="1:4" x14ac:dyDescent="0.25">
      <c r="A2165" s="5">
        <v>35200</v>
      </c>
      <c r="B2165">
        <v>3782</v>
      </c>
      <c r="D2165" s="5"/>
    </row>
    <row r="2166" spans="1:4" x14ac:dyDescent="0.25">
      <c r="A2166" s="5">
        <v>35201</v>
      </c>
      <c r="B2166">
        <v>3756</v>
      </c>
      <c r="D2166" s="5"/>
    </row>
    <row r="2167" spans="1:4" x14ac:dyDescent="0.25">
      <c r="A2167" s="5">
        <v>35202</v>
      </c>
      <c r="B2167">
        <v>3799</v>
      </c>
      <c r="D2167" s="5"/>
    </row>
    <row r="2168" spans="1:4" x14ac:dyDescent="0.25">
      <c r="A2168" s="5">
        <v>35205</v>
      </c>
      <c r="B2168">
        <v>3780</v>
      </c>
      <c r="D2168" s="5"/>
    </row>
    <row r="2169" spans="1:4" x14ac:dyDescent="0.25">
      <c r="A2169" s="5">
        <v>35206</v>
      </c>
      <c r="B2169">
        <v>3788</v>
      </c>
      <c r="D2169" s="5"/>
    </row>
    <row r="2170" spans="1:4" x14ac:dyDescent="0.25">
      <c r="A2170" s="5">
        <v>35207</v>
      </c>
      <c r="B2170">
        <v>3763</v>
      </c>
      <c r="D2170" s="5"/>
    </row>
    <row r="2171" spans="1:4" x14ac:dyDescent="0.25">
      <c r="A2171" s="5">
        <v>35208</v>
      </c>
      <c r="B2171">
        <v>3742</v>
      </c>
      <c r="D2171" s="5"/>
    </row>
    <row r="2172" spans="1:4" x14ac:dyDescent="0.25">
      <c r="A2172" s="5">
        <v>35209</v>
      </c>
      <c r="B2172">
        <v>3755</v>
      </c>
      <c r="D2172" s="5"/>
    </row>
    <row r="2173" spans="1:4" x14ac:dyDescent="0.25">
      <c r="A2173" s="5">
        <v>35212</v>
      </c>
      <c r="B2173">
        <v>3755</v>
      </c>
      <c r="D2173" s="5"/>
    </row>
    <row r="2174" spans="1:4" x14ac:dyDescent="0.25">
      <c r="A2174" s="5">
        <v>35213</v>
      </c>
      <c r="B2174">
        <v>3764</v>
      </c>
      <c r="D2174" s="5"/>
    </row>
    <row r="2175" spans="1:4" x14ac:dyDescent="0.25">
      <c r="A2175" s="5">
        <v>35214</v>
      </c>
      <c r="B2175">
        <v>3785</v>
      </c>
      <c r="D2175" s="5"/>
    </row>
    <row r="2176" spans="1:4" x14ac:dyDescent="0.25">
      <c r="A2176" s="5">
        <v>35215</v>
      </c>
      <c r="B2176">
        <v>3754</v>
      </c>
      <c r="D2176" s="5"/>
    </row>
    <row r="2177" spans="1:4" x14ac:dyDescent="0.25">
      <c r="A2177" s="5">
        <v>35216</v>
      </c>
      <c r="B2177">
        <v>3735</v>
      </c>
      <c r="D2177" s="5"/>
    </row>
    <row r="2178" spans="1:4" x14ac:dyDescent="0.25">
      <c r="A2178" s="5">
        <v>35219</v>
      </c>
      <c r="B2178">
        <v>3735</v>
      </c>
      <c r="D2178" s="5"/>
    </row>
    <row r="2179" spans="1:4" x14ac:dyDescent="0.25">
      <c r="A2179" s="5">
        <v>35220</v>
      </c>
      <c r="B2179">
        <v>3759.5</v>
      </c>
      <c r="D2179" s="5"/>
    </row>
    <row r="2180" spans="1:4" x14ac:dyDescent="0.25">
      <c r="A2180" s="5">
        <v>35221</v>
      </c>
      <c r="B2180">
        <v>3756</v>
      </c>
      <c r="D2180" s="5"/>
    </row>
    <row r="2181" spans="1:4" x14ac:dyDescent="0.25">
      <c r="A2181" s="5">
        <v>35222</v>
      </c>
      <c r="B2181">
        <v>3764</v>
      </c>
      <c r="D2181" s="5"/>
    </row>
    <row r="2182" spans="1:4" x14ac:dyDescent="0.25">
      <c r="A2182" s="5">
        <v>35223</v>
      </c>
      <c r="B2182">
        <v>3709</v>
      </c>
      <c r="D2182" s="5"/>
    </row>
    <row r="2183" spans="1:4" x14ac:dyDescent="0.25">
      <c r="A2183" s="5">
        <v>35226</v>
      </c>
      <c r="B2183">
        <v>3725</v>
      </c>
      <c r="D2183" s="5"/>
    </row>
    <row r="2184" spans="1:4" x14ac:dyDescent="0.25">
      <c r="A2184" s="5">
        <v>35227</v>
      </c>
      <c r="B2184">
        <v>3755</v>
      </c>
      <c r="D2184" s="5"/>
    </row>
    <row r="2185" spans="1:4" x14ac:dyDescent="0.25">
      <c r="A2185" s="5">
        <v>35228</v>
      </c>
      <c r="B2185">
        <v>3767</v>
      </c>
      <c r="D2185" s="5"/>
    </row>
    <row r="2186" spans="1:4" x14ac:dyDescent="0.25">
      <c r="A2186" s="5">
        <v>35229</v>
      </c>
      <c r="B2186">
        <v>3757</v>
      </c>
      <c r="D2186" s="5"/>
    </row>
    <row r="2187" spans="1:4" x14ac:dyDescent="0.25">
      <c r="A2187" s="5">
        <v>35230</v>
      </c>
      <c r="B2187">
        <v>3745</v>
      </c>
      <c r="D2187" s="5"/>
    </row>
    <row r="2188" spans="1:4" x14ac:dyDescent="0.25">
      <c r="A2188" s="5">
        <v>35233</v>
      </c>
      <c r="B2188">
        <v>3756</v>
      </c>
      <c r="D2188" s="5"/>
    </row>
    <row r="2189" spans="1:4" x14ac:dyDescent="0.25">
      <c r="A2189" s="5">
        <v>35234</v>
      </c>
      <c r="B2189">
        <v>3751</v>
      </c>
      <c r="D2189" s="5"/>
    </row>
    <row r="2190" spans="1:4" x14ac:dyDescent="0.25">
      <c r="A2190" s="5">
        <v>35235</v>
      </c>
      <c r="B2190">
        <v>3749</v>
      </c>
      <c r="D2190" s="5"/>
    </row>
    <row r="2191" spans="1:4" x14ac:dyDescent="0.25">
      <c r="A2191" s="5">
        <v>35236</v>
      </c>
      <c r="B2191">
        <v>3723</v>
      </c>
      <c r="D2191" s="5"/>
    </row>
    <row r="2192" spans="1:4" x14ac:dyDescent="0.25">
      <c r="A2192" s="5">
        <v>35237</v>
      </c>
      <c r="B2192">
        <v>3718</v>
      </c>
      <c r="D2192" s="5"/>
    </row>
    <row r="2193" spans="1:4" x14ac:dyDescent="0.25">
      <c r="A2193" s="5">
        <v>35240</v>
      </c>
      <c r="B2193">
        <v>3704</v>
      </c>
      <c r="D2193" s="5"/>
    </row>
    <row r="2194" spans="1:4" x14ac:dyDescent="0.25">
      <c r="A2194" s="5">
        <v>35241</v>
      </c>
      <c r="B2194">
        <v>3675</v>
      </c>
      <c r="D2194" s="5"/>
    </row>
    <row r="2195" spans="1:4" x14ac:dyDescent="0.25">
      <c r="A2195" s="5">
        <v>35242</v>
      </c>
      <c r="B2195">
        <v>3685</v>
      </c>
      <c r="D2195" s="5"/>
    </row>
    <row r="2196" spans="1:4" x14ac:dyDescent="0.25">
      <c r="A2196" s="5">
        <v>35243</v>
      </c>
      <c r="B2196">
        <v>3672</v>
      </c>
      <c r="D2196" s="5"/>
    </row>
    <row r="2197" spans="1:4" x14ac:dyDescent="0.25">
      <c r="A2197" s="5">
        <v>35244</v>
      </c>
      <c r="B2197">
        <v>3699</v>
      </c>
      <c r="D2197" s="5"/>
    </row>
    <row r="2198" spans="1:4" x14ac:dyDescent="0.25">
      <c r="A2198" s="5">
        <v>35247</v>
      </c>
      <c r="B2198">
        <v>3720</v>
      </c>
      <c r="D2198" s="5"/>
    </row>
    <row r="2199" spans="1:4" x14ac:dyDescent="0.25">
      <c r="A2199" s="5">
        <v>35248</v>
      </c>
      <c r="B2199">
        <v>3717</v>
      </c>
      <c r="D2199" s="5"/>
    </row>
    <row r="2200" spans="1:4" x14ac:dyDescent="0.25">
      <c r="A2200" s="5">
        <v>35249</v>
      </c>
      <c r="B2200">
        <v>3704</v>
      </c>
      <c r="D2200" s="5"/>
    </row>
    <row r="2201" spans="1:4" x14ac:dyDescent="0.25">
      <c r="A2201" s="5">
        <v>35250</v>
      </c>
      <c r="B2201">
        <v>3775</v>
      </c>
      <c r="D2201" s="5"/>
    </row>
    <row r="2202" spans="1:4" x14ac:dyDescent="0.25">
      <c r="A2202" s="5">
        <v>35251</v>
      </c>
      <c r="B2202">
        <v>3738</v>
      </c>
      <c r="D2202" s="5"/>
    </row>
    <row r="2203" spans="1:4" x14ac:dyDescent="0.25">
      <c r="A2203" s="5">
        <v>35254</v>
      </c>
      <c r="B2203">
        <v>3735</v>
      </c>
      <c r="D2203" s="5"/>
    </row>
    <row r="2204" spans="1:4" x14ac:dyDescent="0.25">
      <c r="A2204" s="5">
        <v>35255</v>
      </c>
      <c r="B2204">
        <v>3751</v>
      </c>
      <c r="D2204" s="5"/>
    </row>
    <row r="2205" spans="1:4" x14ac:dyDescent="0.25">
      <c r="A2205" s="5">
        <v>35256</v>
      </c>
      <c r="B2205">
        <v>3764</v>
      </c>
      <c r="D2205" s="5"/>
    </row>
    <row r="2206" spans="1:4" x14ac:dyDescent="0.25">
      <c r="A2206" s="5">
        <v>35257</v>
      </c>
      <c r="B2206">
        <v>3745</v>
      </c>
      <c r="D2206" s="5"/>
    </row>
    <row r="2207" spans="1:4" x14ac:dyDescent="0.25">
      <c r="A2207" s="5">
        <v>35258</v>
      </c>
      <c r="B2207">
        <v>3723</v>
      </c>
      <c r="D2207" s="5"/>
    </row>
    <row r="2208" spans="1:4" x14ac:dyDescent="0.25">
      <c r="A2208" s="5">
        <v>35261</v>
      </c>
      <c r="B2208">
        <v>3692</v>
      </c>
      <c r="D2208" s="5"/>
    </row>
    <row r="2209" spans="1:4" x14ac:dyDescent="0.25">
      <c r="A2209" s="5">
        <v>35262</v>
      </c>
      <c r="B2209">
        <v>3631</v>
      </c>
      <c r="D2209" s="5"/>
    </row>
    <row r="2210" spans="1:4" x14ac:dyDescent="0.25">
      <c r="A2210" s="5">
        <v>35263</v>
      </c>
      <c r="B2210">
        <v>3662</v>
      </c>
      <c r="D2210" s="5"/>
    </row>
    <row r="2211" spans="1:4" x14ac:dyDescent="0.25">
      <c r="A2211" s="5">
        <v>35264</v>
      </c>
      <c r="B2211">
        <v>3690</v>
      </c>
      <c r="D2211" s="5"/>
    </row>
    <row r="2212" spans="1:4" x14ac:dyDescent="0.25">
      <c r="A2212" s="5">
        <v>35265</v>
      </c>
      <c r="B2212">
        <v>3708</v>
      </c>
      <c r="D2212" s="5"/>
    </row>
    <row r="2213" spans="1:4" x14ac:dyDescent="0.25">
      <c r="A2213" s="5">
        <v>35268</v>
      </c>
      <c r="B2213">
        <v>3677</v>
      </c>
      <c r="D2213" s="5"/>
    </row>
    <row r="2214" spans="1:4" x14ac:dyDescent="0.25">
      <c r="A2214" s="5">
        <v>35269</v>
      </c>
      <c r="B2214">
        <v>3707</v>
      </c>
      <c r="D2214" s="5"/>
    </row>
    <row r="2215" spans="1:4" x14ac:dyDescent="0.25">
      <c r="A2215" s="5">
        <v>35270</v>
      </c>
      <c r="B2215">
        <v>3669</v>
      </c>
      <c r="D2215" s="5"/>
    </row>
    <row r="2216" spans="1:4" x14ac:dyDescent="0.25">
      <c r="A2216" s="5">
        <v>35271</v>
      </c>
      <c r="B2216">
        <v>3690</v>
      </c>
      <c r="D2216" s="5"/>
    </row>
    <row r="2217" spans="1:4" x14ac:dyDescent="0.25">
      <c r="A2217" s="5">
        <v>35272</v>
      </c>
      <c r="B2217">
        <v>3674</v>
      </c>
      <c r="D2217" s="5"/>
    </row>
    <row r="2218" spans="1:4" x14ac:dyDescent="0.25">
      <c r="A2218" s="5">
        <v>35275</v>
      </c>
      <c r="B2218">
        <v>3674</v>
      </c>
      <c r="D2218" s="5"/>
    </row>
    <row r="2219" spans="1:4" x14ac:dyDescent="0.25">
      <c r="A2219" s="5">
        <v>35276</v>
      </c>
      <c r="B2219">
        <v>3667</v>
      </c>
      <c r="D2219" s="5"/>
    </row>
    <row r="2220" spans="1:4" x14ac:dyDescent="0.25">
      <c r="A2220" s="5">
        <v>35277</v>
      </c>
      <c r="B2220">
        <v>3706</v>
      </c>
      <c r="D2220" s="5"/>
    </row>
    <row r="2221" spans="1:4" x14ac:dyDescent="0.25">
      <c r="A2221" s="5">
        <v>35278</v>
      </c>
      <c r="B2221">
        <v>3740</v>
      </c>
      <c r="D2221" s="5"/>
    </row>
    <row r="2222" spans="1:4" x14ac:dyDescent="0.25">
      <c r="A2222" s="5">
        <v>35279</v>
      </c>
      <c r="B2222">
        <v>3781.5</v>
      </c>
      <c r="D2222" s="5"/>
    </row>
    <row r="2223" spans="1:4" x14ac:dyDescent="0.25">
      <c r="A2223" s="5">
        <v>35282</v>
      </c>
      <c r="B2223">
        <v>3799</v>
      </c>
      <c r="D2223" s="5"/>
    </row>
    <row r="2224" spans="1:4" x14ac:dyDescent="0.25">
      <c r="A2224" s="5">
        <v>35283</v>
      </c>
      <c r="B2224">
        <v>3796</v>
      </c>
      <c r="D2224" s="5"/>
    </row>
    <row r="2225" spans="1:4" x14ac:dyDescent="0.25">
      <c r="A2225" s="5">
        <v>35284</v>
      </c>
      <c r="B2225">
        <v>3819</v>
      </c>
      <c r="D2225" s="5"/>
    </row>
    <row r="2226" spans="1:4" x14ac:dyDescent="0.25">
      <c r="A2226" s="5">
        <v>35285</v>
      </c>
      <c r="B2226">
        <v>3818</v>
      </c>
      <c r="D2226" s="5"/>
    </row>
    <row r="2227" spans="1:4" x14ac:dyDescent="0.25">
      <c r="A2227" s="5">
        <v>35286</v>
      </c>
      <c r="B2227">
        <v>3811</v>
      </c>
      <c r="D2227" s="5"/>
    </row>
    <row r="2228" spans="1:4" x14ac:dyDescent="0.25">
      <c r="A2228" s="5">
        <v>35289</v>
      </c>
      <c r="B2228">
        <v>3811</v>
      </c>
      <c r="D2228" s="5"/>
    </row>
    <row r="2229" spans="1:4" x14ac:dyDescent="0.25">
      <c r="A2229" s="5">
        <v>35290</v>
      </c>
      <c r="B2229">
        <v>3836</v>
      </c>
      <c r="D2229" s="5"/>
    </row>
    <row r="2230" spans="1:4" x14ac:dyDescent="0.25">
      <c r="A2230" s="5">
        <v>35291</v>
      </c>
      <c r="B2230">
        <v>3836</v>
      </c>
      <c r="D2230" s="5"/>
    </row>
    <row r="2231" spans="1:4" x14ac:dyDescent="0.25">
      <c r="A2231" s="5">
        <v>35292</v>
      </c>
      <c r="B2231">
        <v>3845</v>
      </c>
      <c r="D2231" s="5"/>
    </row>
    <row r="2232" spans="1:4" x14ac:dyDescent="0.25">
      <c r="A2232" s="5">
        <v>35293</v>
      </c>
      <c r="B2232">
        <v>3882</v>
      </c>
      <c r="D2232" s="5"/>
    </row>
    <row r="2233" spans="1:4" x14ac:dyDescent="0.25">
      <c r="A2233" s="5">
        <v>35296</v>
      </c>
      <c r="B2233">
        <v>3879</v>
      </c>
      <c r="D2233" s="5"/>
    </row>
    <row r="2234" spans="1:4" x14ac:dyDescent="0.25">
      <c r="A2234" s="5">
        <v>35297</v>
      </c>
      <c r="B2234">
        <v>3896</v>
      </c>
      <c r="D2234" s="5"/>
    </row>
    <row r="2235" spans="1:4" x14ac:dyDescent="0.25">
      <c r="A2235" s="5">
        <v>35298</v>
      </c>
      <c r="B2235">
        <v>3878</v>
      </c>
      <c r="D2235" s="5"/>
    </row>
    <row r="2236" spans="1:4" x14ac:dyDescent="0.25">
      <c r="A2236" s="5">
        <v>35299</v>
      </c>
      <c r="B2236">
        <v>3904</v>
      </c>
      <c r="D2236" s="5"/>
    </row>
    <row r="2237" spans="1:4" x14ac:dyDescent="0.25">
      <c r="A2237" s="5">
        <v>35300</v>
      </c>
      <c r="B2237">
        <v>3927</v>
      </c>
      <c r="D2237" s="5"/>
    </row>
    <row r="2238" spans="1:4" x14ac:dyDescent="0.25">
      <c r="A2238" s="5">
        <v>35303</v>
      </c>
      <c r="B2238">
        <v>3927</v>
      </c>
      <c r="D2238" s="5"/>
    </row>
    <row r="2239" spans="1:4" x14ac:dyDescent="0.25">
      <c r="A2239" s="5">
        <v>35304</v>
      </c>
      <c r="B2239">
        <v>3923.5</v>
      </c>
      <c r="D2239" s="5"/>
    </row>
    <row r="2240" spans="1:4" x14ac:dyDescent="0.25">
      <c r="A2240" s="5">
        <v>35305</v>
      </c>
      <c r="B2240">
        <v>3941</v>
      </c>
      <c r="D2240" s="5"/>
    </row>
    <row r="2241" spans="1:4" x14ac:dyDescent="0.25">
      <c r="A2241" s="5">
        <v>35306</v>
      </c>
      <c r="B2241">
        <v>3894</v>
      </c>
      <c r="D2241" s="5"/>
    </row>
    <row r="2242" spans="1:4" x14ac:dyDescent="0.25">
      <c r="A2242" s="5">
        <v>35307</v>
      </c>
      <c r="B2242">
        <v>3880</v>
      </c>
      <c r="D2242" s="5"/>
    </row>
    <row r="2243" spans="1:4" x14ac:dyDescent="0.25">
      <c r="A2243" s="5">
        <v>35310</v>
      </c>
      <c r="B2243">
        <v>3894</v>
      </c>
      <c r="D2243" s="5"/>
    </row>
    <row r="2244" spans="1:4" x14ac:dyDescent="0.25">
      <c r="A2244" s="5">
        <v>35311</v>
      </c>
      <c r="B2244">
        <v>3870</v>
      </c>
      <c r="D2244" s="5"/>
    </row>
    <row r="2245" spans="1:4" x14ac:dyDescent="0.25">
      <c r="A2245" s="5">
        <v>35312</v>
      </c>
      <c r="B2245">
        <v>3885</v>
      </c>
      <c r="D2245" s="5"/>
    </row>
    <row r="2246" spans="1:4" x14ac:dyDescent="0.25">
      <c r="A2246" s="5">
        <v>35313</v>
      </c>
      <c r="B2246">
        <v>3890</v>
      </c>
      <c r="D2246" s="5"/>
    </row>
    <row r="2247" spans="1:4" x14ac:dyDescent="0.25">
      <c r="A2247" s="5">
        <v>35314</v>
      </c>
      <c r="B2247">
        <v>3905</v>
      </c>
      <c r="D2247" s="5"/>
    </row>
    <row r="2248" spans="1:4" x14ac:dyDescent="0.25">
      <c r="A2248" s="5">
        <v>35317</v>
      </c>
      <c r="B2248">
        <v>3919</v>
      </c>
      <c r="D2248" s="5"/>
    </row>
    <row r="2249" spans="1:4" x14ac:dyDescent="0.25">
      <c r="A2249" s="5">
        <v>35318</v>
      </c>
      <c r="B2249">
        <v>3920</v>
      </c>
      <c r="D2249" s="5"/>
    </row>
    <row r="2250" spans="1:4" x14ac:dyDescent="0.25">
      <c r="A2250" s="5">
        <v>35319</v>
      </c>
      <c r="B2250">
        <v>3909.5</v>
      </c>
      <c r="D2250" s="5"/>
    </row>
    <row r="2251" spans="1:4" x14ac:dyDescent="0.25">
      <c r="A2251" s="5">
        <v>35320</v>
      </c>
      <c r="B2251">
        <v>3935</v>
      </c>
      <c r="D2251" s="5"/>
    </row>
    <row r="2252" spans="1:4" x14ac:dyDescent="0.25">
      <c r="A2252" s="5">
        <v>35321</v>
      </c>
      <c r="B2252">
        <v>3974</v>
      </c>
      <c r="D2252" s="5"/>
    </row>
    <row r="2253" spans="1:4" x14ac:dyDescent="0.25">
      <c r="A2253" s="5">
        <v>35324</v>
      </c>
      <c r="B2253">
        <v>3985</v>
      </c>
      <c r="D2253" s="5"/>
    </row>
    <row r="2254" spans="1:4" x14ac:dyDescent="0.25">
      <c r="A2254" s="5">
        <v>35325</v>
      </c>
      <c r="B2254">
        <v>3979</v>
      </c>
      <c r="D2254" s="5"/>
    </row>
    <row r="2255" spans="1:4" x14ac:dyDescent="0.25">
      <c r="A2255" s="5">
        <v>35326</v>
      </c>
      <c r="B2255">
        <v>3963</v>
      </c>
      <c r="D2255" s="5"/>
    </row>
    <row r="2256" spans="1:4" x14ac:dyDescent="0.25">
      <c r="A2256" s="5">
        <v>35327</v>
      </c>
      <c r="B2256">
        <v>3984</v>
      </c>
      <c r="D2256" s="5"/>
    </row>
    <row r="2257" spans="1:4" x14ac:dyDescent="0.25">
      <c r="A2257" s="5">
        <v>35328</v>
      </c>
      <c r="B2257">
        <v>3996</v>
      </c>
      <c r="D2257" s="5"/>
    </row>
    <row r="2258" spans="1:4" x14ac:dyDescent="0.25">
      <c r="A2258" s="5">
        <v>35331</v>
      </c>
      <c r="B2258">
        <v>3943</v>
      </c>
      <c r="D2258" s="5"/>
    </row>
    <row r="2259" spans="1:4" x14ac:dyDescent="0.25">
      <c r="A2259" s="5">
        <v>35332</v>
      </c>
      <c r="B2259">
        <v>3945</v>
      </c>
      <c r="D2259" s="5"/>
    </row>
    <row r="2260" spans="1:4" x14ac:dyDescent="0.25">
      <c r="A2260" s="5">
        <v>35333</v>
      </c>
      <c r="B2260">
        <v>3973</v>
      </c>
      <c r="D2260" s="5"/>
    </row>
    <row r="2261" spans="1:4" x14ac:dyDescent="0.25">
      <c r="A2261" s="5">
        <v>35334</v>
      </c>
      <c r="B2261">
        <v>3968</v>
      </c>
      <c r="D2261" s="5"/>
    </row>
    <row r="2262" spans="1:4" x14ac:dyDescent="0.25">
      <c r="A2262" s="5">
        <v>35335</v>
      </c>
      <c r="B2262">
        <v>3982</v>
      </c>
      <c r="D2262" s="5"/>
    </row>
    <row r="2263" spans="1:4" x14ac:dyDescent="0.25">
      <c r="A2263" s="5">
        <v>35338</v>
      </c>
      <c r="B2263">
        <v>3987</v>
      </c>
      <c r="D2263" s="5"/>
    </row>
    <row r="2264" spans="1:4" x14ac:dyDescent="0.25">
      <c r="A2264" s="5">
        <v>35339</v>
      </c>
      <c r="B2264">
        <v>4028</v>
      </c>
      <c r="D2264" s="5"/>
    </row>
    <row r="2265" spans="1:4" x14ac:dyDescent="0.25">
      <c r="A2265" s="5">
        <v>35340</v>
      </c>
      <c r="B2265">
        <v>4046</v>
      </c>
      <c r="D2265" s="5"/>
    </row>
    <row r="2266" spans="1:4" x14ac:dyDescent="0.25">
      <c r="A2266" s="5">
        <v>35341</v>
      </c>
      <c r="B2266">
        <v>4033</v>
      </c>
      <c r="D2266" s="5"/>
    </row>
    <row r="2267" spans="1:4" x14ac:dyDescent="0.25">
      <c r="A2267" s="5">
        <v>35342</v>
      </c>
      <c r="B2267">
        <v>4062</v>
      </c>
      <c r="D2267" s="5"/>
    </row>
    <row r="2268" spans="1:4" x14ac:dyDescent="0.25">
      <c r="A2268" s="5">
        <v>35345</v>
      </c>
      <c r="B2268">
        <v>4069</v>
      </c>
      <c r="D2268" s="5"/>
    </row>
    <row r="2269" spans="1:4" x14ac:dyDescent="0.25">
      <c r="A2269" s="5">
        <v>35346</v>
      </c>
      <c r="B2269">
        <v>4077</v>
      </c>
      <c r="D2269" s="5"/>
    </row>
    <row r="2270" spans="1:4" x14ac:dyDescent="0.25">
      <c r="A2270" s="5">
        <v>35347</v>
      </c>
      <c r="B2270">
        <v>4044</v>
      </c>
      <c r="D2270" s="5"/>
    </row>
    <row r="2271" spans="1:4" x14ac:dyDescent="0.25">
      <c r="A2271" s="5">
        <v>35348</v>
      </c>
      <c r="B2271">
        <v>4026</v>
      </c>
      <c r="D2271" s="5"/>
    </row>
    <row r="2272" spans="1:4" x14ac:dyDescent="0.25">
      <c r="A2272" s="5">
        <v>35349</v>
      </c>
      <c r="B2272">
        <v>4060</v>
      </c>
      <c r="D2272" s="5"/>
    </row>
    <row r="2273" spans="1:4" x14ac:dyDescent="0.25">
      <c r="A2273" s="5">
        <v>35352</v>
      </c>
      <c r="B2273">
        <v>4073</v>
      </c>
      <c r="D2273" s="5"/>
    </row>
    <row r="2274" spans="1:4" x14ac:dyDescent="0.25">
      <c r="A2274" s="5">
        <v>35353</v>
      </c>
      <c r="B2274">
        <v>4078</v>
      </c>
      <c r="D2274" s="5"/>
    </row>
    <row r="2275" spans="1:4" x14ac:dyDescent="0.25">
      <c r="A2275" s="5">
        <v>35354</v>
      </c>
      <c r="B2275">
        <v>4055</v>
      </c>
      <c r="D2275" s="5"/>
    </row>
    <row r="2276" spans="1:4" x14ac:dyDescent="0.25">
      <c r="A2276" s="5">
        <v>35355</v>
      </c>
      <c r="B2276">
        <v>4068</v>
      </c>
      <c r="D2276" s="5"/>
    </row>
    <row r="2277" spans="1:4" x14ac:dyDescent="0.25">
      <c r="A2277" s="5">
        <v>35356</v>
      </c>
      <c r="B2277">
        <v>4076</v>
      </c>
      <c r="D2277" s="5"/>
    </row>
    <row r="2278" spans="1:4" x14ac:dyDescent="0.25">
      <c r="A2278" s="5">
        <v>35359</v>
      </c>
      <c r="B2278">
        <v>4101</v>
      </c>
      <c r="D2278" s="5"/>
    </row>
    <row r="2279" spans="1:4" x14ac:dyDescent="0.25">
      <c r="A2279" s="5">
        <v>35360</v>
      </c>
      <c r="B2279">
        <v>4090</v>
      </c>
      <c r="D2279" s="5"/>
    </row>
    <row r="2280" spans="1:4" x14ac:dyDescent="0.25">
      <c r="A2280" s="5">
        <v>35361</v>
      </c>
      <c r="B2280">
        <v>4046</v>
      </c>
      <c r="D2280" s="5"/>
    </row>
    <row r="2281" spans="1:4" x14ac:dyDescent="0.25">
      <c r="A2281" s="5">
        <v>35362</v>
      </c>
      <c r="B2281">
        <v>4025</v>
      </c>
      <c r="D2281" s="5"/>
    </row>
    <row r="2282" spans="1:4" x14ac:dyDescent="0.25">
      <c r="A2282" s="5">
        <v>35363</v>
      </c>
      <c r="B2282">
        <v>4054</v>
      </c>
      <c r="D2282" s="5"/>
    </row>
    <row r="2283" spans="1:4" x14ac:dyDescent="0.25">
      <c r="A2283" s="5">
        <v>35366</v>
      </c>
      <c r="B2283">
        <v>4052</v>
      </c>
      <c r="D2283" s="5"/>
    </row>
    <row r="2284" spans="1:4" x14ac:dyDescent="0.25">
      <c r="A2284" s="5">
        <v>35367</v>
      </c>
      <c r="B2284">
        <v>4016</v>
      </c>
      <c r="D2284" s="5"/>
    </row>
    <row r="2285" spans="1:4" x14ac:dyDescent="0.25">
      <c r="A2285" s="5">
        <v>35368</v>
      </c>
      <c r="B2285">
        <v>3983</v>
      </c>
      <c r="D2285" s="5"/>
    </row>
    <row r="2286" spans="1:4" x14ac:dyDescent="0.25">
      <c r="A2286" s="5">
        <v>35369</v>
      </c>
      <c r="B2286">
        <v>4003</v>
      </c>
      <c r="D2286" s="5"/>
    </row>
    <row r="2287" spans="1:4" x14ac:dyDescent="0.25">
      <c r="A2287" s="5">
        <v>35370</v>
      </c>
      <c r="B2287">
        <v>3971</v>
      </c>
      <c r="D2287" s="5"/>
    </row>
    <row r="2288" spans="1:4" x14ac:dyDescent="0.25">
      <c r="A2288" s="5">
        <v>35373</v>
      </c>
      <c r="B2288">
        <v>3948</v>
      </c>
      <c r="D2288" s="5"/>
    </row>
    <row r="2289" spans="1:4" x14ac:dyDescent="0.25">
      <c r="A2289" s="5">
        <v>35374</v>
      </c>
      <c r="B2289">
        <v>3926.5</v>
      </c>
      <c r="D2289" s="5"/>
    </row>
    <row r="2290" spans="1:4" x14ac:dyDescent="0.25">
      <c r="A2290" s="5">
        <v>35375</v>
      </c>
      <c r="B2290">
        <v>3945</v>
      </c>
      <c r="D2290" s="5"/>
    </row>
    <row r="2291" spans="1:4" x14ac:dyDescent="0.25">
      <c r="A2291" s="5">
        <v>35376</v>
      </c>
      <c r="B2291">
        <v>3902</v>
      </c>
      <c r="D2291" s="5"/>
    </row>
    <row r="2292" spans="1:4" x14ac:dyDescent="0.25">
      <c r="A2292" s="5">
        <v>35377</v>
      </c>
      <c r="B2292">
        <v>3919</v>
      </c>
      <c r="D2292" s="5"/>
    </row>
    <row r="2293" spans="1:4" x14ac:dyDescent="0.25">
      <c r="A2293" s="5">
        <v>35380</v>
      </c>
      <c r="B2293">
        <v>3922</v>
      </c>
      <c r="D2293" s="5"/>
    </row>
    <row r="2294" spans="1:4" x14ac:dyDescent="0.25">
      <c r="A2294" s="5">
        <v>35381</v>
      </c>
      <c r="B2294">
        <v>3942</v>
      </c>
      <c r="D2294" s="5"/>
    </row>
    <row r="2295" spans="1:4" x14ac:dyDescent="0.25">
      <c r="A2295" s="5">
        <v>35382</v>
      </c>
      <c r="B2295">
        <v>3941</v>
      </c>
      <c r="D2295" s="5"/>
    </row>
    <row r="2296" spans="1:4" x14ac:dyDescent="0.25">
      <c r="A2296" s="5">
        <v>35383</v>
      </c>
      <c r="B2296">
        <v>3935</v>
      </c>
      <c r="D2296" s="5"/>
    </row>
    <row r="2297" spans="1:4" x14ac:dyDescent="0.25">
      <c r="A2297" s="5">
        <v>35384</v>
      </c>
      <c r="B2297">
        <v>3982</v>
      </c>
      <c r="D2297" s="5"/>
    </row>
    <row r="2298" spans="1:4" x14ac:dyDescent="0.25">
      <c r="A2298" s="5">
        <v>35387</v>
      </c>
      <c r="B2298">
        <v>3970</v>
      </c>
      <c r="D2298" s="5"/>
    </row>
    <row r="2299" spans="1:4" x14ac:dyDescent="0.25">
      <c r="A2299" s="5">
        <v>35388</v>
      </c>
      <c r="B2299">
        <v>3997</v>
      </c>
      <c r="D2299" s="5"/>
    </row>
    <row r="2300" spans="1:4" x14ac:dyDescent="0.25">
      <c r="A2300" s="5">
        <v>35389</v>
      </c>
      <c r="B2300">
        <v>3984</v>
      </c>
      <c r="D2300" s="5"/>
    </row>
    <row r="2301" spans="1:4" x14ac:dyDescent="0.25">
      <c r="A2301" s="5">
        <v>35390</v>
      </c>
      <c r="B2301">
        <v>3974</v>
      </c>
      <c r="D2301" s="5"/>
    </row>
    <row r="2302" spans="1:4" x14ac:dyDescent="0.25">
      <c r="A2302" s="5">
        <v>35391</v>
      </c>
      <c r="B2302">
        <v>4032</v>
      </c>
      <c r="D2302" s="5"/>
    </row>
    <row r="2303" spans="1:4" x14ac:dyDescent="0.25">
      <c r="A2303" s="5">
        <v>35394</v>
      </c>
      <c r="B2303">
        <v>4066</v>
      </c>
      <c r="D2303" s="5"/>
    </row>
    <row r="2304" spans="1:4" x14ac:dyDescent="0.25">
      <c r="A2304" s="5">
        <v>35395</v>
      </c>
      <c r="B2304">
        <v>4098</v>
      </c>
      <c r="D2304" s="5"/>
    </row>
    <row r="2305" spans="1:4" x14ac:dyDescent="0.25">
      <c r="A2305" s="5">
        <v>35396</v>
      </c>
      <c r="B2305">
        <v>4063</v>
      </c>
      <c r="D2305" s="5"/>
    </row>
    <row r="2306" spans="1:4" x14ac:dyDescent="0.25">
      <c r="A2306" s="5">
        <v>35397</v>
      </c>
      <c r="B2306">
        <v>4064</v>
      </c>
      <c r="D2306" s="5"/>
    </row>
    <row r="2307" spans="1:4" x14ac:dyDescent="0.25">
      <c r="A2307" s="5">
        <v>35398</v>
      </c>
      <c r="B2307">
        <v>4069</v>
      </c>
      <c r="D2307" s="5"/>
    </row>
    <row r="2308" spans="1:4" x14ac:dyDescent="0.25">
      <c r="A2308" s="5">
        <v>35401</v>
      </c>
      <c r="B2308">
        <v>4053</v>
      </c>
      <c r="D2308" s="5"/>
    </row>
    <row r="2309" spans="1:4" x14ac:dyDescent="0.25">
      <c r="A2309" s="5">
        <v>35402</v>
      </c>
      <c r="B2309">
        <v>4070</v>
      </c>
      <c r="D2309" s="5"/>
    </row>
    <row r="2310" spans="1:4" x14ac:dyDescent="0.25">
      <c r="A2310" s="5">
        <v>35403</v>
      </c>
      <c r="B2310">
        <v>4054</v>
      </c>
      <c r="D2310" s="5"/>
    </row>
    <row r="2311" spans="1:4" x14ac:dyDescent="0.25">
      <c r="A2311" s="5">
        <v>35404</v>
      </c>
      <c r="B2311">
        <v>4054</v>
      </c>
      <c r="D2311" s="5"/>
    </row>
    <row r="2312" spans="1:4" x14ac:dyDescent="0.25">
      <c r="A2312" s="5">
        <v>35405</v>
      </c>
      <c r="B2312">
        <v>3955</v>
      </c>
      <c r="D2312" s="5"/>
    </row>
    <row r="2313" spans="1:4" x14ac:dyDescent="0.25">
      <c r="A2313" s="5">
        <v>35408</v>
      </c>
      <c r="B2313">
        <v>4024</v>
      </c>
      <c r="D2313" s="5"/>
    </row>
    <row r="2314" spans="1:4" x14ac:dyDescent="0.25">
      <c r="A2314" s="5">
        <v>35409</v>
      </c>
      <c r="B2314">
        <v>4044</v>
      </c>
      <c r="D2314" s="5"/>
    </row>
    <row r="2315" spans="1:4" x14ac:dyDescent="0.25">
      <c r="A2315" s="5">
        <v>35410</v>
      </c>
      <c r="B2315">
        <v>3973</v>
      </c>
      <c r="D2315" s="5"/>
    </row>
    <row r="2316" spans="1:4" x14ac:dyDescent="0.25">
      <c r="A2316" s="5">
        <v>35411</v>
      </c>
      <c r="B2316">
        <v>3982</v>
      </c>
      <c r="D2316" s="5"/>
    </row>
    <row r="2317" spans="1:4" x14ac:dyDescent="0.25">
      <c r="A2317" s="5">
        <v>35412</v>
      </c>
      <c r="B2317">
        <v>3958</v>
      </c>
      <c r="D2317" s="5"/>
    </row>
    <row r="2318" spans="1:4" x14ac:dyDescent="0.25">
      <c r="A2318" s="5">
        <v>35415</v>
      </c>
      <c r="B2318">
        <v>3989</v>
      </c>
      <c r="D2318" s="5"/>
    </row>
    <row r="2319" spans="1:4" x14ac:dyDescent="0.25">
      <c r="A2319" s="5">
        <v>35416</v>
      </c>
      <c r="B2319">
        <v>3972</v>
      </c>
      <c r="D2319" s="5"/>
    </row>
    <row r="2320" spans="1:4" x14ac:dyDescent="0.25">
      <c r="A2320" s="5">
        <v>35417</v>
      </c>
      <c r="B2320">
        <v>4016</v>
      </c>
      <c r="D2320" s="5"/>
    </row>
    <row r="2321" spans="1:4" x14ac:dyDescent="0.25">
      <c r="A2321" s="5">
        <v>35418</v>
      </c>
      <c r="B2321">
        <v>4050</v>
      </c>
      <c r="D2321" s="5"/>
    </row>
    <row r="2322" spans="1:4" x14ac:dyDescent="0.25">
      <c r="A2322" s="5">
        <v>35419</v>
      </c>
      <c r="B2322">
        <v>4078</v>
      </c>
      <c r="D2322" s="5"/>
    </row>
    <row r="2323" spans="1:4" x14ac:dyDescent="0.25">
      <c r="A2323" s="5">
        <v>35422</v>
      </c>
      <c r="B2323">
        <v>4091</v>
      </c>
      <c r="D2323" s="5"/>
    </row>
    <row r="2324" spans="1:4" x14ac:dyDescent="0.25">
      <c r="A2324" s="5">
        <v>35423</v>
      </c>
      <c r="B2324">
        <v>4083</v>
      </c>
      <c r="D2324" s="5"/>
    </row>
    <row r="2325" spans="1:4" x14ac:dyDescent="0.25">
      <c r="A2325" s="5">
        <v>35424</v>
      </c>
      <c r="B2325">
        <v>4083</v>
      </c>
      <c r="D2325" s="5"/>
    </row>
    <row r="2326" spans="1:4" x14ac:dyDescent="0.25">
      <c r="A2326" s="5">
        <v>35425</v>
      </c>
      <c r="B2326">
        <v>4083</v>
      </c>
      <c r="D2326" s="5"/>
    </row>
    <row r="2327" spans="1:4" x14ac:dyDescent="0.25">
      <c r="A2327" s="5">
        <v>35426</v>
      </c>
      <c r="B2327">
        <v>4099</v>
      </c>
      <c r="D2327" s="5"/>
    </row>
    <row r="2328" spans="1:4" x14ac:dyDescent="0.25">
      <c r="A2328" s="5">
        <v>35429</v>
      </c>
      <c r="B2328">
        <v>4130</v>
      </c>
      <c r="D2328" s="5"/>
    </row>
    <row r="2329" spans="1:4" x14ac:dyDescent="0.25">
      <c r="A2329" s="5">
        <v>35430</v>
      </c>
      <c r="B2329">
        <v>4124</v>
      </c>
      <c r="D2329" s="5"/>
    </row>
    <row r="2330" spans="1:4" x14ac:dyDescent="0.25">
      <c r="A2330" s="5">
        <v>35431</v>
      </c>
      <c r="B2330">
        <v>4124</v>
      </c>
      <c r="D2330" s="5"/>
    </row>
    <row r="2331" spans="1:4" x14ac:dyDescent="0.25">
      <c r="A2331" s="5">
        <v>35432</v>
      </c>
      <c r="B2331">
        <v>4062</v>
      </c>
      <c r="D2331" s="5"/>
    </row>
    <row r="2332" spans="1:4" x14ac:dyDescent="0.25">
      <c r="A2332" s="5">
        <v>35433</v>
      </c>
      <c r="B2332">
        <v>4090</v>
      </c>
      <c r="D2332" s="5"/>
    </row>
    <row r="2333" spans="1:4" x14ac:dyDescent="0.25">
      <c r="A2333" s="5">
        <v>35436</v>
      </c>
      <c r="B2333">
        <v>4116</v>
      </c>
      <c r="D2333" s="5"/>
    </row>
    <row r="2334" spans="1:4" x14ac:dyDescent="0.25">
      <c r="A2334" s="5">
        <v>35437</v>
      </c>
      <c r="B2334">
        <v>4082</v>
      </c>
      <c r="D2334" s="5"/>
    </row>
    <row r="2335" spans="1:4" x14ac:dyDescent="0.25">
      <c r="A2335" s="5">
        <v>35438</v>
      </c>
      <c r="B2335">
        <v>4086</v>
      </c>
      <c r="D2335" s="5"/>
    </row>
    <row r="2336" spans="1:4" x14ac:dyDescent="0.25">
      <c r="A2336" s="5">
        <v>35439</v>
      </c>
      <c r="B2336">
        <v>4086</v>
      </c>
      <c r="D2336" s="5"/>
    </row>
    <row r="2337" spans="1:4" x14ac:dyDescent="0.25">
      <c r="A2337" s="5">
        <v>35440</v>
      </c>
      <c r="B2337">
        <v>4053</v>
      </c>
      <c r="D2337" s="5"/>
    </row>
    <row r="2338" spans="1:4" x14ac:dyDescent="0.25">
      <c r="A2338" s="5">
        <v>35443</v>
      </c>
      <c r="B2338">
        <v>4111</v>
      </c>
      <c r="D2338" s="5"/>
    </row>
    <row r="2339" spans="1:4" x14ac:dyDescent="0.25">
      <c r="A2339" s="5">
        <v>35444</v>
      </c>
      <c r="B2339">
        <v>4165</v>
      </c>
      <c r="D2339" s="5"/>
    </row>
    <row r="2340" spans="1:4" x14ac:dyDescent="0.25">
      <c r="A2340" s="5">
        <v>35445</v>
      </c>
      <c r="B2340">
        <v>4153</v>
      </c>
      <c r="D2340" s="5"/>
    </row>
    <row r="2341" spans="1:4" x14ac:dyDescent="0.25">
      <c r="A2341" s="5">
        <v>35446</v>
      </c>
      <c r="B2341">
        <v>4203</v>
      </c>
      <c r="D2341" s="5"/>
    </row>
    <row r="2342" spans="1:4" x14ac:dyDescent="0.25">
      <c r="A2342" s="5">
        <v>35447</v>
      </c>
      <c r="B2342">
        <v>4207</v>
      </c>
      <c r="D2342" s="5"/>
    </row>
    <row r="2343" spans="1:4" x14ac:dyDescent="0.25">
      <c r="A2343" s="5">
        <v>35450</v>
      </c>
      <c r="B2343">
        <v>4200</v>
      </c>
      <c r="D2343" s="5"/>
    </row>
    <row r="2344" spans="1:4" x14ac:dyDescent="0.25">
      <c r="A2344" s="5">
        <v>35451</v>
      </c>
      <c r="B2344">
        <v>4200</v>
      </c>
      <c r="D2344" s="5"/>
    </row>
    <row r="2345" spans="1:4" x14ac:dyDescent="0.25">
      <c r="A2345" s="5">
        <v>35452</v>
      </c>
      <c r="B2345">
        <v>4227</v>
      </c>
      <c r="D2345" s="5"/>
    </row>
    <row r="2346" spans="1:4" x14ac:dyDescent="0.25">
      <c r="A2346" s="5">
        <v>35453</v>
      </c>
      <c r="B2346">
        <v>4278</v>
      </c>
      <c r="D2346" s="5"/>
    </row>
    <row r="2347" spans="1:4" x14ac:dyDescent="0.25">
      <c r="A2347" s="5">
        <v>35454</v>
      </c>
      <c r="B2347">
        <v>4224</v>
      </c>
      <c r="D2347" s="5"/>
    </row>
    <row r="2348" spans="1:4" x14ac:dyDescent="0.25">
      <c r="A2348" s="5">
        <v>35457</v>
      </c>
      <c r="B2348">
        <v>4215</v>
      </c>
      <c r="D2348" s="5"/>
    </row>
    <row r="2349" spans="1:4" x14ac:dyDescent="0.25">
      <c r="A2349" s="5">
        <v>35458</v>
      </c>
      <c r="B2349">
        <v>4248</v>
      </c>
      <c r="D2349" s="5"/>
    </row>
    <row r="2350" spans="1:4" x14ac:dyDescent="0.25">
      <c r="A2350" s="5">
        <v>35459</v>
      </c>
      <c r="B2350">
        <v>4208</v>
      </c>
      <c r="D2350" s="5"/>
    </row>
    <row r="2351" spans="1:4" x14ac:dyDescent="0.25">
      <c r="A2351" s="5">
        <v>35460</v>
      </c>
      <c r="B2351">
        <v>4223</v>
      </c>
      <c r="D2351" s="5"/>
    </row>
    <row r="2352" spans="1:4" x14ac:dyDescent="0.25">
      <c r="A2352" s="5">
        <v>35461</v>
      </c>
      <c r="B2352">
        <v>4263</v>
      </c>
      <c r="D2352" s="5"/>
    </row>
    <row r="2353" spans="1:4" x14ac:dyDescent="0.25">
      <c r="A2353" s="5">
        <v>35464</v>
      </c>
      <c r="B2353">
        <v>4259</v>
      </c>
      <c r="D2353" s="5"/>
    </row>
    <row r="2354" spans="1:4" x14ac:dyDescent="0.25">
      <c r="A2354" s="5">
        <v>35465</v>
      </c>
      <c r="B2354">
        <v>4255</v>
      </c>
      <c r="D2354" s="5"/>
    </row>
    <row r="2355" spans="1:4" x14ac:dyDescent="0.25">
      <c r="A2355" s="5">
        <v>35466</v>
      </c>
      <c r="B2355">
        <v>4277</v>
      </c>
      <c r="D2355" s="5"/>
    </row>
    <row r="2356" spans="1:4" x14ac:dyDescent="0.25">
      <c r="A2356" s="5">
        <v>35467</v>
      </c>
      <c r="B2356">
        <v>4268</v>
      </c>
      <c r="D2356" s="5"/>
    </row>
    <row r="2357" spans="1:4" x14ac:dyDescent="0.25">
      <c r="A2357" s="5">
        <v>35468</v>
      </c>
      <c r="B2357">
        <v>4299</v>
      </c>
      <c r="D2357" s="5"/>
    </row>
    <row r="2358" spans="1:4" x14ac:dyDescent="0.25">
      <c r="A2358" s="5">
        <v>35471</v>
      </c>
      <c r="B2358">
        <v>4307</v>
      </c>
      <c r="D2358" s="5"/>
    </row>
    <row r="2359" spans="1:4" x14ac:dyDescent="0.25">
      <c r="A2359" s="5">
        <v>35472</v>
      </c>
      <c r="B2359">
        <v>4301</v>
      </c>
      <c r="D2359" s="5"/>
    </row>
    <row r="2360" spans="1:4" x14ac:dyDescent="0.25">
      <c r="A2360" s="5">
        <v>35473</v>
      </c>
      <c r="B2360">
        <v>4299</v>
      </c>
      <c r="D2360" s="5"/>
    </row>
    <row r="2361" spans="1:4" x14ac:dyDescent="0.25">
      <c r="A2361" s="5">
        <v>35474</v>
      </c>
      <c r="B2361">
        <v>4316</v>
      </c>
      <c r="D2361" s="5"/>
    </row>
    <row r="2362" spans="1:4" x14ac:dyDescent="0.25">
      <c r="A2362" s="5">
        <v>35475</v>
      </c>
      <c r="B2362">
        <v>4332</v>
      </c>
      <c r="D2362" s="5"/>
    </row>
    <row r="2363" spans="1:4" x14ac:dyDescent="0.25">
      <c r="A2363" s="5">
        <v>35478</v>
      </c>
      <c r="B2363">
        <v>4325</v>
      </c>
      <c r="D2363" s="5"/>
    </row>
    <row r="2364" spans="1:4" x14ac:dyDescent="0.25">
      <c r="A2364" s="5">
        <v>35479</v>
      </c>
      <c r="B2364">
        <v>4329</v>
      </c>
      <c r="D2364" s="5"/>
    </row>
    <row r="2365" spans="1:4" x14ac:dyDescent="0.25">
      <c r="A2365" s="5">
        <v>35480</v>
      </c>
      <c r="B2365">
        <v>4341</v>
      </c>
      <c r="D2365" s="5"/>
    </row>
    <row r="2366" spans="1:4" x14ac:dyDescent="0.25">
      <c r="A2366" s="5">
        <v>35481</v>
      </c>
      <c r="B2366">
        <v>4343</v>
      </c>
      <c r="D2366" s="5"/>
    </row>
    <row r="2367" spans="1:4" x14ac:dyDescent="0.25">
      <c r="A2367" s="5">
        <v>35482</v>
      </c>
      <c r="B2367">
        <v>4324</v>
      </c>
      <c r="D2367" s="5"/>
    </row>
    <row r="2368" spans="1:4" x14ac:dyDescent="0.25">
      <c r="A2368" s="5">
        <v>35485</v>
      </c>
      <c r="B2368">
        <v>4328</v>
      </c>
      <c r="D2368" s="5"/>
    </row>
    <row r="2369" spans="1:4" x14ac:dyDescent="0.25">
      <c r="A2369" s="5">
        <v>35486</v>
      </c>
      <c r="B2369">
        <v>4330</v>
      </c>
      <c r="D2369" s="5"/>
    </row>
    <row r="2370" spans="1:4" x14ac:dyDescent="0.25">
      <c r="A2370" s="5">
        <v>35487</v>
      </c>
      <c r="B2370">
        <v>4320</v>
      </c>
      <c r="D2370" s="5"/>
    </row>
    <row r="2371" spans="1:4" x14ac:dyDescent="0.25">
      <c r="A2371" s="5">
        <v>35488</v>
      </c>
      <c r="B2371">
        <v>4330</v>
      </c>
      <c r="D2371" s="5"/>
    </row>
    <row r="2372" spans="1:4" x14ac:dyDescent="0.25">
      <c r="A2372" s="5">
        <v>35489</v>
      </c>
      <c r="B2372">
        <v>4285</v>
      </c>
      <c r="D2372" s="5"/>
    </row>
    <row r="2373" spans="1:4" x14ac:dyDescent="0.25">
      <c r="A2373" s="5">
        <v>35492</v>
      </c>
      <c r="B2373">
        <v>4291</v>
      </c>
      <c r="D2373" s="5"/>
    </row>
    <row r="2374" spans="1:4" x14ac:dyDescent="0.25">
      <c r="A2374" s="5">
        <v>35493</v>
      </c>
      <c r="B2374">
        <v>4342</v>
      </c>
      <c r="D2374" s="5"/>
    </row>
    <row r="2375" spans="1:4" x14ac:dyDescent="0.25">
      <c r="A2375" s="5">
        <v>35494</v>
      </c>
      <c r="B2375">
        <v>4348</v>
      </c>
      <c r="D2375" s="5"/>
    </row>
    <row r="2376" spans="1:4" x14ac:dyDescent="0.25">
      <c r="A2376" s="5">
        <v>35495</v>
      </c>
      <c r="B2376">
        <v>4379</v>
      </c>
      <c r="D2376" s="5"/>
    </row>
    <row r="2377" spans="1:4" x14ac:dyDescent="0.25">
      <c r="A2377" s="5">
        <v>35496</v>
      </c>
      <c r="B2377">
        <v>4401</v>
      </c>
      <c r="D2377" s="5"/>
    </row>
    <row r="2378" spans="1:4" x14ac:dyDescent="0.25">
      <c r="A2378" s="5">
        <v>35499</v>
      </c>
      <c r="B2378">
        <v>4420</v>
      </c>
      <c r="D2378" s="5"/>
    </row>
    <row r="2379" spans="1:4" x14ac:dyDescent="0.25">
      <c r="A2379" s="5">
        <v>35500</v>
      </c>
      <c r="B2379">
        <v>4431</v>
      </c>
      <c r="D2379" s="5"/>
    </row>
    <row r="2380" spans="1:4" x14ac:dyDescent="0.25">
      <c r="A2380" s="5">
        <v>35501</v>
      </c>
      <c r="B2380">
        <v>4406</v>
      </c>
      <c r="D2380" s="5"/>
    </row>
    <row r="2381" spans="1:4" x14ac:dyDescent="0.25">
      <c r="A2381" s="5">
        <v>35502</v>
      </c>
      <c r="B2381">
        <v>4387</v>
      </c>
      <c r="D2381" s="5"/>
    </row>
    <row r="2382" spans="1:4" x14ac:dyDescent="0.25">
      <c r="A2382" s="5">
        <v>35503</v>
      </c>
      <c r="B2382">
        <v>4404</v>
      </c>
      <c r="D2382" s="5"/>
    </row>
    <row r="2383" spans="1:4" x14ac:dyDescent="0.25">
      <c r="A2383" s="5">
        <v>35506</v>
      </c>
      <c r="B2383">
        <v>4366</v>
      </c>
      <c r="D2383" s="5"/>
    </row>
    <row r="2384" spans="1:4" x14ac:dyDescent="0.25">
      <c r="A2384" s="5">
        <v>35507</v>
      </c>
      <c r="B2384">
        <v>4361</v>
      </c>
      <c r="D2384" s="5"/>
    </row>
    <row r="2385" spans="1:4" x14ac:dyDescent="0.25">
      <c r="A2385" s="5">
        <v>35508</v>
      </c>
      <c r="B2385">
        <v>4331</v>
      </c>
      <c r="D2385" s="5"/>
    </row>
    <row r="2386" spans="1:4" x14ac:dyDescent="0.25">
      <c r="A2386" s="5">
        <v>35509</v>
      </c>
      <c r="B2386">
        <v>4260</v>
      </c>
      <c r="D2386" s="5"/>
    </row>
    <row r="2387" spans="1:4" x14ac:dyDescent="0.25">
      <c r="A2387" s="5">
        <v>35510</v>
      </c>
      <c r="B2387">
        <v>4266</v>
      </c>
      <c r="D2387" s="5"/>
    </row>
    <row r="2388" spans="1:4" x14ac:dyDescent="0.25">
      <c r="A2388" s="5">
        <v>35513</v>
      </c>
      <c r="B2388">
        <v>4238</v>
      </c>
      <c r="D2388" s="5"/>
    </row>
    <row r="2389" spans="1:4" x14ac:dyDescent="0.25">
      <c r="A2389" s="5">
        <v>35514</v>
      </c>
      <c r="B2389">
        <v>4293</v>
      </c>
      <c r="D2389" s="5"/>
    </row>
    <row r="2390" spans="1:4" x14ac:dyDescent="0.25">
      <c r="A2390" s="5">
        <v>35515</v>
      </c>
      <c r="B2390">
        <v>4315</v>
      </c>
      <c r="D2390" s="5"/>
    </row>
    <row r="2391" spans="1:4" x14ac:dyDescent="0.25">
      <c r="A2391" s="5">
        <v>35516</v>
      </c>
      <c r="B2391">
        <v>4313</v>
      </c>
      <c r="D2391" s="5"/>
    </row>
    <row r="2392" spans="1:4" x14ac:dyDescent="0.25">
      <c r="A2392" s="5">
        <v>35517</v>
      </c>
      <c r="B2392">
        <v>4313</v>
      </c>
      <c r="D2392" s="5"/>
    </row>
    <row r="2393" spans="1:4" x14ac:dyDescent="0.25">
      <c r="A2393" s="5">
        <v>35520</v>
      </c>
      <c r="B2393">
        <v>4313</v>
      </c>
      <c r="D2393" s="5"/>
    </row>
    <row r="2394" spans="1:4" x14ac:dyDescent="0.25">
      <c r="A2394" s="5">
        <v>35521</v>
      </c>
      <c r="B2394">
        <v>4265</v>
      </c>
      <c r="D2394" s="5"/>
    </row>
    <row r="2395" spans="1:4" x14ac:dyDescent="0.25">
      <c r="A2395" s="5">
        <v>35522</v>
      </c>
      <c r="B2395">
        <v>4253</v>
      </c>
      <c r="D2395" s="5"/>
    </row>
    <row r="2396" spans="1:4" x14ac:dyDescent="0.25">
      <c r="A2396" s="5">
        <v>35523</v>
      </c>
      <c r="B2396">
        <v>4237</v>
      </c>
      <c r="D2396" s="5"/>
    </row>
    <row r="2397" spans="1:4" x14ac:dyDescent="0.25">
      <c r="A2397" s="5">
        <v>35524</v>
      </c>
      <c r="B2397">
        <v>4253</v>
      </c>
      <c r="D2397" s="5"/>
    </row>
    <row r="2398" spans="1:4" x14ac:dyDescent="0.25">
      <c r="A2398" s="5">
        <v>35527</v>
      </c>
      <c r="B2398">
        <v>4295</v>
      </c>
      <c r="D2398" s="5"/>
    </row>
    <row r="2399" spans="1:4" x14ac:dyDescent="0.25">
      <c r="A2399" s="5">
        <v>35528</v>
      </c>
      <c r="B2399">
        <v>4282</v>
      </c>
      <c r="D2399" s="5"/>
    </row>
    <row r="2400" spans="1:4" x14ac:dyDescent="0.25">
      <c r="A2400" s="5">
        <v>35529</v>
      </c>
      <c r="B2400">
        <v>4303</v>
      </c>
      <c r="D2400" s="5"/>
    </row>
    <row r="2401" spans="1:4" x14ac:dyDescent="0.25">
      <c r="A2401" s="5">
        <v>35530</v>
      </c>
      <c r="B2401">
        <v>4323</v>
      </c>
      <c r="D2401" s="5"/>
    </row>
    <row r="2402" spans="1:4" x14ac:dyDescent="0.25">
      <c r="A2402" s="5">
        <v>35531</v>
      </c>
      <c r="B2402">
        <v>4273</v>
      </c>
      <c r="D2402" s="5"/>
    </row>
    <row r="2403" spans="1:4" x14ac:dyDescent="0.25">
      <c r="A2403" s="5">
        <v>35534</v>
      </c>
      <c r="B2403">
        <v>4273</v>
      </c>
      <c r="D2403" s="5"/>
    </row>
    <row r="2404" spans="1:4" x14ac:dyDescent="0.25">
      <c r="A2404" s="5">
        <v>35535</v>
      </c>
      <c r="B2404">
        <v>4314</v>
      </c>
      <c r="D2404" s="5"/>
    </row>
    <row r="2405" spans="1:4" x14ac:dyDescent="0.25">
      <c r="A2405" s="5">
        <v>35536</v>
      </c>
      <c r="B2405">
        <v>4311</v>
      </c>
      <c r="D2405" s="5"/>
    </row>
    <row r="2406" spans="1:4" x14ac:dyDescent="0.25">
      <c r="A2406" s="5">
        <v>35537</v>
      </c>
      <c r="B2406">
        <v>4317</v>
      </c>
      <c r="D2406" s="5"/>
    </row>
    <row r="2407" spans="1:4" x14ac:dyDescent="0.25">
      <c r="A2407" s="5">
        <v>35538</v>
      </c>
      <c r="B2407">
        <v>4315</v>
      </c>
      <c r="D2407" s="5"/>
    </row>
    <row r="2408" spans="1:4" x14ac:dyDescent="0.25">
      <c r="A2408" s="5">
        <v>35541</v>
      </c>
      <c r="B2408">
        <v>4344</v>
      </c>
      <c r="D2408" s="5"/>
    </row>
    <row r="2409" spans="1:4" x14ac:dyDescent="0.25">
      <c r="A2409" s="5">
        <v>35542</v>
      </c>
      <c r="B2409">
        <v>4363</v>
      </c>
      <c r="D2409" s="5"/>
    </row>
    <row r="2410" spans="1:4" x14ac:dyDescent="0.25">
      <c r="A2410" s="5">
        <v>35543</v>
      </c>
      <c r="B2410">
        <v>4408</v>
      </c>
      <c r="D2410" s="5"/>
    </row>
    <row r="2411" spans="1:4" x14ac:dyDescent="0.25">
      <c r="A2411" s="5">
        <v>35544</v>
      </c>
      <c r="B2411">
        <v>4412</v>
      </c>
      <c r="D2411" s="5"/>
    </row>
    <row r="2412" spans="1:4" x14ac:dyDescent="0.25">
      <c r="A2412" s="5">
        <v>35545</v>
      </c>
      <c r="B2412">
        <v>4394</v>
      </c>
      <c r="D2412" s="5"/>
    </row>
    <row r="2413" spans="1:4" x14ac:dyDescent="0.25">
      <c r="A2413" s="5">
        <v>35548</v>
      </c>
      <c r="B2413">
        <v>4405</v>
      </c>
      <c r="D2413" s="5"/>
    </row>
    <row r="2414" spans="1:4" x14ac:dyDescent="0.25">
      <c r="A2414" s="5">
        <v>35549</v>
      </c>
      <c r="B2414">
        <v>4460</v>
      </c>
      <c r="D2414" s="5"/>
    </row>
    <row r="2415" spans="1:4" x14ac:dyDescent="0.25">
      <c r="A2415" s="5">
        <v>35550</v>
      </c>
      <c r="B2415">
        <v>4452</v>
      </c>
      <c r="D2415" s="5"/>
    </row>
    <row r="2416" spans="1:4" x14ac:dyDescent="0.25">
      <c r="A2416" s="5">
        <v>35551</v>
      </c>
      <c r="B2416">
        <v>4451</v>
      </c>
      <c r="D2416" s="5"/>
    </row>
    <row r="2417" spans="1:4" x14ac:dyDescent="0.25">
      <c r="A2417" s="5">
        <v>35552</v>
      </c>
      <c r="B2417">
        <v>4458</v>
      </c>
      <c r="D2417" s="5"/>
    </row>
    <row r="2418" spans="1:4" x14ac:dyDescent="0.25">
      <c r="A2418" s="5">
        <v>35555</v>
      </c>
      <c r="B2418">
        <v>4458</v>
      </c>
      <c r="D2418" s="5"/>
    </row>
    <row r="2419" spans="1:4" x14ac:dyDescent="0.25">
      <c r="A2419" s="5">
        <v>35556</v>
      </c>
      <c r="B2419">
        <v>4537</v>
      </c>
      <c r="D2419" s="5"/>
    </row>
    <row r="2420" spans="1:4" x14ac:dyDescent="0.25">
      <c r="A2420" s="5">
        <v>35557</v>
      </c>
      <c r="B2420">
        <v>4553</v>
      </c>
      <c r="D2420" s="5"/>
    </row>
    <row r="2421" spans="1:4" x14ac:dyDescent="0.25">
      <c r="A2421" s="5">
        <v>35558</v>
      </c>
      <c r="B2421">
        <v>4584</v>
      </c>
      <c r="D2421" s="5"/>
    </row>
    <row r="2422" spans="1:4" x14ac:dyDescent="0.25">
      <c r="A2422" s="5">
        <v>35559</v>
      </c>
      <c r="B2422">
        <v>4651</v>
      </c>
      <c r="D2422" s="5"/>
    </row>
    <row r="2423" spans="1:4" x14ac:dyDescent="0.25">
      <c r="A2423" s="5">
        <v>35562</v>
      </c>
      <c r="B2423">
        <v>4684</v>
      </c>
      <c r="D2423" s="5"/>
    </row>
    <row r="2424" spans="1:4" x14ac:dyDescent="0.25">
      <c r="A2424" s="5">
        <v>35563</v>
      </c>
      <c r="B2424">
        <v>4705</v>
      </c>
      <c r="D2424" s="5"/>
    </row>
    <row r="2425" spans="1:4" x14ac:dyDescent="0.25">
      <c r="A2425" s="5">
        <v>35564</v>
      </c>
      <c r="B2425">
        <v>4707</v>
      </c>
      <c r="D2425" s="5"/>
    </row>
    <row r="2426" spans="1:4" x14ac:dyDescent="0.25">
      <c r="A2426" s="5">
        <v>35565</v>
      </c>
      <c r="B2426">
        <v>4695</v>
      </c>
      <c r="D2426" s="5"/>
    </row>
    <row r="2427" spans="1:4" x14ac:dyDescent="0.25">
      <c r="A2427" s="5">
        <v>35566</v>
      </c>
      <c r="B2427">
        <v>4702</v>
      </c>
      <c r="D2427" s="5"/>
    </row>
    <row r="2428" spans="1:4" x14ac:dyDescent="0.25">
      <c r="A2428" s="5">
        <v>35569</v>
      </c>
      <c r="B2428">
        <v>4657</v>
      </c>
      <c r="D2428" s="5"/>
    </row>
    <row r="2429" spans="1:4" x14ac:dyDescent="0.25">
      <c r="A2429" s="5">
        <v>35570</v>
      </c>
      <c r="B2429">
        <v>4610</v>
      </c>
      <c r="D2429" s="5"/>
    </row>
    <row r="2430" spans="1:4" x14ac:dyDescent="0.25">
      <c r="A2430" s="5">
        <v>35571</v>
      </c>
      <c r="B2430">
        <v>4657</v>
      </c>
      <c r="D2430" s="5"/>
    </row>
    <row r="2431" spans="1:4" x14ac:dyDescent="0.25">
      <c r="A2431" s="5">
        <v>35572</v>
      </c>
      <c r="B2431">
        <v>4665</v>
      </c>
      <c r="D2431" s="5"/>
    </row>
    <row r="2432" spans="1:4" x14ac:dyDescent="0.25">
      <c r="A2432" s="5">
        <v>35573</v>
      </c>
      <c r="B2432">
        <v>4671</v>
      </c>
      <c r="D2432" s="5"/>
    </row>
    <row r="2433" spans="1:4" x14ac:dyDescent="0.25">
      <c r="A2433" s="5">
        <v>35576</v>
      </c>
      <c r="B2433">
        <v>4671</v>
      </c>
      <c r="D2433" s="5"/>
    </row>
    <row r="2434" spans="1:4" x14ac:dyDescent="0.25">
      <c r="A2434" s="5">
        <v>35577</v>
      </c>
      <c r="B2434">
        <v>4687</v>
      </c>
      <c r="D2434" s="5"/>
    </row>
    <row r="2435" spans="1:4" x14ac:dyDescent="0.25">
      <c r="A2435" s="5">
        <v>35578</v>
      </c>
      <c r="B2435">
        <v>4688</v>
      </c>
      <c r="D2435" s="5"/>
    </row>
    <row r="2436" spans="1:4" x14ac:dyDescent="0.25">
      <c r="A2436" s="5">
        <v>35579</v>
      </c>
      <c r="B2436">
        <v>4680</v>
      </c>
      <c r="D2436" s="5"/>
    </row>
    <row r="2437" spans="1:4" x14ac:dyDescent="0.25">
      <c r="A2437" s="5">
        <v>35580</v>
      </c>
      <c r="B2437">
        <v>4621</v>
      </c>
      <c r="D2437" s="5"/>
    </row>
    <row r="2438" spans="1:4" x14ac:dyDescent="0.25">
      <c r="A2438" s="5">
        <v>35583</v>
      </c>
      <c r="B2438">
        <v>4550</v>
      </c>
      <c r="D2438" s="5"/>
    </row>
    <row r="2439" spans="1:4" x14ac:dyDescent="0.25">
      <c r="A2439" s="5">
        <v>35584</v>
      </c>
      <c r="B2439">
        <v>4553</v>
      </c>
      <c r="D2439" s="5"/>
    </row>
    <row r="2440" spans="1:4" x14ac:dyDescent="0.25">
      <c r="A2440" s="5">
        <v>35585</v>
      </c>
      <c r="B2440">
        <v>4552</v>
      </c>
      <c r="D2440" s="5"/>
    </row>
    <row r="2441" spans="1:4" x14ac:dyDescent="0.25">
      <c r="A2441" s="5">
        <v>35586</v>
      </c>
      <c r="B2441">
        <v>4576</v>
      </c>
      <c r="D2441" s="5"/>
    </row>
    <row r="2442" spans="1:4" x14ac:dyDescent="0.25">
      <c r="A2442" s="5">
        <v>35587</v>
      </c>
      <c r="B2442">
        <v>4656</v>
      </c>
      <c r="D2442" s="5"/>
    </row>
    <row r="2443" spans="1:4" x14ac:dyDescent="0.25">
      <c r="A2443" s="5">
        <v>35590</v>
      </c>
      <c r="B2443">
        <v>4709</v>
      </c>
      <c r="D2443" s="5"/>
    </row>
    <row r="2444" spans="1:4" x14ac:dyDescent="0.25">
      <c r="A2444" s="5">
        <v>35591</v>
      </c>
      <c r="B2444">
        <v>4746</v>
      </c>
      <c r="D2444" s="5"/>
    </row>
    <row r="2445" spans="1:4" x14ac:dyDescent="0.25">
      <c r="A2445" s="5">
        <v>35592</v>
      </c>
      <c r="B2445">
        <v>4740</v>
      </c>
      <c r="D2445" s="5"/>
    </row>
    <row r="2446" spans="1:4" x14ac:dyDescent="0.25">
      <c r="A2446" s="5">
        <v>35593</v>
      </c>
      <c r="B2446">
        <v>4771</v>
      </c>
      <c r="D2446" s="5"/>
    </row>
    <row r="2447" spans="1:4" x14ac:dyDescent="0.25">
      <c r="A2447" s="5">
        <v>35594</v>
      </c>
      <c r="B2447">
        <v>4801</v>
      </c>
      <c r="D2447" s="5"/>
    </row>
    <row r="2448" spans="1:4" x14ac:dyDescent="0.25">
      <c r="A2448" s="5">
        <v>35597</v>
      </c>
      <c r="B2448">
        <v>4750</v>
      </c>
      <c r="D2448" s="5"/>
    </row>
    <row r="2449" spans="1:4" x14ac:dyDescent="0.25">
      <c r="A2449" s="5">
        <v>35598</v>
      </c>
      <c r="B2449">
        <v>4681</v>
      </c>
      <c r="D2449" s="5"/>
    </row>
    <row r="2450" spans="1:4" x14ac:dyDescent="0.25">
      <c r="A2450" s="5">
        <v>35599</v>
      </c>
      <c r="B2450">
        <v>4652</v>
      </c>
      <c r="D2450" s="5"/>
    </row>
    <row r="2451" spans="1:4" x14ac:dyDescent="0.25">
      <c r="A2451" s="5">
        <v>35600</v>
      </c>
      <c r="B2451">
        <v>4653</v>
      </c>
      <c r="D2451" s="5"/>
    </row>
    <row r="2452" spans="1:4" x14ac:dyDescent="0.25">
      <c r="A2452" s="5">
        <v>35601</v>
      </c>
      <c r="B2452">
        <v>4604</v>
      </c>
      <c r="D2452" s="5"/>
    </row>
    <row r="2453" spans="1:4" x14ac:dyDescent="0.25">
      <c r="A2453" s="5">
        <v>35604</v>
      </c>
      <c r="B2453">
        <v>4580</v>
      </c>
      <c r="D2453" s="5"/>
    </row>
    <row r="2454" spans="1:4" x14ac:dyDescent="0.25">
      <c r="A2454" s="5">
        <v>35605</v>
      </c>
      <c r="B2454">
        <v>4628</v>
      </c>
      <c r="D2454" s="5"/>
    </row>
    <row r="2455" spans="1:4" x14ac:dyDescent="0.25">
      <c r="A2455" s="5">
        <v>35606</v>
      </c>
      <c r="B2455">
        <v>4664</v>
      </c>
      <c r="D2455" s="5"/>
    </row>
    <row r="2456" spans="1:4" x14ac:dyDescent="0.25">
      <c r="A2456" s="5">
        <v>35607</v>
      </c>
      <c r="B2456">
        <v>4686</v>
      </c>
      <c r="D2456" s="5"/>
    </row>
    <row r="2457" spans="1:4" x14ac:dyDescent="0.25">
      <c r="A2457" s="5">
        <v>35608</v>
      </c>
      <c r="B2457">
        <v>4661</v>
      </c>
      <c r="D2457" s="5"/>
    </row>
    <row r="2458" spans="1:4" x14ac:dyDescent="0.25">
      <c r="A2458" s="5">
        <v>35611</v>
      </c>
      <c r="B2458">
        <v>4606</v>
      </c>
      <c r="D2458" s="5"/>
    </row>
    <row r="2459" spans="1:4" x14ac:dyDescent="0.25">
      <c r="A2459" s="5">
        <v>35612</v>
      </c>
      <c r="B2459">
        <v>4789</v>
      </c>
      <c r="D2459" s="5"/>
    </row>
    <row r="2460" spans="1:4" x14ac:dyDescent="0.25">
      <c r="A2460" s="5">
        <v>35613</v>
      </c>
      <c r="B2460">
        <v>4822</v>
      </c>
      <c r="D2460" s="5"/>
    </row>
    <row r="2461" spans="1:4" x14ac:dyDescent="0.25">
      <c r="A2461" s="5">
        <v>35614</v>
      </c>
      <c r="B2461">
        <v>4876</v>
      </c>
      <c r="D2461" s="5"/>
    </row>
    <row r="2462" spans="1:4" x14ac:dyDescent="0.25">
      <c r="A2462" s="5">
        <v>35615</v>
      </c>
      <c r="B2462">
        <v>4823</v>
      </c>
      <c r="D2462" s="5"/>
    </row>
    <row r="2463" spans="1:4" x14ac:dyDescent="0.25">
      <c r="A2463" s="5">
        <v>35618</v>
      </c>
      <c r="B2463">
        <v>4829</v>
      </c>
      <c r="D2463" s="5"/>
    </row>
    <row r="2464" spans="1:4" x14ac:dyDescent="0.25">
      <c r="A2464" s="5">
        <v>35619</v>
      </c>
      <c r="B2464">
        <v>4773</v>
      </c>
      <c r="D2464" s="5"/>
    </row>
    <row r="2465" spans="1:4" x14ac:dyDescent="0.25">
      <c r="A2465" s="5">
        <v>35620</v>
      </c>
      <c r="B2465">
        <v>4773</v>
      </c>
      <c r="D2465" s="5"/>
    </row>
    <row r="2466" spans="1:4" x14ac:dyDescent="0.25">
      <c r="A2466" s="5">
        <v>35621</v>
      </c>
      <c r="B2466">
        <v>4778</v>
      </c>
      <c r="D2466" s="5"/>
    </row>
    <row r="2467" spans="1:4" x14ac:dyDescent="0.25">
      <c r="A2467" s="5">
        <v>35622</v>
      </c>
      <c r="B2467">
        <v>4832</v>
      </c>
      <c r="D2467" s="5"/>
    </row>
    <row r="2468" spans="1:4" x14ac:dyDescent="0.25">
      <c r="A2468" s="5">
        <v>35625</v>
      </c>
      <c r="B2468">
        <v>4880</v>
      </c>
      <c r="D2468" s="5"/>
    </row>
    <row r="2469" spans="1:4" x14ac:dyDescent="0.25">
      <c r="A2469" s="5">
        <v>35626</v>
      </c>
      <c r="B2469">
        <v>4932</v>
      </c>
      <c r="D2469" s="5"/>
    </row>
    <row r="2470" spans="1:4" x14ac:dyDescent="0.25">
      <c r="A2470" s="5">
        <v>35627</v>
      </c>
      <c r="B2470">
        <v>5016</v>
      </c>
      <c r="D2470" s="5"/>
    </row>
    <row r="2471" spans="1:4" x14ac:dyDescent="0.25">
      <c r="A2471" s="5">
        <v>35628</v>
      </c>
      <c r="B2471">
        <v>4980</v>
      </c>
      <c r="D2471" s="5"/>
    </row>
    <row r="2472" spans="1:4" x14ac:dyDescent="0.25">
      <c r="A2472" s="5">
        <v>35629</v>
      </c>
      <c r="B2472">
        <v>4865</v>
      </c>
      <c r="D2472" s="5"/>
    </row>
    <row r="2473" spans="1:4" x14ac:dyDescent="0.25">
      <c r="A2473" s="5">
        <v>35632</v>
      </c>
      <c r="B2473">
        <v>4801</v>
      </c>
      <c r="D2473" s="5"/>
    </row>
    <row r="2474" spans="1:4" x14ac:dyDescent="0.25">
      <c r="A2474" s="5">
        <v>35633</v>
      </c>
      <c r="B2474">
        <v>4878</v>
      </c>
      <c r="D2474" s="5"/>
    </row>
    <row r="2475" spans="1:4" x14ac:dyDescent="0.25">
      <c r="A2475" s="5">
        <v>35634</v>
      </c>
      <c r="B2475">
        <v>4887</v>
      </c>
      <c r="D2475" s="5"/>
    </row>
    <row r="2476" spans="1:4" x14ac:dyDescent="0.25">
      <c r="A2476" s="5">
        <v>35635</v>
      </c>
      <c r="B2476">
        <v>4878</v>
      </c>
      <c r="D2476" s="5"/>
    </row>
    <row r="2477" spans="1:4" x14ac:dyDescent="0.25">
      <c r="A2477" s="5">
        <v>35636</v>
      </c>
      <c r="B2477">
        <v>4878</v>
      </c>
      <c r="D2477" s="5"/>
    </row>
    <row r="2478" spans="1:4" x14ac:dyDescent="0.25">
      <c r="A2478" s="5">
        <v>35639</v>
      </c>
      <c r="B2478">
        <v>4876</v>
      </c>
      <c r="D2478" s="5"/>
    </row>
    <row r="2479" spans="1:4" x14ac:dyDescent="0.25">
      <c r="A2479" s="5">
        <v>35640</v>
      </c>
      <c r="B2479">
        <v>4898</v>
      </c>
      <c r="D2479" s="5"/>
    </row>
    <row r="2480" spans="1:4" x14ac:dyDescent="0.25">
      <c r="A2480" s="5">
        <v>35641</v>
      </c>
      <c r="B2480">
        <v>4943</v>
      </c>
      <c r="D2480" s="5"/>
    </row>
    <row r="2481" spans="1:4" x14ac:dyDescent="0.25">
      <c r="A2481" s="5">
        <v>35642</v>
      </c>
      <c r="B2481">
        <v>4917</v>
      </c>
      <c r="D2481" s="5"/>
    </row>
    <row r="2482" spans="1:4" x14ac:dyDescent="0.25">
      <c r="A2482" s="5">
        <v>35643</v>
      </c>
      <c r="B2482">
        <v>4879</v>
      </c>
      <c r="D2482" s="5"/>
    </row>
    <row r="2483" spans="1:4" x14ac:dyDescent="0.25">
      <c r="A2483" s="5">
        <v>35646</v>
      </c>
      <c r="B2483">
        <v>4900</v>
      </c>
      <c r="D2483" s="5"/>
    </row>
    <row r="2484" spans="1:4" x14ac:dyDescent="0.25">
      <c r="A2484" s="5">
        <v>35647</v>
      </c>
      <c r="B2484">
        <v>4949</v>
      </c>
      <c r="D2484" s="5"/>
    </row>
    <row r="2485" spans="1:4" x14ac:dyDescent="0.25">
      <c r="A2485" s="5">
        <v>35648</v>
      </c>
      <c r="B2485">
        <v>5049</v>
      </c>
      <c r="D2485" s="5"/>
    </row>
    <row r="2486" spans="1:4" x14ac:dyDescent="0.25">
      <c r="A2486" s="5">
        <v>35649</v>
      </c>
      <c r="B2486">
        <v>5125</v>
      </c>
      <c r="D2486" s="5"/>
    </row>
    <row r="2487" spans="1:4" x14ac:dyDescent="0.25">
      <c r="A2487" s="5">
        <v>35650</v>
      </c>
      <c r="B2487">
        <v>5044</v>
      </c>
      <c r="D2487" s="5"/>
    </row>
    <row r="2488" spans="1:4" x14ac:dyDescent="0.25">
      <c r="A2488" s="5">
        <v>35653</v>
      </c>
      <c r="B2488">
        <v>5062</v>
      </c>
      <c r="D2488" s="5"/>
    </row>
    <row r="2489" spans="1:4" x14ac:dyDescent="0.25">
      <c r="A2489" s="5">
        <v>35654</v>
      </c>
      <c r="B2489">
        <v>5115</v>
      </c>
      <c r="D2489" s="5"/>
    </row>
    <row r="2490" spans="1:4" x14ac:dyDescent="0.25">
      <c r="A2490" s="5">
        <v>35655</v>
      </c>
      <c r="B2490">
        <v>5020</v>
      </c>
      <c r="D2490" s="5"/>
    </row>
    <row r="2491" spans="1:4" x14ac:dyDescent="0.25">
      <c r="A2491" s="5">
        <v>35656</v>
      </c>
      <c r="B2491">
        <v>5002</v>
      </c>
      <c r="D2491" s="5"/>
    </row>
    <row r="2492" spans="1:4" x14ac:dyDescent="0.25">
      <c r="A2492" s="5">
        <v>35657</v>
      </c>
      <c r="B2492">
        <v>4847</v>
      </c>
      <c r="D2492" s="5"/>
    </row>
    <row r="2493" spans="1:4" x14ac:dyDescent="0.25">
      <c r="A2493" s="5">
        <v>35660</v>
      </c>
      <c r="B2493">
        <v>4843</v>
      </c>
      <c r="D2493" s="5"/>
    </row>
    <row r="2494" spans="1:4" x14ac:dyDescent="0.25">
      <c r="A2494" s="5">
        <v>35661</v>
      </c>
      <c r="B2494">
        <v>4944</v>
      </c>
      <c r="D2494" s="5"/>
    </row>
    <row r="2495" spans="1:4" x14ac:dyDescent="0.25">
      <c r="A2495" s="5">
        <v>35662</v>
      </c>
      <c r="B2495">
        <v>4986</v>
      </c>
      <c r="D2495" s="5"/>
    </row>
    <row r="2496" spans="1:4" x14ac:dyDescent="0.25">
      <c r="A2496" s="5">
        <v>35663</v>
      </c>
      <c r="B2496">
        <v>5000</v>
      </c>
      <c r="D2496" s="5"/>
    </row>
    <row r="2497" spans="1:4" x14ac:dyDescent="0.25">
      <c r="A2497" s="5">
        <v>35664</v>
      </c>
      <c r="B2497">
        <v>4900</v>
      </c>
      <c r="D2497" s="5"/>
    </row>
    <row r="2498" spans="1:4" x14ac:dyDescent="0.25">
      <c r="A2498" s="5">
        <v>35667</v>
      </c>
      <c r="B2498">
        <v>4900</v>
      </c>
      <c r="D2498" s="5"/>
    </row>
    <row r="2499" spans="1:4" x14ac:dyDescent="0.25">
      <c r="A2499" s="5">
        <v>35668</v>
      </c>
      <c r="B2499">
        <v>4907</v>
      </c>
      <c r="D2499" s="5"/>
    </row>
    <row r="2500" spans="1:4" x14ac:dyDescent="0.25">
      <c r="A2500" s="5">
        <v>35669</v>
      </c>
      <c r="B2500">
        <v>4919</v>
      </c>
      <c r="D2500" s="5"/>
    </row>
    <row r="2501" spans="1:4" x14ac:dyDescent="0.25">
      <c r="A2501" s="5">
        <v>35670</v>
      </c>
      <c r="B2501">
        <v>4854</v>
      </c>
      <c r="D2501" s="5"/>
    </row>
    <row r="2502" spans="1:4" x14ac:dyDescent="0.25">
      <c r="A2502" s="5">
        <v>35671</v>
      </c>
      <c r="B2502">
        <v>4824</v>
      </c>
      <c r="D2502" s="5"/>
    </row>
    <row r="2503" spans="1:4" x14ac:dyDescent="0.25">
      <c r="A2503" s="5">
        <v>35674</v>
      </c>
      <c r="B2503">
        <v>4900</v>
      </c>
      <c r="D2503" s="5"/>
    </row>
    <row r="2504" spans="1:4" x14ac:dyDescent="0.25">
      <c r="A2504" s="5">
        <v>35675</v>
      </c>
      <c r="B2504">
        <v>4997</v>
      </c>
      <c r="D2504" s="5"/>
    </row>
    <row r="2505" spans="1:4" x14ac:dyDescent="0.25">
      <c r="A2505" s="5">
        <v>35676</v>
      </c>
      <c r="B2505">
        <v>4995</v>
      </c>
      <c r="D2505" s="5"/>
    </row>
    <row r="2506" spans="1:4" x14ac:dyDescent="0.25">
      <c r="A2506" s="5">
        <v>35677</v>
      </c>
      <c r="B2506">
        <v>5013</v>
      </c>
      <c r="D2506" s="5"/>
    </row>
    <row r="2507" spans="1:4" x14ac:dyDescent="0.25">
      <c r="A2507" s="5">
        <v>35678</v>
      </c>
      <c r="B2507">
        <v>5003</v>
      </c>
      <c r="D2507" s="5"/>
    </row>
    <row r="2508" spans="1:4" x14ac:dyDescent="0.25">
      <c r="A2508" s="5">
        <v>35681</v>
      </c>
      <c r="B2508">
        <v>4983</v>
      </c>
      <c r="D2508" s="5"/>
    </row>
    <row r="2509" spans="1:4" x14ac:dyDescent="0.25">
      <c r="A2509" s="5">
        <v>35682</v>
      </c>
      <c r="B2509">
        <v>4952</v>
      </c>
      <c r="D2509" s="5"/>
    </row>
    <row r="2510" spans="1:4" x14ac:dyDescent="0.25">
      <c r="A2510" s="5">
        <v>35683</v>
      </c>
      <c r="B2510">
        <v>4902</v>
      </c>
      <c r="D2510" s="5"/>
    </row>
    <row r="2511" spans="1:4" x14ac:dyDescent="0.25">
      <c r="A2511" s="5">
        <v>35684</v>
      </c>
      <c r="B2511">
        <v>4850</v>
      </c>
      <c r="D2511" s="5"/>
    </row>
    <row r="2512" spans="1:4" x14ac:dyDescent="0.25">
      <c r="A2512" s="5">
        <v>35685</v>
      </c>
      <c r="B2512">
        <v>4831</v>
      </c>
      <c r="D2512" s="5"/>
    </row>
    <row r="2513" spans="1:4" x14ac:dyDescent="0.25">
      <c r="A2513" s="5">
        <v>35688</v>
      </c>
      <c r="B2513">
        <v>4911</v>
      </c>
      <c r="D2513" s="5"/>
    </row>
    <row r="2514" spans="1:4" x14ac:dyDescent="0.25">
      <c r="A2514" s="5">
        <v>35689</v>
      </c>
      <c r="B2514">
        <v>5010</v>
      </c>
      <c r="D2514" s="5"/>
    </row>
    <row r="2515" spans="1:4" x14ac:dyDescent="0.25">
      <c r="A2515" s="5">
        <v>35690</v>
      </c>
      <c r="B2515">
        <v>5035</v>
      </c>
      <c r="D2515" s="5"/>
    </row>
    <row r="2516" spans="1:4" x14ac:dyDescent="0.25">
      <c r="A2516" s="5">
        <v>35691</v>
      </c>
      <c r="B2516">
        <v>5068</v>
      </c>
      <c r="D2516" s="5"/>
    </row>
    <row r="2517" spans="1:4" x14ac:dyDescent="0.25">
      <c r="A2517" s="5">
        <v>35692</v>
      </c>
      <c r="B2517">
        <v>5098</v>
      </c>
      <c r="D2517" s="5"/>
    </row>
    <row r="2518" spans="1:4" x14ac:dyDescent="0.25">
      <c r="A2518" s="5">
        <v>35695</v>
      </c>
      <c r="B2518">
        <v>5165</v>
      </c>
      <c r="D2518" s="5"/>
    </row>
    <row r="2519" spans="1:4" x14ac:dyDescent="0.25">
      <c r="A2519" s="5">
        <v>35696</v>
      </c>
      <c r="B2519">
        <v>5118</v>
      </c>
      <c r="D2519" s="5"/>
    </row>
    <row r="2520" spans="1:4" x14ac:dyDescent="0.25">
      <c r="A2520" s="5">
        <v>35697</v>
      </c>
      <c r="B2520">
        <v>5169</v>
      </c>
      <c r="D2520" s="5"/>
    </row>
    <row r="2521" spans="1:4" x14ac:dyDescent="0.25">
      <c r="A2521" s="5">
        <v>35698</v>
      </c>
      <c r="B2521">
        <v>5135</v>
      </c>
      <c r="D2521" s="5"/>
    </row>
    <row r="2522" spans="1:4" x14ac:dyDescent="0.25">
      <c r="A2522" s="5">
        <v>35699</v>
      </c>
      <c r="B2522">
        <v>5336</v>
      </c>
      <c r="D2522" s="5"/>
    </row>
    <row r="2523" spans="1:4" x14ac:dyDescent="0.25">
      <c r="A2523" s="5">
        <v>35702</v>
      </c>
      <c r="B2523">
        <v>5304</v>
      </c>
      <c r="D2523" s="5"/>
    </row>
    <row r="2524" spans="1:4" x14ac:dyDescent="0.25">
      <c r="A2524" s="5">
        <v>35703</v>
      </c>
      <c r="B2524">
        <v>5326</v>
      </c>
      <c r="D2524" s="5"/>
    </row>
    <row r="2525" spans="1:4" x14ac:dyDescent="0.25">
      <c r="A2525" s="5">
        <v>35704</v>
      </c>
      <c r="B2525">
        <v>5392</v>
      </c>
      <c r="D2525" s="5"/>
    </row>
    <row r="2526" spans="1:4" x14ac:dyDescent="0.25">
      <c r="A2526" s="5">
        <v>35705</v>
      </c>
      <c r="B2526">
        <v>5375</v>
      </c>
      <c r="D2526" s="5"/>
    </row>
    <row r="2527" spans="1:4" x14ac:dyDescent="0.25">
      <c r="A2527" s="5">
        <v>35706</v>
      </c>
      <c r="B2527">
        <v>5395</v>
      </c>
      <c r="D2527" s="5"/>
    </row>
    <row r="2528" spans="1:4" x14ac:dyDescent="0.25">
      <c r="A2528" s="5">
        <v>35709</v>
      </c>
      <c r="B2528">
        <v>5371</v>
      </c>
      <c r="D2528" s="5"/>
    </row>
    <row r="2529" spans="1:4" x14ac:dyDescent="0.25">
      <c r="A2529" s="5">
        <v>35710</v>
      </c>
      <c r="B2529">
        <v>5387</v>
      </c>
      <c r="D2529" s="5"/>
    </row>
    <row r="2530" spans="1:4" x14ac:dyDescent="0.25">
      <c r="A2530" s="5">
        <v>35711</v>
      </c>
      <c r="B2530">
        <v>5299</v>
      </c>
      <c r="D2530" s="5"/>
    </row>
    <row r="2531" spans="1:4" x14ac:dyDescent="0.25">
      <c r="A2531" s="5">
        <v>35712</v>
      </c>
      <c r="B2531">
        <v>5264</v>
      </c>
      <c r="D2531" s="5"/>
    </row>
    <row r="2532" spans="1:4" x14ac:dyDescent="0.25">
      <c r="A2532" s="5">
        <v>35713</v>
      </c>
      <c r="B2532">
        <v>5306</v>
      </c>
      <c r="D2532" s="5"/>
    </row>
    <row r="2533" spans="1:4" x14ac:dyDescent="0.25">
      <c r="A2533" s="5">
        <v>35716</v>
      </c>
      <c r="B2533">
        <v>5350</v>
      </c>
      <c r="D2533" s="5"/>
    </row>
    <row r="2534" spans="1:4" x14ac:dyDescent="0.25">
      <c r="A2534" s="5">
        <v>35717</v>
      </c>
      <c r="B2534">
        <v>5345</v>
      </c>
      <c r="D2534" s="5"/>
    </row>
    <row r="2535" spans="1:4" x14ac:dyDescent="0.25">
      <c r="A2535" s="5">
        <v>35718</v>
      </c>
      <c r="B2535">
        <v>5325.5</v>
      </c>
      <c r="D2535" s="5"/>
    </row>
    <row r="2536" spans="1:4" x14ac:dyDescent="0.25">
      <c r="A2536" s="5">
        <v>35719</v>
      </c>
      <c r="B2536">
        <v>5385</v>
      </c>
      <c r="D2536" s="5"/>
    </row>
    <row r="2537" spans="1:4" x14ac:dyDescent="0.25">
      <c r="A2537" s="5">
        <v>35720</v>
      </c>
      <c r="B2537">
        <v>5350</v>
      </c>
      <c r="D2537" s="5"/>
    </row>
    <row r="2538" spans="1:4" x14ac:dyDescent="0.25">
      <c r="A2538" s="5">
        <v>35723</v>
      </c>
      <c r="B2538">
        <v>5249</v>
      </c>
      <c r="D2538" s="5"/>
    </row>
    <row r="2539" spans="1:4" x14ac:dyDescent="0.25">
      <c r="A2539" s="5">
        <v>35724</v>
      </c>
      <c r="B2539">
        <v>5265</v>
      </c>
      <c r="D2539" s="5"/>
    </row>
    <row r="2540" spans="1:4" x14ac:dyDescent="0.25">
      <c r="A2540" s="5">
        <v>35725</v>
      </c>
      <c r="B2540">
        <v>5164</v>
      </c>
      <c r="D2540" s="5"/>
    </row>
    <row r="2541" spans="1:4" x14ac:dyDescent="0.25">
      <c r="A2541" s="5">
        <v>35726</v>
      </c>
      <c r="B2541">
        <v>5004</v>
      </c>
      <c r="D2541" s="5"/>
    </row>
    <row r="2542" spans="1:4" x14ac:dyDescent="0.25">
      <c r="A2542" s="5">
        <v>35727</v>
      </c>
      <c r="B2542">
        <v>4995</v>
      </c>
      <c r="D2542" s="5"/>
    </row>
    <row r="2543" spans="1:4" x14ac:dyDescent="0.25">
      <c r="A2543" s="5">
        <v>35730</v>
      </c>
      <c r="B2543">
        <v>4884</v>
      </c>
      <c r="D2543" s="5"/>
    </row>
    <row r="2544" spans="1:4" x14ac:dyDescent="0.25">
      <c r="A2544" s="5">
        <v>35731</v>
      </c>
      <c r="B2544">
        <v>4755</v>
      </c>
      <c r="D2544" s="5"/>
    </row>
    <row r="2545" spans="1:4" x14ac:dyDescent="0.25">
      <c r="A2545" s="5">
        <v>35732</v>
      </c>
      <c r="B2545">
        <v>4950</v>
      </c>
      <c r="D2545" s="5"/>
    </row>
    <row r="2546" spans="1:4" x14ac:dyDescent="0.25">
      <c r="A2546" s="5">
        <v>35733</v>
      </c>
      <c r="B2546">
        <v>4790</v>
      </c>
      <c r="D2546" s="5"/>
    </row>
    <row r="2547" spans="1:4" x14ac:dyDescent="0.25">
      <c r="A2547" s="5">
        <v>35734</v>
      </c>
      <c r="B2547">
        <v>4850</v>
      </c>
      <c r="D2547" s="5"/>
    </row>
    <row r="2548" spans="1:4" x14ac:dyDescent="0.25">
      <c r="A2548" s="5">
        <v>35737</v>
      </c>
      <c r="B2548">
        <v>4965</v>
      </c>
      <c r="D2548" s="5"/>
    </row>
    <row r="2549" spans="1:4" x14ac:dyDescent="0.25">
      <c r="A2549" s="5">
        <v>35738</v>
      </c>
      <c r="B2549">
        <v>4914.5</v>
      </c>
      <c r="D2549" s="5"/>
    </row>
    <row r="2550" spans="1:4" x14ac:dyDescent="0.25">
      <c r="A2550" s="5">
        <v>35739</v>
      </c>
      <c r="B2550">
        <v>4925</v>
      </c>
      <c r="D2550" s="5"/>
    </row>
    <row r="2551" spans="1:4" x14ac:dyDescent="0.25">
      <c r="A2551" s="5">
        <v>35740</v>
      </c>
      <c r="B2551">
        <v>4891</v>
      </c>
      <c r="D2551" s="5"/>
    </row>
    <row r="2552" spans="1:4" x14ac:dyDescent="0.25">
      <c r="A2552" s="5">
        <v>35741</v>
      </c>
      <c r="B2552">
        <v>4769</v>
      </c>
      <c r="D2552" s="5"/>
    </row>
    <row r="2553" spans="1:4" x14ac:dyDescent="0.25">
      <c r="A2553" s="5">
        <v>35744</v>
      </c>
      <c r="B2553">
        <v>4808</v>
      </c>
      <c r="D2553" s="5"/>
    </row>
    <row r="2554" spans="1:4" x14ac:dyDescent="0.25">
      <c r="A2554" s="5">
        <v>35745</v>
      </c>
      <c r="B2554">
        <v>4822</v>
      </c>
      <c r="D2554" s="5"/>
    </row>
    <row r="2555" spans="1:4" x14ac:dyDescent="0.25">
      <c r="A2555" s="5">
        <v>35746</v>
      </c>
      <c r="B2555">
        <v>4751</v>
      </c>
      <c r="D2555" s="5"/>
    </row>
    <row r="2556" spans="1:4" x14ac:dyDescent="0.25">
      <c r="A2556" s="5">
        <v>35747</v>
      </c>
      <c r="B2556">
        <v>4725</v>
      </c>
      <c r="D2556" s="5"/>
    </row>
    <row r="2557" spans="1:4" x14ac:dyDescent="0.25">
      <c r="A2557" s="5">
        <v>35748</v>
      </c>
      <c r="B2557">
        <v>4763</v>
      </c>
      <c r="D2557" s="5"/>
    </row>
    <row r="2558" spans="1:4" x14ac:dyDescent="0.25">
      <c r="A2558" s="5">
        <v>35751</v>
      </c>
      <c r="B2558">
        <v>4900</v>
      </c>
      <c r="D2558" s="5"/>
    </row>
    <row r="2559" spans="1:4" x14ac:dyDescent="0.25">
      <c r="A2559" s="5">
        <v>35752</v>
      </c>
      <c r="B2559">
        <v>4871</v>
      </c>
      <c r="D2559" s="5"/>
    </row>
    <row r="2560" spans="1:4" x14ac:dyDescent="0.25">
      <c r="A2560" s="5">
        <v>35753</v>
      </c>
      <c r="B2560">
        <v>4870</v>
      </c>
      <c r="D2560" s="5"/>
    </row>
    <row r="2561" spans="1:4" x14ac:dyDescent="0.25">
      <c r="A2561" s="5">
        <v>35754</v>
      </c>
      <c r="B2561">
        <v>4928</v>
      </c>
      <c r="D2561" s="5"/>
    </row>
    <row r="2562" spans="1:4" x14ac:dyDescent="0.25">
      <c r="A2562" s="5">
        <v>35755</v>
      </c>
      <c r="B2562">
        <v>5009</v>
      </c>
      <c r="D2562" s="5"/>
    </row>
    <row r="2563" spans="1:4" x14ac:dyDescent="0.25">
      <c r="A2563" s="5">
        <v>35758</v>
      </c>
      <c r="B2563">
        <v>4928</v>
      </c>
      <c r="D2563" s="5"/>
    </row>
    <row r="2564" spans="1:4" x14ac:dyDescent="0.25">
      <c r="A2564" s="5">
        <v>35759</v>
      </c>
      <c r="B2564">
        <v>4870</v>
      </c>
      <c r="D2564" s="5"/>
    </row>
    <row r="2565" spans="1:4" x14ac:dyDescent="0.25">
      <c r="A2565" s="5">
        <v>35760</v>
      </c>
      <c r="B2565">
        <v>4905</v>
      </c>
      <c r="D2565" s="5"/>
    </row>
    <row r="2566" spans="1:4" x14ac:dyDescent="0.25">
      <c r="A2566" s="5">
        <v>35761</v>
      </c>
      <c r="B2566">
        <v>4900</v>
      </c>
      <c r="D2566" s="5"/>
    </row>
    <row r="2567" spans="1:4" x14ac:dyDescent="0.25">
      <c r="A2567" s="5">
        <v>35762</v>
      </c>
      <c r="B2567">
        <v>4865</v>
      </c>
      <c r="D2567" s="5"/>
    </row>
    <row r="2568" spans="1:4" x14ac:dyDescent="0.25">
      <c r="A2568" s="5">
        <v>35765</v>
      </c>
      <c r="B2568">
        <v>4950</v>
      </c>
      <c r="D2568" s="5"/>
    </row>
    <row r="2569" spans="1:4" x14ac:dyDescent="0.25">
      <c r="A2569" s="5">
        <v>35766</v>
      </c>
      <c r="B2569">
        <v>5010</v>
      </c>
      <c r="D2569" s="5"/>
    </row>
    <row r="2570" spans="1:4" x14ac:dyDescent="0.25">
      <c r="A2570" s="5">
        <v>35767</v>
      </c>
      <c r="B2570">
        <v>4991</v>
      </c>
      <c r="D2570" s="5"/>
    </row>
    <row r="2571" spans="1:4" x14ac:dyDescent="0.25">
      <c r="A2571" s="5">
        <v>35768</v>
      </c>
      <c r="B2571">
        <v>5099</v>
      </c>
      <c r="D2571" s="5"/>
    </row>
    <row r="2572" spans="1:4" x14ac:dyDescent="0.25">
      <c r="A2572" s="5">
        <v>35769</v>
      </c>
      <c r="B2572">
        <v>5189</v>
      </c>
      <c r="D2572" s="5"/>
    </row>
    <row r="2573" spans="1:4" x14ac:dyDescent="0.25">
      <c r="A2573" s="5">
        <v>35772</v>
      </c>
      <c r="B2573">
        <v>5218</v>
      </c>
      <c r="D2573" s="5"/>
    </row>
    <row r="2574" spans="1:4" x14ac:dyDescent="0.25">
      <c r="A2574" s="5">
        <v>35773</v>
      </c>
      <c r="B2574">
        <v>5178</v>
      </c>
      <c r="D2574" s="5"/>
    </row>
    <row r="2575" spans="1:4" x14ac:dyDescent="0.25">
      <c r="A2575" s="5">
        <v>35774</v>
      </c>
      <c r="B2575">
        <v>5140</v>
      </c>
      <c r="D2575" s="5"/>
    </row>
    <row r="2576" spans="1:4" x14ac:dyDescent="0.25">
      <c r="A2576" s="5">
        <v>35775</v>
      </c>
      <c r="B2576">
        <v>5040</v>
      </c>
      <c r="D2576" s="5"/>
    </row>
    <row r="2577" spans="1:4" x14ac:dyDescent="0.25">
      <c r="A2577" s="5">
        <v>35776</v>
      </c>
      <c r="B2577">
        <v>5049</v>
      </c>
      <c r="D2577" s="5"/>
    </row>
    <row r="2578" spans="1:4" x14ac:dyDescent="0.25">
      <c r="A2578" s="5">
        <v>35779</v>
      </c>
      <c r="B2578">
        <v>5132</v>
      </c>
      <c r="D2578" s="5"/>
    </row>
    <row r="2579" spans="1:4" x14ac:dyDescent="0.25">
      <c r="A2579" s="5">
        <v>35780</v>
      </c>
      <c r="B2579">
        <v>5218</v>
      </c>
      <c r="D2579" s="5"/>
    </row>
    <row r="2580" spans="1:4" x14ac:dyDescent="0.25">
      <c r="A2580" s="5">
        <v>35781</v>
      </c>
      <c r="B2580">
        <v>5208</v>
      </c>
      <c r="D2580" s="5"/>
    </row>
    <row r="2581" spans="1:4" x14ac:dyDescent="0.25">
      <c r="A2581" s="5">
        <v>35782</v>
      </c>
      <c r="B2581">
        <v>5178</v>
      </c>
      <c r="D2581" s="5"/>
    </row>
    <row r="2582" spans="1:4" x14ac:dyDescent="0.25">
      <c r="A2582" s="5">
        <v>35783</v>
      </c>
      <c r="B2582">
        <v>5038</v>
      </c>
      <c r="D2582" s="5"/>
    </row>
    <row r="2583" spans="1:4" x14ac:dyDescent="0.25">
      <c r="A2583" s="5">
        <v>35786</v>
      </c>
      <c r="B2583">
        <v>5055</v>
      </c>
      <c r="D2583" s="5"/>
    </row>
    <row r="2584" spans="1:4" x14ac:dyDescent="0.25">
      <c r="A2584" s="5">
        <v>35787</v>
      </c>
      <c r="B2584">
        <v>5109</v>
      </c>
      <c r="D2584" s="5"/>
    </row>
    <row r="2585" spans="1:4" x14ac:dyDescent="0.25">
      <c r="A2585" s="5">
        <v>35788</v>
      </c>
      <c r="B2585">
        <v>5030</v>
      </c>
      <c r="D2585" s="5"/>
    </row>
    <row r="2586" spans="1:4" x14ac:dyDescent="0.25">
      <c r="A2586" s="5">
        <v>35789</v>
      </c>
      <c r="B2586">
        <v>5030</v>
      </c>
      <c r="D2586" s="5"/>
    </row>
    <row r="2587" spans="1:4" x14ac:dyDescent="0.25">
      <c r="A2587" s="5">
        <v>35790</v>
      </c>
      <c r="B2587">
        <v>5030</v>
      </c>
      <c r="D2587" s="5"/>
    </row>
    <row r="2588" spans="1:4" x14ac:dyDescent="0.25">
      <c r="A2588" s="5">
        <v>35793</v>
      </c>
      <c r="B2588">
        <v>5152</v>
      </c>
      <c r="D2588" s="5"/>
    </row>
    <row r="2589" spans="1:4" x14ac:dyDescent="0.25">
      <c r="A2589" s="5">
        <v>35794</v>
      </c>
      <c r="B2589">
        <v>5193</v>
      </c>
      <c r="D2589" s="5"/>
    </row>
    <row r="2590" spans="1:4" x14ac:dyDescent="0.25">
      <c r="A2590" s="5">
        <v>35795</v>
      </c>
      <c r="B2590">
        <v>5183</v>
      </c>
      <c r="D2590" s="5"/>
    </row>
    <row r="2591" spans="1:4" x14ac:dyDescent="0.25">
      <c r="A2591" s="5">
        <v>35796</v>
      </c>
      <c r="B2591">
        <v>5183</v>
      </c>
      <c r="D2591" s="5"/>
    </row>
    <row r="2592" spans="1:4" x14ac:dyDescent="0.25">
      <c r="A2592" s="5">
        <v>35797</v>
      </c>
      <c r="B2592">
        <v>5245</v>
      </c>
      <c r="D2592" s="5"/>
    </row>
    <row r="2593" spans="1:4" x14ac:dyDescent="0.25">
      <c r="A2593" s="5">
        <v>35800</v>
      </c>
      <c r="B2593">
        <v>5294</v>
      </c>
      <c r="D2593" s="5"/>
    </row>
    <row r="2594" spans="1:4" x14ac:dyDescent="0.25">
      <c r="A2594" s="5">
        <v>35801</v>
      </c>
      <c r="B2594">
        <v>5316</v>
      </c>
      <c r="D2594" s="5"/>
    </row>
    <row r="2595" spans="1:4" x14ac:dyDescent="0.25">
      <c r="A2595" s="5">
        <v>35802</v>
      </c>
      <c r="B2595">
        <v>5261</v>
      </c>
      <c r="D2595" s="5"/>
    </row>
    <row r="2596" spans="1:4" x14ac:dyDescent="0.25">
      <c r="A2596" s="5">
        <v>35803</v>
      </c>
      <c r="B2596">
        <v>5278</v>
      </c>
      <c r="D2596" s="5"/>
    </row>
    <row r="2597" spans="1:4" x14ac:dyDescent="0.25">
      <c r="A2597" s="5">
        <v>35804</v>
      </c>
      <c r="B2597">
        <v>5163</v>
      </c>
      <c r="D2597" s="5"/>
    </row>
    <row r="2598" spans="1:4" x14ac:dyDescent="0.25">
      <c r="A2598" s="5">
        <v>35807</v>
      </c>
      <c r="B2598">
        <v>5064</v>
      </c>
      <c r="D2598" s="5"/>
    </row>
    <row r="2599" spans="1:4" x14ac:dyDescent="0.25">
      <c r="A2599" s="5">
        <v>35808</v>
      </c>
      <c r="B2599">
        <v>5111</v>
      </c>
      <c r="D2599" s="5"/>
    </row>
    <row r="2600" spans="1:4" x14ac:dyDescent="0.25">
      <c r="A2600" s="5">
        <v>35809</v>
      </c>
      <c r="B2600">
        <v>5132</v>
      </c>
      <c r="D2600" s="5"/>
    </row>
    <row r="2601" spans="1:4" x14ac:dyDescent="0.25">
      <c r="A2601" s="5">
        <v>35810</v>
      </c>
      <c r="B2601">
        <v>5197</v>
      </c>
      <c r="D2601" s="5"/>
    </row>
    <row r="2602" spans="1:4" x14ac:dyDescent="0.25">
      <c r="A2602" s="5">
        <v>35811</v>
      </c>
      <c r="B2602">
        <v>5312</v>
      </c>
      <c r="D2602" s="5"/>
    </row>
    <row r="2603" spans="1:4" x14ac:dyDescent="0.25">
      <c r="A2603" s="5">
        <v>35814</v>
      </c>
      <c r="B2603">
        <v>5293</v>
      </c>
      <c r="D2603" s="5"/>
    </row>
    <row r="2604" spans="1:4" x14ac:dyDescent="0.25">
      <c r="A2604" s="5">
        <v>35815</v>
      </c>
      <c r="B2604">
        <v>5300</v>
      </c>
      <c r="D2604" s="5"/>
    </row>
    <row r="2605" spans="1:4" x14ac:dyDescent="0.25">
      <c r="A2605" s="5">
        <v>35816</v>
      </c>
      <c r="B2605">
        <v>5297</v>
      </c>
      <c r="D2605" s="5"/>
    </row>
    <row r="2606" spans="1:4" x14ac:dyDescent="0.25">
      <c r="A2606" s="5">
        <v>35817</v>
      </c>
      <c r="B2606">
        <v>5265</v>
      </c>
      <c r="D2606" s="5"/>
    </row>
    <row r="2607" spans="1:4" x14ac:dyDescent="0.25">
      <c r="A2607" s="5">
        <v>35818</v>
      </c>
      <c r="B2607">
        <v>5195</v>
      </c>
      <c r="D2607" s="5"/>
    </row>
    <row r="2608" spans="1:4" x14ac:dyDescent="0.25">
      <c r="A2608" s="5">
        <v>35821</v>
      </c>
      <c r="B2608">
        <v>5254</v>
      </c>
      <c r="D2608" s="5"/>
    </row>
    <row r="2609" spans="1:4" x14ac:dyDescent="0.25">
      <c r="A2609" s="5">
        <v>35822</v>
      </c>
      <c r="B2609">
        <v>5358</v>
      </c>
      <c r="D2609" s="5"/>
    </row>
    <row r="2610" spans="1:4" x14ac:dyDescent="0.25">
      <c r="A2610" s="5">
        <v>35823</v>
      </c>
      <c r="B2610">
        <v>5403</v>
      </c>
      <c r="D2610" s="5"/>
    </row>
    <row r="2611" spans="1:4" x14ac:dyDescent="0.25">
      <c r="A2611" s="5">
        <v>35824</v>
      </c>
      <c r="B2611">
        <v>5445</v>
      </c>
      <c r="D2611" s="5"/>
    </row>
    <row r="2612" spans="1:4" x14ac:dyDescent="0.25">
      <c r="A2612" s="5">
        <v>35825</v>
      </c>
      <c r="B2612">
        <v>5457</v>
      </c>
      <c r="D2612" s="5"/>
    </row>
    <row r="2613" spans="1:4" x14ac:dyDescent="0.25">
      <c r="A2613" s="5">
        <v>35828</v>
      </c>
      <c r="B2613">
        <v>5626</v>
      </c>
      <c r="D2613" s="5"/>
    </row>
    <row r="2614" spans="1:4" x14ac:dyDescent="0.25">
      <c r="A2614" s="5">
        <v>35829</v>
      </c>
      <c r="B2614">
        <v>5627</v>
      </c>
      <c r="D2614" s="5"/>
    </row>
    <row r="2615" spans="1:4" x14ac:dyDescent="0.25">
      <c r="A2615" s="5">
        <v>35830</v>
      </c>
      <c r="B2615">
        <v>5617</v>
      </c>
      <c r="D2615" s="5"/>
    </row>
    <row r="2616" spans="1:4" x14ac:dyDescent="0.25">
      <c r="A2616" s="5">
        <v>35831</v>
      </c>
      <c r="B2616">
        <v>5591</v>
      </c>
      <c r="D2616" s="5"/>
    </row>
    <row r="2617" spans="1:4" x14ac:dyDescent="0.25">
      <c r="A2617" s="5">
        <v>35832</v>
      </c>
      <c r="B2617">
        <v>5621</v>
      </c>
      <c r="D2617" s="5"/>
    </row>
    <row r="2618" spans="1:4" x14ac:dyDescent="0.25">
      <c r="A2618" s="5">
        <v>35835</v>
      </c>
      <c r="B2618">
        <v>5612</v>
      </c>
      <c r="D2618" s="5"/>
    </row>
    <row r="2619" spans="1:4" x14ac:dyDescent="0.25">
      <c r="A2619" s="5">
        <v>35836</v>
      </c>
      <c r="B2619">
        <v>5638</v>
      </c>
      <c r="D2619" s="5"/>
    </row>
    <row r="2620" spans="1:4" x14ac:dyDescent="0.25">
      <c r="A2620" s="5">
        <v>35837</v>
      </c>
      <c r="B2620">
        <v>5601</v>
      </c>
      <c r="D2620" s="5"/>
    </row>
    <row r="2621" spans="1:4" x14ac:dyDescent="0.25">
      <c r="A2621" s="5">
        <v>35838</v>
      </c>
      <c r="B2621">
        <v>5549</v>
      </c>
      <c r="D2621" s="5"/>
    </row>
    <row r="2622" spans="1:4" x14ac:dyDescent="0.25">
      <c r="A2622" s="5">
        <v>35839</v>
      </c>
      <c r="B2622">
        <v>5574</v>
      </c>
      <c r="D2622" s="5"/>
    </row>
    <row r="2623" spans="1:4" x14ac:dyDescent="0.25">
      <c r="A2623" s="5">
        <v>35842</v>
      </c>
      <c r="B2623">
        <v>5630</v>
      </c>
      <c r="D2623" s="5"/>
    </row>
    <row r="2624" spans="1:4" x14ac:dyDescent="0.25">
      <c r="A2624" s="5">
        <v>35843</v>
      </c>
      <c r="B2624">
        <v>5694</v>
      </c>
      <c r="D2624" s="5"/>
    </row>
    <row r="2625" spans="1:4" x14ac:dyDescent="0.25">
      <c r="A2625" s="5">
        <v>35844</v>
      </c>
      <c r="B2625">
        <v>5738</v>
      </c>
      <c r="D2625" s="5"/>
    </row>
    <row r="2626" spans="1:4" x14ac:dyDescent="0.25">
      <c r="A2626" s="5">
        <v>35845</v>
      </c>
      <c r="B2626">
        <v>5734</v>
      </c>
      <c r="D2626" s="5"/>
    </row>
    <row r="2627" spans="1:4" x14ac:dyDescent="0.25">
      <c r="A2627" s="5">
        <v>35846</v>
      </c>
      <c r="B2627">
        <v>5737</v>
      </c>
      <c r="D2627" s="5"/>
    </row>
    <row r="2628" spans="1:4" x14ac:dyDescent="0.25">
      <c r="A2628" s="5">
        <v>35849</v>
      </c>
      <c r="B2628">
        <v>5700</v>
      </c>
      <c r="D2628" s="5"/>
    </row>
    <row r="2629" spans="1:4" x14ac:dyDescent="0.25">
      <c r="A2629" s="5">
        <v>35850</v>
      </c>
      <c r="B2629">
        <v>5646</v>
      </c>
      <c r="D2629" s="5"/>
    </row>
    <row r="2630" spans="1:4" x14ac:dyDescent="0.25">
      <c r="A2630" s="5">
        <v>35851</v>
      </c>
      <c r="B2630">
        <v>5728</v>
      </c>
      <c r="D2630" s="5"/>
    </row>
    <row r="2631" spans="1:4" x14ac:dyDescent="0.25">
      <c r="A2631" s="5">
        <v>35852</v>
      </c>
      <c r="B2631">
        <v>5783</v>
      </c>
      <c r="D2631" s="5"/>
    </row>
    <row r="2632" spans="1:4" x14ac:dyDescent="0.25">
      <c r="A2632" s="5">
        <v>35853</v>
      </c>
      <c r="B2632">
        <v>5781</v>
      </c>
      <c r="D2632" s="5"/>
    </row>
    <row r="2633" spans="1:4" x14ac:dyDescent="0.25">
      <c r="A2633" s="5">
        <v>35856</v>
      </c>
      <c r="B2633">
        <v>5848</v>
      </c>
      <c r="D2633" s="5"/>
    </row>
    <row r="2634" spans="1:4" x14ac:dyDescent="0.25">
      <c r="A2634" s="5">
        <v>35857</v>
      </c>
      <c r="B2634">
        <v>5810</v>
      </c>
      <c r="D2634" s="5"/>
    </row>
    <row r="2635" spans="1:4" x14ac:dyDescent="0.25">
      <c r="A2635" s="5">
        <v>35858</v>
      </c>
      <c r="B2635">
        <v>5721</v>
      </c>
      <c r="D2635" s="5"/>
    </row>
    <row r="2636" spans="1:4" x14ac:dyDescent="0.25">
      <c r="A2636" s="5">
        <v>35859</v>
      </c>
      <c r="B2636">
        <v>5680</v>
      </c>
      <c r="D2636" s="5"/>
    </row>
    <row r="2637" spans="1:4" x14ac:dyDescent="0.25">
      <c r="A2637" s="5">
        <v>35860</v>
      </c>
      <c r="B2637">
        <v>5782</v>
      </c>
      <c r="D2637" s="5"/>
    </row>
    <row r="2638" spans="1:4" x14ac:dyDescent="0.25">
      <c r="A2638" s="5">
        <v>35863</v>
      </c>
      <c r="B2638">
        <v>5819</v>
      </c>
      <c r="D2638" s="5"/>
    </row>
    <row r="2639" spans="1:4" x14ac:dyDescent="0.25">
      <c r="A2639" s="5">
        <v>35864</v>
      </c>
      <c r="B2639">
        <v>5847</v>
      </c>
      <c r="D2639" s="5"/>
    </row>
    <row r="2640" spans="1:4" x14ac:dyDescent="0.25">
      <c r="A2640" s="5">
        <v>35865</v>
      </c>
      <c r="B2640">
        <v>5838</v>
      </c>
      <c r="D2640" s="5"/>
    </row>
    <row r="2641" spans="1:4" x14ac:dyDescent="0.25">
      <c r="A2641" s="5">
        <v>35866</v>
      </c>
      <c r="B2641">
        <v>5782</v>
      </c>
      <c r="D2641" s="5"/>
    </row>
    <row r="2642" spans="1:4" x14ac:dyDescent="0.25">
      <c r="A2642" s="5">
        <v>35867</v>
      </c>
      <c r="B2642">
        <v>5781</v>
      </c>
      <c r="D2642" s="5"/>
    </row>
    <row r="2643" spans="1:4" x14ac:dyDescent="0.25">
      <c r="A2643" s="5">
        <v>35870</v>
      </c>
      <c r="B2643">
        <v>5800</v>
      </c>
      <c r="D2643" s="5"/>
    </row>
    <row r="2644" spans="1:4" x14ac:dyDescent="0.25">
      <c r="A2644" s="5">
        <v>35871</v>
      </c>
      <c r="B2644">
        <v>5850</v>
      </c>
      <c r="D2644" s="5"/>
    </row>
    <row r="2645" spans="1:4" x14ac:dyDescent="0.25">
      <c r="A2645" s="5">
        <v>35872</v>
      </c>
      <c r="B2645">
        <v>5889</v>
      </c>
      <c r="D2645" s="5"/>
    </row>
    <row r="2646" spans="1:4" x14ac:dyDescent="0.25">
      <c r="A2646" s="5">
        <v>35873</v>
      </c>
      <c r="B2646">
        <v>5974</v>
      </c>
      <c r="D2646" s="5"/>
    </row>
    <row r="2647" spans="1:4" x14ac:dyDescent="0.25">
      <c r="A2647" s="5">
        <v>35874</v>
      </c>
      <c r="B2647">
        <v>6039</v>
      </c>
      <c r="D2647" s="5"/>
    </row>
    <row r="2648" spans="1:4" x14ac:dyDescent="0.25">
      <c r="A2648" s="5">
        <v>35877</v>
      </c>
      <c r="B2648">
        <v>6028</v>
      </c>
      <c r="D2648" s="5"/>
    </row>
    <row r="2649" spans="1:4" x14ac:dyDescent="0.25">
      <c r="A2649" s="5">
        <v>35878</v>
      </c>
      <c r="B2649">
        <v>6035</v>
      </c>
      <c r="D2649" s="5"/>
    </row>
    <row r="2650" spans="1:4" x14ac:dyDescent="0.25">
      <c r="A2650" s="5">
        <v>35879</v>
      </c>
      <c r="B2650">
        <v>6039</v>
      </c>
      <c r="D2650" s="5"/>
    </row>
    <row r="2651" spans="1:4" x14ac:dyDescent="0.25">
      <c r="A2651" s="5">
        <v>35880</v>
      </c>
      <c r="B2651">
        <v>5940</v>
      </c>
      <c r="D2651" s="5"/>
    </row>
    <row r="2652" spans="1:4" x14ac:dyDescent="0.25">
      <c r="A2652" s="5">
        <v>35881</v>
      </c>
      <c r="B2652">
        <v>5966</v>
      </c>
      <c r="D2652" s="5"/>
    </row>
    <row r="2653" spans="1:4" x14ac:dyDescent="0.25">
      <c r="A2653" s="5">
        <v>35884</v>
      </c>
      <c r="B2653">
        <v>5953</v>
      </c>
      <c r="D2653" s="5"/>
    </row>
    <row r="2654" spans="1:4" x14ac:dyDescent="0.25">
      <c r="A2654" s="5">
        <v>35885</v>
      </c>
      <c r="B2654">
        <v>5967</v>
      </c>
      <c r="D2654" s="5"/>
    </row>
    <row r="2655" spans="1:4" x14ac:dyDescent="0.25">
      <c r="A2655" s="5">
        <v>35886</v>
      </c>
      <c r="B2655">
        <v>6080</v>
      </c>
      <c r="D2655" s="5"/>
    </row>
    <row r="2656" spans="1:4" x14ac:dyDescent="0.25">
      <c r="A2656" s="5">
        <v>35887</v>
      </c>
      <c r="B2656">
        <v>6108</v>
      </c>
      <c r="D2656" s="5"/>
    </row>
    <row r="2657" spans="1:4" x14ac:dyDescent="0.25">
      <c r="A2657" s="5">
        <v>35888</v>
      </c>
      <c r="B2657">
        <v>6115</v>
      </c>
      <c r="D2657" s="5"/>
    </row>
    <row r="2658" spans="1:4" x14ac:dyDescent="0.25">
      <c r="A2658" s="5">
        <v>35891</v>
      </c>
      <c r="B2658">
        <v>6145</v>
      </c>
      <c r="D2658" s="5"/>
    </row>
    <row r="2659" spans="1:4" x14ac:dyDescent="0.25">
      <c r="A2659" s="5">
        <v>35892</v>
      </c>
      <c r="B2659">
        <v>6136</v>
      </c>
      <c r="D2659" s="5"/>
    </row>
    <row r="2660" spans="1:4" x14ac:dyDescent="0.25">
      <c r="A2660" s="5">
        <v>35893</v>
      </c>
      <c r="B2660">
        <v>6119</v>
      </c>
      <c r="D2660" s="5"/>
    </row>
    <row r="2661" spans="1:4" x14ac:dyDescent="0.25">
      <c r="A2661" s="5">
        <v>35894</v>
      </c>
      <c r="B2661">
        <v>6149</v>
      </c>
      <c r="D2661" s="5"/>
    </row>
    <row r="2662" spans="1:4" x14ac:dyDescent="0.25">
      <c r="A2662" s="5">
        <v>35895</v>
      </c>
      <c r="B2662">
        <v>6149</v>
      </c>
      <c r="D2662" s="5"/>
    </row>
    <row r="2663" spans="1:4" x14ac:dyDescent="0.25">
      <c r="A2663" s="5">
        <v>35898</v>
      </c>
      <c r="B2663">
        <v>6149</v>
      </c>
      <c r="D2663" s="5"/>
    </row>
    <row r="2664" spans="1:4" x14ac:dyDescent="0.25">
      <c r="A2664" s="5">
        <v>35899</v>
      </c>
      <c r="B2664">
        <v>6160</v>
      </c>
      <c r="D2664" s="5"/>
    </row>
    <row r="2665" spans="1:4" x14ac:dyDescent="0.25">
      <c r="A2665" s="5">
        <v>35900</v>
      </c>
      <c r="B2665">
        <v>6128</v>
      </c>
      <c r="D2665" s="5"/>
    </row>
    <row r="2666" spans="1:4" x14ac:dyDescent="0.25">
      <c r="A2666" s="5">
        <v>35901</v>
      </c>
      <c r="B2666">
        <v>6028</v>
      </c>
      <c r="D2666" s="5"/>
    </row>
    <row r="2667" spans="1:4" x14ac:dyDescent="0.25">
      <c r="A2667" s="5">
        <v>35902</v>
      </c>
      <c r="B2667">
        <v>5976</v>
      </c>
      <c r="D2667" s="5"/>
    </row>
    <row r="2668" spans="1:4" x14ac:dyDescent="0.25">
      <c r="A2668" s="5">
        <v>35905</v>
      </c>
      <c r="B2668">
        <v>5992</v>
      </c>
      <c r="D2668" s="5"/>
    </row>
    <row r="2669" spans="1:4" x14ac:dyDescent="0.25">
      <c r="A2669" s="5">
        <v>35906</v>
      </c>
      <c r="B2669">
        <v>6022</v>
      </c>
      <c r="D2669" s="5"/>
    </row>
    <row r="2670" spans="1:4" x14ac:dyDescent="0.25">
      <c r="A2670" s="5">
        <v>35907</v>
      </c>
      <c r="B2670">
        <v>5973</v>
      </c>
      <c r="D2670" s="5"/>
    </row>
    <row r="2671" spans="1:4" x14ac:dyDescent="0.25">
      <c r="A2671" s="5">
        <v>35908</v>
      </c>
      <c r="B2671">
        <v>5898</v>
      </c>
      <c r="D2671" s="5"/>
    </row>
    <row r="2672" spans="1:4" x14ac:dyDescent="0.25">
      <c r="A2672" s="5">
        <v>35909</v>
      </c>
      <c r="B2672">
        <v>5890</v>
      </c>
      <c r="D2672" s="5"/>
    </row>
    <row r="2673" spans="1:4" x14ac:dyDescent="0.25">
      <c r="A2673" s="5">
        <v>35912</v>
      </c>
      <c r="B2673">
        <v>5750</v>
      </c>
      <c r="D2673" s="5"/>
    </row>
    <row r="2674" spans="1:4" x14ac:dyDescent="0.25">
      <c r="A2674" s="5">
        <v>35913</v>
      </c>
      <c r="B2674">
        <v>5865</v>
      </c>
      <c r="D2674" s="5"/>
    </row>
    <row r="2675" spans="1:4" x14ac:dyDescent="0.25">
      <c r="A2675" s="5">
        <v>35914</v>
      </c>
      <c r="B2675">
        <v>5847</v>
      </c>
      <c r="D2675" s="5"/>
    </row>
    <row r="2676" spans="1:4" x14ac:dyDescent="0.25">
      <c r="A2676" s="5">
        <v>35915</v>
      </c>
      <c r="B2676">
        <v>5970</v>
      </c>
      <c r="D2676" s="5"/>
    </row>
    <row r="2677" spans="1:4" x14ac:dyDescent="0.25">
      <c r="A2677" s="5">
        <v>35916</v>
      </c>
      <c r="B2677">
        <v>6062</v>
      </c>
      <c r="D2677" s="5"/>
    </row>
    <row r="2678" spans="1:4" x14ac:dyDescent="0.25">
      <c r="A2678" s="5">
        <v>35919</v>
      </c>
      <c r="B2678">
        <v>6062</v>
      </c>
      <c r="D2678" s="5"/>
    </row>
    <row r="2679" spans="1:4" x14ac:dyDescent="0.25">
      <c r="A2679" s="5">
        <v>35920</v>
      </c>
      <c r="B2679">
        <v>6016</v>
      </c>
      <c r="D2679" s="5"/>
    </row>
    <row r="2680" spans="1:4" x14ac:dyDescent="0.25">
      <c r="A2680" s="5">
        <v>35921</v>
      </c>
      <c r="B2680">
        <v>5985</v>
      </c>
      <c r="D2680" s="5"/>
    </row>
    <row r="2681" spans="1:4" x14ac:dyDescent="0.25">
      <c r="A2681" s="5">
        <v>35922</v>
      </c>
      <c r="B2681">
        <v>5933</v>
      </c>
      <c r="D2681" s="5"/>
    </row>
    <row r="2682" spans="1:4" x14ac:dyDescent="0.25">
      <c r="A2682" s="5">
        <v>35923</v>
      </c>
      <c r="B2682">
        <v>5991</v>
      </c>
      <c r="D2682" s="5"/>
    </row>
    <row r="2683" spans="1:4" x14ac:dyDescent="0.25">
      <c r="A2683" s="5">
        <v>35926</v>
      </c>
      <c r="B2683">
        <v>6044</v>
      </c>
      <c r="D2683" s="5"/>
    </row>
    <row r="2684" spans="1:4" x14ac:dyDescent="0.25">
      <c r="A2684" s="5">
        <v>35927</v>
      </c>
      <c r="B2684">
        <v>5990</v>
      </c>
      <c r="D2684" s="5"/>
    </row>
    <row r="2685" spans="1:4" x14ac:dyDescent="0.25">
      <c r="A2685" s="5">
        <v>35928</v>
      </c>
      <c r="B2685">
        <v>5999</v>
      </c>
      <c r="D2685" s="5"/>
    </row>
    <row r="2686" spans="1:4" x14ac:dyDescent="0.25">
      <c r="A2686" s="5">
        <v>35929</v>
      </c>
      <c r="B2686">
        <v>5947</v>
      </c>
      <c r="D2686" s="5"/>
    </row>
    <row r="2687" spans="1:4" x14ac:dyDescent="0.25">
      <c r="A2687" s="5">
        <v>35930</v>
      </c>
      <c r="B2687">
        <v>5922</v>
      </c>
      <c r="D2687" s="5"/>
    </row>
    <row r="2688" spans="1:4" x14ac:dyDescent="0.25">
      <c r="A2688" s="5">
        <v>35933</v>
      </c>
      <c r="B2688">
        <v>5817</v>
      </c>
      <c r="D2688" s="5"/>
    </row>
    <row r="2689" spans="1:4" x14ac:dyDescent="0.25">
      <c r="A2689" s="5">
        <v>35934</v>
      </c>
      <c r="B2689">
        <v>5915</v>
      </c>
      <c r="D2689" s="5"/>
    </row>
    <row r="2690" spans="1:4" x14ac:dyDescent="0.25">
      <c r="A2690" s="5">
        <v>35935</v>
      </c>
      <c r="B2690">
        <v>5925</v>
      </c>
      <c r="D2690" s="5"/>
    </row>
    <row r="2691" spans="1:4" x14ac:dyDescent="0.25">
      <c r="A2691" s="5">
        <v>35936</v>
      </c>
      <c r="B2691">
        <v>5979</v>
      </c>
      <c r="D2691" s="5"/>
    </row>
    <row r="2692" spans="1:4" x14ac:dyDescent="0.25">
      <c r="A2692" s="5">
        <v>35937</v>
      </c>
      <c r="B2692">
        <v>5947</v>
      </c>
      <c r="D2692" s="5"/>
    </row>
    <row r="2693" spans="1:4" x14ac:dyDescent="0.25">
      <c r="A2693" s="5">
        <v>35940</v>
      </c>
      <c r="B2693">
        <v>5947</v>
      </c>
      <c r="D2693" s="5"/>
    </row>
    <row r="2694" spans="1:4" x14ac:dyDescent="0.25">
      <c r="A2694" s="5">
        <v>35941</v>
      </c>
      <c r="B2694">
        <v>5985</v>
      </c>
      <c r="D2694" s="5"/>
    </row>
    <row r="2695" spans="1:4" x14ac:dyDescent="0.25">
      <c r="A2695" s="5">
        <v>35942</v>
      </c>
      <c r="B2695">
        <v>5860</v>
      </c>
      <c r="D2695" s="5"/>
    </row>
    <row r="2696" spans="1:4" x14ac:dyDescent="0.25">
      <c r="A2696" s="5">
        <v>35943</v>
      </c>
      <c r="B2696">
        <v>5881</v>
      </c>
      <c r="D2696" s="5"/>
    </row>
    <row r="2697" spans="1:4" x14ac:dyDescent="0.25">
      <c r="A2697" s="5">
        <v>35944</v>
      </c>
      <c r="B2697">
        <v>5909</v>
      </c>
      <c r="D2697" s="5"/>
    </row>
    <row r="2698" spans="1:4" x14ac:dyDescent="0.25">
      <c r="A2698" s="5">
        <v>35947</v>
      </c>
      <c r="B2698">
        <v>5842</v>
      </c>
      <c r="D2698" s="5"/>
    </row>
    <row r="2699" spans="1:4" x14ac:dyDescent="0.25">
      <c r="A2699" s="5">
        <v>35948</v>
      </c>
      <c r="B2699">
        <v>5842</v>
      </c>
      <c r="D2699" s="5"/>
    </row>
    <row r="2700" spans="1:4" x14ac:dyDescent="0.25">
      <c r="A2700" s="5">
        <v>35949</v>
      </c>
      <c r="B2700">
        <v>5920</v>
      </c>
      <c r="D2700" s="5"/>
    </row>
    <row r="2701" spans="1:4" x14ac:dyDescent="0.25">
      <c r="A2701" s="5">
        <v>35950</v>
      </c>
      <c r="B2701">
        <v>5839</v>
      </c>
      <c r="D2701" s="5"/>
    </row>
    <row r="2702" spans="1:4" x14ac:dyDescent="0.25">
      <c r="A2702" s="5">
        <v>35951</v>
      </c>
      <c r="B2702">
        <v>5960</v>
      </c>
      <c r="D2702" s="5"/>
    </row>
    <row r="2703" spans="1:4" x14ac:dyDescent="0.25">
      <c r="A2703" s="5">
        <v>35954</v>
      </c>
      <c r="B2703">
        <v>6059</v>
      </c>
      <c r="D2703" s="5"/>
    </row>
    <row r="2704" spans="1:4" x14ac:dyDescent="0.25">
      <c r="A2704" s="5">
        <v>35955</v>
      </c>
      <c r="B2704">
        <v>6022</v>
      </c>
      <c r="D2704" s="5"/>
    </row>
    <row r="2705" spans="1:4" x14ac:dyDescent="0.25">
      <c r="A2705" s="5">
        <v>35956</v>
      </c>
      <c r="B2705">
        <v>5975</v>
      </c>
      <c r="D2705" s="5"/>
    </row>
    <row r="2706" spans="1:4" x14ac:dyDescent="0.25">
      <c r="A2706" s="5">
        <v>35957</v>
      </c>
      <c r="B2706">
        <v>5855</v>
      </c>
      <c r="D2706" s="5"/>
    </row>
    <row r="2707" spans="1:4" x14ac:dyDescent="0.25">
      <c r="A2707" s="5">
        <v>35958</v>
      </c>
      <c r="B2707">
        <v>5760</v>
      </c>
      <c r="D2707" s="5"/>
    </row>
    <row r="2708" spans="1:4" x14ac:dyDescent="0.25">
      <c r="A2708" s="5">
        <v>35961</v>
      </c>
      <c r="B2708">
        <v>5730</v>
      </c>
      <c r="D2708" s="5"/>
    </row>
    <row r="2709" spans="1:4" x14ac:dyDescent="0.25">
      <c r="A2709" s="5">
        <v>35962</v>
      </c>
      <c r="B2709">
        <v>5737</v>
      </c>
      <c r="D2709" s="5"/>
    </row>
    <row r="2710" spans="1:4" x14ac:dyDescent="0.25">
      <c r="A2710" s="5">
        <v>35963</v>
      </c>
      <c r="B2710">
        <v>5838</v>
      </c>
      <c r="D2710" s="5"/>
    </row>
    <row r="2711" spans="1:4" x14ac:dyDescent="0.25">
      <c r="A2711" s="5">
        <v>35964</v>
      </c>
      <c r="B2711">
        <v>5794.5</v>
      </c>
      <c r="D2711" s="5"/>
    </row>
    <row r="2712" spans="1:4" x14ac:dyDescent="0.25">
      <c r="A2712" s="5">
        <v>35965</v>
      </c>
      <c r="B2712">
        <v>5814</v>
      </c>
      <c r="D2712" s="5"/>
    </row>
    <row r="2713" spans="1:4" x14ac:dyDescent="0.25">
      <c r="A2713" s="5">
        <v>35968</v>
      </c>
      <c r="B2713">
        <v>5786</v>
      </c>
      <c r="D2713" s="5"/>
    </row>
    <row r="2714" spans="1:4" x14ac:dyDescent="0.25">
      <c r="A2714" s="5">
        <v>35969</v>
      </c>
      <c r="B2714">
        <v>5842</v>
      </c>
      <c r="D2714" s="5"/>
    </row>
    <row r="2715" spans="1:4" x14ac:dyDescent="0.25">
      <c r="A2715" s="5">
        <v>35970</v>
      </c>
      <c r="B2715">
        <v>5880</v>
      </c>
      <c r="D2715" s="5"/>
    </row>
    <row r="2716" spans="1:4" x14ac:dyDescent="0.25">
      <c r="A2716" s="5">
        <v>35971</v>
      </c>
      <c r="B2716">
        <v>5935</v>
      </c>
      <c r="D2716" s="5"/>
    </row>
    <row r="2717" spans="1:4" x14ac:dyDescent="0.25">
      <c r="A2717" s="5">
        <v>35972</v>
      </c>
      <c r="B2717">
        <v>5950</v>
      </c>
      <c r="D2717" s="5"/>
    </row>
    <row r="2718" spans="1:4" x14ac:dyDescent="0.25">
      <c r="A2718" s="5">
        <v>35975</v>
      </c>
      <c r="B2718">
        <v>5949</v>
      </c>
      <c r="D2718" s="5"/>
    </row>
    <row r="2719" spans="1:4" x14ac:dyDescent="0.25">
      <c r="A2719" s="5">
        <v>35976</v>
      </c>
      <c r="B2719">
        <v>5891</v>
      </c>
      <c r="D2719" s="5"/>
    </row>
    <row r="2720" spans="1:4" x14ac:dyDescent="0.25">
      <c r="A2720" s="5">
        <v>35977</v>
      </c>
      <c r="B2720">
        <v>6001</v>
      </c>
      <c r="D2720" s="5"/>
    </row>
    <row r="2721" spans="1:4" x14ac:dyDescent="0.25">
      <c r="A2721" s="5">
        <v>35978</v>
      </c>
      <c r="B2721">
        <v>6047</v>
      </c>
      <c r="D2721" s="5"/>
    </row>
    <row r="2722" spans="1:4" x14ac:dyDescent="0.25">
      <c r="A2722" s="5">
        <v>35979</v>
      </c>
      <c r="B2722">
        <v>6035</v>
      </c>
      <c r="D2722" s="5"/>
    </row>
    <row r="2723" spans="1:4" x14ac:dyDescent="0.25">
      <c r="A2723" s="5">
        <v>35982</v>
      </c>
      <c r="B2723">
        <v>6051</v>
      </c>
      <c r="D2723" s="5"/>
    </row>
    <row r="2724" spans="1:4" x14ac:dyDescent="0.25">
      <c r="A2724" s="5">
        <v>35983</v>
      </c>
      <c r="B2724">
        <v>6068</v>
      </c>
      <c r="D2724" s="5"/>
    </row>
    <row r="2725" spans="1:4" x14ac:dyDescent="0.25">
      <c r="A2725" s="5">
        <v>35984</v>
      </c>
      <c r="B2725">
        <v>6042</v>
      </c>
      <c r="D2725" s="5"/>
    </row>
    <row r="2726" spans="1:4" x14ac:dyDescent="0.25">
      <c r="A2726" s="5">
        <v>35985</v>
      </c>
      <c r="B2726">
        <v>6018</v>
      </c>
      <c r="D2726" s="5"/>
    </row>
    <row r="2727" spans="1:4" x14ac:dyDescent="0.25">
      <c r="A2727" s="5">
        <v>35986</v>
      </c>
      <c r="B2727">
        <v>5997</v>
      </c>
      <c r="D2727" s="5"/>
    </row>
    <row r="2728" spans="1:4" x14ac:dyDescent="0.25">
      <c r="A2728" s="5">
        <v>35989</v>
      </c>
      <c r="B2728">
        <v>5995</v>
      </c>
      <c r="D2728" s="5"/>
    </row>
    <row r="2729" spans="1:4" x14ac:dyDescent="0.25">
      <c r="A2729" s="5">
        <v>35990</v>
      </c>
      <c r="B2729">
        <v>6150</v>
      </c>
      <c r="D2729" s="5"/>
    </row>
    <row r="2730" spans="1:4" x14ac:dyDescent="0.25">
      <c r="A2730" s="5">
        <v>35991</v>
      </c>
      <c r="B2730">
        <v>6189</v>
      </c>
      <c r="D2730" s="5"/>
    </row>
    <row r="2731" spans="1:4" x14ac:dyDescent="0.25">
      <c r="A2731" s="5">
        <v>35992</v>
      </c>
      <c r="B2731">
        <v>6151</v>
      </c>
      <c r="D2731" s="5"/>
    </row>
    <row r="2732" spans="1:4" x14ac:dyDescent="0.25">
      <c r="A2732" s="5">
        <v>35993</v>
      </c>
      <c r="B2732">
        <v>6222</v>
      </c>
      <c r="D2732" s="5"/>
    </row>
    <row r="2733" spans="1:4" x14ac:dyDescent="0.25">
      <c r="A2733" s="5">
        <v>35996</v>
      </c>
      <c r="B2733">
        <v>6217</v>
      </c>
      <c r="D2733" s="5"/>
    </row>
    <row r="2734" spans="1:4" x14ac:dyDescent="0.25">
      <c r="A2734" s="5">
        <v>35997</v>
      </c>
      <c r="B2734">
        <v>6187</v>
      </c>
      <c r="D2734" s="5"/>
    </row>
    <row r="2735" spans="1:4" x14ac:dyDescent="0.25">
      <c r="A2735" s="5">
        <v>35998</v>
      </c>
      <c r="B2735">
        <v>6024</v>
      </c>
      <c r="D2735" s="5"/>
    </row>
    <row r="2736" spans="1:4" x14ac:dyDescent="0.25">
      <c r="A2736" s="5">
        <v>35999</v>
      </c>
      <c r="B2736">
        <v>5988</v>
      </c>
      <c r="D2736" s="5"/>
    </row>
    <row r="2737" spans="1:4" x14ac:dyDescent="0.25">
      <c r="A2737" s="5">
        <v>36000</v>
      </c>
      <c r="B2737">
        <v>5911</v>
      </c>
      <c r="D2737" s="5"/>
    </row>
    <row r="2738" spans="1:4" x14ac:dyDescent="0.25">
      <c r="A2738" s="5">
        <v>36003</v>
      </c>
      <c r="B2738">
        <v>5860</v>
      </c>
      <c r="D2738" s="5"/>
    </row>
    <row r="2739" spans="1:4" x14ac:dyDescent="0.25">
      <c r="A2739" s="5">
        <v>36004</v>
      </c>
      <c r="B2739">
        <v>5842</v>
      </c>
      <c r="D2739" s="5"/>
    </row>
    <row r="2740" spans="1:4" x14ac:dyDescent="0.25">
      <c r="A2740" s="5">
        <v>36005</v>
      </c>
      <c r="B2740">
        <v>5876</v>
      </c>
      <c r="D2740" s="5"/>
    </row>
    <row r="2741" spans="1:4" x14ac:dyDescent="0.25">
      <c r="A2741" s="5">
        <v>36006</v>
      </c>
      <c r="B2741">
        <v>5941</v>
      </c>
      <c r="D2741" s="5"/>
    </row>
    <row r="2742" spans="1:4" x14ac:dyDescent="0.25">
      <c r="A2742" s="5">
        <v>36007</v>
      </c>
      <c r="B2742">
        <v>5866</v>
      </c>
      <c r="D2742" s="5"/>
    </row>
    <row r="2743" spans="1:4" x14ac:dyDescent="0.25">
      <c r="A2743" s="5">
        <v>36010</v>
      </c>
      <c r="B2743">
        <v>5820</v>
      </c>
      <c r="D2743" s="5"/>
    </row>
    <row r="2744" spans="1:4" x14ac:dyDescent="0.25">
      <c r="A2744" s="5">
        <v>36011</v>
      </c>
      <c r="B2744">
        <v>5750</v>
      </c>
      <c r="D2744" s="5"/>
    </row>
    <row r="2745" spans="1:4" x14ac:dyDescent="0.25">
      <c r="A2745" s="5">
        <v>36012</v>
      </c>
      <c r="B2745">
        <v>5639</v>
      </c>
      <c r="D2745" s="5"/>
    </row>
    <row r="2746" spans="1:4" x14ac:dyDescent="0.25">
      <c r="A2746" s="5">
        <v>36013</v>
      </c>
      <c r="B2746">
        <v>5611</v>
      </c>
      <c r="D2746" s="5"/>
    </row>
    <row r="2747" spans="1:4" x14ac:dyDescent="0.25">
      <c r="A2747" s="5">
        <v>36014</v>
      </c>
      <c r="B2747">
        <v>5704</v>
      </c>
      <c r="D2747" s="5"/>
    </row>
    <row r="2748" spans="1:4" x14ac:dyDescent="0.25">
      <c r="A2748" s="5">
        <v>36017</v>
      </c>
      <c r="B2748">
        <v>5617</v>
      </c>
      <c r="D2748" s="5"/>
    </row>
    <row r="2749" spans="1:4" x14ac:dyDescent="0.25">
      <c r="A2749" s="5">
        <v>36018</v>
      </c>
      <c r="B2749">
        <v>5435</v>
      </c>
      <c r="D2749" s="5"/>
    </row>
    <row r="2750" spans="1:4" x14ac:dyDescent="0.25">
      <c r="A2750" s="5">
        <v>36019</v>
      </c>
      <c r="B2750">
        <v>5485</v>
      </c>
      <c r="D2750" s="5"/>
    </row>
    <row r="2751" spans="1:4" x14ac:dyDescent="0.25">
      <c r="A2751" s="5">
        <v>36020</v>
      </c>
      <c r="B2751">
        <v>5385</v>
      </c>
      <c r="D2751" s="5"/>
    </row>
    <row r="2752" spans="1:4" x14ac:dyDescent="0.25">
      <c r="A2752" s="5">
        <v>36021</v>
      </c>
      <c r="B2752">
        <v>5520</v>
      </c>
      <c r="D2752" s="5"/>
    </row>
    <row r="2753" spans="1:4" x14ac:dyDescent="0.25">
      <c r="A2753" s="5">
        <v>36024</v>
      </c>
      <c r="B2753">
        <v>5480</v>
      </c>
      <c r="D2753" s="5"/>
    </row>
    <row r="2754" spans="1:4" x14ac:dyDescent="0.25">
      <c r="A2754" s="5">
        <v>36025</v>
      </c>
      <c r="B2754">
        <v>5683</v>
      </c>
      <c r="D2754" s="5"/>
    </row>
    <row r="2755" spans="1:4" x14ac:dyDescent="0.25">
      <c r="A2755" s="5">
        <v>36026</v>
      </c>
      <c r="B2755">
        <v>5709</v>
      </c>
      <c r="D2755" s="5"/>
    </row>
    <row r="2756" spans="1:4" x14ac:dyDescent="0.25">
      <c r="A2756" s="5">
        <v>36027</v>
      </c>
      <c r="B2756">
        <v>5686</v>
      </c>
      <c r="D2756" s="5"/>
    </row>
    <row r="2757" spans="1:4" x14ac:dyDescent="0.25">
      <c r="A2757" s="5">
        <v>36028</v>
      </c>
      <c r="B2757">
        <v>5485</v>
      </c>
      <c r="D2757" s="5"/>
    </row>
    <row r="2758" spans="1:4" x14ac:dyDescent="0.25">
      <c r="A2758" s="5">
        <v>36031</v>
      </c>
      <c r="B2758">
        <v>5590</v>
      </c>
      <c r="D2758" s="5"/>
    </row>
    <row r="2759" spans="1:4" x14ac:dyDescent="0.25">
      <c r="A2759" s="5">
        <v>36032</v>
      </c>
      <c r="B2759">
        <v>5678</v>
      </c>
      <c r="D2759" s="5"/>
    </row>
    <row r="2760" spans="1:4" x14ac:dyDescent="0.25">
      <c r="A2760" s="5">
        <v>36033</v>
      </c>
      <c r="B2760">
        <v>5565</v>
      </c>
      <c r="D2760" s="5"/>
    </row>
    <row r="2761" spans="1:4" x14ac:dyDescent="0.25">
      <c r="A2761" s="5">
        <v>36034</v>
      </c>
      <c r="B2761">
        <v>5370</v>
      </c>
      <c r="D2761" s="5"/>
    </row>
    <row r="2762" spans="1:4" x14ac:dyDescent="0.25">
      <c r="A2762" s="5">
        <v>36035</v>
      </c>
      <c r="B2762">
        <v>5255</v>
      </c>
      <c r="D2762" s="5"/>
    </row>
    <row r="2763" spans="1:4" x14ac:dyDescent="0.25">
      <c r="A2763" s="5">
        <v>36038</v>
      </c>
      <c r="B2763">
        <v>5255</v>
      </c>
      <c r="D2763" s="5"/>
    </row>
    <row r="2764" spans="1:4" x14ac:dyDescent="0.25">
      <c r="A2764" s="5">
        <v>36039</v>
      </c>
      <c r="B2764">
        <v>5220</v>
      </c>
      <c r="D2764" s="5"/>
    </row>
    <row r="2765" spans="1:4" x14ac:dyDescent="0.25">
      <c r="A2765" s="5">
        <v>36040</v>
      </c>
      <c r="B2765">
        <v>5228</v>
      </c>
      <c r="D2765" s="5"/>
    </row>
    <row r="2766" spans="1:4" x14ac:dyDescent="0.25">
      <c r="A2766" s="5">
        <v>36041</v>
      </c>
      <c r="B2766">
        <v>5105</v>
      </c>
      <c r="D2766" s="5"/>
    </row>
    <row r="2767" spans="1:4" x14ac:dyDescent="0.25">
      <c r="A2767" s="5">
        <v>36042</v>
      </c>
      <c r="B2767">
        <v>5175</v>
      </c>
      <c r="D2767" s="5"/>
    </row>
    <row r="2768" spans="1:4" x14ac:dyDescent="0.25">
      <c r="A2768" s="5">
        <v>36045</v>
      </c>
      <c r="B2768">
        <v>5358</v>
      </c>
      <c r="D2768" s="5"/>
    </row>
    <row r="2769" spans="1:4" x14ac:dyDescent="0.25">
      <c r="A2769" s="5">
        <v>36046</v>
      </c>
      <c r="B2769">
        <v>5335</v>
      </c>
      <c r="D2769" s="5"/>
    </row>
    <row r="2770" spans="1:4" x14ac:dyDescent="0.25">
      <c r="A2770" s="5">
        <v>36047</v>
      </c>
      <c r="B2770">
        <v>5313</v>
      </c>
      <c r="D2770" s="5"/>
    </row>
    <row r="2771" spans="1:4" x14ac:dyDescent="0.25">
      <c r="A2771" s="5">
        <v>36048</v>
      </c>
      <c r="B2771">
        <v>5132</v>
      </c>
      <c r="D2771" s="5"/>
    </row>
    <row r="2772" spans="1:4" x14ac:dyDescent="0.25">
      <c r="A2772" s="5">
        <v>36049</v>
      </c>
      <c r="B2772">
        <v>5123</v>
      </c>
      <c r="D2772" s="5"/>
    </row>
    <row r="2773" spans="1:4" x14ac:dyDescent="0.25">
      <c r="A2773" s="5">
        <v>36052</v>
      </c>
      <c r="B2773">
        <v>5266</v>
      </c>
      <c r="D2773" s="5"/>
    </row>
    <row r="2774" spans="1:4" x14ac:dyDescent="0.25">
      <c r="A2774" s="5">
        <v>36053</v>
      </c>
      <c r="B2774">
        <v>5275</v>
      </c>
      <c r="D2774" s="5"/>
    </row>
    <row r="2775" spans="1:4" x14ac:dyDescent="0.25">
      <c r="A2775" s="5">
        <v>36054</v>
      </c>
      <c r="B2775">
        <v>5292</v>
      </c>
      <c r="D2775" s="5"/>
    </row>
    <row r="2776" spans="1:4" x14ac:dyDescent="0.25">
      <c r="A2776" s="5">
        <v>36055</v>
      </c>
      <c r="B2776">
        <v>5129</v>
      </c>
      <c r="D2776" s="5"/>
    </row>
    <row r="2777" spans="1:4" x14ac:dyDescent="0.25">
      <c r="A2777" s="5">
        <v>36056</v>
      </c>
      <c r="B2777">
        <v>5130</v>
      </c>
      <c r="D2777" s="5"/>
    </row>
    <row r="2778" spans="1:4" x14ac:dyDescent="0.25">
      <c r="A2778" s="5">
        <v>36059</v>
      </c>
      <c r="B2778">
        <v>5042</v>
      </c>
      <c r="D2778" s="5"/>
    </row>
    <row r="2779" spans="1:4" x14ac:dyDescent="0.25">
      <c r="A2779" s="5">
        <v>36060</v>
      </c>
      <c r="B2779">
        <v>5185</v>
      </c>
      <c r="D2779" s="5"/>
    </row>
    <row r="2780" spans="1:4" x14ac:dyDescent="0.25">
      <c r="A2780" s="5">
        <v>36061</v>
      </c>
      <c r="B2780">
        <v>5290</v>
      </c>
      <c r="D2780" s="5"/>
    </row>
    <row r="2781" spans="1:4" x14ac:dyDescent="0.25">
      <c r="A2781" s="5">
        <v>36062</v>
      </c>
      <c r="B2781">
        <v>5230</v>
      </c>
      <c r="D2781" s="5"/>
    </row>
    <row r="2782" spans="1:4" x14ac:dyDescent="0.25">
      <c r="A2782" s="5">
        <v>36063</v>
      </c>
      <c r="B2782">
        <v>5132</v>
      </c>
      <c r="D2782" s="5"/>
    </row>
    <row r="2783" spans="1:4" x14ac:dyDescent="0.25">
      <c r="A2783" s="5">
        <v>36066</v>
      </c>
      <c r="B2783">
        <v>5170</v>
      </c>
      <c r="D2783" s="5"/>
    </row>
    <row r="2784" spans="1:4" x14ac:dyDescent="0.25">
      <c r="A2784" s="5">
        <v>36067</v>
      </c>
      <c r="B2784">
        <v>5180</v>
      </c>
      <c r="D2784" s="5"/>
    </row>
    <row r="2785" spans="1:4" x14ac:dyDescent="0.25">
      <c r="A2785" s="5">
        <v>36068</v>
      </c>
      <c r="B2785">
        <v>5145</v>
      </c>
      <c r="D2785" s="5"/>
    </row>
    <row r="2786" spans="1:4" x14ac:dyDescent="0.25">
      <c r="A2786" s="5">
        <v>36069</v>
      </c>
      <c r="B2786">
        <v>4961</v>
      </c>
      <c r="D2786" s="5"/>
    </row>
    <row r="2787" spans="1:4" x14ac:dyDescent="0.25">
      <c r="A2787" s="5">
        <v>36070</v>
      </c>
      <c r="B2787">
        <v>4800</v>
      </c>
      <c r="D2787" s="5"/>
    </row>
    <row r="2788" spans="1:4" x14ac:dyDescent="0.25">
      <c r="A2788" s="5">
        <v>36073</v>
      </c>
      <c r="B2788">
        <v>4699</v>
      </c>
      <c r="D2788" s="5"/>
    </row>
    <row r="2789" spans="1:4" x14ac:dyDescent="0.25">
      <c r="A2789" s="5">
        <v>36074</v>
      </c>
      <c r="B2789">
        <v>4920</v>
      </c>
      <c r="D2789" s="5"/>
    </row>
    <row r="2790" spans="1:4" x14ac:dyDescent="0.25">
      <c r="A2790" s="5">
        <v>36075</v>
      </c>
      <c r="B2790">
        <v>4889</v>
      </c>
      <c r="D2790" s="5"/>
    </row>
    <row r="2791" spans="1:4" x14ac:dyDescent="0.25">
      <c r="A2791" s="5">
        <v>36076</v>
      </c>
      <c r="B2791">
        <v>4718</v>
      </c>
      <c r="D2791" s="5"/>
    </row>
    <row r="2792" spans="1:4" x14ac:dyDescent="0.25">
      <c r="A2792" s="5">
        <v>36077</v>
      </c>
      <c r="B2792">
        <v>4882</v>
      </c>
      <c r="D2792" s="5"/>
    </row>
    <row r="2793" spans="1:4" x14ac:dyDescent="0.25">
      <c r="A2793" s="5">
        <v>36080</v>
      </c>
      <c r="B2793">
        <v>5105</v>
      </c>
      <c r="D2793" s="5"/>
    </row>
    <row r="2794" spans="1:4" x14ac:dyDescent="0.25">
      <c r="A2794" s="5">
        <v>36081</v>
      </c>
      <c r="B2794">
        <v>5040</v>
      </c>
      <c r="D2794" s="5"/>
    </row>
    <row r="2795" spans="1:4" x14ac:dyDescent="0.25">
      <c r="A2795" s="5">
        <v>36082</v>
      </c>
      <c r="B2795">
        <v>5103</v>
      </c>
      <c r="D2795" s="5"/>
    </row>
    <row r="2796" spans="1:4" x14ac:dyDescent="0.25">
      <c r="A2796" s="5">
        <v>36083</v>
      </c>
      <c r="B2796">
        <v>5103</v>
      </c>
      <c r="D2796" s="5"/>
    </row>
    <row r="2797" spans="1:4" x14ac:dyDescent="0.25">
      <c r="A2797" s="5">
        <v>36084</v>
      </c>
      <c r="B2797">
        <v>5192</v>
      </c>
      <c r="D2797" s="5"/>
    </row>
    <row r="2798" spans="1:4" x14ac:dyDescent="0.25">
      <c r="A2798" s="5">
        <v>36087</v>
      </c>
      <c r="B2798">
        <v>5117</v>
      </c>
      <c r="D2798" s="5"/>
    </row>
    <row r="2799" spans="1:4" x14ac:dyDescent="0.25">
      <c r="A2799" s="5">
        <v>36088</v>
      </c>
      <c r="B2799">
        <v>5310</v>
      </c>
      <c r="D2799" s="5"/>
    </row>
    <row r="2800" spans="1:4" x14ac:dyDescent="0.25">
      <c r="A2800" s="5">
        <v>36089</v>
      </c>
      <c r="B2800">
        <v>5259</v>
      </c>
      <c r="D2800" s="5"/>
    </row>
    <row r="2801" spans="1:4" x14ac:dyDescent="0.25">
      <c r="A2801" s="5">
        <v>36090</v>
      </c>
      <c r="B2801">
        <v>5270</v>
      </c>
      <c r="D2801" s="5"/>
    </row>
    <row r="2802" spans="1:4" x14ac:dyDescent="0.25">
      <c r="A2802" s="5">
        <v>36091</v>
      </c>
      <c r="B2802">
        <v>5280</v>
      </c>
      <c r="D2802" s="5"/>
    </row>
    <row r="2803" spans="1:4" x14ac:dyDescent="0.25">
      <c r="A2803" s="5">
        <v>36094</v>
      </c>
      <c r="B2803">
        <v>5280</v>
      </c>
      <c r="D2803" s="5"/>
    </row>
    <row r="2804" spans="1:4" x14ac:dyDescent="0.25">
      <c r="A2804" s="5">
        <v>36095</v>
      </c>
      <c r="B2804">
        <v>5385.5</v>
      </c>
      <c r="D2804" s="5"/>
    </row>
    <row r="2805" spans="1:4" x14ac:dyDescent="0.25">
      <c r="A2805" s="5">
        <v>36096</v>
      </c>
      <c r="B2805">
        <v>5338</v>
      </c>
      <c r="D2805" s="5"/>
    </row>
    <row r="2806" spans="1:4" x14ac:dyDescent="0.25">
      <c r="A2806" s="5">
        <v>36097</v>
      </c>
      <c r="B2806">
        <v>5382</v>
      </c>
      <c r="D2806" s="5"/>
    </row>
    <row r="2807" spans="1:4" x14ac:dyDescent="0.25">
      <c r="A2807" s="5">
        <v>36098</v>
      </c>
      <c r="B2807">
        <v>5475</v>
      </c>
      <c r="D2807" s="5"/>
    </row>
    <row r="2808" spans="1:4" x14ac:dyDescent="0.25">
      <c r="A2808" s="5">
        <v>36101</v>
      </c>
      <c r="B2808">
        <v>5563</v>
      </c>
      <c r="D2808" s="5"/>
    </row>
    <row r="2809" spans="1:4" x14ac:dyDescent="0.25">
      <c r="A2809" s="5">
        <v>36102</v>
      </c>
      <c r="B2809">
        <v>5544</v>
      </c>
      <c r="D2809" s="5"/>
    </row>
    <row r="2810" spans="1:4" x14ac:dyDescent="0.25">
      <c r="A2810" s="5">
        <v>36103</v>
      </c>
      <c r="B2810">
        <v>5664</v>
      </c>
      <c r="D2810" s="5"/>
    </row>
    <row r="2811" spans="1:4" x14ac:dyDescent="0.25">
      <c r="A2811" s="5">
        <v>36104</v>
      </c>
      <c r="B2811">
        <v>5505</v>
      </c>
      <c r="D2811" s="5"/>
    </row>
    <row r="2812" spans="1:4" x14ac:dyDescent="0.25">
      <c r="A2812" s="5">
        <v>36105</v>
      </c>
      <c r="B2812">
        <v>5530</v>
      </c>
      <c r="D2812" s="5"/>
    </row>
    <row r="2813" spans="1:4" x14ac:dyDescent="0.25">
      <c r="A2813" s="5">
        <v>36108</v>
      </c>
      <c r="B2813">
        <v>5448</v>
      </c>
      <c r="D2813" s="5"/>
    </row>
    <row r="2814" spans="1:4" x14ac:dyDescent="0.25">
      <c r="A2814" s="5">
        <v>36109</v>
      </c>
      <c r="B2814">
        <v>5470</v>
      </c>
      <c r="D2814" s="5"/>
    </row>
    <row r="2815" spans="1:4" x14ac:dyDescent="0.25">
      <c r="A2815" s="5">
        <v>36110</v>
      </c>
      <c r="B2815">
        <v>5502</v>
      </c>
      <c r="D2815" s="5"/>
    </row>
    <row r="2816" spans="1:4" x14ac:dyDescent="0.25">
      <c r="A2816" s="5">
        <v>36111</v>
      </c>
      <c r="B2816">
        <v>5481</v>
      </c>
      <c r="D2816" s="5"/>
    </row>
    <row r="2817" spans="1:4" x14ac:dyDescent="0.25">
      <c r="A2817" s="5">
        <v>36112</v>
      </c>
      <c r="B2817">
        <v>5502</v>
      </c>
      <c r="D2817" s="5"/>
    </row>
    <row r="2818" spans="1:4" x14ac:dyDescent="0.25">
      <c r="A2818" s="5">
        <v>36115</v>
      </c>
      <c r="B2818">
        <v>5545</v>
      </c>
      <c r="D2818" s="5"/>
    </row>
    <row r="2819" spans="1:4" x14ac:dyDescent="0.25">
      <c r="A2819" s="5">
        <v>36116</v>
      </c>
      <c r="B2819">
        <v>5530</v>
      </c>
      <c r="D2819" s="5"/>
    </row>
    <row r="2820" spans="1:4" x14ac:dyDescent="0.25">
      <c r="A2820" s="5">
        <v>36117</v>
      </c>
      <c r="B2820">
        <v>5495</v>
      </c>
      <c r="D2820" s="5"/>
    </row>
    <row r="2821" spans="1:4" x14ac:dyDescent="0.25">
      <c r="A2821" s="5">
        <v>36118</v>
      </c>
      <c r="B2821">
        <v>5630</v>
      </c>
      <c r="D2821" s="5"/>
    </row>
    <row r="2822" spans="1:4" x14ac:dyDescent="0.25">
      <c r="A2822" s="5">
        <v>36119</v>
      </c>
      <c r="B2822">
        <v>5753</v>
      </c>
      <c r="D2822" s="5"/>
    </row>
    <row r="2823" spans="1:4" x14ac:dyDescent="0.25">
      <c r="A2823" s="5">
        <v>36122</v>
      </c>
      <c r="B2823">
        <v>5884</v>
      </c>
      <c r="D2823" s="5"/>
    </row>
    <row r="2824" spans="1:4" x14ac:dyDescent="0.25">
      <c r="A2824" s="5">
        <v>36123</v>
      </c>
      <c r="B2824">
        <v>5835</v>
      </c>
      <c r="D2824" s="5"/>
    </row>
    <row r="2825" spans="1:4" x14ac:dyDescent="0.25">
      <c r="A2825" s="5">
        <v>36124</v>
      </c>
      <c r="B2825">
        <v>5776</v>
      </c>
      <c r="D2825" s="5"/>
    </row>
    <row r="2826" spans="1:4" x14ac:dyDescent="0.25">
      <c r="A2826" s="5">
        <v>36125</v>
      </c>
      <c r="B2826">
        <v>5884</v>
      </c>
      <c r="D2826" s="5"/>
    </row>
    <row r="2827" spans="1:4" x14ac:dyDescent="0.25">
      <c r="A2827" s="5">
        <v>36126</v>
      </c>
      <c r="B2827">
        <v>5862</v>
      </c>
      <c r="D2827" s="5"/>
    </row>
    <row r="2828" spans="1:4" x14ac:dyDescent="0.25">
      <c r="A2828" s="5">
        <v>36129</v>
      </c>
      <c r="B2828">
        <v>5810</v>
      </c>
      <c r="D2828" s="5"/>
    </row>
    <row r="2829" spans="1:4" x14ac:dyDescent="0.25">
      <c r="A2829" s="5">
        <v>36130</v>
      </c>
      <c r="B2829">
        <v>5548</v>
      </c>
      <c r="D2829" s="5"/>
    </row>
    <row r="2830" spans="1:4" x14ac:dyDescent="0.25">
      <c r="A2830" s="5">
        <v>36131</v>
      </c>
      <c r="B2830">
        <v>5507</v>
      </c>
      <c r="D2830" s="5"/>
    </row>
    <row r="2831" spans="1:4" x14ac:dyDescent="0.25">
      <c r="A2831" s="5">
        <v>36132</v>
      </c>
      <c r="B2831">
        <v>5585</v>
      </c>
      <c r="D2831" s="5"/>
    </row>
    <row r="2832" spans="1:4" x14ac:dyDescent="0.25">
      <c r="A2832" s="5">
        <v>36133</v>
      </c>
      <c r="B2832">
        <v>5582</v>
      </c>
      <c r="D2832" s="5"/>
    </row>
    <row r="2833" spans="1:4" x14ac:dyDescent="0.25">
      <c r="A2833" s="5">
        <v>36136</v>
      </c>
      <c r="B2833">
        <v>5587</v>
      </c>
      <c r="D2833" s="5"/>
    </row>
    <row r="2834" spans="1:4" x14ac:dyDescent="0.25">
      <c r="A2834" s="5">
        <v>36137</v>
      </c>
      <c r="B2834">
        <v>5625</v>
      </c>
      <c r="D2834" s="5"/>
    </row>
    <row r="2835" spans="1:4" x14ac:dyDescent="0.25">
      <c r="A2835" s="5">
        <v>36138</v>
      </c>
      <c r="B2835">
        <v>5671</v>
      </c>
      <c r="D2835" s="5"/>
    </row>
    <row r="2836" spans="1:4" x14ac:dyDescent="0.25">
      <c r="A2836" s="5">
        <v>36139</v>
      </c>
      <c r="B2836">
        <v>5662</v>
      </c>
      <c r="D2836" s="5"/>
    </row>
    <row r="2837" spans="1:4" x14ac:dyDescent="0.25">
      <c r="A2837" s="5">
        <v>36140</v>
      </c>
      <c r="B2837">
        <v>5548</v>
      </c>
      <c r="D2837" s="5"/>
    </row>
    <row r="2838" spans="1:4" x14ac:dyDescent="0.25">
      <c r="A2838" s="5">
        <v>36143</v>
      </c>
      <c r="B2838">
        <v>5532</v>
      </c>
      <c r="D2838" s="5"/>
    </row>
    <row r="2839" spans="1:4" x14ac:dyDescent="0.25">
      <c r="A2839" s="5">
        <v>36144</v>
      </c>
      <c r="B2839">
        <v>5547</v>
      </c>
      <c r="D2839" s="5"/>
    </row>
    <row r="2840" spans="1:4" x14ac:dyDescent="0.25">
      <c r="A2840" s="5">
        <v>36145</v>
      </c>
      <c r="B2840">
        <v>5627</v>
      </c>
      <c r="D2840" s="5"/>
    </row>
    <row r="2841" spans="1:4" x14ac:dyDescent="0.25">
      <c r="A2841" s="5">
        <v>36146</v>
      </c>
      <c r="B2841">
        <v>5700</v>
      </c>
      <c r="D2841" s="5"/>
    </row>
    <row r="2842" spans="1:4" x14ac:dyDescent="0.25">
      <c r="A2842" s="5">
        <v>36147</v>
      </c>
      <c r="B2842">
        <v>5815</v>
      </c>
      <c r="D2842" s="5"/>
    </row>
    <row r="2843" spans="1:4" x14ac:dyDescent="0.25">
      <c r="A2843" s="5">
        <v>36150</v>
      </c>
      <c r="B2843">
        <v>5938</v>
      </c>
      <c r="D2843" s="5"/>
    </row>
    <row r="2844" spans="1:4" x14ac:dyDescent="0.25">
      <c r="A2844" s="5">
        <v>36151</v>
      </c>
      <c r="B2844">
        <v>5868</v>
      </c>
      <c r="D2844" s="5"/>
    </row>
    <row r="2845" spans="1:4" x14ac:dyDescent="0.25">
      <c r="A2845" s="5">
        <v>36152</v>
      </c>
      <c r="B2845">
        <v>5956</v>
      </c>
      <c r="D2845" s="5"/>
    </row>
    <row r="2846" spans="1:4" x14ac:dyDescent="0.25">
      <c r="A2846" s="5">
        <v>36153</v>
      </c>
      <c r="B2846">
        <v>5900</v>
      </c>
      <c r="D2846" s="5"/>
    </row>
    <row r="2847" spans="1:4" x14ac:dyDescent="0.25">
      <c r="A2847" s="5">
        <v>36154</v>
      </c>
      <c r="B2847">
        <v>5900</v>
      </c>
      <c r="D2847" s="5"/>
    </row>
    <row r="2848" spans="1:4" x14ac:dyDescent="0.25">
      <c r="A2848" s="5">
        <v>36157</v>
      </c>
      <c r="B2848">
        <v>5900</v>
      </c>
      <c r="D2848" s="5"/>
    </row>
    <row r="2849" spans="1:4" x14ac:dyDescent="0.25">
      <c r="A2849" s="5">
        <v>36158</v>
      </c>
      <c r="B2849">
        <v>5989</v>
      </c>
      <c r="D2849" s="5"/>
    </row>
    <row r="2850" spans="1:4" x14ac:dyDescent="0.25">
      <c r="A2850" s="5">
        <v>36159</v>
      </c>
      <c r="B2850">
        <v>5868</v>
      </c>
      <c r="D2850" s="5"/>
    </row>
    <row r="2851" spans="1:4" x14ac:dyDescent="0.25">
      <c r="A2851" s="5">
        <v>36160</v>
      </c>
      <c r="B2851">
        <v>5868</v>
      </c>
      <c r="D2851" s="5"/>
    </row>
    <row r="2852" spans="1:4" x14ac:dyDescent="0.25">
      <c r="A2852" s="5">
        <v>36161</v>
      </c>
      <c r="B2852">
        <v>5868</v>
      </c>
      <c r="D2852" s="5"/>
    </row>
    <row r="2853" spans="1:4" x14ac:dyDescent="0.25">
      <c r="A2853" s="5">
        <v>36164</v>
      </c>
      <c r="B2853">
        <v>5930</v>
      </c>
      <c r="D2853" s="5"/>
    </row>
    <row r="2854" spans="1:4" x14ac:dyDescent="0.25">
      <c r="A2854" s="5">
        <v>36165</v>
      </c>
      <c r="B2854">
        <v>5977</v>
      </c>
      <c r="D2854" s="5"/>
    </row>
    <row r="2855" spans="1:4" x14ac:dyDescent="0.25">
      <c r="A2855" s="5">
        <v>36166</v>
      </c>
      <c r="B2855">
        <v>6195</v>
      </c>
      <c r="D2855" s="5"/>
    </row>
    <row r="2856" spans="1:4" x14ac:dyDescent="0.25">
      <c r="A2856" s="5">
        <v>36167</v>
      </c>
      <c r="B2856">
        <v>6150</v>
      </c>
      <c r="D2856" s="5"/>
    </row>
    <row r="2857" spans="1:4" x14ac:dyDescent="0.25">
      <c r="A2857" s="5">
        <v>36168</v>
      </c>
      <c r="B2857">
        <v>6175</v>
      </c>
      <c r="D2857" s="5"/>
    </row>
    <row r="2858" spans="1:4" x14ac:dyDescent="0.25">
      <c r="A2858" s="5">
        <v>36171</v>
      </c>
      <c r="B2858">
        <v>6123</v>
      </c>
      <c r="D2858" s="5"/>
    </row>
    <row r="2859" spans="1:4" x14ac:dyDescent="0.25">
      <c r="A2859" s="5">
        <v>36172</v>
      </c>
      <c r="B2859">
        <v>6053</v>
      </c>
      <c r="D2859" s="5"/>
    </row>
    <row r="2860" spans="1:4" x14ac:dyDescent="0.25">
      <c r="A2860" s="5">
        <v>36173</v>
      </c>
      <c r="B2860">
        <v>5843</v>
      </c>
      <c r="D2860" s="5"/>
    </row>
    <row r="2861" spans="1:4" x14ac:dyDescent="0.25">
      <c r="A2861" s="5">
        <v>36174</v>
      </c>
      <c r="B2861">
        <v>5832</v>
      </c>
      <c r="D2861" s="5"/>
    </row>
    <row r="2862" spans="1:4" x14ac:dyDescent="0.25">
      <c r="A2862" s="5">
        <v>36175</v>
      </c>
      <c r="B2862">
        <v>5985</v>
      </c>
      <c r="D2862" s="5"/>
    </row>
    <row r="2863" spans="1:4" x14ac:dyDescent="0.25">
      <c r="A2863" s="5">
        <v>36178</v>
      </c>
      <c r="B2863">
        <v>6153</v>
      </c>
      <c r="D2863" s="5"/>
    </row>
    <row r="2864" spans="1:4" x14ac:dyDescent="0.25">
      <c r="A2864" s="5">
        <v>36179</v>
      </c>
      <c r="B2864">
        <v>6027</v>
      </c>
      <c r="D2864" s="5"/>
    </row>
    <row r="2865" spans="1:4" x14ac:dyDescent="0.25">
      <c r="A2865" s="5">
        <v>36180</v>
      </c>
      <c r="B2865">
        <v>6140</v>
      </c>
      <c r="D2865" s="5"/>
    </row>
    <row r="2866" spans="1:4" x14ac:dyDescent="0.25">
      <c r="A2866" s="5">
        <v>36181</v>
      </c>
      <c r="B2866">
        <v>6029</v>
      </c>
      <c r="D2866" s="5"/>
    </row>
    <row r="2867" spans="1:4" x14ac:dyDescent="0.25">
      <c r="A2867" s="5">
        <v>36182</v>
      </c>
      <c r="B2867">
        <v>5840</v>
      </c>
      <c r="D2867" s="5"/>
    </row>
    <row r="2868" spans="1:4" x14ac:dyDescent="0.25">
      <c r="A2868" s="5">
        <v>36185</v>
      </c>
      <c r="B2868">
        <v>5905</v>
      </c>
      <c r="D2868" s="5"/>
    </row>
    <row r="2869" spans="1:4" x14ac:dyDescent="0.25">
      <c r="A2869" s="5">
        <v>36186</v>
      </c>
      <c r="B2869">
        <v>5890</v>
      </c>
      <c r="D2869" s="5"/>
    </row>
    <row r="2870" spans="1:4" x14ac:dyDescent="0.25">
      <c r="A2870" s="5">
        <v>36187</v>
      </c>
      <c r="B2870">
        <v>5883</v>
      </c>
      <c r="D2870" s="5"/>
    </row>
    <row r="2871" spans="1:4" x14ac:dyDescent="0.25">
      <c r="A2871" s="5">
        <v>36188</v>
      </c>
      <c r="B2871">
        <v>5863</v>
      </c>
      <c r="D2871" s="5"/>
    </row>
    <row r="2872" spans="1:4" x14ac:dyDescent="0.25">
      <c r="A2872" s="5">
        <v>36189</v>
      </c>
      <c r="B2872">
        <v>5930</v>
      </c>
      <c r="D2872" s="5"/>
    </row>
    <row r="2873" spans="1:4" x14ac:dyDescent="0.25">
      <c r="A2873" s="5">
        <v>36192</v>
      </c>
      <c r="B2873">
        <v>6030</v>
      </c>
      <c r="D2873" s="5"/>
    </row>
    <row r="2874" spans="1:4" x14ac:dyDescent="0.25">
      <c r="A2874" s="5">
        <v>36193</v>
      </c>
      <c r="B2874">
        <v>6007</v>
      </c>
      <c r="D2874" s="5"/>
    </row>
    <row r="2875" spans="1:4" x14ac:dyDescent="0.25">
      <c r="A2875" s="5">
        <v>36194</v>
      </c>
      <c r="B2875">
        <v>5935</v>
      </c>
      <c r="D2875" s="5"/>
    </row>
    <row r="2876" spans="1:4" x14ac:dyDescent="0.25">
      <c r="A2876" s="5">
        <v>36195</v>
      </c>
      <c r="B2876">
        <v>5950</v>
      </c>
      <c r="D2876" s="5"/>
    </row>
    <row r="2877" spans="1:4" x14ac:dyDescent="0.25">
      <c r="A2877" s="5">
        <v>36196</v>
      </c>
      <c r="B2877">
        <v>5838</v>
      </c>
      <c r="D2877" s="5"/>
    </row>
    <row r="2878" spans="1:4" x14ac:dyDescent="0.25">
      <c r="A2878" s="5">
        <v>36199</v>
      </c>
      <c r="B2878">
        <v>5835</v>
      </c>
      <c r="D2878" s="5"/>
    </row>
    <row r="2879" spans="1:4" x14ac:dyDescent="0.25">
      <c r="A2879" s="5">
        <v>36200</v>
      </c>
      <c r="B2879">
        <v>5765</v>
      </c>
      <c r="D2879" s="5"/>
    </row>
    <row r="2880" spans="1:4" x14ac:dyDescent="0.25">
      <c r="A2880" s="5">
        <v>36201</v>
      </c>
      <c r="B2880">
        <v>5774</v>
      </c>
      <c r="D2880" s="5"/>
    </row>
    <row r="2881" spans="1:4" x14ac:dyDescent="0.25">
      <c r="A2881" s="5">
        <v>36202</v>
      </c>
      <c r="B2881">
        <v>5902</v>
      </c>
      <c r="D2881" s="5"/>
    </row>
    <row r="2882" spans="1:4" x14ac:dyDescent="0.25">
      <c r="A2882" s="5">
        <v>36203</v>
      </c>
      <c r="B2882">
        <v>5932</v>
      </c>
      <c r="D2882" s="5"/>
    </row>
    <row r="2883" spans="1:4" x14ac:dyDescent="0.25">
      <c r="A2883" s="5">
        <v>36206</v>
      </c>
      <c r="B2883">
        <v>6020</v>
      </c>
      <c r="D2883" s="5"/>
    </row>
    <row r="2884" spans="1:4" x14ac:dyDescent="0.25">
      <c r="A2884" s="5">
        <v>36207</v>
      </c>
      <c r="B2884">
        <v>6110</v>
      </c>
      <c r="D2884" s="5"/>
    </row>
    <row r="2885" spans="1:4" x14ac:dyDescent="0.25">
      <c r="A2885" s="5">
        <v>36208</v>
      </c>
      <c r="B2885">
        <v>6070</v>
      </c>
      <c r="D2885" s="5"/>
    </row>
    <row r="2886" spans="1:4" x14ac:dyDescent="0.25">
      <c r="A2886" s="5">
        <v>36209</v>
      </c>
      <c r="B2886">
        <v>6060</v>
      </c>
      <c r="D2886" s="5"/>
    </row>
    <row r="2887" spans="1:4" x14ac:dyDescent="0.25">
      <c r="A2887" s="5">
        <v>36210</v>
      </c>
      <c r="B2887">
        <v>6005</v>
      </c>
      <c r="D2887" s="5"/>
    </row>
    <row r="2888" spans="1:4" x14ac:dyDescent="0.25">
      <c r="A2888" s="5">
        <v>36213</v>
      </c>
      <c r="B2888">
        <v>6079</v>
      </c>
      <c r="D2888" s="5"/>
    </row>
    <row r="2889" spans="1:4" x14ac:dyDescent="0.25">
      <c r="A2889" s="5">
        <v>36214</v>
      </c>
      <c r="B2889">
        <v>6157</v>
      </c>
      <c r="D2889" s="5"/>
    </row>
    <row r="2890" spans="1:4" x14ac:dyDescent="0.25">
      <c r="A2890" s="5">
        <v>36215</v>
      </c>
      <c r="B2890">
        <v>6310</v>
      </c>
      <c r="D2890" s="5"/>
    </row>
    <row r="2891" spans="1:4" x14ac:dyDescent="0.25">
      <c r="A2891" s="5">
        <v>36216</v>
      </c>
      <c r="B2891">
        <v>6200</v>
      </c>
      <c r="D2891" s="5"/>
    </row>
    <row r="2892" spans="1:4" x14ac:dyDescent="0.25">
      <c r="A2892" s="5">
        <v>36217</v>
      </c>
      <c r="B2892">
        <v>6158</v>
      </c>
      <c r="D2892" s="5"/>
    </row>
    <row r="2893" spans="1:4" x14ac:dyDescent="0.25">
      <c r="A2893" s="5">
        <v>36220</v>
      </c>
      <c r="B2893">
        <v>6067</v>
      </c>
      <c r="D2893" s="5"/>
    </row>
    <row r="2894" spans="1:4" x14ac:dyDescent="0.25">
      <c r="A2894" s="5">
        <v>36221</v>
      </c>
      <c r="B2894">
        <v>6062</v>
      </c>
      <c r="D2894" s="5"/>
    </row>
    <row r="2895" spans="1:4" x14ac:dyDescent="0.25">
      <c r="A2895" s="5">
        <v>36222</v>
      </c>
      <c r="B2895">
        <v>6043</v>
      </c>
      <c r="D2895" s="5"/>
    </row>
    <row r="2896" spans="1:4" x14ac:dyDescent="0.25">
      <c r="A2896" s="5">
        <v>36223</v>
      </c>
      <c r="B2896">
        <v>6100</v>
      </c>
      <c r="D2896" s="5"/>
    </row>
    <row r="2897" spans="1:4" x14ac:dyDescent="0.25">
      <c r="A2897" s="5">
        <v>36224</v>
      </c>
      <c r="B2897">
        <v>6210</v>
      </c>
      <c r="D2897" s="5"/>
    </row>
    <row r="2898" spans="1:4" x14ac:dyDescent="0.25">
      <c r="A2898" s="5">
        <v>36227</v>
      </c>
      <c r="B2898">
        <v>6221</v>
      </c>
      <c r="D2898" s="5"/>
    </row>
    <row r="2899" spans="1:4" x14ac:dyDescent="0.25">
      <c r="A2899" s="5">
        <v>36228</v>
      </c>
      <c r="B2899">
        <v>6243</v>
      </c>
      <c r="D2899" s="5"/>
    </row>
    <row r="2900" spans="1:4" x14ac:dyDescent="0.25">
      <c r="A2900" s="5">
        <v>36229</v>
      </c>
      <c r="B2900">
        <v>6248</v>
      </c>
      <c r="D2900" s="5"/>
    </row>
    <row r="2901" spans="1:4" x14ac:dyDescent="0.25">
      <c r="A2901" s="5">
        <v>36230</v>
      </c>
      <c r="B2901">
        <v>6340</v>
      </c>
      <c r="D2901" s="5"/>
    </row>
    <row r="2902" spans="1:4" x14ac:dyDescent="0.25">
      <c r="A2902" s="5">
        <v>36231</v>
      </c>
      <c r="B2902">
        <v>6280</v>
      </c>
      <c r="D2902" s="5"/>
    </row>
    <row r="2903" spans="1:4" x14ac:dyDescent="0.25">
      <c r="A2903" s="5">
        <v>36234</v>
      </c>
      <c r="B2903">
        <v>6199</v>
      </c>
      <c r="D2903" s="5"/>
    </row>
    <row r="2904" spans="1:4" x14ac:dyDescent="0.25">
      <c r="A2904" s="5">
        <v>36235</v>
      </c>
      <c r="B2904">
        <v>6198</v>
      </c>
      <c r="D2904" s="5"/>
    </row>
    <row r="2905" spans="1:4" x14ac:dyDescent="0.25">
      <c r="A2905" s="5">
        <v>36236</v>
      </c>
      <c r="B2905">
        <v>6135</v>
      </c>
      <c r="D2905" s="5"/>
    </row>
    <row r="2906" spans="1:4" x14ac:dyDescent="0.25">
      <c r="A2906" s="5">
        <v>36237</v>
      </c>
      <c r="B2906">
        <v>6110</v>
      </c>
      <c r="D2906" s="5"/>
    </row>
    <row r="2907" spans="1:4" x14ac:dyDescent="0.25">
      <c r="A2907" s="5">
        <v>36238</v>
      </c>
      <c r="B2907">
        <v>6216</v>
      </c>
      <c r="D2907" s="5"/>
    </row>
    <row r="2908" spans="1:4" x14ac:dyDescent="0.25">
      <c r="A2908" s="5">
        <v>36241</v>
      </c>
      <c r="B2908">
        <v>6190</v>
      </c>
      <c r="D2908" s="5"/>
    </row>
    <row r="2909" spans="1:4" x14ac:dyDescent="0.25">
      <c r="A2909" s="5">
        <v>36242</v>
      </c>
      <c r="B2909">
        <v>6100</v>
      </c>
      <c r="D2909" s="5"/>
    </row>
    <row r="2910" spans="1:4" x14ac:dyDescent="0.25">
      <c r="A2910" s="5">
        <v>36243</v>
      </c>
      <c r="B2910">
        <v>6044</v>
      </c>
      <c r="D2910" s="5"/>
    </row>
    <row r="2911" spans="1:4" x14ac:dyDescent="0.25">
      <c r="A2911" s="5">
        <v>36244</v>
      </c>
      <c r="B2911">
        <v>6155</v>
      </c>
      <c r="D2911" s="5"/>
    </row>
    <row r="2912" spans="1:4" x14ac:dyDescent="0.25">
      <c r="A2912" s="5">
        <v>36245</v>
      </c>
      <c r="B2912">
        <v>6186</v>
      </c>
      <c r="D2912" s="5"/>
    </row>
    <row r="2913" spans="1:4" x14ac:dyDescent="0.25">
      <c r="A2913" s="5">
        <v>36248</v>
      </c>
      <c r="B2913">
        <v>6305</v>
      </c>
      <c r="D2913" s="5"/>
    </row>
    <row r="2914" spans="1:4" x14ac:dyDescent="0.25">
      <c r="A2914" s="5">
        <v>36249</v>
      </c>
      <c r="B2914">
        <v>6304.5</v>
      </c>
      <c r="D2914" s="5"/>
    </row>
    <row r="2915" spans="1:4" x14ac:dyDescent="0.25">
      <c r="A2915" s="5">
        <v>36250</v>
      </c>
      <c r="B2915">
        <v>6315</v>
      </c>
      <c r="D2915" s="5"/>
    </row>
    <row r="2916" spans="1:4" x14ac:dyDescent="0.25">
      <c r="A2916" s="5">
        <v>36251</v>
      </c>
      <c r="B2916">
        <v>6355</v>
      </c>
      <c r="D2916" s="5"/>
    </row>
    <row r="2917" spans="1:4" x14ac:dyDescent="0.25">
      <c r="A2917" s="5">
        <v>36252</v>
      </c>
      <c r="B2917">
        <v>6355</v>
      </c>
      <c r="D2917" s="5"/>
    </row>
    <row r="2918" spans="1:4" x14ac:dyDescent="0.25">
      <c r="A2918" s="5">
        <v>36255</v>
      </c>
      <c r="B2918">
        <v>6355</v>
      </c>
      <c r="D2918" s="5"/>
    </row>
    <row r="2919" spans="1:4" x14ac:dyDescent="0.25">
      <c r="A2919" s="5">
        <v>36256</v>
      </c>
      <c r="B2919">
        <v>6460</v>
      </c>
      <c r="D2919" s="5"/>
    </row>
    <row r="2920" spans="1:4" x14ac:dyDescent="0.25">
      <c r="A2920" s="5">
        <v>36257</v>
      </c>
      <c r="B2920">
        <v>6518</v>
      </c>
      <c r="D2920" s="5"/>
    </row>
    <row r="2921" spans="1:4" x14ac:dyDescent="0.25">
      <c r="A2921" s="5">
        <v>36258</v>
      </c>
      <c r="B2921">
        <v>6473</v>
      </c>
      <c r="D2921" s="5"/>
    </row>
    <row r="2922" spans="1:4" x14ac:dyDescent="0.25">
      <c r="A2922" s="5">
        <v>36259</v>
      </c>
      <c r="B2922">
        <v>6513</v>
      </c>
      <c r="D2922" s="5"/>
    </row>
    <row r="2923" spans="1:4" x14ac:dyDescent="0.25">
      <c r="A2923" s="5">
        <v>36262</v>
      </c>
      <c r="B2923">
        <v>6475</v>
      </c>
      <c r="D2923" s="5"/>
    </row>
    <row r="2924" spans="1:4" x14ac:dyDescent="0.25">
      <c r="A2924" s="5">
        <v>36263</v>
      </c>
      <c r="B2924">
        <v>6568</v>
      </c>
      <c r="D2924" s="5"/>
    </row>
    <row r="2925" spans="1:4" x14ac:dyDescent="0.25">
      <c r="A2925" s="5">
        <v>36264</v>
      </c>
      <c r="B2925">
        <v>6534</v>
      </c>
      <c r="D2925" s="5"/>
    </row>
    <row r="2926" spans="1:4" x14ac:dyDescent="0.25">
      <c r="A2926" s="5">
        <v>36265</v>
      </c>
      <c r="B2926">
        <v>6495</v>
      </c>
      <c r="D2926" s="5"/>
    </row>
    <row r="2927" spans="1:4" x14ac:dyDescent="0.25">
      <c r="A2927" s="5">
        <v>36266</v>
      </c>
      <c r="B2927">
        <v>6458</v>
      </c>
      <c r="D2927" s="5"/>
    </row>
    <row r="2928" spans="1:4" x14ac:dyDescent="0.25">
      <c r="A2928" s="5">
        <v>36269</v>
      </c>
      <c r="B2928">
        <v>6570</v>
      </c>
      <c r="D2928" s="5"/>
    </row>
    <row r="2929" spans="1:4" x14ac:dyDescent="0.25">
      <c r="A2929" s="5">
        <v>36270</v>
      </c>
      <c r="B2929">
        <v>6347</v>
      </c>
      <c r="D2929" s="5"/>
    </row>
    <row r="2930" spans="1:4" x14ac:dyDescent="0.25">
      <c r="A2930" s="5">
        <v>36271</v>
      </c>
      <c r="B2930">
        <v>6337</v>
      </c>
      <c r="D2930" s="5"/>
    </row>
    <row r="2931" spans="1:4" x14ac:dyDescent="0.25">
      <c r="A2931" s="5">
        <v>36272</v>
      </c>
      <c r="B2931">
        <v>6450</v>
      </c>
      <c r="D2931" s="5"/>
    </row>
    <row r="2932" spans="1:4" x14ac:dyDescent="0.25">
      <c r="A2932" s="5">
        <v>36273</v>
      </c>
      <c r="B2932">
        <v>6476</v>
      </c>
      <c r="D2932" s="5"/>
    </row>
    <row r="2933" spans="1:4" x14ac:dyDescent="0.25">
      <c r="A2933" s="5">
        <v>36276</v>
      </c>
      <c r="B2933">
        <v>6539</v>
      </c>
      <c r="D2933" s="5"/>
    </row>
    <row r="2934" spans="1:4" x14ac:dyDescent="0.25">
      <c r="A2934" s="5">
        <v>36277</v>
      </c>
      <c r="B2934">
        <v>6622</v>
      </c>
      <c r="D2934" s="5"/>
    </row>
    <row r="2935" spans="1:4" x14ac:dyDescent="0.25">
      <c r="A2935" s="5">
        <v>36278</v>
      </c>
      <c r="B2935">
        <v>6635</v>
      </c>
      <c r="D2935" s="5"/>
    </row>
    <row r="2936" spans="1:4" x14ac:dyDescent="0.25">
      <c r="A2936" s="5">
        <v>36279</v>
      </c>
      <c r="B2936">
        <v>6528</v>
      </c>
      <c r="D2936" s="5"/>
    </row>
    <row r="2937" spans="1:4" x14ac:dyDescent="0.25">
      <c r="A2937" s="5">
        <v>36280</v>
      </c>
      <c r="B2937">
        <v>6564</v>
      </c>
      <c r="D2937" s="5"/>
    </row>
    <row r="2938" spans="1:4" x14ac:dyDescent="0.25">
      <c r="A2938" s="5">
        <v>36283</v>
      </c>
      <c r="B2938">
        <v>6564</v>
      </c>
      <c r="D2938" s="5"/>
    </row>
    <row r="2939" spans="1:4" x14ac:dyDescent="0.25">
      <c r="A2939" s="5">
        <v>36284</v>
      </c>
      <c r="B2939">
        <v>6541</v>
      </c>
      <c r="D2939" s="5"/>
    </row>
    <row r="2940" spans="1:4" x14ac:dyDescent="0.25">
      <c r="A2940" s="5">
        <v>36285</v>
      </c>
      <c r="B2940">
        <v>6407</v>
      </c>
      <c r="D2940" s="5"/>
    </row>
    <row r="2941" spans="1:4" x14ac:dyDescent="0.25">
      <c r="A2941" s="5">
        <v>36286</v>
      </c>
      <c r="B2941">
        <v>6414</v>
      </c>
      <c r="D2941" s="5"/>
    </row>
    <row r="2942" spans="1:4" x14ac:dyDescent="0.25">
      <c r="A2942" s="5">
        <v>36287</v>
      </c>
      <c r="B2942">
        <v>6375</v>
      </c>
      <c r="D2942" s="5"/>
    </row>
    <row r="2943" spans="1:4" x14ac:dyDescent="0.25">
      <c r="A2943" s="5">
        <v>36290</v>
      </c>
      <c r="B2943">
        <v>6369</v>
      </c>
      <c r="D2943" s="5"/>
    </row>
    <row r="2944" spans="1:4" x14ac:dyDescent="0.25">
      <c r="A2944" s="5">
        <v>36291</v>
      </c>
      <c r="B2944">
        <v>6397</v>
      </c>
      <c r="D2944" s="5"/>
    </row>
    <row r="2945" spans="1:4" x14ac:dyDescent="0.25">
      <c r="A2945" s="5">
        <v>36292</v>
      </c>
      <c r="B2945">
        <v>6358</v>
      </c>
      <c r="D2945" s="5"/>
    </row>
    <row r="2946" spans="1:4" x14ac:dyDescent="0.25">
      <c r="A2946" s="5">
        <v>36293</v>
      </c>
      <c r="B2946">
        <v>6479</v>
      </c>
      <c r="D2946" s="5"/>
    </row>
    <row r="2947" spans="1:4" x14ac:dyDescent="0.25">
      <c r="A2947" s="5">
        <v>36294</v>
      </c>
      <c r="B2947">
        <v>6304.5</v>
      </c>
      <c r="D2947" s="5"/>
    </row>
    <row r="2948" spans="1:4" x14ac:dyDescent="0.25">
      <c r="A2948" s="5">
        <v>36297</v>
      </c>
      <c r="B2948">
        <v>6168</v>
      </c>
      <c r="D2948" s="5"/>
    </row>
    <row r="2949" spans="1:4" x14ac:dyDescent="0.25">
      <c r="A2949" s="5">
        <v>36298</v>
      </c>
      <c r="B2949">
        <v>6216</v>
      </c>
      <c r="D2949" s="5"/>
    </row>
    <row r="2950" spans="1:4" x14ac:dyDescent="0.25">
      <c r="A2950" s="5">
        <v>36299</v>
      </c>
      <c r="B2950">
        <v>6273</v>
      </c>
      <c r="D2950" s="5"/>
    </row>
    <row r="2951" spans="1:4" x14ac:dyDescent="0.25">
      <c r="A2951" s="5">
        <v>36300</v>
      </c>
      <c r="B2951">
        <v>6378</v>
      </c>
      <c r="D2951" s="5"/>
    </row>
    <row r="2952" spans="1:4" x14ac:dyDescent="0.25">
      <c r="A2952" s="5">
        <v>36301</v>
      </c>
      <c r="B2952">
        <v>6365</v>
      </c>
      <c r="D2952" s="5"/>
    </row>
    <row r="2953" spans="1:4" x14ac:dyDescent="0.25">
      <c r="A2953" s="5">
        <v>36304</v>
      </c>
      <c r="B2953">
        <v>6325.5</v>
      </c>
      <c r="D2953" s="5"/>
    </row>
    <row r="2954" spans="1:4" x14ac:dyDescent="0.25">
      <c r="A2954" s="5">
        <v>36305</v>
      </c>
      <c r="B2954">
        <v>6258.5</v>
      </c>
      <c r="D2954" s="5"/>
    </row>
    <row r="2955" spans="1:4" x14ac:dyDescent="0.25">
      <c r="A2955" s="5">
        <v>36306</v>
      </c>
      <c r="B2955">
        <v>6246</v>
      </c>
      <c r="D2955" s="5"/>
    </row>
    <row r="2956" spans="1:4" x14ac:dyDescent="0.25">
      <c r="A2956" s="5">
        <v>36307</v>
      </c>
      <c r="B2956">
        <v>6206.5</v>
      </c>
      <c r="D2956" s="5"/>
    </row>
    <row r="2957" spans="1:4" x14ac:dyDescent="0.25">
      <c r="A2957" s="5">
        <v>36308</v>
      </c>
      <c r="B2957">
        <v>6243</v>
      </c>
      <c r="D2957" s="5"/>
    </row>
    <row r="2958" spans="1:4" x14ac:dyDescent="0.25">
      <c r="A2958" s="5">
        <v>36311</v>
      </c>
      <c r="B2958">
        <v>6243</v>
      </c>
      <c r="D2958" s="5"/>
    </row>
    <row r="2959" spans="1:4" x14ac:dyDescent="0.25">
      <c r="A2959" s="5">
        <v>36312</v>
      </c>
      <c r="B2959">
        <v>6261.5</v>
      </c>
      <c r="D2959" s="5"/>
    </row>
    <row r="2960" spans="1:4" x14ac:dyDescent="0.25">
      <c r="A2960" s="5">
        <v>36313</v>
      </c>
      <c r="B2960">
        <v>6320.5</v>
      </c>
      <c r="D2960" s="5"/>
    </row>
    <row r="2961" spans="1:4" x14ac:dyDescent="0.25">
      <c r="A2961" s="5">
        <v>36314</v>
      </c>
      <c r="B2961">
        <v>6353</v>
      </c>
      <c r="D2961" s="5"/>
    </row>
    <row r="2962" spans="1:4" x14ac:dyDescent="0.25">
      <c r="A2962" s="5">
        <v>36315</v>
      </c>
      <c r="B2962">
        <v>6366</v>
      </c>
      <c r="D2962" s="5"/>
    </row>
    <row r="2963" spans="1:4" x14ac:dyDescent="0.25">
      <c r="A2963" s="5">
        <v>36318</v>
      </c>
      <c r="B2963">
        <v>6423</v>
      </c>
      <c r="D2963" s="5"/>
    </row>
    <row r="2964" spans="1:4" x14ac:dyDescent="0.25">
      <c r="A2964" s="5">
        <v>36319</v>
      </c>
      <c r="B2964">
        <v>6434</v>
      </c>
      <c r="D2964" s="5"/>
    </row>
    <row r="2965" spans="1:4" x14ac:dyDescent="0.25">
      <c r="A2965" s="5">
        <v>36320</v>
      </c>
      <c r="B2965">
        <v>6463</v>
      </c>
      <c r="D2965" s="5"/>
    </row>
    <row r="2966" spans="1:4" x14ac:dyDescent="0.25">
      <c r="A2966" s="5">
        <v>36321</v>
      </c>
      <c r="B2966">
        <v>6401</v>
      </c>
      <c r="D2966" s="5"/>
    </row>
    <row r="2967" spans="1:4" x14ac:dyDescent="0.25">
      <c r="A2967" s="5">
        <v>36322</v>
      </c>
      <c r="B2967">
        <v>6483.5</v>
      </c>
      <c r="D2967" s="5"/>
    </row>
    <row r="2968" spans="1:4" x14ac:dyDescent="0.25">
      <c r="A2968" s="5">
        <v>36325</v>
      </c>
      <c r="B2968">
        <v>6433</v>
      </c>
      <c r="D2968" s="5"/>
    </row>
    <row r="2969" spans="1:4" x14ac:dyDescent="0.25">
      <c r="A2969" s="5">
        <v>36326</v>
      </c>
      <c r="B2969">
        <v>6470</v>
      </c>
      <c r="D2969" s="5"/>
    </row>
    <row r="2970" spans="1:4" x14ac:dyDescent="0.25">
      <c r="A2970" s="5">
        <v>36327</v>
      </c>
      <c r="B2970">
        <v>6510</v>
      </c>
      <c r="D2970" s="5"/>
    </row>
    <row r="2971" spans="1:4" x14ac:dyDescent="0.25">
      <c r="A2971" s="5">
        <v>36328</v>
      </c>
      <c r="B2971">
        <v>6495</v>
      </c>
      <c r="D2971" s="5"/>
    </row>
    <row r="2972" spans="1:4" x14ac:dyDescent="0.25">
      <c r="A2972" s="5">
        <v>36329</v>
      </c>
      <c r="B2972">
        <v>6565</v>
      </c>
      <c r="D2972" s="5"/>
    </row>
    <row r="2973" spans="1:4" x14ac:dyDescent="0.25">
      <c r="A2973" s="5">
        <v>36332</v>
      </c>
      <c r="B2973">
        <v>6636</v>
      </c>
      <c r="D2973" s="5"/>
    </row>
    <row r="2974" spans="1:4" x14ac:dyDescent="0.25">
      <c r="A2974" s="5">
        <v>36333</v>
      </c>
      <c r="B2974">
        <v>6598</v>
      </c>
      <c r="D2974" s="5"/>
    </row>
    <row r="2975" spans="1:4" x14ac:dyDescent="0.25">
      <c r="A2975" s="5">
        <v>36334</v>
      </c>
      <c r="B2975">
        <v>6539.5</v>
      </c>
      <c r="D2975" s="5"/>
    </row>
    <row r="2976" spans="1:4" x14ac:dyDescent="0.25">
      <c r="A2976" s="5">
        <v>36335</v>
      </c>
      <c r="B2976">
        <v>6456</v>
      </c>
      <c r="D2976" s="5"/>
    </row>
    <row r="2977" spans="1:4" x14ac:dyDescent="0.25">
      <c r="A2977" s="5">
        <v>36336</v>
      </c>
      <c r="B2977">
        <v>6470</v>
      </c>
      <c r="D2977" s="5"/>
    </row>
    <row r="2978" spans="1:4" x14ac:dyDescent="0.25">
      <c r="A2978" s="5">
        <v>36339</v>
      </c>
      <c r="B2978">
        <v>6433</v>
      </c>
      <c r="D2978" s="5"/>
    </row>
    <row r="2979" spans="1:4" x14ac:dyDescent="0.25">
      <c r="A2979" s="5">
        <v>36340</v>
      </c>
      <c r="B2979">
        <v>6362.5</v>
      </c>
      <c r="D2979" s="5"/>
    </row>
    <row r="2980" spans="1:4" x14ac:dyDescent="0.25">
      <c r="A2980" s="5">
        <v>36341</v>
      </c>
      <c r="B2980">
        <v>6347.5</v>
      </c>
      <c r="D2980" s="5"/>
    </row>
    <row r="2981" spans="1:4" x14ac:dyDescent="0.25">
      <c r="A2981" s="5">
        <v>36342</v>
      </c>
      <c r="B2981">
        <v>6533</v>
      </c>
      <c r="D2981" s="5"/>
    </row>
    <row r="2982" spans="1:4" x14ac:dyDescent="0.25">
      <c r="A2982" s="5">
        <v>36343</v>
      </c>
      <c r="B2982">
        <v>6533</v>
      </c>
      <c r="D2982" s="5"/>
    </row>
    <row r="2983" spans="1:4" x14ac:dyDescent="0.25">
      <c r="A2983" s="5">
        <v>36346</v>
      </c>
      <c r="B2983">
        <v>6633</v>
      </c>
      <c r="D2983" s="5"/>
    </row>
    <row r="2984" spans="1:4" x14ac:dyDescent="0.25">
      <c r="A2984" s="5">
        <v>36347</v>
      </c>
      <c r="B2984">
        <v>6663</v>
      </c>
      <c r="D2984" s="5"/>
    </row>
    <row r="2985" spans="1:4" x14ac:dyDescent="0.25">
      <c r="A2985" s="5">
        <v>36348</v>
      </c>
      <c r="B2985">
        <v>6620</v>
      </c>
      <c r="D2985" s="5"/>
    </row>
    <row r="2986" spans="1:4" x14ac:dyDescent="0.25">
      <c r="A2986" s="5">
        <v>36349</v>
      </c>
      <c r="B2986">
        <v>6592</v>
      </c>
      <c r="D2986" s="5"/>
    </row>
    <row r="2987" spans="1:4" x14ac:dyDescent="0.25">
      <c r="A2987" s="5">
        <v>36350</v>
      </c>
      <c r="B2987">
        <v>6592</v>
      </c>
      <c r="D2987" s="5"/>
    </row>
    <row r="2988" spans="1:4" x14ac:dyDescent="0.25">
      <c r="A2988" s="5">
        <v>36353</v>
      </c>
      <c r="B2988">
        <v>6564</v>
      </c>
      <c r="D2988" s="5"/>
    </row>
    <row r="2989" spans="1:4" x14ac:dyDescent="0.25">
      <c r="A2989" s="5">
        <v>36354</v>
      </c>
      <c r="B2989">
        <v>6457</v>
      </c>
      <c r="D2989" s="5"/>
    </row>
    <row r="2990" spans="1:4" x14ac:dyDescent="0.25">
      <c r="A2990" s="5">
        <v>36355</v>
      </c>
      <c r="B2990">
        <v>6509</v>
      </c>
      <c r="D2990" s="5"/>
    </row>
    <row r="2991" spans="1:4" x14ac:dyDescent="0.25">
      <c r="A2991" s="5">
        <v>36356</v>
      </c>
      <c r="B2991">
        <v>6610</v>
      </c>
      <c r="D2991" s="5"/>
    </row>
    <row r="2992" spans="1:4" x14ac:dyDescent="0.25">
      <c r="A2992" s="5">
        <v>36357</v>
      </c>
      <c r="B2992">
        <v>6591</v>
      </c>
      <c r="D2992" s="5"/>
    </row>
    <row r="2993" spans="1:4" x14ac:dyDescent="0.25">
      <c r="A2993" s="5">
        <v>36360</v>
      </c>
      <c r="B2993">
        <v>6502</v>
      </c>
      <c r="D2993" s="5"/>
    </row>
    <row r="2994" spans="1:4" x14ac:dyDescent="0.25">
      <c r="A2994" s="5">
        <v>36361</v>
      </c>
      <c r="B2994">
        <v>6403</v>
      </c>
      <c r="D2994" s="5"/>
    </row>
    <row r="2995" spans="1:4" x14ac:dyDescent="0.25">
      <c r="A2995" s="5">
        <v>36362</v>
      </c>
      <c r="B2995">
        <v>6338</v>
      </c>
      <c r="D2995" s="5"/>
    </row>
    <row r="2996" spans="1:4" x14ac:dyDescent="0.25">
      <c r="A2996" s="5">
        <v>36363</v>
      </c>
      <c r="B2996">
        <v>6308</v>
      </c>
      <c r="D2996" s="5"/>
    </row>
    <row r="2997" spans="1:4" x14ac:dyDescent="0.25">
      <c r="A2997" s="5">
        <v>36364</v>
      </c>
      <c r="B2997">
        <v>6215</v>
      </c>
      <c r="D2997" s="5"/>
    </row>
    <row r="2998" spans="1:4" x14ac:dyDescent="0.25">
      <c r="A2998" s="5">
        <v>36367</v>
      </c>
      <c r="B2998">
        <v>6186</v>
      </c>
      <c r="D2998" s="5"/>
    </row>
    <row r="2999" spans="1:4" x14ac:dyDescent="0.25">
      <c r="A2999" s="5">
        <v>36368</v>
      </c>
      <c r="B2999">
        <v>6282</v>
      </c>
      <c r="D2999" s="5"/>
    </row>
    <row r="3000" spans="1:4" x14ac:dyDescent="0.25">
      <c r="A3000" s="5">
        <v>36369</v>
      </c>
      <c r="B3000">
        <v>6314</v>
      </c>
      <c r="D3000" s="5"/>
    </row>
    <row r="3001" spans="1:4" x14ac:dyDescent="0.25">
      <c r="A3001" s="5">
        <v>36370</v>
      </c>
      <c r="B3001">
        <v>6110.5</v>
      </c>
      <c r="D3001" s="5"/>
    </row>
    <row r="3002" spans="1:4" x14ac:dyDescent="0.25">
      <c r="A3002" s="5">
        <v>36371</v>
      </c>
      <c r="B3002">
        <v>6241</v>
      </c>
      <c r="D3002" s="5"/>
    </row>
    <row r="3003" spans="1:4" x14ac:dyDescent="0.25">
      <c r="A3003" s="5">
        <v>36374</v>
      </c>
      <c r="B3003">
        <v>6310</v>
      </c>
      <c r="D3003" s="5"/>
    </row>
    <row r="3004" spans="1:4" x14ac:dyDescent="0.25">
      <c r="A3004" s="5">
        <v>36375</v>
      </c>
      <c r="B3004">
        <v>6259</v>
      </c>
      <c r="D3004" s="5"/>
    </row>
    <row r="3005" spans="1:4" x14ac:dyDescent="0.25">
      <c r="A3005" s="5">
        <v>36376</v>
      </c>
      <c r="B3005">
        <v>6239</v>
      </c>
      <c r="D3005" s="5"/>
    </row>
    <row r="3006" spans="1:4" x14ac:dyDescent="0.25">
      <c r="A3006" s="5">
        <v>36377</v>
      </c>
      <c r="B3006">
        <v>6097.5</v>
      </c>
      <c r="D3006" s="5"/>
    </row>
    <row r="3007" spans="1:4" x14ac:dyDescent="0.25">
      <c r="A3007" s="5">
        <v>36378</v>
      </c>
      <c r="B3007">
        <v>6121</v>
      </c>
      <c r="D3007" s="5"/>
    </row>
    <row r="3008" spans="1:4" x14ac:dyDescent="0.25">
      <c r="A3008" s="5">
        <v>36381</v>
      </c>
      <c r="B3008">
        <v>6136.5</v>
      </c>
      <c r="D3008" s="5"/>
    </row>
    <row r="3009" spans="1:4" x14ac:dyDescent="0.25">
      <c r="A3009" s="5">
        <v>36382</v>
      </c>
      <c r="B3009">
        <v>5985</v>
      </c>
      <c r="D3009" s="5"/>
    </row>
    <row r="3010" spans="1:4" x14ac:dyDescent="0.25">
      <c r="A3010" s="5">
        <v>36383</v>
      </c>
      <c r="B3010">
        <v>6040</v>
      </c>
      <c r="D3010" s="5"/>
    </row>
    <row r="3011" spans="1:4" x14ac:dyDescent="0.25">
      <c r="A3011" s="5">
        <v>36384</v>
      </c>
      <c r="B3011">
        <v>6166.5</v>
      </c>
      <c r="D3011" s="5"/>
    </row>
    <row r="3012" spans="1:4" x14ac:dyDescent="0.25">
      <c r="A3012" s="5">
        <v>36385</v>
      </c>
      <c r="B3012">
        <v>6260</v>
      </c>
      <c r="D3012" s="5"/>
    </row>
    <row r="3013" spans="1:4" x14ac:dyDescent="0.25">
      <c r="A3013" s="5">
        <v>36388</v>
      </c>
      <c r="B3013">
        <v>6261</v>
      </c>
      <c r="D3013" s="5"/>
    </row>
    <row r="3014" spans="1:4" x14ac:dyDescent="0.25">
      <c r="A3014" s="5">
        <v>36389</v>
      </c>
      <c r="B3014">
        <v>6174</v>
      </c>
      <c r="D3014" s="5"/>
    </row>
    <row r="3015" spans="1:4" x14ac:dyDescent="0.25">
      <c r="A3015" s="5">
        <v>36390</v>
      </c>
      <c r="B3015">
        <v>6220</v>
      </c>
      <c r="D3015" s="5"/>
    </row>
    <row r="3016" spans="1:4" x14ac:dyDescent="0.25">
      <c r="A3016" s="5">
        <v>36391</v>
      </c>
      <c r="B3016">
        <v>6139</v>
      </c>
      <c r="D3016" s="5"/>
    </row>
    <row r="3017" spans="1:4" x14ac:dyDescent="0.25">
      <c r="A3017" s="5">
        <v>36392</v>
      </c>
      <c r="B3017">
        <v>6202</v>
      </c>
      <c r="D3017" s="5"/>
    </row>
    <row r="3018" spans="1:4" x14ac:dyDescent="0.25">
      <c r="A3018" s="5">
        <v>36395</v>
      </c>
      <c r="B3018">
        <v>6343</v>
      </c>
      <c r="D3018" s="5"/>
    </row>
    <row r="3019" spans="1:4" x14ac:dyDescent="0.25">
      <c r="A3019" s="5">
        <v>36396</v>
      </c>
      <c r="B3019">
        <v>6341</v>
      </c>
      <c r="D3019" s="5"/>
    </row>
    <row r="3020" spans="1:4" x14ac:dyDescent="0.25">
      <c r="A3020" s="5">
        <v>36397</v>
      </c>
      <c r="B3020">
        <v>6385</v>
      </c>
      <c r="D3020" s="5"/>
    </row>
    <row r="3021" spans="1:4" x14ac:dyDescent="0.25">
      <c r="A3021" s="5">
        <v>36398</v>
      </c>
      <c r="B3021">
        <v>6405</v>
      </c>
      <c r="D3021" s="5"/>
    </row>
    <row r="3022" spans="1:4" x14ac:dyDescent="0.25">
      <c r="A3022" s="5">
        <v>36399</v>
      </c>
      <c r="B3022">
        <v>6383</v>
      </c>
      <c r="D3022" s="5"/>
    </row>
    <row r="3023" spans="1:4" x14ac:dyDescent="0.25">
      <c r="A3023" s="5">
        <v>36402</v>
      </c>
      <c r="B3023">
        <v>6383</v>
      </c>
      <c r="D3023" s="5"/>
    </row>
    <row r="3024" spans="1:4" x14ac:dyDescent="0.25">
      <c r="A3024" s="5">
        <v>36403</v>
      </c>
      <c r="B3024">
        <v>6234.5</v>
      </c>
      <c r="D3024" s="5"/>
    </row>
    <row r="3025" spans="1:4" x14ac:dyDescent="0.25">
      <c r="A3025" s="5">
        <v>36404</v>
      </c>
      <c r="B3025">
        <v>6291</v>
      </c>
      <c r="D3025" s="5"/>
    </row>
    <row r="3026" spans="1:4" x14ac:dyDescent="0.25">
      <c r="A3026" s="5">
        <v>36405</v>
      </c>
      <c r="B3026">
        <v>6193.5</v>
      </c>
      <c r="D3026" s="5"/>
    </row>
    <row r="3027" spans="1:4" x14ac:dyDescent="0.25">
      <c r="A3027" s="5">
        <v>36406</v>
      </c>
      <c r="B3027">
        <v>6351</v>
      </c>
      <c r="D3027" s="5"/>
    </row>
    <row r="3028" spans="1:4" x14ac:dyDescent="0.25">
      <c r="A3028" s="5">
        <v>36409</v>
      </c>
      <c r="B3028">
        <v>6390.5</v>
      </c>
      <c r="D3028" s="5"/>
    </row>
    <row r="3029" spans="1:4" x14ac:dyDescent="0.25">
      <c r="A3029" s="5">
        <v>36410</v>
      </c>
      <c r="B3029">
        <v>6309</v>
      </c>
      <c r="D3029" s="5"/>
    </row>
    <row r="3030" spans="1:4" x14ac:dyDescent="0.25">
      <c r="A3030" s="5">
        <v>36411</v>
      </c>
      <c r="B3030">
        <v>6252</v>
      </c>
      <c r="D3030" s="5"/>
    </row>
    <row r="3031" spans="1:4" x14ac:dyDescent="0.25">
      <c r="A3031" s="5">
        <v>36412</v>
      </c>
      <c r="B3031">
        <v>6259</v>
      </c>
      <c r="D3031" s="5"/>
    </row>
    <row r="3032" spans="1:4" x14ac:dyDescent="0.25">
      <c r="A3032" s="5">
        <v>36413</v>
      </c>
      <c r="B3032">
        <v>6190</v>
      </c>
      <c r="D3032" s="5"/>
    </row>
    <row r="3033" spans="1:4" x14ac:dyDescent="0.25">
      <c r="A3033" s="5">
        <v>36416</v>
      </c>
      <c r="B3033">
        <v>6177</v>
      </c>
      <c r="D3033" s="5"/>
    </row>
    <row r="3034" spans="1:4" x14ac:dyDescent="0.25">
      <c r="A3034" s="5">
        <v>36417</v>
      </c>
      <c r="B3034">
        <v>6114</v>
      </c>
      <c r="D3034" s="5"/>
    </row>
    <row r="3035" spans="1:4" x14ac:dyDescent="0.25">
      <c r="A3035" s="5">
        <v>36418</v>
      </c>
      <c r="B3035">
        <v>6070</v>
      </c>
      <c r="D3035" s="5"/>
    </row>
    <row r="3036" spans="1:4" x14ac:dyDescent="0.25">
      <c r="A3036" s="5">
        <v>36419</v>
      </c>
      <c r="B3036">
        <v>6004</v>
      </c>
      <c r="D3036" s="5"/>
    </row>
    <row r="3037" spans="1:4" x14ac:dyDescent="0.25">
      <c r="A3037" s="5">
        <v>36420</v>
      </c>
      <c r="B3037">
        <v>6088</v>
      </c>
      <c r="D3037" s="5"/>
    </row>
    <row r="3038" spans="1:4" x14ac:dyDescent="0.25">
      <c r="A3038" s="5">
        <v>36423</v>
      </c>
      <c r="B3038">
        <v>6097</v>
      </c>
      <c r="D3038" s="5"/>
    </row>
    <row r="3039" spans="1:4" x14ac:dyDescent="0.25">
      <c r="A3039" s="5">
        <v>36424</v>
      </c>
      <c r="B3039">
        <v>5998</v>
      </c>
      <c r="D3039" s="5"/>
    </row>
    <row r="3040" spans="1:4" x14ac:dyDescent="0.25">
      <c r="A3040" s="5">
        <v>36425</v>
      </c>
      <c r="B3040">
        <v>5953</v>
      </c>
      <c r="D3040" s="5"/>
    </row>
    <row r="3041" spans="1:4" x14ac:dyDescent="0.25">
      <c r="A3041" s="5">
        <v>36426</v>
      </c>
      <c r="B3041">
        <v>6028</v>
      </c>
      <c r="D3041" s="5"/>
    </row>
    <row r="3042" spans="1:4" x14ac:dyDescent="0.25">
      <c r="A3042" s="5">
        <v>36427</v>
      </c>
      <c r="B3042">
        <v>5975.5</v>
      </c>
      <c r="D3042" s="5"/>
    </row>
    <row r="3043" spans="1:4" x14ac:dyDescent="0.25">
      <c r="A3043" s="5">
        <v>36430</v>
      </c>
      <c r="B3043">
        <v>6130</v>
      </c>
      <c r="D3043" s="5"/>
    </row>
    <row r="3044" spans="1:4" x14ac:dyDescent="0.25">
      <c r="A3044" s="5">
        <v>36431</v>
      </c>
      <c r="B3044">
        <v>6046</v>
      </c>
      <c r="D3044" s="5"/>
    </row>
    <row r="3045" spans="1:4" x14ac:dyDescent="0.25">
      <c r="A3045" s="5">
        <v>36432</v>
      </c>
      <c r="B3045">
        <v>6066</v>
      </c>
      <c r="D3045" s="5"/>
    </row>
    <row r="3046" spans="1:4" x14ac:dyDescent="0.25">
      <c r="A3046" s="5">
        <v>36433</v>
      </c>
      <c r="B3046">
        <v>6084</v>
      </c>
      <c r="D3046" s="5"/>
    </row>
    <row r="3047" spans="1:4" x14ac:dyDescent="0.25">
      <c r="A3047" s="5">
        <v>36434</v>
      </c>
      <c r="B3047">
        <v>6008</v>
      </c>
      <c r="D3047" s="5"/>
    </row>
    <row r="3048" spans="1:4" x14ac:dyDescent="0.25">
      <c r="A3048" s="5">
        <v>36437</v>
      </c>
      <c r="B3048">
        <v>6112.5</v>
      </c>
      <c r="D3048" s="5"/>
    </row>
    <row r="3049" spans="1:4" x14ac:dyDescent="0.25">
      <c r="A3049" s="5">
        <v>36438</v>
      </c>
      <c r="B3049">
        <v>6135</v>
      </c>
      <c r="D3049" s="5"/>
    </row>
    <row r="3050" spans="1:4" x14ac:dyDescent="0.25">
      <c r="A3050" s="5">
        <v>36439</v>
      </c>
      <c r="B3050">
        <v>6147.5</v>
      </c>
      <c r="D3050" s="5"/>
    </row>
    <row r="3051" spans="1:4" x14ac:dyDescent="0.25">
      <c r="A3051" s="5">
        <v>36440</v>
      </c>
      <c r="B3051">
        <v>6251</v>
      </c>
      <c r="D3051" s="5"/>
    </row>
    <row r="3052" spans="1:4" x14ac:dyDescent="0.25">
      <c r="A3052" s="5">
        <v>36441</v>
      </c>
      <c r="B3052">
        <v>6249</v>
      </c>
      <c r="D3052" s="5"/>
    </row>
    <row r="3053" spans="1:4" x14ac:dyDescent="0.25">
      <c r="A3053" s="5">
        <v>36444</v>
      </c>
      <c r="B3053">
        <v>6275</v>
      </c>
      <c r="D3053" s="5"/>
    </row>
    <row r="3054" spans="1:4" x14ac:dyDescent="0.25">
      <c r="A3054" s="5">
        <v>36445</v>
      </c>
      <c r="B3054">
        <v>6214</v>
      </c>
      <c r="D3054" s="5"/>
    </row>
    <row r="3055" spans="1:4" x14ac:dyDescent="0.25">
      <c r="A3055" s="5">
        <v>36446</v>
      </c>
      <c r="B3055">
        <v>6150</v>
      </c>
      <c r="D3055" s="5"/>
    </row>
    <row r="3056" spans="1:4" x14ac:dyDescent="0.25">
      <c r="A3056" s="5">
        <v>36447</v>
      </c>
      <c r="B3056">
        <v>6068</v>
      </c>
      <c r="D3056" s="5"/>
    </row>
    <row r="3057" spans="1:4" x14ac:dyDescent="0.25">
      <c r="A3057" s="5">
        <v>36448</v>
      </c>
      <c r="B3057">
        <v>5934</v>
      </c>
      <c r="D3057" s="5"/>
    </row>
    <row r="3058" spans="1:4" x14ac:dyDescent="0.25">
      <c r="A3058" s="5">
        <v>36451</v>
      </c>
      <c r="B3058">
        <v>5900</v>
      </c>
      <c r="D3058" s="5"/>
    </row>
    <row r="3059" spans="1:4" x14ac:dyDescent="0.25">
      <c r="A3059" s="5">
        <v>36452</v>
      </c>
      <c r="B3059">
        <v>6040</v>
      </c>
      <c r="D3059" s="5"/>
    </row>
    <row r="3060" spans="1:4" x14ac:dyDescent="0.25">
      <c r="A3060" s="5">
        <v>36453</v>
      </c>
      <c r="B3060">
        <v>6055.5</v>
      </c>
      <c r="D3060" s="5"/>
    </row>
    <row r="3061" spans="1:4" x14ac:dyDescent="0.25">
      <c r="A3061" s="5">
        <v>36454</v>
      </c>
      <c r="B3061">
        <v>5978</v>
      </c>
      <c r="D3061" s="5"/>
    </row>
    <row r="3062" spans="1:4" x14ac:dyDescent="0.25">
      <c r="A3062" s="5">
        <v>36455</v>
      </c>
      <c r="B3062">
        <v>6100</v>
      </c>
      <c r="D3062" s="5"/>
    </row>
    <row r="3063" spans="1:4" x14ac:dyDescent="0.25">
      <c r="A3063" s="5">
        <v>36458</v>
      </c>
      <c r="B3063">
        <v>6034</v>
      </c>
      <c r="D3063" s="5"/>
    </row>
    <row r="3064" spans="1:4" x14ac:dyDescent="0.25">
      <c r="A3064" s="5">
        <v>36459</v>
      </c>
      <c r="B3064">
        <v>6121</v>
      </c>
      <c r="D3064" s="5"/>
    </row>
    <row r="3065" spans="1:4" x14ac:dyDescent="0.25">
      <c r="A3065" s="5">
        <v>36460</v>
      </c>
      <c r="B3065">
        <v>6066</v>
      </c>
      <c r="D3065" s="5"/>
    </row>
    <row r="3066" spans="1:4" x14ac:dyDescent="0.25">
      <c r="A3066" s="5">
        <v>36461</v>
      </c>
      <c r="B3066">
        <v>6187</v>
      </c>
      <c r="D3066" s="5"/>
    </row>
    <row r="3067" spans="1:4" x14ac:dyDescent="0.25">
      <c r="A3067" s="5">
        <v>36462</v>
      </c>
      <c r="B3067">
        <v>6291</v>
      </c>
      <c r="D3067" s="5"/>
    </row>
    <row r="3068" spans="1:4" x14ac:dyDescent="0.25">
      <c r="A3068" s="5">
        <v>36465</v>
      </c>
      <c r="B3068">
        <v>6322</v>
      </c>
      <c r="D3068" s="5"/>
    </row>
    <row r="3069" spans="1:4" x14ac:dyDescent="0.25">
      <c r="A3069" s="5">
        <v>36466</v>
      </c>
      <c r="B3069">
        <v>6287</v>
      </c>
      <c r="D3069" s="5"/>
    </row>
    <row r="3070" spans="1:4" x14ac:dyDescent="0.25">
      <c r="A3070" s="5">
        <v>36467</v>
      </c>
      <c r="B3070">
        <v>6315</v>
      </c>
      <c r="D3070" s="5"/>
    </row>
    <row r="3071" spans="1:4" x14ac:dyDescent="0.25">
      <c r="A3071" s="5">
        <v>36468</v>
      </c>
      <c r="B3071">
        <v>6367</v>
      </c>
      <c r="D3071" s="5"/>
    </row>
    <row r="3072" spans="1:4" x14ac:dyDescent="0.25">
      <c r="A3072" s="5">
        <v>36469</v>
      </c>
      <c r="B3072">
        <v>6394</v>
      </c>
      <c r="D3072" s="5"/>
    </row>
    <row r="3073" spans="1:4" x14ac:dyDescent="0.25">
      <c r="A3073" s="5">
        <v>36472</v>
      </c>
      <c r="B3073">
        <v>6400</v>
      </c>
      <c r="D3073" s="5"/>
    </row>
    <row r="3074" spans="1:4" x14ac:dyDescent="0.25">
      <c r="A3074" s="5">
        <v>36473</v>
      </c>
      <c r="B3074">
        <v>6462</v>
      </c>
      <c r="D3074" s="5"/>
    </row>
    <row r="3075" spans="1:4" x14ac:dyDescent="0.25">
      <c r="A3075" s="5">
        <v>36474</v>
      </c>
      <c r="B3075">
        <v>6481</v>
      </c>
      <c r="D3075" s="5"/>
    </row>
    <row r="3076" spans="1:4" x14ac:dyDescent="0.25">
      <c r="A3076" s="5">
        <v>36475</v>
      </c>
      <c r="B3076">
        <v>6580</v>
      </c>
      <c r="D3076" s="5"/>
    </row>
    <row r="3077" spans="1:4" x14ac:dyDescent="0.25">
      <c r="A3077" s="5">
        <v>36476</v>
      </c>
      <c r="B3077">
        <v>6531</v>
      </c>
      <c r="D3077" s="5"/>
    </row>
    <row r="3078" spans="1:4" x14ac:dyDescent="0.25">
      <c r="A3078" s="5">
        <v>36479</v>
      </c>
      <c r="B3078">
        <v>6568</v>
      </c>
      <c r="D3078" s="5"/>
    </row>
    <row r="3079" spans="1:4" x14ac:dyDescent="0.25">
      <c r="A3079" s="5">
        <v>36480</v>
      </c>
      <c r="B3079">
        <v>6617</v>
      </c>
      <c r="D3079" s="5"/>
    </row>
    <row r="3080" spans="1:4" x14ac:dyDescent="0.25">
      <c r="A3080" s="5">
        <v>36481</v>
      </c>
      <c r="B3080">
        <v>6568</v>
      </c>
      <c r="D3080" s="5"/>
    </row>
    <row r="3081" spans="1:4" x14ac:dyDescent="0.25">
      <c r="A3081" s="5">
        <v>36482</v>
      </c>
      <c r="B3081">
        <v>6571</v>
      </c>
      <c r="D3081" s="5"/>
    </row>
    <row r="3082" spans="1:4" x14ac:dyDescent="0.25">
      <c r="A3082" s="5">
        <v>36483</v>
      </c>
      <c r="B3082">
        <v>6506</v>
      </c>
      <c r="D3082" s="5"/>
    </row>
    <row r="3083" spans="1:4" x14ac:dyDescent="0.25">
      <c r="A3083" s="5">
        <v>36486</v>
      </c>
      <c r="B3083">
        <v>6453</v>
      </c>
      <c r="D3083" s="5"/>
    </row>
    <row r="3084" spans="1:4" x14ac:dyDescent="0.25">
      <c r="A3084" s="5">
        <v>36487</v>
      </c>
      <c r="B3084">
        <v>6558</v>
      </c>
      <c r="D3084" s="5"/>
    </row>
    <row r="3085" spans="1:4" x14ac:dyDescent="0.25">
      <c r="A3085" s="5">
        <v>36488</v>
      </c>
      <c r="B3085">
        <v>6588.5</v>
      </c>
      <c r="D3085" s="5"/>
    </row>
    <row r="3086" spans="1:4" x14ac:dyDescent="0.25">
      <c r="A3086" s="5">
        <v>36489</v>
      </c>
      <c r="B3086">
        <v>6700</v>
      </c>
      <c r="D3086" s="5"/>
    </row>
    <row r="3087" spans="1:4" x14ac:dyDescent="0.25">
      <c r="A3087" s="5">
        <v>36490</v>
      </c>
      <c r="B3087">
        <v>6697</v>
      </c>
      <c r="D3087" s="5"/>
    </row>
    <row r="3088" spans="1:4" x14ac:dyDescent="0.25">
      <c r="A3088" s="5">
        <v>36493</v>
      </c>
      <c r="B3088">
        <v>6699</v>
      </c>
      <c r="D3088" s="5"/>
    </row>
    <row r="3089" spans="1:4" x14ac:dyDescent="0.25">
      <c r="A3089" s="5">
        <v>36494</v>
      </c>
      <c r="B3089">
        <v>6625</v>
      </c>
      <c r="D3089" s="5"/>
    </row>
    <row r="3090" spans="1:4" x14ac:dyDescent="0.25">
      <c r="A3090" s="5">
        <v>36495</v>
      </c>
      <c r="B3090">
        <v>6654</v>
      </c>
      <c r="D3090" s="5"/>
    </row>
    <row r="3091" spans="1:4" x14ac:dyDescent="0.25">
      <c r="A3091" s="5">
        <v>36496</v>
      </c>
      <c r="B3091">
        <v>6660</v>
      </c>
      <c r="D3091" s="5"/>
    </row>
    <row r="3092" spans="1:4" x14ac:dyDescent="0.25">
      <c r="A3092" s="5">
        <v>36497</v>
      </c>
      <c r="B3092">
        <v>6736</v>
      </c>
      <c r="D3092" s="5"/>
    </row>
    <row r="3093" spans="1:4" x14ac:dyDescent="0.25">
      <c r="A3093" s="5">
        <v>36500</v>
      </c>
      <c r="B3093">
        <v>6710</v>
      </c>
      <c r="D3093" s="5"/>
    </row>
    <row r="3094" spans="1:4" x14ac:dyDescent="0.25">
      <c r="A3094" s="5">
        <v>36501</v>
      </c>
      <c r="B3094">
        <v>6665</v>
      </c>
      <c r="D3094" s="5"/>
    </row>
    <row r="3095" spans="1:4" x14ac:dyDescent="0.25">
      <c r="A3095" s="5">
        <v>36502</v>
      </c>
      <c r="B3095">
        <v>6616.5</v>
      </c>
      <c r="D3095" s="5"/>
    </row>
    <row r="3096" spans="1:4" x14ac:dyDescent="0.25">
      <c r="A3096" s="5">
        <v>36503</v>
      </c>
      <c r="B3096">
        <v>6677</v>
      </c>
      <c r="D3096" s="5"/>
    </row>
    <row r="3097" spans="1:4" x14ac:dyDescent="0.25">
      <c r="A3097" s="5">
        <v>36504</v>
      </c>
      <c r="B3097">
        <v>6739</v>
      </c>
      <c r="D3097" s="5"/>
    </row>
    <row r="3098" spans="1:4" x14ac:dyDescent="0.25">
      <c r="A3098" s="5">
        <v>36507</v>
      </c>
      <c r="B3098">
        <v>6706.5</v>
      </c>
      <c r="D3098" s="5"/>
    </row>
    <row r="3099" spans="1:4" x14ac:dyDescent="0.25">
      <c r="A3099" s="5">
        <v>36508</v>
      </c>
      <c r="B3099">
        <v>6705</v>
      </c>
      <c r="D3099" s="5"/>
    </row>
    <row r="3100" spans="1:4" x14ac:dyDescent="0.25">
      <c r="A3100" s="5">
        <v>36509</v>
      </c>
      <c r="B3100">
        <v>6634</v>
      </c>
      <c r="D3100" s="5"/>
    </row>
    <row r="3101" spans="1:4" x14ac:dyDescent="0.25">
      <c r="A3101" s="5">
        <v>36510</v>
      </c>
      <c r="B3101">
        <v>6673.5</v>
      </c>
      <c r="D3101" s="5"/>
    </row>
    <row r="3102" spans="1:4" x14ac:dyDescent="0.25">
      <c r="A3102" s="5">
        <v>36511</v>
      </c>
      <c r="B3102">
        <v>6800</v>
      </c>
      <c r="D3102" s="5"/>
    </row>
    <row r="3103" spans="1:4" x14ac:dyDescent="0.25">
      <c r="A3103" s="5">
        <v>36514</v>
      </c>
      <c r="B3103">
        <v>6803</v>
      </c>
      <c r="D3103" s="5"/>
    </row>
    <row r="3104" spans="1:4" x14ac:dyDescent="0.25">
      <c r="A3104" s="5">
        <v>36515</v>
      </c>
      <c r="B3104">
        <v>6782</v>
      </c>
      <c r="D3104" s="5"/>
    </row>
    <row r="3105" spans="1:4" x14ac:dyDescent="0.25">
      <c r="A3105" s="5">
        <v>36516</v>
      </c>
      <c r="B3105">
        <v>6787</v>
      </c>
      <c r="D3105" s="5"/>
    </row>
    <row r="3106" spans="1:4" x14ac:dyDescent="0.25">
      <c r="A3106" s="5">
        <v>36517</v>
      </c>
      <c r="B3106">
        <v>6837</v>
      </c>
      <c r="D3106" s="5"/>
    </row>
    <row r="3107" spans="1:4" x14ac:dyDescent="0.25">
      <c r="A3107" s="5">
        <v>36518</v>
      </c>
      <c r="B3107">
        <v>6864</v>
      </c>
      <c r="D3107" s="5"/>
    </row>
    <row r="3108" spans="1:4" x14ac:dyDescent="0.25">
      <c r="A3108" s="5">
        <v>36521</v>
      </c>
      <c r="B3108">
        <v>6864</v>
      </c>
      <c r="D3108" s="5"/>
    </row>
    <row r="3109" spans="1:4" x14ac:dyDescent="0.25">
      <c r="A3109" s="5">
        <v>36522</v>
      </c>
      <c r="B3109">
        <v>6864</v>
      </c>
      <c r="D3109" s="5"/>
    </row>
    <row r="3110" spans="1:4" x14ac:dyDescent="0.25">
      <c r="A3110" s="5">
        <v>36523</v>
      </c>
      <c r="B3110">
        <v>6887</v>
      </c>
      <c r="D3110" s="5"/>
    </row>
    <row r="3111" spans="1:4" x14ac:dyDescent="0.25">
      <c r="A3111" s="5">
        <v>36524</v>
      </c>
      <c r="B3111">
        <v>6977</v>
      </c>
      <c r="D3111" s="5"/>
    </row>
    <row r="3112" spans="1:4" x14ac:dyDescent="0.25">
      <c r="A3112" s="5">
        <v>36525</v>
      </c>
      <c r="B3112">
        <v>6977</v>
      </c>
      <c r="D3112" s="5"/>
    </row>
    <row r="3113" spans="1:4" x14ac:dyDescent="0.25">
      <c r="A3113" s="5">
        <v>36528</v>
      </c>
      <c r="B3113">
        <v>6977</v>
      </c>
      <c r="D3113" s="5"/>
    </row>
    <row r="3114" spans="1:4" x14ac:dyDescent="0.25">
      <c r="A3114" s="5">
        <v>36529</v>
      </c>
      <c r="B3114">
        <v>6707.5</v>
      </c>
      <c r="D3114" s="5"/>
    </row>
    <row r="3115" spans="1:4" x14ac:dyDescent="0.25">
      <c r="A3115" s="5">
        <v>36530</v>
      </c>
      <c r="B3115">
        <v>6569.5</v>
      </c>
      <c r="D3115" s="5"/>
    </row>
    <row r="3116" spans="1:4" x14ac:dyDescent="0.25">
      <c r="A3116" s="5">
        <v>36531</v>
      </c>
      <c r="B3116">
        <v>6488</v>
      </c>
      <c r="D3116" s="5"/>
    </row>
    <row r="3117" spans="1:4" x14ac:dyDescent="0.25">
      <c r="A3117" s="5">
        <v>36532</v>
      </c>
      <c r="B3117">
        <v>6532</v>
      </c>
      <c r="D3117" s="5"/>
    </row>
    <row r="3118" spans="1:4" x14ac:dyDescent="0.25">
      <c r="A3118" s="5">
        <v>36535</v>
      </c>
      <c r="B3118">
        <v>6643</v>
      </c>
      <c r="D3118" s="5"/>
    </row>
    <row r="3119" spans="1:4" x14ac:dyDescent="0.25">
      <c r="A3119" s="5">
        <v>36536</v>
      </c>
      <c r="B3119">
        <v>6543</v>
      </c>
      <c r="D3119" s="5"/>
    </row>
    <row r="3120" spans="1:4" x14ac:dyDescent="0.25">
      <c r="A3120" s="5">
        <v>36537</v>
      </c>
      <c r="B3120">
        <v>6568</v>
      </c>
      <c r="D3120" s="5"/>
    </row>
    <row r="3121" spans="1:4" x14ac:dyDescent="0.25">
      <c r="A3121" s="5">
        <v>36538</v>
      </c>
      <c r="B3121">
        <v>6556</v>
      </c>
      <c r="D3121" s="5"/>
    </row>
    <row r="3122" spans="1:4" x14ac:dyDescent="0.25">
      <c r="A3122" s="5">
        <v>36539</v>
      </c>
      <c r="B3122">
        <v>6690</v>
      </c>
      <c r="D3122" s="5"/>
    </row>
    <row r="3123" spans="1:4" x14ac:dyDescent="0.25">
      <c r="A3123" s="5">
        <v>36542</v>
      </c>
      <c r="B3123">
        <v>6705</v>
      </c>
      <c r="D3123" s="5"/>
    </row>
    <row r="3124" spans="1:4" x14ac:dyDescent="0.25">
      <c r="A3124" s="5">
        <v>36543</v>
      </c>
      <c r="B3124">
        <v>6511.5</v>
      </c>
      <c r="D3124" s="5"/>
    </row>
    <row r="3125" spans="1:4" x14ac:dyDescent="0.25">
      <c r="A3125" s="5">
        <v>36544</v>
      </c>
      <c r="B3125">
        <v>6464</v>
      </c>
      <c r="D3125" s="5"/>
    </row>
    <row r="3126" spans="1:4" x14ac:dyDescent="0.25">
      <c r="A3126" s="5">
        <v>36545</v>
      </c>
      <c r="B3126">
        <v>6363</v>
      </c>
      <c r="D3126" s="5"/>
    </row>
    <row r="3127" spans="1:4" x14ac:dyDescent="0.25">
      <c r="A3127" s="5">
        <v>36546</v>
      </c>
      <c r="B3127">
        <v>6362</v>
      </c>
      <c r="D3127" s="5"/>
    </row>
    <row r="3128" spans="1:4" x14ac:dyDescent="0.25">
      <c r="A3128" s="5">
        <v>36549</v>
      </c>
      <c r="B3128">
        <v>6400</v>
      </c>
      <c r="D3128" s="5"/>
    </row>
    <row r="3129" spans="1:4" x14ac:dyDescent="0.25">
      <c r="A3129" s="5">
        <v>36550</v>
      </c>
      <c r="B3129">
        <v>6279</v>
      </c>
      <c r="D3129" s="5"/>
    </row>
    <row r="3130" spans="1:4" x14ac:dyDescent="0.25">
      <c r="A3130" s="5">
        <v>36551</v>
      </c>
      <c r="B3130">
        <v>6410</v>
      </c>
      <c r="D3130" s="5"/>
    </row>
    <row r="3131" spans="1:4" x14ac:dyDescent="0.25">
      <c r="A3131" s="5">
        <v>36552</v>
      </c>
      <c r="B3131">
        <v>6444</v>
      </c>
      <c r="D3131" s="5"/>
    </row>
    <row r="3132" spans="1:4" x14ac:dyDescent="0.25">
      <c r="A3132" s="5">
        <v>36553</v>
      </c>
      <c r="B3132">
        <v>6387.5</v>
      </c>
      <c r="D3132" s="5"/>
    </row>
    <row r="3133" spans="1:4" x14ac:dyDescent="0.25">
      <c r="A3133" s="5">
        <v>36556</v>
      </c>
      <c r="B3133">
        <v>6285</v>
      </c>
      <c r="D3133" s="5"/>
    </row>
    <row r="3134" spans="1:4" x14ac:dyDescent="0.25">
      <c r="A3134" s="5">
        <v>36557</v>
      </c>
      <c r="B3134">
        <v>6311</v>
      </c>
      <c r="D3134" s="5"/>
    </row>
    <row r="3135" spans="1:4" x14ac:dyDescent="0.25">
      <c r="A3135" s="5">
        <v>36558</v>
      </c>
      <c r="B3135">
        <v>6293</v>
      </c>
      <c r="D3135" s="5"/>
    </row>
    <row r="3136" spans="1:4" x14ac:dyDescent="0.25">
      <c r="A3136" s="5">
        <v>36559</v>
      </c>
      <c r="B3136">
        <v>6337</v>
      </c>
      <c r="D3136" s="5"/>
    </row>
    <row r="3137" spans="1:4" x14ac:dyDescent="0.25">
      <c r="A3137" s="5">
        <v>36560</v>
      </c>
      <c r="B3137">
        <v>6172</v>
      </c>
      <c r="D3137" s="5"/>
    </row>
    <row r="3138" spans="1:4" x14ac:dyDescent="0.25">
      <c r="A3138" s="5">
        <v>36563</v>
      </c>
      <c r="B3138">
        <v>6117.5</v>
      </c>
      <c r="D3138" s="5"/>
    </row>
    <row r="3139" spans="1:4" x14ac:dyDescent="0.25">
      <c r="A3139" s="5">
        <v>36564</v>
      </c>
      <c r="B3139">
        <v>6305</v>
      </c>
      <c r="D3139" s="5"/>
    </row>
    <row r="3140" spans="1:4" x14ac:dyDescent="0.25">
      <c r="A3140" s="5">
        <v>36565</v>
      </c>
      <c r="B3140">
        <v>6335.5</v>
      </c>
      <c r="D3140" s="5"/>
    </row>
    <row r="3141" spans="1:4" x14ac:dyDescent="0.25">
      <c r="A3141" s="5">
        <v>36566</v>
      </c>
      <c r="B3141">
        <v>6284.5</v>
      </c>
      <c r="D3141" s="5"/>
    </row>
    <row r="3142" spans="1:4" x14ac:dyDescent="0.25">
      <c r="A3142" s="5">
        <v>36567</v>
      </c>
      <c r="B3142">
        <v>6213</v>
      </c>
      <c r="D3142" s="5"/>
    </row>
    <row r="3143" spans="1:4" x14ac:dyDescent="0.25">
      <c r="A3143" s="5">
        <v>36570</v>
      </c>
      <c r="B3143">
        <v>6041</v>
      </c>
      <c r="D3143" s="5"/>
    </row>
    <row r="3144" spans="1:4" x14ac:dyDescent="0.25">
      <c r="A3144" s="5">
        <v>36571</v>
      </c>
      <c r="B3144">
        <v>5999.5</v>
      </c>
      <c r="D3144" s="5"/>
    </row>
    <row r="3145" spans="1:4" x14ac:dyDescent="0.25">
      <c r="A3145" s="5">
        <v>36572</v>
      </c>
      <c r="B3145">
        <v>6164.5</v>
      </c>
      <c r="D3145" s="5"/>
    </row>
    <row r="3146" spans="1:4" x14ac:dyDescent="0.25">
      <c r="A3146" s="5">
        <v>36573</v>
      </c>
      <c r="B3146">
        <v>6219</v>
      </c>
      <c r="D3146" s="5"/>
    </row>
    <row r="3147" spans="1:4" x14ac:dyDescent="0.25">
      <c r="A3147" s="5">
        <v>36574</v>
      </c>
      <c r="B3147">
        <v>6147</v>
      </c>
      <c r="D3147" s="5"/>
    </row>
    <row r="3148" spans="1:4" x14ac:dyDescent="0.25">
      <c r="A3148" s="5">
        <v>36577</v>
      </c>
      <c r="B3148">
        <v>6063</v>
      </c>
      <c r="D3148" s="5"/>
    </row>
    <row r="3149" spans="1:4" x14ac:dyDescent="0.25">
      <c r="A3149" s="5">
        <v>36578</v>
      </c>
      <c r="B3149">
        <v>6014</v>
      </c>
      <c r="D3149" s="5"/>
    </row>
    <row r="3150" spans="1:4" x14ac:dyDescent="0.25">
      <c r="A3150" s="5">
        <v>36579</v>
      </c>
      <c r="B3150">
        <v>6154.5</v>
      </c>
      <c r="D3150" s="5"/>
    </row>
    <row r="3151" spans="1:4" x14ac:dyDescent="0.25">
      <c r="A3151" s="5">
        <v>36580</v>
      </c>
      <c r="B3151">
        <v>6075</v>
      </c>
      <c r="D3151" s="5"/>
    </row>
    <row r="3152" spans="1:4" x14ac:dyDescent="0.25">
      <c r="A3152" s="5">
        <v>36581</v>
      </c>
      <c r="B3152">
        <v>6216</v>
      </c>
      <c r="D3152" s="5"/>
    </row>
    <row r="3153" spans="1:4" x14ac:dyDescent="0.25">
      <c r="A3153" s="5">
        <v>36584</v>
      </c>
      <c r="B3153">
        <v>6084</v>
      </c>
      <c r="D3153" s="5"/>
    </row>
    <row r="3154" spans="1:4" x14ac:dyDescent="0.25">
      <c r="A3154" s="5">
        <v>36585</v>
      </c>
      <c r="B3154">
        <v>6250</v>
      </c>
      <c r="D3154" s="5"/>
    </row>
    <row r="3155" spans="1:4" x14ac:dyDescent="0.25">
      <c r="A3155" s="5">
        <v>36586</v>
      </c>
      <c r="B3155">
        <v>6348</v>
      </c>
      <c r="D3155" s="5"/>
    </row>
    <row r="3156" spans="1:4" x14ac:dyDescent="0.25">
      <c r="A3156" s="5">
        <v>36587</v>
      </c>
      <c r="B3156">
        <v>6435.5</v>
      </c>
      <c r="D3156" s="5"/>
    </row>
    <row r="3157" spans="1:4" x14ac:dyDescent="0.25">
      <c r="A3157" s="5">
        <v>36588</v>
      </c>
      <c r="B3157">
        <v>6470</v>
      </c>
      <c r="D3157" s="5"/>
    </row>
    <row r="3158" spans="1:4" x14ac:dyDescent="0.25">
      <c r="A3158" s="5">
        <v>36591</v>
      </c>
      <c r="B3158">
        <v>6567</v>
      </c>
      <c r="D3158" s="5"/>
    </row>
    <row r="3159" spans="1:4" x14ac:dyDescent="0.25">
      <c r="A3159" s="5">
        <v>36592</v>
      </c>
      <c r="B3159">
        <v>6453</v>
      </c>
      <c r="D3159" s="5"/>
    </row>
    <row r="3160" spans="1:4" x14ac:dyDescent="0.25">
      <c r="A3160" s="5">
        <v>36593</v>
      </c>
      <c r="B3160">
        <v>6394</v>
      </c>
      <c r="D3160" s="5"/>
    </row>
    <row r="3161" spans="1:4" x14ac:dyDescent="0.25">
      <c r="A3161" s="5">
        <v>36594</v>
      </c>
      <c r="B3161">
        <v>6533</v>
      </c>
      <c r="D3161" s="5"/>
    </row>
    <row r="3162" spans="1:4" x14ac:dyDescent="0.25">
      <c r="A3162" s="5">
        <v>36595</v>
      </c>
      <c r="B3162">
        <v>6581.5</v>
      </c>
      <c r="D3162" s="5"/>
    </row>
    <row r="3163" spans="1:4" x14ac:dyDescent="0.25">
      <c r="A3163" s="5">
        <v>36598</v>
      </c>
      <c r="B3163">
        <v>6462.5</v>
      </c>
      <c r="D3163" s="5"/>
    </row>
    <row r="3164" spans="1:4" x14ac:dyDescent="0.25">
      <c r="A3164" s="5">
        <v>36599</v>
      </c>
      <c r="B3164">
        <v>6485</v>
      </c>
      <c r="D3164" s="5"/>
    </row>
    <row r="3165" spans="1:4" x14ac:dyDescent="0.25">
      <c r="A3165" s="5">
        <v>36600</v>
      </c>
      <c r="B3165">
        <v>6450</v>
      </c>
      <c r="D3165" s="5"/>
    </row>
    <row r="3166" spans="1:4" x14ac:dyDescent="0.25">
      <c r="A3166" s="5">
        <v>36601</v>
      </c>
      <c r="B3166">
        <v>6569.5</v>
      </c>
      <c r="D3166" s="5"/>
    </row>
    <row r="3167" spans="1:4" x14ac:dyDescent="0.25">
      <c r="A3167" s="5">
        <v>36602</v>
      </c>
      <c r="B3167">
        <v>6613</v>
      </c>
      <c r="D3167" s="5"/>
    </row>
    <row r="3168" spans="1:4" x14ac:dyDescent="0.25">
      <c r="A3168" s="5">
        <v>36605</v>
      </c>
      <c r="B3168">
        <v>6674</v>
      </c>
      <c r="D3168" s="5"/>
    </row>
    <row r="3169" spans="1:4" x14ac:dyDescent="0.25">
      <c r="A3169" s="5">
        <v>36606</v>
      </c>
      <c r="B3169">
        <v>6680</v>
      </c>
      <c r="D3169" s="5"/>
    </row>
    <row r="3170" spans="1:4" x14ac:dyDescent="0.25">
      <c r="A3170" s="5">
        <v>36607</v>
      </c>
      <c r="B3170">
        <v>6666</v>
      </c>
      <c r="D3170" s="5"/>
    </row>
    <row r="3171" spans="1:4" x14ac:dyDescent="0.25">
      <c r="A3171" s="5">
        <v>36608</v>
      </c>
      <c r="B3171">
        <v>6661.5</v>
      </c>
      <c r="D3171" s="5"/>
    </row>
    <row r="3172" spans="1:4" x14ac:dyDescent="0.25">
      <c r="A3172" s="5">
        <v>36609</v>
      </c>
      <c r="B3172">
        <v>6820</v>
      </c>
      <c r="D3172" s="5"/>
    </row>
    <row r="3173" spans="1:4" x14ac:dyDescent="0.25">
      <c r="A3173" s="5">
        <v>36612</v>
      </c>
      <c r="B3173">
        <v>6741</v>
      </c>
      <c r="D3173" s="5"/>
    </row>
    <row r="3174" spans="1:4" x14ac:dyDescent="0.25">
      <c r="A3174" s="5">
        <v>36613</v>
      </c>
      <c r="B3174">
        <v>6725</v>
      </c>
      <c r="D3174" s="5"/>
    </row>
    <row r="3175" spans="1:4" x14ac:dyDescent="0.25">
      <c r="A3175" s="5">
        <v>36614</v>
      </c>
      <c r="B3175">
        <v>6655</v>
      </c>
      <c r="D3175" s="5"/>
    </row>
    <row r="3176" spans="1:4" x14ac:dyDescent="0.25">
      <c r="A3176" s="5">
        <v>36615</v>
      </c>
      <c r="B3176">
        <v>6491.5</v>
      </c>
      <c r="D3176" s="5"/>
    </row>
    <row r="3177" spans="1:4" x14ac:dyDescent="0.25">
      <c r="A3177" s="5">
        <v>36616</v>
      </c>
      <c r="B3177">
        <v>6600.5</v>
      </c>
      <c r="D3177" s="5"/>
    </row>
    <row r="3178" spans="1:4" x14ac:dyDescent="0.25">
      <c r="A3178" s="5">
        <v>36619</v>
      </c>
      <c r="B3178">
        <v>6517</v>
      </c>
      <c r="D3178" s="5"/>
    </row>
    <row r="3179" spans="1:4" x14ac:dyDescent="0.25">
      <c r="A3179" s="5">
        <v>36620</v>
      </c>
      <c r="B3179">
        <v>6493</v>
      </c>
      <c r="D3179" s="5"/>
    </row>
    <row r="3180" spans="1:4" x14ac:dyDescent="0.25">
      <c r="A3180" s="5">
        <v>36621</v>
      </c>
      <c r="B3180">
        <v>6365</v>
      </c>
      <c r="D3180" s="5"/>
    </row>
    <row r="3181" spans="1:4" x14ac:dyDescent="0.25">
      <c r="A3181" s="5">
        <v>36622</v>
      </c>
      <c r="B3181">
        <v>6514.5</v>
      </c>
      <c r="D3181" s="5"/>
    </row>
    <row r="3182" spans="1:4" x14ac:dyDescent="0.25">
      <c r="A3182" s="5">
        <v>36623</v>
      </c>
      <c r="B3182">
        <v>6600</v>
      </c>
      <c r="D3182" s="5"/>
    </row>
    <row r="3183" spans="1:4" x14ac:dyDescent="0.25">
      <c r="A3183" s="5">
        <v>36626</v>
      </c>
      <c r="B3183">
        <v>6595</v>
      </c>
      <c r="D3183" s="5"/>
    </row>
    <row r="3184" spans="1:4" x14ac:dyDescent="0.25">
      <c r="A3184" s="5">
        <v>36627</v>
      </c>
      <c r="B3184">
        <v>6422</v>
      </c>
      <c r="D3184" s="5"/>
    </row>
    <row r="3185" spans="1:4" x14ac:dyDescent="0.25">
      <c r="A3185" s="5">
        <v>36628</v>
      </c>
      <c r="B3185">
        <v>6423</v>
      </c>
      <c r="D3185" s="5"/>
    </row>
    <row r="3186" spans="1:4" x14ac:dyDescent="0.25">
      <c r="A3186" s="5">
        <v>36629</v>
      </c>
      <c r="B3186">
        <v>6428</v>
      </c>
      <c r="D3186" s="5"/>
    </row>
    <row r="3187" spans="1:4" x14ac:dyDescent="0.25">
      <c r="A3187" s="5">
        <v>36630</v>
      </c>
      <c r="B3187">
        <v>6213</v>
      </c>
      <c r="D3187" s="5"/>
    </row>
    <row r="3188" spans="1:4" x14ac:dyDescent="0.25">
      <c r="A3188" s="5">
        <v>36633</v>
      </c>
      <c r="B3188">
        <v>6033.5</v>
      </c>
      <c r="D3188" s="5"/>
    </row>
    <row r="3189" spans="1:4" x14ac:dyDescent="0.25">
      <c r="A3189" s="5">
        <v>36634</v>
      </c>
      <c r="B3189">
        <v>6124</v>
      </c>
      <c r="D3189" s="5"/>
    </row>
    <row r="3190" spans="1:4" x14ac:dyDescent="0.25">
      <c r="A3190" s="5">
        <v>36635</v>
      </c>
      <c r="B3190">
        <v>6222</v>
      </c>
      <c r="D3190" s="5"/>
    </row>
    <row r="3191" spans="1:4" x14ac:dyDescent="0.25">
      <c r="A3191" s="5">
        <v>36636</v>
      </c>
      <c r="B3191">
        <v>6279</v>
      </c>
      <c r="D3191" s="5"/>
    </row>
    <row r="3192" spans="1:4" x14ac:dyDescent="0.25">
      <c r="A3192" s="5">
        <v>36637</v>
      </c>
      <c r="B3192">
        <v>6279</v>
      </c>
      <c r="D3192" s="5"/>
    </row>
    <row r="3193" spans="1:4" x14ac:dyDescent="0.25">
      <c r="A3193" s="5">
        <v>36640</v>
      </c>
      <c r="B3193">
        <v>6279</v>
      </c>
      <c r="D3193" s="5"/>
    </row>
    <row r="3194" spans="1:4" x14ac:dyDescent="0.25">
      <c r="A3194" s="5">
        <v>36641</v>
      </c>
      <c r="B3194">
        <v>6310</v>
      </c>
      <c r="D3194" s="5"/>
    </row>
    <row r="3195" spans="1:4" x14ac:dyDescent="0.25">
      <c r="A3195" s="5">
        <v>36642</v>
      </c>
      <c r="B3195">
        <v>6280</v>
      </c>
      <c r="D3195" s="5"/>
    </row>
    <row r="3196" spans="1:4" x14ac:dyDescent="0.25">
      <c r="A3196" s="5">
        <v>36643</v>
      </c>
      <c r="B3196">
        <v>6208</v>
      </c>
      <c r="D3196" s="5"/>
    </row>
    <row r="3197" spans="1:4" x14ac:dyDescent="0.25">
      <c r="A3197" s="5">
        <v>36644</v>
      </c>
      <c r="B3197">
        <v>6384.5</v>
      </c>
      <c r="D3197" s="5"/>
    </row>
    <row r="3198" spans="1:4" x14ac:dyDescent="0.25">
      <c r="A3198" s="5">
        <v>36647</v>
      </c>
      <c r="B3198">
        <v>6384.5</v>
      </c>
      <c r="D3198" s="5"/>
    </row>
    <row r="3199" spans="1:4" x14ac:dyDescent="0.25">
      <c r="A3199" s="5">
        <v>36648</v>
      </c>
      <c r="B3199">
        <v>6429</v>
      </c>
      <c r="D3199" s="5"/>
    </row>
    <row r="3200" spans="1:4" x14ac:dyDescent="0.25">
      <c r="A3200" s="5">
        <v>36649</v>
      </c>
      <c r="B3200">
        <v>6214</v>
      </c>
      <c r="D3200" s="5"/>
    </row>
    <row r="3201" spans="1:4" x14ac:dyDescent="0.25">
      <c r="A3201" s="5">
        <v>36650</v>
      </c>
      <c r="B3201">
        <v>6223</v>
      </c>
      <c r="D3201" s="5"/>
    </row>
    <row r="3202" spans="1:4" x14ac:dyDescent="0.25">
      <c r="A3202" s="5">
        <v>36651</v>
      </c>
      <c r="B3202">
        <v>6270</v>
      </c>
      <c r="D3202" s="5"/>
    </row>
    <row r="3203" spans="1:4" x14ac:dyDescent="0.25">
      <c r="A3203" s="5">
        <v>36654</v>
      </c>
      <c r="B3203">
        <v>6238</v>
      </c>
      <c r="D3203" s="5"/>
    </row>
    <row r="3204" spans="1:4" x14ac:dyDescent="0.25">
      <c r="A3204" s="5">
        <v>36655</v>
      </c>
      <c r="B3204">
        <v>6146.5</v>
      </c>
      <c r="D3204" s="5"/>
    </row>
    <row r="3205" spans="1:4" x14ac:dyDescent="0.25">
      <c r="A3205" s="5">
        <v>36656</v>
      </c>
      <c r="B3205">
        <v>6142</v>
      </c>
      <c r="D3205" s="5"/>
    </row>
    <row r="3206" spans="1:4" x14ac:dyDescent="0.25">
      <c r="A3206" s="5">
        <v>36657</v>
      </c>
      <c r="B3206">
        <v>6267.5</v>
      </c>
      <c r="D3206" s="5"/>
    </row>
    <row r="3207" spans="1:4" x14ac:dyDescent="0.25">
      <c r="A3207" s="5">
        <v>36658</v>
      </c>
      <c r="B3207">
        <v>6314</v>
      </c>
      <c r="D3207" s="5"/>
    </row>
    <row r="3208" spans="1:4" x14ac:dyDescent="0.25">
      <c r="A3208" s="5">
        <v>36661</v>
      </c>
      <c r="B3208">
        <v>6262</v>
      </c>
      <c r="D3208" s="5"/>
    </row>
    <row r="3209" spans="1:4" x14ac:dyDescent="0.25">
      <c r="A3209" s="5">
        <v>36662</v>
      </c>
      <c r="B3209">
        <v>6350.5</v>
      </c>
      <c r="D3209" s="5"/>
    </row>
    <row r="3210" spans="1:4" x14ac:dyDescent="0.25">
      <c r="A3210" s="5">
        <v>36663</v>
      </c>
      <c r="B3210">
        <v>6210.5</v>
      </c>
      <c r="D3210" s="5"/>
    </row>
    <row r="3211" spans="1:4" x14ac:dyDescent="0.25">
      <c r="A3211" s="5">
        <v>36664</v>
      </c>
      <c r="B3211">
        <v>6260</v>
      </c>
      <c r="D3211" s="5"/>
    </row>
    <row r="3212" spans="1:4" x14ac:dyDescent="0.25">
      <c r="A3212" s="5">
        <v>36665</v>
      </c>
      <c r="B3212">
        <v>6060</v>
      </c>
      <c r="D3212" s="5"/>
    </row>
    <row r="3213" spans="1:4" x14ac:dyDescent="0.25">
      <c r="A3213" s="5">
        <v>36668</v>
      </c>
      <c r="B3213">
        <v>6066</v>
      </c>
      <c r="D3213" s="5"/>
    </row>
    <row r="3214" spans="1:4" x14ac:dyDescent="0.25">
      <c r="A3214" s="5">
        <v>36669</v>
      </c>
      <c r="B3214">
        <v>6100</v>
      </c>
      <c r="D3214" s="5"/>
    </row>
    <row r="3215" spans="1:4" x14ac:dyDescent="0.25">
      <c r="A3215" s="5">
        <v>36670</v>
      </c>
      <c r="B3215">
        <v>6139</v>
      </c>
      <c r="D3215" s="5"/>
    </row>
    <row r="3216" spans="1:4" x14ac:dyDescent="0.25">
      <c r="A3216" s="5">
        <v>36671</v>
      </c>
      <c r="B3216">
        <v>6253.5</v>
      </c>
      <c r="D3216" s="5"/>
    </row>
    <row r="3217" spans="1:4" x14ac:dyDescent="0.25">
      <c r="A3217" s="5">
        <v>36672</v>
      </c>
      <c r="B3217">
        <v>6234</v>
      </c>
      <c r="D3217" s="5"/>
    </row>
    <row r="3218" spans="1:4" x14ac:dyDescent="0.25">
      <c r="A3218" s="5">
        <v>36675</v>
      </c>
      <c r="B3218">
        <v>6234</v>
      </c>
      <c r="D3218" s="5"/>
    </row>
    <row r="3219" spans="1:4" x14ac:dyDescent="0.25">
      <c r="A3219" s="5">
        <v>36676</v>
      </c>
      <c r="B3219">
        <v>6369.5</v>
      </c>
      <c r="D3219" s="5"/>
    </row>
    <row r="3220" spans="1:4" x14ac:dyDescent="0.25">
      <c r="A3220" s="5">
        <v>36677</v>
      </c>
      <c r="B3220">
        <v>6367.5</v>
      </c>
      <c r="D3220" s="5"/>
    </row>
    <row r="3221" spans="1:4" x14ac:dyDescent="0.25">
      <c r="A3221" s="5">
        <v>36678</v>
      </c>
      <c r="B3221">
        <v>6485</v>
      </c>
      <c r="D3221" s="5"/>
    </row>
    <row r="3222" spans="1:4" x14ac:dyDescent="0.25">
      <c r="A3222" s="5">
        <v>36679</v>
      </c>
      <c r="B3222">
        <v>6645</v>
      </c>
      <c r="D3222" s="5"/>
    </row>
    <row r="3223" spans="1:4" x14ac:dyDescent="0.25">
      <c r="A3223" s="5">
        <v>36682</v>
      </c>
      <c r="B3223">
        <v>6565</v>
      </c>
      <c r="D3223" s="5"/>
    </row>
    <row r="3224" spans="1:4" x14ac:dyDescent="0.25">
      <c r="A3224" s="5">
        <v>36683</v>
      </c>
      <c r="B3224">
        <v>6556</v>
      </c>
      <c r="D3224" s="5"/>
    </row>
    <row r="3225" spans="1:4" x14ac:dyDescent="0.25">
      <c r="A3225" s="5">
        <v>36684</v>
      </c>
      <c r="B3225">
        <v>6521</v>
      </c>
      <c r="D3225" s="5"/>
    </row>
    <row r="3226" spans="1:4" x14ac:dyDescent="0.25">
      <c r="A3226" s="5">
        <v>36685</v>
      </c>
      <c r="B3226">
        <v>6492</v>
      </c>
      <c r="D3226" s="5"/>
    </row>
    <row r="3227" spans="1:4" x14ac:dyDescent="0.25">
      <c r="A3227" s="5">
        <v>36686</v>
      </c>
      <c r="B3227">
        <v>6445</v>
      </c>
      <c r="D3227" s="5"/>
    </row>
    <row r="3228" spans="1:4" x14ac:dyDescent="0.25">
      <c r="A3228" s="5">
        <v>36689</v>
      </c>
      <c r="B3228">
        <v>6454</v>
      </c>
      <c r="D3228" s="5"/>
    </row>
    <row r="3229" spans="1:4" x14ac:dyDescent="0.25">
      <c r="A3229" s="5">
        <v>36690</v>
      </c>
      <c r="B3229">
        <v>6452</v>
      </c>
      <c r="D3229" s="5"/>
    </row>
    <row r="3230" spans="1:4" x14ac:dyDescent="0.25">
      <c r="A3230" s="5">
        <v>36691</v>
      </c>
      <c r="B3230">
        <v>6556</v>
      </c>
      <c r="D3230" s="5"/>
    </row>
    <row r="3231" spans="1:4" x14ac:dyDescent="0.25">
      <c r="A3231" s="5">
        <v>36692</v>
      </c>
      <c r="B3231">
        <v>6496</v>
      </c>
      <c r="D3231" s="5"/>
    </row>
    <row r="3232" spans="1:4" x14ac:dyDescent="0.25">
      <c r="A3232" s="5">
        <v>36693</v>
      </c>
      <c r="B3232">
        <v>6573</v>
      </c>
      <c r="D3232" s="5"/>
    </row>
    <row r="3233" spans="1:4" x14ac:dyDescent="0.25">
      <c r="A3233" s="5">
        <v>36696</v>
      </c>
      <c r="B3233">
        <v>6526</v>
      </c>
      <c r="D3233" s="5"/>
    </row>
    <row r="3234" spans="1:4" x14ac:dyDescent="0.25">
      <c r="A3234" s="5">
        <v>36697</v>
      </c>
      <c r="B3234">
        <v>6585.5</v>
      </c>
      <c r="D3234" s="5"/>
    </row>
    <row r="3235" spans="1:4" x14ac:dyDescent="0.25">
      <c r="A3235" s="5">
        <v>36698</v>
      </c>
      <c r="B3235">
        <v>6532</v>
      </c>
      <c r="D3235" s="5"/>
    </row>
    <row r="3236" spans="1:4" x14ac:dyDescent="0.25">
      <c r="A3236" s="5">
        <v>36699</v>
      </c>
      <c r="B3236">
        <v>6485</v>
      </c>
      <c r="D3236" s="5"/>
    </row>
    <row r="3237" spans="1:4" x14ac:dyDescent="0.25">
      <c r="A3237" s="5">
        <v>36700</v>
      </c>
      <c r="B3237">
        <v>6450</v>
      </c>
      <c r="D3237" s="5"/>
    </row>
    <row r="3238" spans="1:4" x14ac:dyDescent="0.25">
      <c r="A3238" s="5">
        <v>36703</v>
      </c>
      <c r="B3238">
        <v>6477</v>
      </c>
      <c r="D3238" s="5"/>
    </row>
    <row r="3239" spans="1:4" x14ac:dyDescent="0.25">
      <c r="A3239" s="5">
        <v>36704</v>
      </c>
      <c r="B3239">
        <v>6430</v>
      </c>
      <c r="D3239" s="5"/>
    </row>
    <row r="3240" spans="1:4" x14ac:dyDescent="0.25">
      <c r="A3240" s="5">
        <v>36705</v>
      </c>
      <c r="B3240">
        <v>6365</v>
      </c>
      <c r="D3240" s="5"/>
    </row>
    <row r="3241" spans="1:4" x14ac:dyDescent="0.25">
      <c r="A3241" s="5">
        <v>36706</v>
      </c>
      <c r="B3241">
        <v>6281</v>
      </c>
      <c r="D3241" s="5"/>
    </row>
    <row r="3242" spans="1:4" x14ac:dyDescent="0.25">
      <c r="A3242" s="5">
        <v>36707</v>
      </c>
      <c r="B3242">
        <v>6357</v>
      </c>
      <c r="D3242" s="5"/>
    </row>
    <row r="3243" spans="1:4" x14ac:dyDescent="0.25">
      <c r="A3243" s="5">
        <v>36710</v>
      </c>
      <c r="B3243">
        <v>6478</v>
      </c>
      <c r="D3243" s="5"/>
    </row>
    <row r="3244" spans="1:4" x14ac:dyDescent="0.25">
      <c r="A3244" s="5">
        <v>36711</v>
      </c>
      <c r="B3244">
        <v>6467</v>
      </c>
      <c r="D3244" s="5"/>
    </row>
    <row r="3245" spans="1:4" x14ac:dyDescent="0.25">
      <c r="A3245" s="5">
        <v>36712</v>
      </c>
      <c r="B3245">
        <v>6410</v>
      </c>
      <c r="D3245" s="5"/>
    </row>
    <row r="3246" spans="1:4" x14ac:dyDescent="0.25">
      <c r="A3246" s="5">
        <v>36713</v>
      </c>
      <c r="B3246">
        <v>6450.5</v>
      </c>
      <c r="D3246" s="5"/>
    </row>
    <row r="3247" spans="1:4" x14ac:dyDescent="0.25">
      <c r="A3247" s="5">
        <v>36714</v>
      </c>
      <c r="B3247">
        <v>6542.5</v>
      </c>
      <c r="D3247" s="5"/>
    </row>
    <row r="3248" spans="1:4" x14ac:dyDescent="0.25">
      <c r="A3248" s="5">
        <v>36717</v>
      </c>
      <c r="B3248">
        <v>6508</v>
      </c>
      <c r="D3248" s="5"/>
    </row>
    <row r="3249" spans="1:4" x14ac:dyDescent="0.25">
      <c r="A3249" s="5">
        <v>36718</v>
      </c>
      <c r="B3249">
        <v>6526</v>
      </c>
      <c r="D3249" s="5"/>
    </row>
    <row r="3250" spans="1:4" x14ac:dyDescent="0.25">
      <c r="A3250" s="5">
        <v>36719</v>
      </c>
      <c r="B3250">
        <v>6556</v>
      </c>
      <c r="D3250" s="5"/>
    </row>
    <row r="3251" spans="1:4" x14ac:dyDescent="0.25">
      <c r="A3251" s="5">
        <v>36720</v>
      </c>
      <c r="B3251">
        <v>6508</v>
      </c>
      <c r="D3251" s="5"/>
    </row>
    <row r="3252" spans="1:4" x14ac:dyDescent="0.25">
      <c r="A3252" s="5">
        <v>36721</v>
      </c>
      <c r="B3252">
        <v>6500</v>
      </c>
      <c r="D3252" s="5"/>
    </row>
    <row r="3253" spans="1:4" x14ac:dyDescent="0.25">
      <c r="A3253" s="5">
        <v>36724</v>
      </c>
      <c r="B3253">
        <v>6561</v>
      </c>
      <c r="D3253" s="5"/>
    </row>
    <row r="3254" spans="1:4" x14ac:dyDescent="0.25">
      <c r="A3254" s="5">
        <v>36725</v>
      </c>
      <c r="B3254">
        <v>6474</v>
      </c>
      <c r="D3254" s="5"/>
    </row>
    <row r="3255" spans="1:4" x14ac:dyDescent="0.25">
      <c r="A3255" s="5">
        <v>36726</v>
      </c>
      <c r="B3255">
        <v>6497</v>
      </c>
      <c r="D3255" s="5"/>
    </row>
    <row r="3256" spans="1:4" x14ac:dyDescent="0.25">
      <c r="A3256" s="5">
        <v>36727</v>
      </c>
      <c r="B3256">
        <v>6502</v>
      </c>
      <c r="D3256" s="5"/>
    </row>
    <row r="3257" spans="1:4" x14ac:dyDescent="0.25">
      <c r="A3257" s="5">
        <v>36728</v>
      </c>
      <c r="B3257">
        <v>6410</v>
      </c>
      <c r="D3257" s="5"/>
    </row>
    <row r="3258" spans="1:4" x14ac:dyDescent="0.25">
      <c r="A3258" s="5">
        <v>36731</v>
      </c>
      <c r="B3258">
        <v>6402.5</v>
      </c>
      <c r="D3258" s="5"/>
    </row>
    <row r="3259" spans="1:4" x14ac:dyDescent="0.25">
      <c r="A3259" s="5">
        <v>36732</v>
      </c>
      <c r="B3259">
        <v>6413</v>
      </c>
      <c r="D3259" s="5"/>
    </row>
    <row r="3260" spans="1:4" x14ac:dyDescent="0.25">
      <c r="A3260" s="5">
        <v>36733</v>
      </c>
      <c r="B3260">
        <v>6418</v>
      </c>
      <c r="D3260" s="5"/>
    </row>
    <row r="3261" spans="1:4" x14ac:dyDescent="0.25">
      <c r="A3261" s="5">
        <v>36734</v>
      </c>
      <c r="B3261">
        <v>6379.5</v>
      </c>
      <c r="D3261" s="5"/>
    </row>
    <row r="3262" spans="1:4" x14ac:dyDescent="0.25">
      <c r="A3262" s="5">
        <v>36735</v>
      </c>
      <c r="B3262">
        <v>6351</v>
      </c>
      <c r="D3262" s="5"/>
    </row>
    <row r="3263" spans="1:4" x14ac:dyDescent="0.25">
      <c r="A3263" s="5">
        <v>36738</v>
      </c>
      <c r="B3263">
        <v>6341</v>
      </c>
      <c r="D3263" s="5"/>
    </row>
    <row r="3264" spans="1:4" x14ac:dyDescent="0.25">
      <c r="A3264" s="5">
        <v>36739</v>
      </c>
      <c r="B3264">
        <v>6390</v>
      </c>
      <c r="D3264" s="5"/>
    </row>
    <row r="3265" spans="1:4" x14ac:dyDescent="0.25">
      <c r="A3265" s="5">
        <v>36740</v>
      </c>
      <c r="B3265">
        <v>6407</v>
      </c>
      <c r="D3265" s="5"/>
    </row>
    <row r="3266" spans="1:4" x14ac:dyDescent="0.25">
      <c r="A3266" s="5">
        <v>36741</v>
      </c>
      <c r="B3266">
        <v>6323</v>
      </c>
      <c r="D3266" s="5"/>
    </row>
    <row r="3267" spans="1:4" x14ac:dyDescent="0.25">
      <c r="A3267" s="5">
        <v>36742</v>
      </c>
      <c r="B3267">
        <v>6385</v>
      </c>
      <c r="D3267" s="5"/>
    </row>
    <row r="3268" spans="1:4" x14ac:dyDescent="0.25">
      <c r="A3268" s="5">
        <v>36745</v>
      </c>
      <c r="B3268">
        <v>6397</v>
      </c>
      <c r="D3268" s="5"/>
    </row>
    <row r="3269" spans="1:4" x14ac:dyDescent="0.25">
      <c r="A3269" s="5">
        <v>36746</v>
      </c>
      <c r="B3269">
        <v>6392.5</v>
      </c>
      <c r="D3269" s="5"/>
    </row>
    <row r="3270" spans="1:4" x14ac:dyDescent="0.25">
      <c r="A3270" s="5">
        <v>36747</v>
      </c>
      <c r="B3270">
        <v>6426</v>
      </c>
      <c r="D3270" s="5"/>
    </row>
    <row r="3271" spans="1:4" x14ac:dyDescent="0.25">
      <c r="A3271" s="5">
        <v>36748</v>
      </c>
      <c r="B3271">
        <v>6405</v>
      </c>
      <c r="D3271" s="5"/>
    </row>
    <row r="3272" spans="1:4" x14ac:dyDescent="0.25">
      <c r="A3272" s="5">
        <v>36749</v>
      </c>
      <c r="B3272">
        <v>6395</v>
      </c>
      <c r="D3272" s="5"/>
    </row>
    <row r="3273" spans="1:4" x14ac:dyDescent="0.25">
      <c r="A3273" s="5">
        <v>36752</v>
      </c>
      <c r="B3273">
        <v>6436.5</v>
      </c>
      <c r="D3273" s="5"/>
    </row>
    <row r="3274" spans="1:4" x14ac:dyDescent="0.25">
      <c r="A3274" s="5">
        <v>36753</v>
      </c>
      <c r="B3274">
        <v>6498</v>
      </c>
      <c r="D3274" s="5"/>
    </row>
    <row r="3275" spans="1:4" x14ac:dyDescent="0.25">
      <c r="A3275" s="5">
        <v>36754</v>
      </c>
      <c r="B3275">
        <v>6553</v>
      </c>
      <c r="D3275" s="5"/>
    </row>
    <row r="3276" spans="1:4" x14ac:dyDescent="0.25">
      <c r="A3276" s="5">
        <v>36755</v>
      </c>
      <c r="B3276">
        <v>6550</v>
      </c>
      <c r="D3276" s="5"/>
    </row>
    <row r="3277" spans="1:4" x14ac:dyDescent="0.25">
      <c r="A3277" s="5">
        <v>36756</v>
      </c>
      <c r="B3277">
        <v>6562</v>
      </c>
      <c r="D3277" s="5"/>
    </row>
    <row r="3278" spans="1:4" x14ac:dyDescent="0.25">
      <c r="A3278" s="5">
        <v>36759</v>
      </c>
      <c r="B3278">
        <v>6564.5</v>
      </c>
      <c r="D3278" s="5"/>
    </row>
    <row r="3279" spans="1:4" x14ac:dyDescent="0.25">
      <c r="A3279" s="5">
        <v>36760</v>
      </c>
      <c r="B3279">
        <v>6605</v>
      </c>
      <c r="D3279" s="5"/>
    </row>
    <row r="3280" spans="1:4" x14ac:dyDescent="0.25">
      <c r="A3280" s="5">
        <v>36761</v>
      </c>
      <c r="B3280">
        <v>6580</v>
      </c>
      <c r="D3280" s="5"/>
    </row>
    <row r="3281" spans="1:4" x14ac:dyDescent="0.25">
      <c r="A3281" s="5">
        <v>36762</v>
      </c>
      <c r="B3281">
        <v>6579.5</v>
      </c>
      <c r="D3281" s="5"/>
    </row>
    <row r="3282" spans="1:4" x14ac:dyDescent="0.25">
      <c r="A3282" s="5">
        <v>36763</v>
      </c>
      <c r="B3282">
        <v>6577</v>
      </c>
      <c r="D3282" s="5"/>
    </row>
    <row r="3283" spans="1:4" x14ac:dyDescent="0.25">
      <c r="A3283" s="5">
        <v>36766</v>
      </c>
      <c r="B3283">
        <v>6577</v>
      </c>
      <c r="D3283" s="5"/>
    </row>
    <row r="3284" spans="1:4" x14ac:dyDescent="0.25">
      <c r="A3284" s="5">
        <v>36767</v>
      </c>
      <c r="B3284">
        <v>6598</v>
      </c>
      <c r="D3284" s="5"/>
    </row>
    <row r="3285" spans="1:4" x14ac:dyDescent="0.25">
      <c r="A3285" s="5">
        <v>36768</v>
      </c>
      <c r="B3285">
        <v>6614</v>
      </c>
      <c r="D3285" s="5"/>
    </row>
    <row r="3286" spans="1:4" x14ac:dyDescent="0.25">
      <c r="A3286" s="5">
        <v>36769</v>
      </c>
      <c r="B3286">
        <v>6688</v>
      </c>
      <c r="D3286" s="5"/>
    </row>
    <row r="3287" spans="1:4" x14ac:dyDescent="0.25">
      <c r="A3287" s="5">
        <v>36770</v>
      </c>
      <c r="B3287">
        <v>6803</v>
      </c>
      <c r="D3287" s="5"/>
    </row>
    <row r="3288" spans="1:4" x14ac:dyDescent="0.25">
      <c r="A3288" s="5">
        <v>36773</v>
      </c>
      <c r="B3288">
        <v>6815</v>
      </c>
      <c r="D3288" s="5"/>
    </row>
    <row r="3289" spans="1:4" x14ac:dyDescent="0.25">
      <c r="A3289" s="5">
        <v>36774</v>
      </c>
      <c r="B3289">
        <v>6764.5</v>
      </c>
      <c r="D3289" s="5"/>
    </row>
    <row r="3290" spans="1:4" x14ac:dyDescent="0.25">
      <c r="A3290" s="5">
        <v>36775</v>
      </c>
      <c r="B3290">
        <v>6715</v>
      </c>
      <c r="D3290" s="5"/>
    </row>
    <row r="3291" spans="1:4" x14ac:dyDescent="0.25">
      <c r="A3291" s="5">
        <v>36776</v>
      </c>
      <c r="B3291">
        <v>6690</v>
      </c>
      <c r="D3291" s="5"/>
    </row>
    <row r="3292" spans="1:4" x14ac:dyDescent="0.25">
      <c r="A3292" s="5">
        <v>36777</v>
      </c>
      <c r="B3292">
        <v>6600</v>
      </c>
      <c r="D3292" s="5"/>
    </row>
    <row r="3293" spans="1:4" x14ac:dyDescent="0.25">
      <c r="A3293" s="5">
        <v>36780</v>
      </c>
      <c r="B3293">
        <v>6583.5</v>
      </c>
      <c r="D3293" s="5"/>
    </row>
    <row r="3294" spans="1:4" x14ac:dyDescent="0.25">
      <c r="A3294" s="5">
        <v>36781</v>
      </c>
      <c r="B3294">
        <v>6560</v>
      </c>
      <c r="D3294" s="5"/>
    </row>
    <row r="3295" spans="1:4" x14ac:dyDescent="0.25">
      <c r="A3295" s="5">
        <v>36782</v>
      </c>
      <c r="B3295">
        <v>6478</v>
      </c>
      <c r="D3295" s="5"/>
    </row>
    <row r="3296" spans="1:4" x14ac:dyDescent="0.25">
      <c r="A3296" s="5">
        <v>36783</v>
      </c>
      <c r="B3296">
        <v>6542</v>
      </c>
      <c r="D3296" s="5"/>
    </row>
    <row r="3297" spans="1:4" x14ac:dyDescent="0.25">
      <c r="A3297" s="5">
        <v>36784</v>
      </c>
      <c r="B3297">
        <v>6572.5</v>
      </c>
      <c r="D3297" s="5"/>
    </row>
    <row r="3298" spans="1:4" x14ac:dyDescent="0.25">
      <c r="A3298" s="5">
        <v>36787</v>
      </c>
      <c r="B3298">
        <v>6486</v>
      </c>
      <c r="D3298" s="5"/>
    </row>
    <row r="3299" spans="1:4" x14ac:dyDescent="0.25">
      <c r="A3299" s="5">
        <v>36788</v>
      </c>
      <c r="B3299">
        <v>6471</v>
      </c>
      <c r="D3299" s="5"/>
    </row>
    <row r="3300" spans="1:4" x14ac:dyDescent="0.25">
      <c r="A3300" s="5">
        <v>36789</v>
      </c>
      <c r="B3300">
        <v>6332</v>
      </c>
      <c r="D3300" s="5"/>
    </row>
    <row r="3301" spans="1:4" x14ac:dyDescent="0.25">
      <c r="A3301" s="5">
        <v>36790</v>
      </c>
      <c r="B3301">
        <v>6271</v>
      </c>
      <c r="D3301" s="5"/>
    </row>
    <row r="3302" spans="1:4" x14ac:dyDescent="0.25">
      <c r="A3302" s="5">
        <v>36791</v>
      </c>
      <c r="B3302">
        <v>6269</v>
      </c>
      <c r="D3302" s="5"/>
    </row>
    <row r="3303" spans="1:4" x14ac:dyDescent="0.25">
      <c r="A3303" s="5">
        <v>36794</v>
      </c>
      <c r="B3303">
        <v>6313.5</v>
      </c>
      <c r="D3303" s="5"/>
    </row>
    <row r="3304" spans="1:4" x14ac:dyDescent="0.25">
      <c r="A3304" s="5">
        <v>36795</v>
      </c>
      <c r="B3304">
        <v>6284.5</v>
      </c>
      <c r="D3304" s="5"/>
    </row>
    <row r="3305" spans="1:4" x14ac:dyDescent="0.25">
      <c r="A3305" s="5">
        <v>36796</v>
      </c>
      <c r="B3305">
        <v>6331</v>
      </c>
      <c r="D3305" s="5"/>
    </row>
    <row r="3306" spans="1:4" x14ac:dyDescent="0.25">
      <c r="A3306" s="5">
        <v>36797</v>
      </c>
      <c r="B3306">
        <v>6320</v>
      </c>
      <c r="D3306" s="5"/>
    </row>
    <row r="3307" spans="1:4" x14ac:dyDescent="0.25">
      <c r="A3307" s="5">
        <v>36798</v>
      </c>
      <c r="B3307">
        <v>6357</v>
      </c>
      <c r="D3307" s="5"/>
    </row>
    <row r="3308" spans="1:4" x14ac:dyDescent="0.25">
      <c r="A3308" s="5">
        <v>36801</v>
      </c>
      <c r="B3308">
        <v>6386</v>
      </c>
      <c r="D3308" s="5"/>
    </row>
    <row r="3309" spans="1:4" x14ac:dyDescent="0.25">
      <c r="A3309" s="5">
        <v>36802</v>
      </c>
      <c r="B3309">
        <v>6405.5</v>
      </c>
      <c r="D3309" s="5"/>
    </row>
    <row r="3310" spans="1:4" x14ac:dyDescent="0.25">
      <c r="A3310" s="5">
        <v>36803</v>
      </c>
      <c r="B3310">
        <v>6389.5</v>
      </c>
      <c r="D3310" s="5"/>
    </row>
    <row r="3311" spans="1:4" x14ac:dyDescent="0.25">
      <c r="A3311" s="5">
        <v>36804</v>
      </c>
      <c r="B3311">
        <v>6437</v>
      </c>
      <c r="D3311" s="5"/>
    </row>
    <row r="3312" spans="1:4" x14ac:dyDescent="0.25">
      <c r="A3312" s="5">
        <v>36805</v>
      </c>
      <c r="B3312">
        <v>6415</v>
      </c>
      <c r="D3312" s="5"/>
    </row>
    <row r="3313" spans="1:4" x14ac:dyDescent="0.25">
      <c r="A3313" s="5">
        <v>36808</v>
      </c>
      <c r="B3313">
        <v>6311</v>
      </c>
      <c r="D3313" s="5"/>
    </row>
    <row r="3314" spans="1:4" x14ac:dyDescent="0.25">
      <c r="A3314" s="5">
        <v>36809</v>
      </c>
      <c r="B3314">
        <v>6303</v>
      </c>
      <c r="D3314" s="5"/>
    </row>
    <row r="3315" spans="1:4" x14ac:dyDescent="0.25">
      <c r="A3315" s="5">
        <v>36810</v>
      </c>
      <c r="B3315">
        <v>6167</v>
      </c>
      <c r="D3315" s="5"/>
    </row>
    <row r="3316" spans="1:4" x14ac:dyDescent="0.25">
      <c r="A3316" s="5">
        <v>36811</v>
      </c>
      <c r="B3316">
        <v>6180</v>
      </c>
      <c r="D3316" s="5"/>
    </row>
    <row r="3317" spans="1:4" x14ac:dyDescent="0.25">
      <c r="A3317" s="5">
        <v>36812</v>
      </c>
      <c r="B3317">
        <v>6254</v>
      </c>
      <c r="D3317" s="5"/>
    </row>
    <row r="3318" spans="1:4" x14ac:dyDescent="0.25">
      <c r="A3318" s="5">
        <v>36815</v>
      </c>
      <c r="B3318">
        <v>6335</v>
      </c>
      <c r="D3318" s="5"/>
    </row>
    <row r="3319" spans="1:4" x14ac:dyDescent="0.25">
      <c r="A3319" s="5">
        <v>36816</v>
      </c>
      <c r="B3319">
        <v>6262</v>
      </c>
      <c r="D3319" s="5"/>
    </row>
    <row r="3320" spans="1:4" x14ac:dyDescent="0.25">
      <c r="A3320" s="5">
        <v>36817</v>
      </c>
      <c r="B3320">
        <v>6190</v>
      </c>
      <c r="D3320" s="5"/>
    </row>
    <row r="3321" spans="1:4" x14ac:dyDescent="0.25">
      <c r="A3321" s="5">
        <v>36818</v>
      </c>
      <c r="B3321">
        <v>6265</v>
      </c>
      <c r="D3321" s="5"/>
    </row>
    <row r="3322" spans="1:4" x14ac:dyDescent="0.25">
      <c r="A3322" s="5">
        <v>36819</v>
      </c>
      <c r="B3322">
        <v>6318</v>
      </c>
      <c r="D3322" s="5"/>
    </row>
    <row r="3323" spans="1:4" x14ac:dyDescent="0.25">
      <c r="A3323" s="5">
        <v>36822</v>
      </c>
      <c r="B3323">
        <v>6359</v>
      </c>
      <c r="D3323" s="5"/>
    </row>
    <row r="3324" spans="1:4" x14ac:dyDescent="0.25">
      <c r="A3324" s="5">
        <v>36823</v>
      </c>
      <c r="B3324">
        <v>6480</v>
      </c>
      <c r="D3324" s="5"/>
    </row>
    <row r="3325" spans="1:4" x14ac:dyDescent="0.25">
      <c r="A3325" s="5">
        <v>36824</v>
      </c>
      <c r="B3325">
        <v>6425</v>
      </c>
      <c r="D3325" s="5"/>
    </row>
    <row r="3326" spans="1:4" x14ac:dyDescent="0.25">
      <c r="A3326" s="5">
        <v>36825</v>
      </c>
      <c r="B3326">
        <v>6320</v>
      </c>
      <c r="D3326" s="5"/>
    </row>
    <row r="3327" spans="1:4" x14ac:dyDescent="0.25">
      <c r="A3327" s="5">
        <v>36826</v>
      </c>
      <c r="B3327">
        <v>6411.5</v>
      </c>
      <c r="D3327" s="5"/>
    </row>
    <row r="3328" spans="1:4" x14ac:dyDescent="0.25">
      <c r="A3328" s="5">
        <v>36829</v>
      </c>
      <c r="B3328">
        <v>6428</v>
      </c>
      <c r="D3328" s="5"/>
    </row>
    <row r="3329" spans="1:4" x14ac:dyDescent="0.25">
      <c r="A3329" s="5">
        <v>36830</v>
      </c>
      <c r="B3329">
        <v>6490</v>
      </c>
      <c r="D3329" s="5"/>
    </row>
    <row r="3330" spans="1:4" x14ac:dyDescent="0.25">
      <c r="A3330" s="5">
        <v>36831</v>
      </c>
      <c r="B3330">
        <v>6482</v>
      </c>
      <c r="D3330" s="5"/>
    </row>
    <row r="3331" spans="1:4" x14ac:dyDescent="0.25">
      <c r="A3331" s="5">
        <v>36832</v>
      </c>
      <c r="B3331">
        <v>6422.5</v>
      </c>
      <c r="D3331" s="5"/>
    </row>
    <row r="3332" spans="1:4" x14ac:dyDescent="0.25">
      <c r="A3332" s="5">
        <v>36833</v>
      </c>
      <c r="B3332">
        <v>6423</v>
      </c>
      <c r="D3332" s="5"/>
    </row>
    <row r="3333" spans="1:4" x14ac:dyDescent="0.25">
      <c r="A3333" s="5">
        <v>36836</v>
      </c>
      <c r="B3333">
        <v>6440</v>
      </c>
      <c r="D3333" s="5"/>
    </row>
    <row r="3334" spans="1:4" x14ac:dyDescent="0.25">
      <c r="A3334" s="5">
        <v>36837</v>
      </c>
      <c r="B3334">
        <v>6475.5</v>
      </c>
      <c r="D3334" s="5"/>
    </row>
    <row r="3335" spans="1:4" x14ac:dyDescent="0.25">
      <c r="A3335" s="5">
        <v>36838</v>
      </c>
      <c r="B3335">
        <v>6502</v>
      </c>
      <c r="D3335" s="5"/>
    </row>
    <row r="3336" spans="1:4" x14ac:dyDescent="0.25">
      <c r="A3336" s="5">
        <v>36839</v>
      </c>
      <c r="B3336">
        <v>6480</v>
      </c>
      <c r="D3336" s="5"/>
    </row>
    <row r="3337" spans="1:4" x14ac:dyDescent="0.25">
      <c r="A3337" s="5">
        <v>36840</v>
      </c>
      <c r="B3337">
        <v>6427.5</v>
      </c>
      <c r="D3337" s="5"/>
    </row>
    <row r="3338" spans="1:4" x14ac:dyDescent="0.25">
      <c r="A3338" s="5">
        <v>36843</v>
      </c>
      <c r="B3338">
        <v>6301</v>
      </c>
      <c r="D3338" s="5"/>
    </row>
    <row r="3339" spans="1:4" x14ac:dyDescent="0.25">
      <c r="A3339" s="5">
        <v>36844</v>
      </c>
      <c r="B3339">
        <v>6426</v>
      </c>
      <c r="D3339" s="5"/>
    </row>
    <row r="3340" spans="1:4" x14ac:dyDescent="0.25">
      <c r="A3340" s="5">
        <v>36845</v>
      </c>
      <c r="B3340">
        <v>6459</v>
      </c>
      <c r="D3340" s="5"/>
    </row>
    <row r="3341" spans="1:4" x14ac:dyDescent="0.25">
      <c r="A3341" s="5">
        <v>36846</v>
      </c>
      <c r="B3341">
        <v>6453</v>
      </c>
      <c r="D3341" s="5"/>
    </row>
    <row r="3342" spans="1:4" x14ac:dyDescent="0.25">
      <c r="A3342" s="5">
        <v>36847</v>
      </c>
      <c r="B3342">
        <v>6453.5</v>
      </c>
      <c r="D3342" s="5"/>
    </row>
    <row r="3343" spans="1:4" x14ac:dyDescent="0.25">
      <c r="A3343" s="5">
        <v>36850</v>
      </c>
      <c r="B3343">
        <v>6365</v>
      </c>
      <c r="D3343" s="5"/>
    </row>
    <row r="3344" spans="1:4" x14ac:dyDescent="0.25">
      <c r="A3344" s="5">
        <v>36851</v>
      </c>
      <c r="B3344">
        <v>6407</v>
      </c>
      <c r="D3344" s="5"/>
    </row>
    <row r="3345" spans="1:4" x14ac:dyDescent="0.25">
      <c r="A3345" s="5">
        <v>36852</v>
      </c>
      <c r="B3345">
        <v>6231</v>
      </c>
      <c r="D3345" s="5"/>
    </row>
    <row r="3346" spans="1:4" x14ac:dyDescent="0.25">
      <c r="A3346" s="5">
        <v>36853</v>
      </c>
      <c r="B3346">
        <v>6310</v>
      </c>
      <c r="D3346" s="5"/>
    </row>
    <row r="3347" spans="1:4" x14ac:dyDescent="0.25">
      <c r="A3347" s="5">
        <v>36854</v>
      </c>
      <c r="B3347">
        <v>6339</v>
      </c>
      <c r="D3347" s="5"/>
    </row>
    <row r="3348" spans="1:4" x14ac:dyDescent="0.25">
      <c r="A3348" s="5">
        <v>36857</v>
      </c>
      <c r="B3348">
        <v>6378</v>
      </c>
      <c r="D3348" s="5"/>
    </row>
    <row r="3349" spans="1:4" x14ac:dyDescent="0.25">
      <c r="A3349" s="5">
        <v>36858</v>
      </c>
      <c r="B3349">
        <v>6268</v>
      </c>
      <c r="D3349" s="5"/>
    </row>
    <row r="3350" spans="1:4" x14ac:dyDescent="0.25">
      <c r="A3350" s="5">
        <v>36859</v>
      </c>
      <c r="B3350">
        <v>6178</v>
      </c>
      <c r="D3350" s="5"/>
    </row>
    <row r="3351" spans="1:4" x14ac:dyDescent="0.25">
      <c r="A3351" s="5">
        <v>36860</v>
      </c>
      <c r="B3351">
        <v>6145.5</v>
      </c>
      <c r="D3351" s="5"/>
    </row>
    <row r="3352" spans="1:4" x14ac:dyDescent="0.25">
      <c r="A3352" s="5">
        <v>36861</v>
      </c>
      <c r="B3352">
        <v>6156.5</v>
      </c>
      <c r="D3352" s="5"/>
    </row>
    <row r="3353" spans="1:4" x14ac:dyDescent="0.25">
      <c r="A3353" s="5">
        <v>36864</v>
      </c>
      <c r="B3353">
        <v>6173</v>
      </c>
      <c r="D3353" s="5"/>
    </row>
    <row r="3354" spans="1:4" x14ac:dyDescent="0.25">
      <c r="A3354" s="5">
        <v>36865</v>
      </c>
      <c r="B3354">
        <v>6307.5</v>
      </c>
      <c r="D3354" s="5"/>
    </row>
    <row r="3355" spans="1:4" x14ac:dyDescent="0.25">
      <c r="A3355" s="5">
        <v>36866</v>
      </c>
      <c r="B3355">
        <v>6289</v>
      </c>
      <c r="D3355" s="5"/>
    </row>
    <row r="3356" spans="1:4" x14ac:dyDescent="0.25">
      <c r="A3356" s="5">
        <v>36867</v>
      </c>
      <c r="B3356">
        <v>6246</v>
      </c>
      <c r="D3356" s="5"/>
    </row>
    <row r="3357" spans="1:4" x14ac:dyDescent="0.25">
      <c r="A3357" s="5">
        <v>36868</v>
      </c>
      <c r="B3357">
        <v>6297.5</v>
      </c>
      <c r="D3357" s="5"/>
    </row>
    <row r="3358" spans="1:4" x14ac:dyDescent="0.25">
      <c r="A3358" s="5">
        <v>36871</v>
      </c>
      <c r="B3358">
        <v>6364</v>
      </c>
      <c r="D3358" s="5"/>
    </row>
    <row r="3359" spans="1:4" x14ac:dyDescent="0.25">
      <c r="A3359" s="5">
        <v>36872</v>
      </c>
      <c r="B3359">
        <v>6388.5</v>
      </c>
      <c r="D3359" s="5"/>
    </row>
    <row r="3360" spans="1:4" x14ac:dyDescent="0.25">
      <c r="A3360" s="5">
        <v>36873</v>
      </c>
      <c r="B3360">
        <v>6393</v>
      </c>
      <c r="D3360" s="5"/>
    </row>
    <row r="3361" spans="1:4" x14ac:dyDescent="0.25">
      <c r="A3361" s="5">
        <v>36874</v>
      </c>
      <c r="B3361">
        <v>6263.5</v>
      </c>
      <c r="D3361" s="5"/>
    </row>
    <row r="3362" spans="1:4" x14ac:dyDescent="0.25">
      <c r="A3362" s="5">
        <v>36875</v>
      </c>
      <c r="B3362">
        <v>6215</v>
      </c>
      <c r="D3362" s="5"/>
    </row>
    <row r="3363" spans="1:4" x14ac:dyDescent="0.25">
      <c r="A3363" s="5">
        <v>36878</v>
      </c>
      <c r="B3363">
        <v>6276</v>
      </c>
      <c r="D3363" s="5"/>
    </row>
    <row r="3364" spans="1:4" x14ac:dyDescent="0.25">
      <c r="A3364" s="5">
        <v>36879</v>
      </c>
      <c r="B3364">
        <v>6331</v>
      </c>
      <c r="D3364" s="5"/>
    </row>
    <row r="3365" spans="1:4" x14ac:dyDescent="0.25">
      <c r="A3365" s="5">
        <v>36880</v>
      </c>
      <c r="B3365">
        <v>6192.5</v>
      </c>
      <c r="D3365" s="5"/>
    </row>
    <row r="3366" spans="1:4" x14ac:dyDescent="0.25">
      <c r="A3366" s="5">
        <v>36881</v>
      </c>
      <c r="B3366">
        <v>6142.5</v>
      </c>
      <c r="D3366" s="5"/>
    </row>
    <row r="3367" spans="1:4" x14ac:dyDescent="0.25">
      <c r="A3367" s="5">
        <v>36882</v>
      </c>
      <c r="B3367">
        <v>6140</v>
      </c>
      <c r="D3367" s="5"/>
    </row>
    <row r="3368" spans="1:4" x14ac:dyDescent="0.25">
      <c r="A3368" s="5">
        <v>36885</v>
      </c>
      <c r="B3368">
        <v>6140</v>
      </c>
      <c r="D3368" s="5"/>
    </row>
    <row r="3369" spans="1:4" x14ac:dyDescent="0.25">
      <c r="A3369" s="5">
        <v>36886</v>
      </c>
      <c r="B3369">
        <v>6140</v>
      </c>
      <c r="D3369" s="5"/>
    </row>
    <row r="3370" spans="1:4" x14ac:dyDescent="0.25">
      <c r="A3370" s="5">
        <v>36887</v>
      </c>
      <c r="B3370">
        <v>6241.5</v>
      </c>
      <c r="D3370" s="5"/>
    </row>
    <row r="3371" spans="1:4" x14ac:dyDescent="0.25">
      <c r="A3371" s="5">
        <v>36888</v>
      </c>
      <c r="B3371">
        <v>6230</v>
      </c>
      <c r="D3371" s="5"/>
    </row>
    <row r="3372" spans="1:4" x14ac:dyDescent="0.25">
      <c r="A3372" s="5">
        <v>36889</v>
      </c>
      <c r="B3372">
        <v>6201</v>
      </c>
      <c r="D3372" s="5"/>
    </row>
    <row r="3373" spans="1:4" x14ac:dyDescent="0.25">
      <c r="A3373" s="5">
        <v>36892</v>
      </c>
      <c r="B3373">
        <v>6201</v>
      </c>
      <c r="D3373" s="5"/>
    </row>
    <row r="3374" spans="1:4" x14ac:dyDescent="0.25">
      <c r="A3374" s="5">
        <v>36893</v>
      </c>
      <c r="B3374">
        <v>6210</v>
      </c>
      <c r="D3374" s="5"/>
    </row>
    <row r="3375" spans="1:4" x14ac:dyDescent="0.25">
      <c r="A3375" s="5">
        <v>36894</v>
      </c>
      <c r="B3375">
        <v>6069</v>
      </c>
      <c r="D3375" s="5"/>
    </row>
    <row r="3376" spans="1:4" x14ac:dyDescent="0.25">
      <c r="A3376" s="5">
        <v>36895</v>
      </c>
      <c r="B3376">
        <v>6237</v>
      </c>
      <c r="D3376" s="5"/>
    </row>
    <row r="3377" spans="1:4" x14ac:dyDescent="0.25">
      <c r="A3377" s="5">
        <v>36896</v>
      </c>
      <c r="B3377">
        <v>6203</v>
      </c>
      <c r="D3377" s="5"/>
    </row>
    <row r="3378" spans="1:4" x14ac:dyDescent="0.25">
      <c r="A3378" s="5">
        <v>36899</v>
      </c>
      <c r="B3378">
        <v>6188</v>
      </c>
      <c r="D3378" s="5"/>
    </row>
    <row r="3379" spans="1:4" x14ac:dyDescent="0.25">
      <c r="A3379" s="5">
        <v>36900</v>
      </c>
      <c r="B3379">
        <v>6100</v>
      </c>
      <c r="D3379" s="5"/>
    </row>
    <row r="3380" spans="1:4" x14ac:dyDescent="0.25">
      <c r="A3380" s="5">
        <v>36901</v>
      </c>
      <c r="B3380">
        <v>6085</v>
      </c>
      <c r="D3380" s="5"/>
    </row>
    <row r="3381" spans="1:4" x14ac:dyDescent="0.25">
      <c r="A3381" s="5">
        <v>36902</v>
      </c>
      <c r="B3381">
        <v>6133.5</v>
      </c>
      <c r="D3381" s="5"/>
    </row>
    <row r="3382" spans="1:4" x14ac:dyDescent="0.25">
      <c r="A3382" s="5">
        <v>36903</v>
      </c>
      <c r="B3382">
        <v>6186</v>
      </c>
      <c r="D3382" s="5"/>
    </row>
    <row r="3383" spans="1:4" x14ac:dyDescent="0.25">
      <c r="A3383" s="5">
        <v>36906</v>
      </c>
      <c r="B3383">
        <v>6179</v>
      </c>
      <c r="D3383" s="5"/>
    </row>
    <row r="3384" spans="1:4" x14ac:dyDescent="0.25">
      <c r="A3384" s="5">
        <v>36907</v>
      </c>
      <c r="B3384">
        <v>6101</v>
      </c>
      <c r="D3384" s="5"/>
    </row>
    <row r="3385" spans="1:4" x14ac:dyDescent="0.25">
      <c r="A3385" s="5">
        <v>36908</v>
      </c>
      <c r="B3385">
        <v>6190</v>
      </c>
      <c r="D3385" s="5"/>
    </row>
    <row r="3386" spans="1:4" x14ac:dyDescent="0.25">
      <c r="A3386" s="5">
        <v>36909</v>
      </c>
      <c r="B3386">
        <v>6228.5</v>
      </c>
      <c r="D3386" s="5"/>
    </row>
    <row r="3387" spans="1:4" x14ac:dyDescent="0.25">
      <c r="A3387" s="5">
        <v>36910</v>
      </c>
      <c r="B3387">
        <v>6229.5</v>
      </c>
      <c r="D3387" s="5"/>
    </row>
    <row r="3388" spans="1:4" x14ac:dyDescent="0.25">
      <c r="A3388" s="5">
        <v>36913</v>
      </c>
      <c r="B3388">
        <v>6256.5</v>
      </c>
      <c r="D3388" s="5"/>
    </row>
    <row r="3389" spans="1:4" x14ac:dyDescent="0.25">
      <c r="A3389" s="5">
        <v>36914</v>
      </c>
      <c r="B3389">
        <v>6221</v>
      </c>
      <c r="D3389" s="5"/>
    </row>
    <row r="3390" spans="1:4" x14ac:dyDescent="0.25">
      <c r="A3390" s="5">
        <v>36915</v>
      </c>
      <c r="B3390">
        <v>6290</v>
      </c>
      <c r="D3390" s="5"/>
    </row>
    <row r="3391" spans="1:4" x14ac:dyDescent="0.25">
      <c r="A3391" s="5">
        <v>36916</v>
      </c>
      <c r="B3391">
        <v>6264</v>
      </c>
      <c r="D3391" s="5"/>
    </row>
    <row r="3392" spans="1:4" x14ac:dyDescent="0.25">
      <c r="A3392" s="5">
        <v>36917</v>
      </c>
      <c r="B3392">
        <v>6307.5</v>
      </c>
      <c r="D3392" s="5"/>
    </row>
    <row r="3393" spans="1:4" x14ac:dyDescent="0.25">
      <c r="A3393" s="5">
        <v>36920</v>
      </c>
      <c r="B3393">
        <v>6328</v>
      </c>
      <c r="D3393" s="5"/>
    </row>
    <row r="3394" spans="1:4" x14ac:dyDescent="0.25">
      <c r="A3394" s="5">
        <v>36921</v>
      </c>
      <c r="B3394">
        <v>6333</v>
      </c>
      <c r="D3394" s="5"/>
    </row>
    <row r="3395" spans="1:4" x14ac:dyDescent="0.25">
      <c r="A3395" s="5">
        <v>36922</v>
      </c>
      <c r="B3395">
        <v>6291</v>
      </c>
      <c r="D3395" s="5"/>
    </row>
    <row r="3396" spans="1:4" x14ac:dyDescent="0.25">
      <c r="A3396" s="5">
        <v>36923</v>
      </c>
      <c r="B3396">
        <v>6251.5</v>
      </c>
      <c r="D3396" s="5"/>
    </row>
    <row r="3397" spans="1:4" x14ac:dyDescent="0.25">
      <c r="A3397" s="5">
        <v>36924</v>
      </c>
      <c r="B3397">
        <v>6264.5</v>
      </c>
      <c r="D3397" s="5"/>
    </row>
    <row r="3398" spans="1:4" x14ac:dyDescent="0.25">
      <c r="A3398" s="5">
        <v>36927</v>
      </c>
      <c r="B3398">
        <v>6276.5</v>
      </c>
      <c r="D3398" s="5"/>
    </row>
    <row r="3399" spans="1:4" x14ac:dyDescent="0.25">
      <c r="A3399" s="5">
        <v>36928</v>
      </c>
      <c r="B3399">
        <v>6301</v>
      </c>
      <c r="D3399" s="5"/>
    </row>
    <row r="3400" spans="1:4" x14ac:dyDescent="0.25">
      <c r="A3400" s="5">
        <v>36929</v>
      </c>
      <c r="B3400">
        <v>6233</v>
      </c>
      <c r="D3400" s="5"/>
    </row>
    <row r="3401" spans="1:4" x14ac:dyDescent="0.25">
      <c r="A3401" s="5">
        <v>36930</v>
      </c>
      <c r="B3401">
        <v>6206</v>
      </c>
      <c r="D3401" s="5"/>
    </row>
    <row r="3402" spans="1:4" x14ac:dyDescent="0.25">
      <c r="A3402" s="5">
        <v>36931</v>
      </c>
      <c r="B3402">
        <v>6159</v>
      </c>
      <c r="D3402" s="5"/>
    </row>
    <row r="3403" spans="1:4" x14ac:dyDescent="0.25">
      <c r="A3403" s="5">
        <v>36934</v>
      </c>
      <c r="B3403">
        <v>6241</v>
      </c>
      <c r="D3403" s="5"/>
    </row>
    <row r="3404" spans="1:4" x14ac:dyDescent="0.25">
      <c r="A3404" s="5">
        <v>36935</v>
      </c>
      <c r="B3404">
        <v>6230</v>
      </c>
      <c r="D3404" s="5"/>
    </row>
    <row r="3405" spans="1:4" x14ac:dyDescent="0.25">
      <c r="A3405" s="5">
        <v>36936</v>
      </c>
      <c r="B3405">
        <v>6162.5</v>
      </c>
      <c r="D3405" s="5"/>
    </row>
    <row r="3406" spans="1:4" x14ac:dyDescent="0.25">
      <c r="A3406" s="5">
        <v>36937</v>
      </c>
      <c r="B3406">
        <v>6202</v>
      </c>
      <c r="D3406" s="5"/>
    </row>
    <row r="3407" spans="1:4" x14ac:dyDescent="0.25">
      <c r="A3407" s="5">
        <v>36938</v>
      </c>
      <c r="B3407">
        <v>6096.5</v>
      </c>
      <c r="D3407" s="5"/>
    </row>
    <row r="3408" spans="1:4" x14ac:dyDescent="0.25">
      <c r="A3408" s="5">
        <v>36941</v>
      </c>
      <c r="B3408">
        <v>6086</v>
      </c>
      <c r="D3408" s="5"/>
    </row>
    <row r="3409" spans="1:4" x14ac:dyDescent="0.25">
      <c r="A3409" s="5">
        <v>36942</v>
      </c>
      <c r="B3409">
        <v>5980</v>
      </c>
      <c r="D3409" s="5"/>
    </row>
    <row r="3410" spans="1:4" x14ac:dyDescent="0.25">
      <c r="A3410" s="5">
        <v>36943</v>
      </c>
      <c r="B3410">
        <v>5974</v>
      </c>
      <c r="D3410" s="5"/>
    </row>
    <row r="3411" spans="1:4" x14ac:dyDescent="0.25">
      <c r="A3411" s="5">
        <v>36944</v>
      </c>
      <c r="B3411">
        <v>5999</v>
      </c>
      <c r="D3411" s="5"/>
    </row>
    <row r="3412" spans="1:4" x14ac:dyDescent="0.25">
      <c r="A3412" s="5">
        <v>36945</v>
      </c>
      <c r="B3412">
        <v>5937</v>
      </c>
      <c r="D3412" s="5"/>
    </row>
    <row r="3413" spans="1:4" x14ac:dyDescent="0.25">
      <c r="A3413" s="5">
        <v>36948</v>
      </c>
      <c r="B3413">
        <v>5914</v>
      </c>
      <c r="D3413" s="5"/>
    </row>
    <row r="3414" spans="1:4" x14ac:dyDescent="0.25">
      <c r="A3414" s="5">
        <v>36949</v>
      </c>
      <c r="B3414">
        <v>5914</v>
      </c>
      <c r="D3414" s="5"/>
    </row>
    <row r="3415" spans="1:4" x14ac:dyDescent="0.25">
      <c r="A3415" s="5">
        <v>36950</v>
      </c>
      <c r="B3415">
        <v>5900</v>
      </c>
      <c r="D3415" s="5"/>
    </row>
    <row r="3416" spans="1:4" x14ac:dyDescent="0.25">
      <c r="A3416" s="5">
        <v>36951</v>
      </c>
      <c r="B3416">
        <v>5903</v>
      </c>
      <c r="D3416" s="5"/>
    </row>
    <row r="3417" spans="1:4" x14ac:dyDescent="0.25">
      <c r="A3417" s="5">
        <v>36952</v>
      </c>
      <c r="B3417">
        <v>5847.5</v>
      </c>
      <c r="D3417" s="5"/>
    </row>
    <row r="3418" spans="1:4" x14ac:dyDescent="0.25">
      <c r="A3418" s="5">
        <v>36955</v>
      </c>
      <c r="B3418">
        <v>5922</v>
      </c>
      <c r="D3418" s="5"/>
    </row>
    <row r="3419" spans="1:4" x14ac:dyDescent="0.25">
      <c r="A3419" s="5">
        <v>36956</v>
      </c>
      <c r="B3419">
        <v>6010</v>
      </c>
      <c r="D3419" s="5"/>
    </row>
    <row r="3420" spans="1:4" x14ac:dyDescent="0.25">
      <c r="A3420" s="5">
        <v>36957</v>
      </c>
      <c r="B3420">
        <v>6001</v>
      </c>
      <c r="D3420" s="5"/>
    </row>
    <row r="3421" spans="1:4" x14ac:dyDescent="0.25">
      <c r="A3421" s="5">
        <v>36958</v>
      </c>
      <c r="B3421">
        <v>5996</v>
      </c>
      <c r="D3421" s="5"/>
    </row>
    <row r="3422" spans="1:4" x14ac:dyDescent="0.25">
      <c r="A3422" s="5">
        <v>36959</v>
      </c>
      <c r="B3422">
        <v>5906.5</v>
      </c>
      <c r="D3422" s="5"/>
    </row>
    <row r="3423" spans="1:4" x14ac:dyDescent="0.25">
      <c r="A3423" s="5">
        <v>36962</v>
      </c>
      <c r="B3423">
        <v>5803</v>
      </c>
      <c r="D3423" s="5"/>
    </row>
    <row r="3424" spans="1:4" x14ac:dyDescent="0.25">
      <c r="A3424" s="5">
        <v>36963</v>
      </c>
      <c r="B3424">
        <v>5719</v>
      </c>
      <c r="D3424" s="5"/>
    </row>
    <row r="3425" spans="1:4" x14ac:dyDescent="0.25">
      <c r="A3425" s="5">
        <v>36964</v>
      </c>
      <c r="B3425">
        <v>5624</v>
      </c>
      <c r="D3425" s="5"/>
    </row>
    <row r="3426" spans="1:4" x14ac:dyDescent="0.25">
      <c r="A3426" s="5">
        <v>36965</v>
      </c>
      <c r="B3426">
        <v>5669</v>
      </c>
      <c r="D3426" s="5"/>
    </row>
    <row r="3427" spans="1:4" x14ac:dyDescent="0.25">
      <c r="A3427" s="5">
        <v>36966</v>
      </c>
      <c r="B3427">
        <v>5600</v>
      </c>
      <c r="D3427" s="5"/>
    </row>
    <row r="3428" spans="1:4" x14ac:dyDescent="0.25">
      <c r="A3428" s="5">
        <v>36969</v>
      </c>
      <c r="B3428">
        <v>5601</v>
      </c>
      <c r="D3428" s="5"/>
    </row>
    <row r="3429" spans="1:4" x14ac:dyDescent="0.25">
      <c r="A3429" s="5">
        <v>36970</v>
      </c>
      <c r="B3429">
        <v>5673</v>
      </c>
      <c r="D3429" s="5"/>
    </row>
    <row r="3430" spans="1:4" x14ac:dyDescent="0.25">
      <c r="A3430" s="5">
        <v>36971</v>
      </c>
      <c r="B3430">
        <v>5581</v>
      </c>
      <c r="D3430" s="5"/>
    </row>
    <row r="3431" spans="1:4" x14ac:dyDescent="0.25">
      <c r="A3431" s="5">
        <v>36972</v>
      </c>
      <c r="B3431">
        <v>5340</v>
      </c>
      <c r="D3431" s="5"/>
    </row>
    <row r="3432" spans="1:4" x14ac:dyDescent="0.25">
      <c r="A3432" s="5">
        <v>36973</v>
      </c>
      <c r="B3432">
        <v>5440</v>
      </c>
      <c r="D3432" s="5"/>
    </row>
    <row r="3433" spans="1:4" x14ac:dyDescent="0.25">
      <c r="A3433" s="5">
        <v>36976</v>
      </c>
      <c r="B3433">
        <v>5614.5</v>
      </c>
      <c r="D3433" s="5"/>
    </row>
    <row r="3434" spans="1:4" x14ac:dyDescent="0.25">
      <c r="A3434" s="5">
        <v>36977</v>
      </c>
      <c r="B3434">
        <v>5752</v>
      </c>
      <c r="D3434" s="5"/>
    </row>
    <row r="3435" spans="1:4" x14ac:dyDescent="0.25">
      <c r="A3435" s="5">
        <v>36978</v>
      </c>
      <c r="B3435">
        <v>5662</v>
      </c>
      <c r="D3435" s="5"/>
    </row>
    <row r="3436" spans="1:4" x14ac:dyDescent="0.25">
      <c r="A3436" s="5">
        <v>36979</v>
      </c>
      <c r="B3436">
        <v>5632</v>
      </c>
      <c r="D3436" s="5"/>
    </row>
    <row r="3437" spans="1:4" x14ac:dyDescent="0.25">
      <c r="A3437" s="5">
        <v>36980</v>
      </c>
      <c r="B3437">
        <v>5642</v>
      </c>
      <c r="D3437" s="5"/>
    </row>
    <row r="3438" spans="1:4" x14ac:dyDescent="0.25">
      <c r="A3438" s="5">
        <v>36983</v>
      </c>
      <c r="B3438">
        <v>5632</v>
      </c>
      <c r="D3438" s="5"/>
    </row>
    <row r="3439" spans="1:4" x14ac:dyDescent="0.25">
      <c r="A3439" s="5">
        <v>36984</v>
      </c>
      <c r="B3439">
        <v>5492</v>
      </c>
      <c r="D3439" s="5"/>
    </row>
    <row r="3440" spans="1:4" x14ac:dyDescent="0.25">
      <c r="A3440" s="5">
        <v>36985</v>
      </c>
      <c r="B3440">
        <v>5563.5</v>
      </c>
      <c r="D3440" s="5"/>
    </row>
    <row r="3441" spans="1:4" x14ac:dyDescent="0.25">
      <c r="A3441" s="5">
        <v>36986</v>
      </c>
      <c r="B3441">
        <v>5657.5</v>
      </c>
      <c r="D3441" s="5"/>
    </row>
    <row r="3442" spans="1:4" x14ac:dyDescent="0.25">
      <c r="A3442" s="5">
        <v>36987</v>
      </c>
      <c r="B3442">
        <v>5624.5</v>
      </c>
      <c r="D3442" s="5"/>
    </row>
    <row r="3443" spans="1:4" x14ac:dyDescent="0.25">
      <c r="A3443" s="5">
        <v>36990</v>
      </c>
      <c r="B3443">
        <v>5703</v>
      </c>
      <c r="D3443" s="5"/>
    </row>
    <row r="3444" spans="1:4" x14ac:dyDescent="0.25">
      <c r="A3444" s="5">
        <v>36991</v>
      </c>
      <c r="B3444">
        <v>5827</v>
      </c>
      <c r="D3444" s="5"/>
    </row>
    <row r="3445" spans="1:4" x14ac:dyDescent="0.25">
      <c r="A3445" s="5">
        <v>36992</v>
      </c>
      <c r="B3445">
        <v>5832</v>
      </c>
      <c r="D3445" s="5"/>
    </row>
    <row r="3446" spans="1:4" x14ac:dyDescent="0.25">
      <c r="A3446" s="5">
        <v>36993</v>
      </c>
      <c r="B3446">
        <v>5795</v>
      </c>
      <c r="D3446" s="5"/>
    </row>
    <row r="3447" spans="1:4" x14ac:dyDescent="0.25">
      <c r="A3447" s="5">
        <v>36994</v>
      </c>
      <c r="B3447">
        <v>5795</v>
      </c>
      <c r="D3447" s="5"/>
    </row>
    <row r="3448" spans="1:4" x14ac:dyDescent="0.25">
      <c r="A3448" s="5">
        <v>36997</v>
      </c>
      <c r="B3448">
        <v>5795</v>
      </c>
      <c r="D3448" s="5"/>
    </row>
    <row r="3449" spans="1:4" x14ac:dyDescent="0.25">
      <c r="A3449" s="5">
        <v>36998</v>
      </c>
      <c r="B3449">
        <v>5774.5</v>
      </c>
      <c r="D3449" s="5"/>
    </row>
    <row r="3450" spans="1:4" x14ac:dyDescent="0.25">
      <c r="A3450" s="5">
        <v>36999</v>
      </c>
      <c r="B3450">
        <v>5926.5</v>
      </c>
      <c r="D3450" s="5"/>
    </row>
    <row r="3451" spans="1:4" x14ac:dyDescent="0.25">
      <c r="A3451" s="5">
        <v>37000</v>
      </c>
      <c r="B3451">
        <v>5901</v>
      </c>
      <c r="D3451" s="5"/>
    </row>
    <row r="3452" spans="1:4" x14ac:dyDescent="0.25">
      <c r="A3452" s="5">
        <v>37001</v>
      </c>
      <c r="B3452">
        <v>5905.5</v>
      </c>
      <c r="D3452" s="5"/>
    </row>
    <row r="3453" spans="1:4" x14ac:dyDescent="0.25">
      <c r="A3453" s="5">
        <v>37004</v>
      </c>
      <c r="B3453">
        <v>5882.5</v>
      </c>
      <c r="D3453" s="5"/>
    </row>
    <row r="3454" spans="1:4" x14ac:dyDescent="0.25">
      <c r="A3454" s="5">
        <v>37005</v>
      </c>
      <c r="B3454">
        <v>5870</v>
      </c>
      <c r="D3454" s="5"/>
    </row>
    <row r="3455" spans="1:4" x14ac:dyDescent="0.25">
      <c r="A3455" s="5">
        <v>37006</v>
      </c>
      <c r="B3455">
        <v>5855</v>
      </c>
      <c r="D3455" s="5"/>
    </row>
    <row r="3456" spans="1:4" x14ac:dyDescent="0.25">
      <c r="A3456" s="5">
        <v>37007</v>
      </c>
      <c r="B3456">
        <v>5892</v>
      </c>
      <c r="D3456" s="5"/>
    </row>
    <row r="3457" spans="1:4" x14ac:dyDescent="0.25">
      <c r="A3457" s="5">
        <v>37008</v>
      </c>
      <c r="B3457">
        <v>5974</v>
      </c>
      <c r="D3457" s="5"/>
    </row>
    <row r="3458" spans="1:4" x14ac:dyDescent="0.25">
      <c r="A3458" s="5">
        <v>37011</v>
      </c>
      <c r="B3458">
        <v>5996</v>
      </c>
      <c r="D3458" s="5"/>
    </row>
    <row r="3459" spans="1:4" x14ac:dyDescent="0.25">
      <c r="A3459" s="5">
        <v>37012</v>
      </c>
      <c r="B3459">
        <v>5951.5</v>
      </c>
      <c r="D3459" s="5"/>
    </row>
    <row r="3460" spans="1:4" x14ac:dyDescent="0.25">
      <c r="A3460" s="5">
        <v>37013</v>
      </c>
      <c r="B3460">
        <v>5925</v>
      </c>
      <c r="D3460" s="5"/>
    </row>
    <row r="3461" spans="1:4" x14ac:dyDescent="0.25">
      <c r="A3461" s="5">
        <v>37014</v>
      </c>
      <c r="B3461">
        <v>5779.5</v>
      </c>
      <c r="D3461" s="5"/>
    </row>
    <row r="3462" spans="1:4" x14ac:dyDescent="0.25">
      <c r="A3462" s="5">
        <v>37015</v>
      </c>
      <c r="B3462">
        <v>5902</v>
      </c>
      <c r="D3462" s="5"/>
    </row>
    <row r="3463" spans="1:4" x14ac:dyDescent="0.25">
      <c r="A3463" s="5">
        <v>37018</v>
      </c>
      <c r="B3463">
        <v>5902</v>
      </c>
      <c r="D3463" s="5"/>
    </row>
    <row r="3464" spans="1:4" x14ac:dyDescent="0.25">
      <c r="A3464" s="5">
        <v>37019</v>
      </c>
      <c r="B3464">
        <v>5914.5</v>
      </c>
      <c r="D3464" s="5"/>
    </row>
    <row r="3465" spans="1:4" x14ac:dyDescent="0.25">
      <c r="A3465" s="5">
        <v>37020</v>
      </c>
      <c r="B3465">
        <v>5913.5</v>
      </c>
      <c r="D3465" s="5"/>
    </row>
    <row r="3466" spans="1:4" x14ac:dyDescent="0.25">
      <c r="A3466" s="5">
        <v>37021</v>
      </c>
      <c r="B3466">
        <v>5973.5</v>
      </c>
      <c r="D3466" s="5"/>
    </row>
    <row r="3467" spans="1:4" x14ac:dyDescent="0.25">
      <c r="A3467" s="5">
        <v>37022</v>
      </c>
      <c r="B3467">
        <v>5916</v>
      </c>
      <c r="D3467" s="5"/>
    </row>
    <row r="3468" spans="1:4" x14ac:dyDescent="0.25">
      <c r="A3468" s="5">
        <v>37025</v>
      </c>
      <c r="B3468">
        <v>5835.5</v>
      </c>
      <c r="D3468" s="5"/>
    </row>
    <row r="3469" spans="1:4" x14ac:dyDescent="0.25">
      <c r="A3469" s="5">
        <v>37026</v>
      </c>
      <c r="B3469">
        <v>5851</v>
      </c>
      <c r="D3469" s="5"/>
    </row>
    <row r="3470" spans="1:4" x14ac:dyDescent="0.25">
      <c r="A3470" s="5">
        <v>37027</v>
      </c>
      <c r="B3470">
        <v>5900</v>
      </c>
      <c r="D3470" s="5"/>
    </row>
    <row r="3471" spans="1:4" x14ac:dyDescent="0.25">
      <c r="A3471" s="5">
        <v>37028</v>
      </c>
      <c r="B3471">
        <v>5920</v>
      </c>
      <c r="D3471" s="5"/>
    </row>
    <row r="3472" spans="1:4" x14ac:dyDescent="0.25">
      <c r="A3472" s="5">
        <v>37029</v>
      </c>
      <c r="B3472">
        <v>5941.5</v>
      </c>
      <c r="D3472" s="5"/>
    </row>
    <row r="3473" spans="1:4" x14ac:dyDescent="0.25">
      <c r="A3473" s="5">
        <v>37032</v>
      </c>
      <c r="B3473">
        <v>5959</v>
      </c>
      <c r="D3473" s="5"/>
    </row>
    <row r="3474" spans="1:4" x14ac:dyDescent="0.25">
      <c r="A3474" s="5">
        <v>37033</v>
      </c>
      <c r="B3474">
        <v>5984</v>
      </c>
      <c r="D3474" s="5"/>
    </row>
    <row r="3475" spans="1:4" x14ac:dyDescent="0.25">
      <c r="A3475" s="5">
        <v>37034</v>
      </c>
      <c r="B3475">
        <v>5911.5</v>
      </c>
      <c r="D3475" s="5"/>
    </row>
    <row r="3476" spans="1:4" x14ac:dyDescent="0.25">
      <c r="A3476" s="5">
        <v>37035</v>
      </c>
      <c r="B3476">
        <v>5929.5</v>
      </c>
      <c r="D3476" s="5"/>
    </row>
    <row r="3477" spans="1:4" x14ac:dyDescent="0.25">
      <c r="A3477" s="5">
        <v>37036</v>
      </c>
      <c r="B3477">
        <v>5895</v>
      </c>
      <c r="D3477" s="5"/>
    </row>
    <row r="3478" spans="1:4" x14ac:dyDescent="0.25">
      <c r="A3478" s="5">
        <v>37039</v>
      </c>
      <c r="B3478">
        <v>5895</v>
      </c>
      <c r="D3478" s="5"/>
    </row>
    <row r="3479" spans="1:4" x14ac:dyDescent="0.25">
      <c r="A3479" s="5">
        <v>37040</v>
      </c>
      <c r="B3479">
        <v>5874.5</v>
      </c>
      <c r="D3479" s="5"/>
    </row>
    <row r="3480" spans="1:4" x14ac:dyDescent="0.25">
      <c r="A3480" s="5">
        <v>37041</v>
      </c>
      <c r="B3480">
        <v>5798</v>
      </c>
      <c r="D3480" s="5"/>
    </row>
    <row r="3481" spans="1:4" x14ac:dyDescent="0.25">
      <c r="A3481" s="5">
        <v>37042</v>
      </c>
      <c r="B3481">
        <v>5786.5</v>
      </c>
      <c r="D3481" s="5"/>
    </row>
    <row r="3482" spans="1:4" x14ac:dyDescent="0.25">
      <c r="A3482" s="5">
        <v>37043</v>
      </c>
      <c r="B3482">
        <v>5823</v>
      </c>
      <c r="D3482" s="5"/>
    </row>
    <row r="3483" spans="1:4" x14ac:dyDescent="0.25">
      <c r="A3483" s="5">
        <v>37046</v>
      </c>
      <c r="B3483">
        <v>5856.5</v>
      </c>
      <c r="D3483" s="5"/>
    </row>
    <row r="3484" spans="1:4" x14ac:dyDescent="0.25">
      <c r="A3484" s="5">
        <v>37047</v>
      </c>
      <c r="B3484">
        <v>5934.5</v>
      </c>
      <c r="D3484" s="5"/>
    </row>
    <row r="3485" spans="1:4" x14ac:dyDescent="0.25">
      <c r="A3485" s="5">
        <v>37048</v>
      </c>
      <c r="B3485">
        <v>5898</v>
      </c>
      <c r="D3485" s="5"/>
    </row>
    <row r="3486" spans="1:4" x14ac:dyDescent="0.25">
      <c r="A3486" s="5">
        <v>37049</v>
      </c>
      <c r="B3486">
        <v>5942</v>
      </c>
      <c r="D3486" s="5"/>
    </row>
    <row r="3487" spans="1:4" x14ac:dyDescent="0.25">
      <c r="A3487" s="5">
        <v>37050</v>
      </c>
      <c r="B3487">
        <v>5940</v>
      </c>
      <c r="D3487" s="5"/>
    </row>
    <row r="3488" spans="1:4" x14ac:dyDescent="0.25">
      <c r="A3488" s="5">
        <v>37053</v>
      </c>
      <c r="B3488">
        <v>5862.5</v>
      </c>
      <c r="D3488" s="5"/>
    </row>
    <row r="3489" spans="1:4" x14ac:dyDescent="0.25">
      <c r="A3489" s="5">
        <v>37054</v>
      </c>
      <c r="B3489">
        <v>5808.5</v>
      </c>
      <c r="D3489" s="5"/>
    </row>
    <row r="3490" spans="1:4" x14ac:dyDescent="0.25">
      <c r="A3490" s="5">
        <v>37055</v>
      </c>
      <c r="B3490">
        <v>5825</v>
      </c>
      <c r="D3490" s="5"/>
    </row>
    <row r="3491" spans="1:4" x14ac:dyDescent="0.25">
      <c r="A3491" s="5">
        <v>37056</v>
      </c>
      <c r="B3491">
        <v>5752</v>
      </c>
      <c r="D3491" s="5"/>
    </row>
    <row r="3492" spans="1:4" x14ac:dyDescent="0.25">
      <c r="A3492" s="5">
        <v>37057</v>
      </c>
      <c r="B3492">
        <v>5744</v>
      </c>
      <c r="D3492" s="5"/>
    </row>
    <row r="3493" spans="1:4" x14ac:dyDescent="0.25">
      <c r="A3493" s="5">
        <v>37060</v>
      </c>
      <c r="B3493">
        <v>5732.5</v>
      </c>
      <c r="D3493" s="5"/>
    </row>
    <row r="3494" spans="1:4" x14ac:dyDescent="0.25">
      <c r="A3494" s="5">
        <v>37061</v>
      </c>
      <c r="B3494">
        <v>5722.5</v>
      </c>
      <c r="D3494" s="5"/>
    </row>
    <row r="3495" spans="1:4" x14ac:dyDescent="0.25">
      <c r="A3495" s="5">
        <v>37062</v>
      </c>
      <c r="B3495">
        <v>5745.5</v>
      </c>
      <c r="D3495" s="5"/>
    </row>
    <row r="3496" spans="1:4" x14ac:dyDescent="0.25">
      <c r="A3496" s="5">
        <v>37063</v>
      </c>
      <c r="B3496">
        <v>5699.5</v>
      </c>
      <c r="D3496" s="5"/>
    </row>
    <row r="3497" spans="1:4" x14ac:dyDescent="0.25">
      <c r="A3497" s="5">
        <v>37064</v>
      </c>
      <c r="B3497">
        <v>5688.5</v>
      </c>
      <c r="D3497" s="5"/>
    </row>
    <row r="3498" spans="1:4" x14ac:dyDescent="0.25">
      <c r="A3498" s="5">
        <v>37067</v>
      </c>
      <c r="B3498">
        <v>5703</v>
      </c>
      <c r="D3498" s="5"/>
    </row>
    <row r="3499" spans="1:4" x14ac:dyDescent="0.25">
      <c r="A3499" s="5">
        <v>37068</v>
      </c>
      <c r="B3499">
        <v>5598</v>
      </c>
      <c r="D3499" s="5"/>
    </row>
    <row r="3500" spans="1:4" x14ac:dyDescent="0.25">
      <c r="A3500" s="5">
        <v>37069</v>
      </c>
      <c r="B3500">
        <v>5640</v>
      </c>
      <c r="D3500" s="5"/>
    </row>
    <row r="3501" spans="1:4" x14ac:dyDescent="0.25">
      <c r="A3501" s="5">
        <v>37070</v>
      </c>
      <c r="B3501">
        <v>5668</v>
      </c>
      <c r="D3501" s="5"/>
    </row>
    <row r="3502" spans="1:4" x14ac:dyDescent="0.25">
      <c r="A3502" s="5">
        <v>37071</v>
      </c>
      <c r="B3502">
        <v>5651</v>
      </c>
      <c r="D3502" s="5"/>
    </row>
    <row r="3503" spans="1:4" x14ac:dyDescent="0.25">
      <c r="A3503" s="5">
        <v>37074</v>
      </c>
      <c r="B3503">
        <v>5749</v>
      </c>
      <c r="D3503" s="5"/>
    </row>
    <row r="3504" spans="1:4" x14ac:dyDescent="0.25">
      <c r="A3504" s="5">
        <v>37075</v>
      </c>
      <c r="B3504">
        <v>5668</v>
      </c>
      <c r="D3504" s="5"/>
    </row>
    <row r="3505" spans="1:4" x14ac:dyDescent="0.25">
      <c r="A3505" s="5">
        <v>37076</v>
      </c>
      <c r="B3505">
        <v>5626</v>
      </c>
      <c r="D3505" s="5"/>
    </row>
    <row r="3506" spans="1:4" x14ac:dyDescent="0.25">
      <c r="A3506" s="5">
        <v>37077</v>
      </c>
      <c r="B3506">
        <v>5572</v>
      </c>
      <c r="D3506" s="5"/>
    </row>
    <row r="3507" spans="1:4" x14ac:dyDescent="0.25">
      <c r="A3507" s="5">
        <v>37078</v>
      </c>
      <c r="B3507">
        <v>5486.5</v>
      </c>
      <c r="D3507" s="5"/>
    </row>
    <row r="3508" spans="1:4" x14ac:dyDescent="0.25">
      <c r="A3508" s="5">
        <v>37081</v>
      </c>
      <c r="B3508">
        <v>5486.5</v>
      </c>
      <c r="D3508" s="5"/>
    </row>
    <row r="3509" spans="1:4" x14ac:dyDescent="0.25">
      <c r="A3509" s="5">
        <v>37082</v>
      </c>
      <c r="B3509">
        <v>5486.5</v>
      </c>
      <c r="D3509" s="5"/>
    </row>
    <row r="3510" spans="1:4" x14ac:dyDescent="0.25">
      <c r="A3510" s="5">
        <v>37083</v>
      </c>
      <c r="B3510">
        <v>5410.5</v>
      </c>
      <c r="D3510" s="5"/>
    </row>
    <row r="3511" spans="1:4" x14ac:dyDescent="0.25">
      <c r="A3511" s="5">
        <v>37084</v>
      </c>
      <c r="B3511">
        <v>5497</v>
      </c>
      <c r="D3511" s="5"/>
    </row>
    <row r="3512" spans="1:4" x14ac:dyDescent="0.25">
      <c r="A3512" s="5">
        <v>37085</v>
      </c>
      <c r="B3512">
        <v>5558</v>
      </c>
      <c r="D3512" s="5"/>
    </row>
    <row r="3513" spans="1:4" x14ac:dyDescent="0.25">
      <c r="A3513" s="5">
        <v>37088</v>
      </c>
      <c r="B3513">
        <v>5528</v>
      </c>
      <c r="D3513" s="5"/>
    </row>
    <row r="3514" spans="1:4" x14ac:dyDescent="0.25">
      <c r="A3514" s="5">
        <v>37089</v>
      </c>
      <c r="B3514">
        <v>5445</v>
      </c>
      <c r="D3514" s="5"/>
    </row>
    <row r="3515" spans="1:4" x14ac:dyDescent="0.25">
      <c r="A3515" s="5">
        <v>37090</v>
      </c>
      <c r="B3515">
        <v>5412.5</v>
      </c>
      <c r="D3515" s="5"/>
    </row>
    <row r="3516" spans="1:4" x14ac:dyDescent="0.25">
      <c r="A3516" s="5">
        <v>37091</v>
      </c>
      <c r="B3516">
        <v>5449</v>
      </c>
      <c r="D3516" s="5"/>
    </row>
    <row r="3517" spans="1:4" x14ac:dyDescent="0.25">
      <c r="A3517" s="5">
        <v>37092</v>
      </c>
      <c r="B3517">
        <v>5390.5</v>
      </c>
      <c r="D3517" s="5"/>
    </row>
    <row r="3518" spans="1:4" x14ac:dyDescent="0.25">
      <c r="A3518" s="5">
        <v>37095</v>
      </c>
      <c r="B3518">
        <v>5413</v>
      </c>
      <c r="D3518" s="5"/>
    </row>
    <row r="3519" spans="1:4" x14ac:dyDescent="0.25">
      <c r="A3519" s="5">
        <v>37096</v>
      </c>
      <c r="B3519">
        <v>5334</v>
      </c>
      <c r="D3519" s="5"/>
    </row>
    <row r="3520" spans="1:4" x14ac:dyDescent="0.25">
      <c r="A3520" s="5">
        <v>37097</v>
      </c>
      <c r="B3520">
        <v>5275</v>
      </c>
      <c r="D3520" s="5"/>
    </row>
    <row r="3521" spans="1:4" x14ac:dyDescent="0.25">
      <c r="A3521" s="5">
        <v>37098</v>
      </c>
      <c r="B3521">
        <v>5283</v>
      </c>
      <c r="D3521" s="5"/>
    </row>
    <row r="3522" spans="1:4" x14ac:dyDescent="0.25">
      <c r="A3522" s="5">
        <v>37099</v>
      </c>
      <c r="B3522">
        <v>5405.5</v>
      </c>
      <c r="D3522" s="5"/>
    </row>
    <row r="3523" spans="1:4" x14ac:dyDescent="0.25">
      <c r="A3523" s="5">
        <v>37102</v>
      </c>
      <c r="B3523">
        <v>5455</v>
      </c>
      <c r="D3523" s="5"/>
    </row>
    <row r="3524" spans="1:4" x14ac:dyDescent="0.25">
      <c r="A3524" s="5">
        <v>37103</v>
      </c>
      <c r="B3524">
        <v>5532.5</v>
      </c>
      <c r="D3524" s="5"/>
    </row>
    <row r="3525" spans="1:4" x14ac:dyDescent="0.25">
      <c r="A3525" s="5">
        <v>37104</v>
      </c>
      <c r="B3525">
        <v>5557</v>
      </c>
      <c r="D3525" s="5"/>
    </row>
    <row r="3526" spans="1:4" x14ac:dyDescent="0.25">
      <c r="A3526" s="5">
        <v>37105</v>
      </c>
      <c r="B3526">
        <v>5586</v>
      </c>
      <c r="D3526" s="5"/>
    </row>
    <row r="3527" spans="1:4" x14ac:dyDescent="0.25">
      <c r="A3527" s="5">
        <v>37106</v>
      </c>
      <c r="B3527">
        <v>5545.5</v>
      </c>
      <c r="D3527" s="5"/>
    </row>
    <row r="3528" spans="1:4" x14ac:dyDescent="0.25">
      <c r="A3528" s="5">
        <v>37109</v>
      </c>
      <c r="B3528">
        <v>5529</v>
      </c>
      <c r="D3528" s="5"/>
    </row>
    <row r="3529" spans="1:4" x14ac:dyDescent="0.25">
      <c r="A3529" s="5">
        <v>37110</v>
      </c>
      <c r="B3529">
        <v>5544.5</v>
      </c>
      <c r="D3529" s="5"/>
    </row>
    <row r="3530" spans="1:4" x14ac:dyDescent="0.25">
      <c r="A3530" s="5">
        <v>37111</v>
      </c>
      <c r="B3530">
        <v>5484.5</v>
      </c>
      <c r="D3530" s="5"/>
    </row>
    <row r="3531" spans="1:4" x14ac:dyDescent="0.25">
      <c r="A3531" s="5">
        <v>37112</v>
      </c>
      <c r="B3531">
        <v>5403</v>
      </c>
      <c r="D3531" s="5"/>
    </row>
    <row r="3532" spans="1:4" x14ac:dyDescent="0.25">
      <c r="A3532" s="5">
        <v>37113</v>
      </c>
      <c r="B3532">
        <v>5430</v>
      </c>
      <c r="D3532" s="5"/>
    </row>
    <row r="3533" spans="1:4" x14ac:dyDescent="0.25">
      <c r="A3533" s="5">
        <v>37116</v>
      </c>
      <c r="B3533">
        <v>5435.5</v>
      </c>
      <c r="D3533" s="5"/>
    </row>
    <row r="3534" spans="1:4" x14ac:dyDescent="0.25">
      <c r="A3534" s="5">
        <v>37117</v>
      </c>
      <c r="B3534">
        <v>5512.5</v>
      </c>
      <c r="D3534" s="5"/>
    </row>
    <row r="3535" spans="1:4" x14ac:dyDescent="0.25">
      <c r="A3535" s="5">
        <v>37118</v>
      </c>
      <c r="B3535">
        <v>5472</v>
      </c>
      <c r="D3535" s="5"/>
    </row>
    <row r="3536" spans="1:4" x14ac:dyDescent="0.25">
      <c r="A3536" s="5">
        <v>37119</v>
      </c>
      <c r="B3536">
        <v>5403</v>
      </c>
      <c r="D3536" s="5"/>
    </row>
    <row r="3537" spans="1:4" x14ac:dyDescent="0.25">
      <c r="A3537" s="5">
        <v>37120</v>
      </c>
      <c r="B3537">
        <v>5357</v>
      </c>
      <c r="D3537" s="5"/>
    </row>
    <row r="3538" spans="1:4" x14ac:dyDescent="0.25">
      <c r="A3538" s="5">
        <v>37123</v>
      </c>
      <c r="B3538">
        <v>5355.5</v>
      </c>
      <c r="D3538" s="5"/>
    </row>
    <row r="3539" spans="1:4" x14ac:dyDescent="0.25">
      <c r="A3539" s="5">
        <v>37124</v>
      </c>
      <c r="B3539">
        <v>5432</v>
      </c>
      <c r="D3539" s="5"/>
    </row>
    <row r="3540" spans="1:4" x14ac:dyDescent="0.25">
      <c r="A3540" s="5">
        <v>37125</v>
      </c>
      <c r="B3540">
        <v>5417.5</v>
      </c>
      <c r="D3540" s="5"/>
    </row>
    <row r="3541" spans="1:4" x14ac:dyDescent="0.25">
      <c r="A3541" s="5">
        <v>37126</v>
      </c>
      <c r="B3541">
        <v>5400</v>
      </c>
      <c r="D3541" s="5"/>
    </row>
    <row r="3542" spans="1:4" x14ac:dyDescent="0.25">
      <c r="A3542" s="5">
        <v>37127</v>
      </c>
      <c r="B3542">
        <v>5486.5</v>
      </c>
      <c r="D3542" s="5"/>
    </row>
    <row r="3543" spans="1:4" x14ac:dyDescent="0.25">
      <c r="A3543" s="5">
        <v>37130</v>
      </c>
      <c r="B3543">
        <v>5486.5</v>
      </c>
      <c r="D3543" s="5"/>
    </row>
    <row r="3544" spans="1:4" x14ac:dyDescent="0.25">
      <c r="A3544" s="5">
        <v>37131</v>
      </c>
      <c r="B3544">
        <v>5450</v>
      </c>
      <c r="D3544" s="5"/>
    </row>
    <row r="3545" spans="1:4" x14ac:dyDescent="0.25">
      <c r="A3545" s="5">
        <v>37132</v>
      </c>
      <c r="B3545">
        <v>5426</v>
      </c>
      <c r="D3545" s="5"/>
    </row>
    <row r="3546" spans="1:4" x14ac:dyDescent="0.25">
      <c r="A3546" s="5">
        <v>37133</v>
      </c>
      <c r="B3546">
        <v>5350</v>
      </c>
      <c r="D3546" s="5"/>
    </row>
    <row r="3547" spans="1:4" x14ac:dyDescent="0.25">
      <c r="A3547" s="5">
        <v>37134</v>
      </c>
      <c r="B3547">
        <v>5342</v>
      </c>
      <c r="D3547" s="5"/>
    </row>
    <row r="3548" spans="1:4" x14ac:dyDescent="0.25">
      <c r="A3548" s="5">
        <v>37137</v>
      </c>
      <c r="B3548">
        <v>5316</v>
      </c>
      <c r="D3548" s="5"/>
    </row>
    <row r="3549" spans="1:4" x14ac:dyDescent="0.25">
      <c r="A3549" s="5">
        <v>37138</v>
      </c>
      <c r="B3549">
        <v>5382</v>
      </c>
      <c r="D3549" s="5"/>
    </row>
    <row r="3550" spans="1:4" x14ac:dyDescent="0.25">
      <c r="A3550" s="5">
        <v>37139</v>
      </c>
      <c r="B3550">
        <v>5312</v>
      </c>
      <c r="D3550" s="5"/>
    </row>
    <row r="3551" spans="1:4" x14ac:dyDescent="0.25">
      <c r="A3551" s="5">
        <v>37140</v>
      </c>
      <c r="B3551">
        <v>5209</v>
      </c>
      <c r="D3551" s="5"/>
    </row>
    <row r="3552" spans="1:4" x14ac:dyDescent="0.25">
      <c r="A3552" s="5">
        <v>37141</v>
      </c>
      <c r="B3552">
        <v>5077.5</v>
      </c>
      <c r="D3552" s="5"/>
    </row>
    <row r="3553" spans="1:4" x14ac:dyDescent="0.25">
      <c r="A3553" s="5">
        <v>37144</v>
      </c>
      <c r="B3553">
        <v>5033</v>
      </c>
      <c r="D3553" s="5"/>
    </row>
    <row r="3554" spans="1:4" x14ac:dyDescent="0.25">
      <c r="A3554" s="5">
        <v>37145</v>
      </c>
      <c r="B3554">
        <v>4736</v>
      </c>
      <c r="D3554" s="5"/>
    </row>
    <row r="3555" spans="1:4" x14ac:dyDescent="0.25">
      <c r="A3555" s="5">
        <v>37146</v>
      </c>
      <c r="B3555">
        <v>4888.5</v>
      </c>
      <c r="D3555" s="5"/>
    </row>
    <row r="3556" spans="1:4" x14ac:dyDescent="0.25">
      <c r="A3556" s="5">
        <v>37147</v>
      </c>
      <c r="B3556">
        <v>4921.5</v>
      </c>
      <c r="D3556" s="5"/>
    </row>
    <row r="3557" spans="1:4" x14ac:dyDescent="0.25">
      <c r="A3557" s="5">
        <v>37148</v>
      </c>
      <c r="B3557">
        <v>4760</v>
      </c>
      <c r="D3557" s="5"/>
    </row>
    <row r="3558" spans="1:4" x14ac:dyDescent="0.25">
      <c r="A3558" s="5">
        <v>37151</v>
      </c>
      <c r="B3558">
        <v>4856</v>
      </c>
      <c r="D3558" s="5"/>
    </row>
    <row r="3559" spans="1:4" x14ac:dyDescent="0.25">
      <c r="A3559" s="5">
        <v>37152</v>
      </c>
      <c r="B3559">
        <v>4856.5</v>
      </c>
      <c r="D3559" s="5"/>
    </row>
    <row r="3560" spans="1:4" x14ac:dyDescent="0.25">
      <c r="A3560" s="5">
        <v>37153</v>
      </c>
      <c r="B3560">
        <v>4730.5</v>
      </c>
      <c r="D3560" s="5"/>
    </row>
    <row r="3561" spans="1:4" x14ac:dyDescent="0.25">
      <c r="A3561" s="5">
        <v>37154</v>
      </c>
      <c r="B3561">
        <v>4549.5</v>
      </c>
      <c r="D3561" s="5"/>
    </row>
    <row r="3562" spans="1:4" x14ac:dyDescent="0.25">
      <c r="A3562" s="5">
        <v>37155</v>
      </c>
      <c r="B3562">
        <v>4490.5</v>
      </c>
      <c r="D3562" s="5"/>
    </row>
    <row r="3563" spans="1:4" x14ac:dyDescent="0.25">
      <c r="A3563" s="5">
        <v>37158</v>
      </c>
      <c r="B3563">
        <v>4640.5</v>
      </c>
      <c r="D3563" s="5"/>
    </row>
    <row r="3564" spans="1:4" x14ac:dyDescent="0.25">
      <c r="A3564" s="5">
        <v>37159</v>
      </c>
      <c r="B3564">
        <v>4675</v>
      </c>
      <c r="D3564" s="5"/>
    </row>
    <row r="3565" spans="1:4" x14ac:dyDescent="0.25">
      <c r="A3565" s="5">
        <v>37160</v>
      </c>
      <c r="B3565">
        <v>4717</v>
      </c>
      <c r="D3565" s="5"/>
    </row>
    <row r="3566" spans="1:4" x14ac:dyDescent="0.25">
      <c r="A3566" s="5">
        <v>37161</v>
      </c>
      <c r="B3566">
        <v>4785</v>
      </c>
      <c r="D3566" s="5"/>
    </row>
    <row r="3567" spans="1:4" x14ac:dyDescent="0.25">
      <c r="A3567" s="5">
        <v>37162</v>
      </c>
      <c r="B3567">
        <v>4915.5</v>
      </c>
      <c r="D3567" s="5"/>
    </row>
    <row r="3568" spans="1:4" x14ac:dyDescent="0.25">
      <c r="A3568" s="5">
        <v>37165</v>
      </c>
      <c r="B3568">
        <v>4802</v>
      </c>
      <c r="D3568" s="5"/>
    </row>
    <row r="3569" spans="1:4" x14ac:dyDescent="0.25">
      <c r="A3569" s="5">
        <v>37166</v>
      </c>
      <c r="B3569">
        <v>4847</v>
      </c>
      <c r="D3569" s="5"/>
    </row>
    <row r="3570" spans="1:4" x14ac:dyDescent="0.25">
      <c r="A3570" s="5">
        <v>37167</v>
      </c>
      <c r="B3570">
        <v>4913</v>
      </c>
      <c r="D3570" s="5"/>
    </row>
    <row r="3571" spans="1:4" x14ac:dyDescent="0.25">
      <c r="A3571" s="5">
        <v>37168</v>
      </c>
      <c r="B3571">
        <v>5063</v>
      </c>
      <c r="D3571" s="5"/>
    </row>
    <row r="3572" spans="1:4" x14ac:dyDescent="0.25">
      <c r="A3572" s="5">
        <v>37169</v>
      </c>
      <c r="B3572">
        <v>5053.5</v>
      </c>
      <c r="D3572" s="5"/>
    </row>
    <row r="3573" spans="1:4" x14ac:dyDescent="0.25">
      <c r="A3573" s="5">
        <v>37172</v>
      </c>
      <c r="B3573">
        <v>5078.5</v>
      </c>
      <c r="D3573" s="5"/>
    </row>
    <row r="3574" spans="1:4" x14ac:dyDescent="0.25">
      <c r="A3574" s="5">
        <v>37173</v>
      </c>
      <c r="B3574">
        <v>5034</v>
      </c>
      <c r="D3574" s="5"/>
    </row>
    <row r="3575" spans="1:4" x14ac:dyDescent="0.25">
      <c r="A3575" s="5">
        <v>37174</v>
      </c>
      <c r="B3575">
        <v>5175.5</v>
      </c>
      <c r="D3575" s="5"/>
    </row>
    <row r="3576" spans="1:4" x14ac:dyDescent="0.25">
      <c r="A3576" s="5">
        <v>37175</v>
      </c>
      <c r="B3576">
        <v>5174.5</v>
      </c>
      <c r="D3576" s="5"/>
    </row>
    <row r="3577" spans="1:4" x14ac:dyDescent="0.25">
      <c r="A3577" s="5">
        <v>37176</v>
      </c>
      <c r="B3577">
        <v>5165</v>
      </c>
      <c r="D3577" s="5"/>
    </row>
    <row r="3578" spans="1:4" x14ac:dyDescent="0.25">
      <c r="A3578" s="5">
        <v>37179</v>
      </c>
      <c r="B3578">
        <v>5086</v>
      </c>
      <c r="D3578" s="5"/>
    </row>
    <row r="3579" spans="1:4" x14ac:dyDescent="0.25">
      <c r="A3579" s="5">
        <v>37180</v>
      </c>
      <c r="B3579">
        <v>5097</v>
      </c>
      <c r="D3579" s="5"/>
    </row>
    <row r="3580" spans="1:4" x14ac:dyDescent="0.25">
      <c r="A3580" s="5">
        <v>37181</v>
      </c>
      <c r="B3580">
        <v>5229</v>
      </c>
      <c r="D3580" s="5"/>
    </row>
    <row r="3581" spans="1:4" x14ac:dyDescent="0.25">
      <c r="A3581" s="5">
        <v>37182</v>
      </c>
      <c r="B3581">
        <v>5132.5</v>
      </c>
      <c r="D3581" s="5"/>
    </row>
    <row r="3582" spans="1:4" x14ac:dyDescent="0.25">
      <c r="A3582" s="5">
        <v>37183</v>
      </c>
      <c r="B3582">
        <v>5044</v>
      </c>
      <c r="D3582" s="5"/>
    </row>
    <row r="3583" spans="1:4" x14ac:dyDescent="0.25">
      <c r="A3583" s="5">
        <v>37186</v>
      </c>
      <c r="B3583">
        <v>5095</v>
      </c>
      <c r="D3583" s="5"/>
    </row>
    <row r="3584" spans="1:4" x14ac:dyDescent="0.25">
      <c r="A3584" s="5">
        <v>37187</v>
      </c>
      <c r="B3584">
        <v>5207</v>
      </c>
      <c r="D3584" s="5"/>
    </row>
    <row r="3585" spans="1:4" x14ac:dyDescent="0.25">
      <c r="A3585" s="5">
        <v>37188</v>
      </c>
      <c r="B3585">
        <v>5183</v>
      </c>
      <c r="D3585" s="5"/>
    </row>
    <row r="3586" spans="1:4" x14ac:dyDescent="0.25">
      <c r="A3586" s="5">
        <v>37189</v>
      </c>
      <c r="B3586">
        <v>5092</v>
      </c>
      <c r="D3586" s="5"/>
    </row>
    <row r="3587" spans="1:4" x14ac:dyDescent="0.25">
      <c r="A3587" s="5">
        <v>37190</v>
      </c>
      <c r="B3587">
        <v>5194.5</v>
      </c>
      <c r="D3587" s="5"/>
    </row>
    <row r="3588" spans="1:4" x14ac:dyDescent="0.25">
      <c r="A3588" s="5">
        <v>37193</v>
      </c>
      <c r="B3588">
        <v>5114.5</v>
      </c>
      <c r="D3588" s="5"/>
    </row>
    <row r="3589" spans="1:4" x14ac:dyDescent="0.25">
      <c r="A3589" s="5">
        <v>37194</v>
      </c>
      <c r="B3589">
        <v>5018</v>
      </c>
      <c r="D3589" s="5"/>
    </row>
    <row r="3590" spans="1:4" x14ac:dyDescent="0.25">
      <c r="A3590" s="5">
        <v>37195</v>
      </c>
      <c r="B3590">
        <v>5035</v>
      </c>
      <c r="D3590" s="5"/>
    </row>
    <row r="3591" spans="1:4" x14ac:dyDescent="0.25">
      <c r="A3591" s="5">
        <v>37196</v>
      </c>
      <c r="B3591">
        <v>5080</v>
      </c>
      <c r="D3591" s="5"/>
    </row>
    <row r="3592" spans="1:4" x14ac:dyDescent="0.25">
      <c r="A3592" s="5">
        <v>37197</v>
      </c>
      <c r="B3592">
        <v>5143</v>
      </c>
      <c r="D3592" s="5"/>
    </row>
    <row r="3593" spans="1:4" x14ac:dyDescent="0.25">
      <c r="A3593" s="5">
        <v>37200</v>
      </c>
      <c r="B3593">
        <v>5227.5</v>
      </c>
      <c r="D3593" s="5"/>
    </row>
    <row r="3594" spans="1:4" x14ac:dyDescent="0.25">
      <c r="A3594" s="5">
        <v>37201</v>
      </c>
      <c r="B3594">
        <v>5233</v>
      </c>
      <c r="D3594" s="5"/>
    </row>
    <row r="3595" spans="1:4" x14ac:dyDescent="0.25">
      <c r="A3595" s="5">
        <v>37202</v>
      </c>
      <c r="B3595">
        <v>5225</v>
      </c>
      <c r="D3595" s="5"/>
    </row>
    <row r="3596" spans="1:4" x14ac:dyDescent="0.25">
      <c r="A3596" s="5">
        <v>37203</v>
      </c>
      <c r="B3596">
        <v>5285</v>
      </c>
      <c r="D3596" s="5"/>
    </row>
    <row r="3597" spans="1:4" x14ac:dyDescent="0.25">
      <c r="A3597" s="5">
        <v>37204</v>
      </c>
      <c r="B3597">
        <v>5253.5</v>
      </c>
      <c r="D3597" s="5"/>
    </row>
    <row r="3598" spans="1:4" x14ac:dyDescent="0.25">
      <c r="A3598" s="5">
        <v>37207</v>
      </c>
      <c r="B3598">
        <v>5161.5</v>
      </c>
      <c r="D3598" s="5"/>
    </row>
    <row r="3599" spans="1:4" x14ac:dyDescent="0.25">
      <c r="A3599" s="5">
        <v>37208</v>
      </c>
      <c r="B3599">
        <v>5287</v>
      </c>
      <c r="D3599" s="5"/>
    </row>
    <row r="3600" spans="1:4" x14ac:dyDescent="0.25">
      <c r="A3600" s="5">
        <v>37209</v>
      </c>
      <c r="B3600">
        <v>5253</v>
      </c>
      <c r="D3600" s="5"/>
    </row>
    <row r="3601" spans="1:4" x14ac:dyDescent="0.25">
      <c r="A3601" s="5">
        <v>37210</v>
      </c>
      <c r="B3601">
        <v>5259</v>
      </c>
      <c r="D3601" s="5"/>
    </row>
    <row r="3602" spans="1:4" x14ac:dyDescent="0.25">
      <c r="A3602" s="5">
        <v>37211</v>
      </c>
      <c r="B3602">
        <v>5310.5</v>
      </c>
      <c r="D3602" s="5"/>
    </row>
    <row r="3603" spans="1:4" x14ac:dyDescent="0.25">
      <c r="A3603" s="5">
        <v>37214</v>
      </c>
      <c r="B3603">
        <v>5347</v>
      </c>
      <c r="D3603" s="5"/>
    </row>
    <row r="3604" spans="1:4" x14ac:dyDescent="0.25">
      <c r="A3604" s="5">
        <v>37215</v>
      </c>
      <c r="B3604">
        <v>5334</v>
      </c>
      <c r="D3604" s="5"/>
    </row>
    <row r="3605" spans="1:4" x14ac:dyDescent="0.25">
      <c r="A3605" s="5">
        <v>37216</v>
      </c>
      <c r="B3605">
        <v>5333</v>
      </c>
      <c r="D3605" s="5"/>
    </row>
    <row r="3606" spans="1:4" x14ac:dyDescent="0.25">
      <c r="A3606" s="5">
        <v>37217</v>
      </c>
      <c r="B3606">
        <v>5364</v>
      </c>
      <c r="D3606" s="5"/>
    </row>
    <row r="3607" spans="1:4" x14ac:dyDescent="0.25">
      <c r="A3607" s="5">
        <v>37218</v>
      </c>
      <c r="B3607">
        <v>5302.5</v>
      </c>
      <c r="D3607" s="5"/>
    </row>
    <row r="3608" spans="1:4" x14ac:dyDescent="0.25">
      <c r="A3608" s="5">
        <v>37221</v>
      </c>
      <c r="B3608">
        <v>5295.5</v>
      </c>
      <c r="D3608" s="5"/>
    </row>
    <row r="3609" spans="1:4" x14ac:dyDescent="0.25">
      <c r="A3609" s="5">
        <v>37222</v>
      </c>
      <c r="B3609">
        <v>5273</v>
      </c>
      <c r="D3609" s="5"/>
    </row>
    <row r="3610" spans="1:4" x14ac:dyDescent="0.25">
      <c r="A3610" s="5">
        <v>37223</v>
      </c>
      <c r="B3610">
        <v>5200.5</v>
      </c>
      <c r="D3610" s="5"/>
    </row>
    <row r="3611" spans="1:4" x14ac:dyDescent="0.25">
      <c r="A3611" s="5">
        <v>37224</v>
      </c>
      <c r="B3611">
        <v>5200</v>
      </c>
      <c r="D3611" s="5"/>
    </row>
    <row r="3612" spans="1:4" x14ac:dyDescent="0.25">
      <c r="A3612" s="5">
        <v>37225</v>
      </c>
      <c r="B3612">
        <v>5199</v>
      </c>
      <c r="D3612" s="5"/>
    </row>
    <row r="3613" spans="1:4" x14ac:dyDescent="0.25">
      <c r="A3613" s="5">
        <v>37228</v>
      </c>
      <c r="B3613">
        <v>5189</v>
      </c>
      <c r="D3613" s="5"/>
    </row>
    <row r="3614" spans="1:4" x14ac:dyDescent="0.25">
      <c r="A3614" s="5">
        <v>37229</v>
      </c>
      <c r="B3614">
        <v>5214</v>
      </c>
      <c r="D3614" s="5"/>
    </row>
    <row r="3615" spans="1:4" x14ac:dyDescent="0.25">
      <c r="A3615" s="5">
        <v>37230</v>
      </c>
      <c r="B3615">
        <v>5337</v>
      </c>
      <c r="D3615" s="5"/>
    </row>
    <row r="3616" spans="1:4" x14ac:dyDescent="0.25">
      <c r="A3616" s="5">
        <v>37231</v>
      </c>
      <c r="B3616">
        <v>5380</v>
      </c>
      <c r="D3616" s="5"/>
    </row>
    <row r="3617" spans="1:4" x14ac:dyDescent="0.25">
      <c r="A3617" s="5">
        <v>37232</v>
      </c>
      <c r="B3617">
        <v>5277</v>
      </c>
      <c r="D3617" s="5"/>
    </row>
    <row r="3618" spans="1:4" x14ac:dyDescent="0.25">
      <c r="A3618" s="5">
        <v>37235</v>
      </c>
      <c r="B3618">
        <v>5194</v>
      </c>
      <c r="D3618" s="5"/>
    </row>
    <row r="3619" spans="1:4" x14ac:dyDescent="0.25">
      <c r="A3619" s="5">
        <v>37236</v>
      </c>
      <c r="B3619">
        <v>5168</v>
      </c>
      <c r="D3619" s="5"/>
    </row>
    <row r="3620" spans="1:4" x14ac:dyDescent="0.25">
      <c r="A3620" s="5">
        <v>37237</v>
      </c>
      <c r="B3620">
        <v>5120</v>
      </c>
      <c r="D3620" s="5"/>
    </row>
    <row r="3621" spans="1:4" x14ac:dyDescent="0.25">
      <c r="A3621" s="5">
        <v>37238</v>
      </c>
      <c r="B3621">
        <v>5070.5</v>
      </c>
      <c r="D3621" s="5"/>
    </row>
    <row r="3622" spans="1:4" x14ac:dyDescent="0.25">
      <c r="A3622" s="5">
        <v>37239</v>
      </c>
      <c r="B3622">
        <v>5060</v>
      </c>
      <c r="D3622" s="5"/>
    </row>
    <row r="3623" spans="1:4" x14ac:dyDescent="0.25">
      <c r="A3623" s="5">
        <v>37242</v>
      </c>
      <c r="B3623">
        <v>5149</v>
      </c>
      <c r="D3623" s="5"/>
    </row>
    <row r="3624" spans="1:4" x14ac:dyDescent="0.25">
      <c r="A3624" s="5">
        <v>37243</v>
      </c>
      <c r="B3624">
        <v>5162</v>
      </c>
      <c r="D3624" s="5"/>
    </row>
    <row r="3625" spans="1:4" x14ac:dyDescent="0.25">
      <c r="A3625" s="5">
        <v>37244</v>
      </c>
      <c r="B3625">
        <v>5121</v>
      </c>
      <c r="D3625" s="5"/>
    </row>
    <row r="3626" spans="1:4" x14ac:dyDescent="0.25">
      <c r="A3626" s="5">
        <v>37245</v>
      </c>
      <c r="B3626">
        <v>5083.5</v>
      </c>
      <c r="D3626" s="5"/>
    </row>
    <row r="3627" spans="1:4" x14ac:dyDescent="0.25">
      <c r="A3627" s="5">
        <v>37246</v>
      </c>
      <c r="B3627">
        <v>5169.5</v>
      </c>
      <c r="D3627" s="5"/>
    </row>
    <row r="3628" spans="1:4" x14ac:dyDescent="0.25">
      <c r="A3628" s="5">
        <v>37249</v>
      </c>
      <c r="B3628">
        <v>5182</v>
      </c>
      <c r="D3628" s="5"/>
    </row>
    <row r="3629" spans="1:4" x14ac:dyDescent="0.25">
      <c r="A3629" s="5">
        <v>37250</v>
      </c>
      <c r="B3629">
        <v>5182</v>
      </c>
      <c r="D3629" s="5"/>
    </row>
    <row r="3630" spans="1:4" x14ac:dyDescent="0.25">
      <c r="A3630" s="5">
        <v>37251</v>
      </c>
      <c r="B3630">
        <v>5182</v>
      </c>
      <c r="D3630" s="5"/>
    </row>
    <row r="3631" spans="1:4" x14ac:dyDescent="0.25">
      <c r="A3631" s="5">
        <v>37252</v>
      </c>
      <c r="B3631">
        <v>5207</v>
      </c>
      <c r="D3631" s="5"/>
    </row>
    <row r="3632" spans="1:4" x14ac:dyDescent="0.25">
      <c r="A3632" s="5">
        <v>37253</v>
      </c>
      <c r="B3632">
        <v>5245</v>
      </c>
      <c r="D3632" s="5"/>
    </row>
    <row r="3633" spans="1:4" x14ac:dyDescent="0.25">
      <c r="A3633" s="5">
        <v>37256</v>
      </c>
      <c r="B3633">
        <v>5211</v>
      </c>
      <c r="D3633" s="5"/>
    </row>
    <row r="3634" spans="1:4" x14ac:dyDescent="0.25">
      <c r="A3634" s="5">
        <v>37257</v>
      </c>
      <c r="B3634">
        <v>5211</v>
      </c>
      <c r="D3634" s="5"/>
    </row>
    <row r="3635" spans="1:4" x14ac:dyDescent="0.25">
      <c r="A3635" s="5">
        <v>37258</v>
      </c>
      <c r="B3635">
        <v>5218</v>
      </c>
      <c r="D3635" s="5"/>
    </row>
    <row r="3636" spans="1:4" x14ac:dyDescent="0.25">
      <c r="A3636" s="5">
        <v>37259</v>
      </c>
      <c r="B3636">
        <v>5325</v>
      </c>
      <c r="D3636" s="5"/>
    </row>
    <row r="3637" spans="1:4" x14ac:dyDescent="0.25">
      <c r="A3637" s="5">
        <v>37260</v>
      </c>
      <c r="B3637">
        <v>5326</v>
      </c>
      <c r="D3637" s="5"/>
    </row>
    <row r="3638" spans="1:4" x14ac:dyDescent="0.25">
      <c r="A3638" s="5">
        <v>37263</v>
      </c>
      <c r="B3638">
        <v>5301</v>
      </c>
      <c r="D3638" s="5"/>
    </row>
    <row r="3639" spans="1:4" x14ac:dyDescent="0.25">
      <c r="A3639" s="5">
        <v>37264</v>
      </c>
      <c r="B3639">
        <v>5252.5</v>
      </c>
      <c r="D3639" s="5"/>
    </row>
    <row r="3640" spans="1:4" x14ac:dyDescent="0.25">
      <c r="A3640" s="5">
        <v>37265</v>
      </c>
      <c r="B3640">
        <v>5229</v>
      </c>
      <c r="D3640" s="5"/>
    </row>
    <row r="3641" spans="1:4" x14ac:dyDescent="0.25">
      <c r="A3641" s="5">
        <v>37266</v>
      </c>
      <c r="B3641">
        <v>5189.5</v>
      </c>
      <c r="D3641" s="5"/>
    </row>
    <row r="3642" spans="1:4" x14ac:dyDescent="0.25">
      <c r="A3642" s="5">
        <v>37267</v>
      </c>
      <c r="B3642">
        <v>5194</v>
      </c>
      <c r="D3642" s="5"/>
    </row>
    <row r="3643" spans="1:4" x14ac:dyDescent="0.25">
      <c r="A3643" s="5">
        <v>37270</v>
      </c>
      <c r="B3643">
        <v>5118</v>
      </c>
      <c r="D3643" s="5"/>
    </row>
    <row r="3644" spans="1:4" x14ac:dyDescent="0.25">
      <c r="A3644" s="5">
        <v>37271</v>
      </c>
      <c r="B3644">
        <v>5158</v>
      </c>
      <c r="D3644" s="5"/>
    </row>
    <row r="3645" spans="1:4" x14ac:dyDescent="0.25">
      <c r="A3645" s="5">
        <v>37272</v>
      </c>
      <c r="B3645">
        <v>5128</v>
      </c>
      <c r="D3645" s="5"/>
    </row>
    <row r="3646" spans="1:4" x14ac:dyDescent="0.25">
      <c r="A3646" s="5">
        <v>37273</v>
      </c>
      <c r="B3646">
        <v>5134</v>
      </c>
      <c r="D3646" s="5"/>
    </row>
    <row r="3647" spans="1:4" x14ac:dyDescent="0.25">
      <c r="A3647" s="5">
        <v>37274</v>
      </c>
      <c r="B3647">
        <v>5117</v>
      </c>
      <c r="D3647" s="5"/>
    </row>
    <row r="3648" spans="1:4" x14ac:dyDescent="0.25">
      <c r="A3648" s="5">
        <v>37277</v>
      </c>
      <c r="B3648">
        <v>5143.5</v>
      </c>
      <c r="D3648" s="5"/>
    </row>
    <row r="3649" spans="1:4" x14ac:dyDescent="0.25">
      <c r="A3649" s="5">
        <v>37278</v>
      </c>
      <c r="B3649">
        <v>5151</v>
      </c>
      <c r="D3649" s="5"/>
    </row>
    <row r="3650" spans="1:4" x14ac:dyDescent="0.25">
      <c r="A3650" s="5">
        <v>37279</v>
      </c>
      <c r="B3650">
        <v>5175</v>
      </c>
      <c r="D3650" s="5"/>
    </row>
    <row r="3651" spans="1:4" x14ac:dyDescent="0.25">
      <c r="A3651" s="5">
        <v>37280</v>
      </c>
      <c r="B3651">
        <v>5220</v>
      </c>
      <c r="D3651" s="5"/>
    </row>
    <row r="3652" spans="1:4" x14ac:dyDescent="0.25">
      <c r="A3652" s="5">
        <v>37281</v>
      </c>
      <c r="B3652">
        <v>5192</v>
      </c>
      <c r="D3652" s="5"/>
    </row>
    <row r="3653" spans="1:4" x14ac:dyDescent="0.25">
      <c r="A3653" s="5">
        <v>37284</v>
      </c>
      <c r="B3653">
        <v>5212</v>
      </c>
      <c r="D3653" s="5"/>
    </row>
    <row r="3654" spans="1:4" x14ac:dyDescent="0.25">
      <c r="A3654" s="5">
        <v>37285</v>
      </c>
      <c r="B3654">
        <v>5126</v>
      </c>
      <c r="D3654" s="5"/>
    </row>
    <row r="3655" spans="1:4" x14ac:dyDescent="0.25">
      <c r="A3655" s="5">
        <v>37286</v>
      </c>
      <c r="B3655">
        <v>5082</v>
      </c>
      <c r="D3655" s="5"/>
    </row>
    <row r="3656" spans="1:4" x14ac:dyDescent="0.25">
      <c r="A3656" s="5">
        <v>37287</v>
      </c>
      <c r="B3656">
        <v>5129</v>
      </c>
      <c r="D3656" s="5"/>
    </row>
    <row r="3657" spans="1:4" x14ac:dyDescent="0.25">
      <c r="A3657" s="5">
        <v>37288</v>
      </c>
      <c r="B3657">
        <v>5163</v>
      </c>
      <c r="D3657" s="5"/>
    </row>
    <row r="3658" spans="1:4" x14ac:dyDescent="0.25">
      <c r="A3658" s="5">
        <v>37291</v>
      </c>
      <c r="B3658">
        <v>5155</v>
      </c>
      <c r="D3658" s="5"/>
    </row>
    <row r="3659" spans="1:4" x14ac:dyDescent="0.25">
      <c r="A3659" s="5">
        <v>37292</v>
      </c>
      <c r="B3659">
        <v>5080.5</v>
      </c>
      <c r="D3659" s="5"/>
    </row>
    <row r="3660" spans="1:4" x14ac:dyDescent="0.25">
      <c r="A3660" s="5">
        <v>37293</v>
      </c>
      <c r="B3660">
        <v>5055</v>
      </c>
      <c r="D3660" s="5"/>
    </row>
    <row r="3661" spans="1:4" x14ac:dyDescent="0.25">
      <c r="A3661" s="5">
        <v>37294</v>
      </c>
      <c r="B3661">
        <v>5109.5</v>
      </c>
      <c r="D3661" s="5"/>
    </row>
    <row r="3662" spans="1:4" x14ac:dyDescent="0.25">
      <c r="A3662" s="5">
        <v>37295</v>
      </c>
      <c r="B3662">
        <v>5105</v>
      </c>
      <c r="D3662" s="5"/>
    </row>
    <row r="3663" spans="1:4" x14ac:dyDescent="0.25">
      <c r="A3663" s="5">
        <v>37298</v>
      </c>
      <c r="B3663">
        <v>5148</v>
      </c>
      <c r="D3663" s="5"/>
    </row>
    <row r="3664" spans="1:4" x14ac:dyDescent="0.25">
      <c r="A3664" s="5">
        <v>37299</v>
      </c>
      <c r="B3664">
        <v>5118.5</v>
      </c>
      <c r="D3664" s="5"/>
    </row>
    <row r="3665" spans="1:4" x14ac:dyDescent="0.25">
      <c r="A3665" s="5">
        <v>37300</v>
      </c>
      <c r="B3665">
        <v>5134</v>
      </c>
      <c r="D3665" s="5"/>
    </row>
    <row r="3666" spans="1:4" x14ac:dyDescent="0.25">
      <c r="A3666" s="5">
        <v>37301</v>
      </c>
      <c r="B3666">
        <v>5180</v>
      </c>
      <c r="D3666" s="5"/>
    </row>
    <row r="3667" spans="1:4" x14ac:dyDescent="0.25">
      <c r="A3667" s="5">
        <v>37302</v>
      </c>
      <c r="B3667">
        <v>5161.5</v>
      </c>
      <c r="D3667" s="5"/>
    </row>
    <row r="3668" spans="1:4" x14ac:dyDescent="0.25">
      <c r="A3668" s="5">
        <v>37305</v>
      </c>
      <c r="B3668">
        <v>5150</v>
      </c>
      <c r="D3668" s="5"/>
    </row>
    <row r="3669" spans="1:4" x14ac:dyDescent="0.25">
      <c r="A3669" s="5">
        <v>37306</v>
      </c>
      <c r="B3669">
        <v>5078.5</v>
      </c>
      <c r="D3669" s="5"/>
    </row>
    <row r="3670" spans="1:4" x14ac:dyDescent="0.25">
      <c r="A3670" s="5">
        <v>37307</v>
      </c>
      <c r="B3670">
        <v>5004</v>
      </c>
      <c r="D3670" s="5"/>
    </row>
    <row r="3671" spans="1:4" x14ac:dyDescent="0.25">
      <c r="A3671" s="5">
        <v>37308</v>
      </c>
      <c r="B3671">
        <v>5053.5</v>
      </c>
      <c r="D3671" s="5"/>
    </row>
    <row r="3672" spans="1:4" x14ac:dyDescent="0.25">
      <c r="A3672" s="5">
        <v>37309</v>
      </c>
      <c r="B3672">
        <v>5035</v>
      </c>
      <c r="D3672" s="5"/>
    </row>
    <row r="3673" spans="1:4" x14ac:dyDescent="0.25">
      <c r="A3673" s="5">
        <v>37312</v>
      </c>
      <c r="B3673">
        <v>5092</v>
      </c>
      <c r="D3673" s="5"/>
    </row>
    <row r="3674" spans="1:4" x14ac:dyDescent="0.25">
      <c r="A3674" s="5">
        <v>37313</v>
      </c>
      <c r="B3674">
        <v>5127</v>
      </c>
      <c r="D3674" s="5"/>
    </row>
    <row r="3675" spans="1:4" x14ac:dyDescent="0.25">
      <c r="A3675" s="5">
        <v>37314</v>
      </c>
      <c r="B3675">
        <v>5165.5</v>
      </c>
      <c r="D3675" s="5"/>
    </row>
    <row r="3676" spans="1:4" x14ac:dyDescent="0.25">
      <c r="A3676" s="5">
        <v>37315</v>
      </c>
      <c r="B3676">
        <v>5100</v>
      </c>
      <c r="D3676" s="5"/>
    </row>
    <row r="3677" spans="1:4" x14ac:dyDescent="0.25">
      <c r="A3677" s="5">
        <v>37316</v>
      </c>
      <c r="B3677">
        <v>5165</v>
      </c>
      <c r="D3677" s="5"/>
    </row>
    <row r="3678" spans="1:4" x14ac:dyDescent="0.25">
      <c r="A3678" s="5">
        <v>37319</v>
      </c>
      <c r="B3678">
        <v>5241</v>
      </c>
      <c r="D3678" s="5"/>
    </row>
    <row r="3679" spans="1:4" x14ac:dyDescent="0.25">
      <c r="A3679" s="5">
        <v>37320</v>
      </c>
      <c r="B3679">
        <v>5205</v>
      </c>
      <c r="D3679" s="5"/>
    </row>
    <row r="3680" spans="1:4" x14ac:dyDescent="0.25">
      <c r="A3680" s="5">
        <v>37321</v>
      </c>
      <c r="B3680">
        <v>5248.5</v>
      </c>
      <c r="D3680" s="5"/>
    </row>
    <row r="3681" spans="1:4" x14ac:dyDescent="0.25">
      <c r="A3681" s="5">
        <v>37322</v>
      </c>
      <c r="B3681">
        <v>5284</v>
      </c>
      <c r="D3681" s="5"/>
    </row>
    <row r="3682" spans="1:4" x14ac:dyDescent="0.25">
      <c r="A3682" s="5">
        <v>37323</v>
      </c>
      <c r="B3682">
        <v>5277.5</v>
      </c>
      <c r="D3682" s="5"/>
    </row>
    <row r="3683" spans="1:4" x14ac:dyDescent="0.25">
      <c r="A3683" s="5">
        <v>37326</v>
      </c>
      <c r="B3683">
        <v>5251</v>
      </c>
      <c r="D3683" s="5"/>
    </row>
    <row r="3684" spans="1:4" x14ac:dyDescent="0.25">
      <c r="A3684" s="5">
        <v>37327</v>
      </c>
      <c r="B3684">
        <v>5250.5</v>
      </c>
      <c r="D3684" s="5"/>
    </row>
    <row r="3685" spans="1:4" x14ac:dyDescent="0.25">
      <c r="A3685" s="5">
        <v>37328</v>
      </c>
      <c r="B3685">
        <v>5267.5</v>
      </c>
      <c r="D3685" s="5"/>
    </row>
    <row r="3686" spans="1:4" x14ac:dyDescent="0.25">
      <c r="A3686" s="5">
        <v>37329</v>
      </c>
      <c r="B3686">
        <v>5262.5</v>
      </c>
      <c r="D3686" s="5"/>
    </row>
    <row r="3687" spans="1:4" x14ac:dyDescent="0.25">
      <c r="A3687" s="5">
        <v>37330</v>
      </c>
      <c r="B3687">
        <v>5310</v>
      </c>
      <c r="D3687" s="5"/>
    </row>
    <row r="3688" spans="1:4" x14ac:dyDescent="0.25">
      <c r="A3688" s="5">
        <v>37333</v>
      </c>
      <c r="B3688">
        <v>5311</v>
      </c>
      <c r="D3688" s="5"/>
    </row>
    <row r="3689" spans="1:4" x14ac:dyDescent="0.25">
      <c r="A3689" s="5">
        <v>37334</v>
      </c>
      <c r="B3689">
        <v>5327</v>
      </c>
      <c r="D3689" s="5"/>
    </row>
    <row r="3690" spans="1:4" x14ac:dyDescent="0.25">
      <c r="A3690" s="5">
        <v>37335</v>
      </c>
      <c r="B3690">
        <v>5299</v>
      </c>
      <c r="D3690" s="5"/>
    </row>
    <row r="3691" spans="1:4" x14ac:dyDescent="0.25">
      <c r="A3691" s="5">
        <v>37336</v>
      </c>
      <c r="B3691">
        <v>5278</v>
      </c>
      <c r="D3691" s="5"/>
    </row>
    <row r="3692" spans="1:4" x14ac:dyDescent="0.25">
      <c r="A3692" s="5">
        <v>37337</v>
      </c>
      <c r="B3692">
        <v>5268.5</v>
      </c>
      <c r="D3692" s="5"/>
    </row>
    <row r="3693" spans="1:4" x14ac:dyDescent="0.25">
      <c r="A3693" s="5">
        <v>37340</v>
      </c>
      <c r="B3693">
        <v>5227</v>
      </c>
      <c r="D3693" s="5"/>
    </row>
    <row r="3694" spans="1:4" x14ac:dyDescent="0.25">
      <c r="A3694" s="5">
        <v>37341</v>
      </c>
      <c r="B3694">
        <v>5210</v>
      </c>
      <c r="D3694" s="5"/>
    </row>
    <row r="3695" spans="1:4" x14ac:dyDescent="0.25">
      <c r="A3695" s="5">
        <v>37342</v>
      </c>
      <c r="B3695">
        <v>5238</v>
      </c>
      <c r="D3695" s="5"/>
    </row>
    <row r="3696" spans="1:4" x14ac:dyDescent="0.25">
      <c r="A3696" s="5">
        <v>37343</v>
      </c>
      <c r="B3696">
        <v>5276</v>
      </c>
      <c r="D3696" s="5"/>
    </row>
    <row r="3697" spans="1:4" x14ac:dyDescent="0.25">
      <c r="A3697" s="5">
        <v>37344</v>
      </c>
      <c r="B3697">
        <v>5276</v>
      </c>
      <c r="D3697" s="5"/>
    </row>
    <row r="3698" spans="1:4" x14ac:dyDescent="0.25">
      <c r="A3698" s="5">
        <v>37347</v>
      </c>
      <c r="B3698">
        <v>5276</v>
      </c>
      <c r="D3698" s="5"/>
    </row>
    <row r="3699" spans="1:4" x14ac:dyDescent="0.25">
      <c r="A3699" s="5">
        <v>37348</v>
      </c>
      <c r="B3699">
        <v>5264</v>
      </c>
      <c r="D3699" s="5"/>
    </row>
    <row r="3700" spans="1:4" x14ac:dyDescent="0.25">
      <c r="A3700" s="5">
        <v>37349</v>
      </c>
      <c r="B3700">
        <v>5264</v>
      </c>
      <c r="D3700" s="5"/>
    </row>
    <row r="3701" spans="1:4" x14ac:dyDescent="0.25">
      <c r="A3701" s="5">
        <v>37350</v>
      </c>
      <c r="B3701">
        <v>5234</v>
      </c>
      <c r="D3701" s="5"/>
    </row>
    <row r="3702" spans="1:4" x14ac:dyDescent="0.25">
      <c r="A3702" s="5">
        <v>37351</v>
      </c>
      <c r="B3702">
        <v>5254</v>
      </c>
      <c r="D3702" s="5"/>
    </row>
    <row r="3703" spans="1:4" x14ac:dyDescent="0.25">
      <c r="A3703" s="5">
        <v>37354</v>
      </c>
      <c r="B3703">
        <v>5192</v>
      </c>
      <c r="D3703" s="5"/>
    </row>
    <row r="3704" spans="1:4" x14ac:dyDescent="0.25">
      <c r="A3704" s="5">
        <v>37355</v>
      </c>
      <c r="B3704">
        <v>5185</v>
      </c>
      <c r="D3704" s="5"/>
    </row>
    <row r="3705" spans="1:4" x14ac:dyDescent="0.25">
      <c r="A3705" s="5">
        <v>37356</v>
      </c>
      <c r="B3705">
        <v>5243</v>
      </c>
      <c r="D3705" s="5"/>
    </row>
    <row r="3706" spans="1:4" x14ac:dyDescent="0.25">
      <c r="A3706" s="5">
        <v>37357</v>
      </c>
      <c r="B3706">
        <v>5150</v>
      </c>
      <c r="D3706" s="5"/>
    </row>
    <row r="3707" spans="1:4" x14ac:dyDescent="0.25">
      <c r="A3707" s="5">
        <v>37358</v>
      </c>
      <c r="B3707">
        <v>5177</v>
      </c>
      <c r="D3707" s="5"/>
    </row>
    <row r="3708" spans="1:4" x14ac:dyDescent="0.25">
      <c r="A3708" s="5">
        <v>37361</v>
      </c>
      <c r="B3708">
        <v>5214</v>
      </c>
      <c r="D3708" s="5"/>
    </row>
    <row r="3709" spans="1:4" x14ac:dyDescent="0.25">
      <c r="A3709" s="5">
        <v>37362</v>
      </c>
      <c r="B3709">
        <v>5272</v>
      </c>
      <c r="D3709" s="5"/>
    </row>
    <row r="3710" spans="1:4" x14ac:dyDescent="0.25">
      <c r="A3710" s="5">
        <v>37363</v>
      </c>
      <c r="B3710">
        <v>5275</v>
      </c>
      <c r="D3710" s="5"/>
    </row>
    <row r="3711" spans="1:4" x14ac:dyDescent="0.25">
      <c r="A3711" s="5">
        <v>37364</v>
      </c>
      <c r="B3711">
        <v>5255</v>
      </c>
      <c r="D3711" s="5"/>
    </row>
    <row r="3712" spans="1:4" x14ac:dyDescent="0.25">
      <c r="A3712" s="5">
        <v>37365</v>
      </c>
      <c r="B3712">
        <v>5248.5</v>
      </c>
      <c r="D3712" s="5"/>
    </row>
    <row r="3713" spans="1:4" x14ac:dyDescent="0.25">
      <c r="A3713" s="5">
        <v>37368</v>
      </c>
      <c r="B3713">
        <v>5236.5</v>
      </c>
      <c r="D3713" s="5"/>
    </row>
    <row r="3714" spans="1:4" x14ac:dyDescent="0.25">
      <c r="A3714" s="5">
        <v>37369</v>
      </c>
      <c r="B3714">
        <v>5201</v>
      </c>
      <c r="D3714" s="5"/>
    </row>
    <row r="3715" spans="1:4" x14ac:dyDescent="0.25">
      <c r="A3715" s="5">
        <v>37370</v>
      </c>
      <c r="B3715">
        <v>5231</v>
      </c>
      <c r="D3715" s="5"/>
    </row>
    <row r="3716" spans="1:4" x14ac:dyDescent="0.25">
      <c r="A3716" s="5">
        <v>37371</v>
      </c>
      <c r="B3716">
        <v>5210</v>
      </c>
      <c r="D3716" s="5"/>
    </row>
    <row r="3717" spans="1:4" x14ac:dyDescent="0.25">
      <c r="A3717" s="5">
        <v>37372</v>
      </c>
      <c r="B3717">
        <v>5163</v>
      </c>
      <c r="D3717" s="5"/>
    </row>
    <row r="3718" spans="1:4" x14ac:dyDescent="0.25">
      <c r="A3718" s="5">
        <v>37375</v>
      </c>
      <c r="B3718">
        <v>5163</v>
      </c>
      <c r="D3718" s="5"/>
    </row>
    <row r="3719" spans="1:4" x14ac:dyDescent="0.25">
      <c r="A3719" s="5">
        <v>37376</v>
      </c>
      <c r="B3719">
        <v>5167</v>
      </c>
      <c r="D3719" s="5"/>
    </row>
    <row r="3720" spans="1:4" x14ac:dyDescent="0.25">
      <c r="A3720" s="5">
        <v>37377</v>
      </c>
      <c r="B3720">
        <v>5132</v>
      </c>
      <c r="D3720" s="5"/>
    </row>
    <row r="3721" spans="1:4" x14ac:dyDescent="0.25">
      <c r="A3721" s="5">
        <v>37378</v>
      </c>
      <c r="B3721">
        <v>5190</v>
      </c>
      <c r="D3721" s="5"/>
    </row>
    <row r="3722" spans="1:4" x14ac:dyDescent="0.25">
      <c r="A3722" s="5">
        <v>37379</v>
      </c>
      <c r="B3722">
        <v>5219</v>
      </c>
      <c r="D3722" s="5"/>
    </row>
    <row r="3723" spans="1:4" x14ac:dyDescent="0.25">
      <c r="A3723" s="5">
        <v>37382</v>
      </c>
      <c r="B3723">
        <v>5219</v>
      </c>
      <c r="D3723" s="5"/>
    </row>
    <row r="3724" spans="1:4" x14ac:dyDescent="0.25">
      <c r="A3724" s="5">
        <v>37383</v>
      </c>
      <c r="B3724">
        <v>5124.5</v>
      </c>
      <c r="D3724" s="5"/>
    </row>
    <row r="3725" spans="1:4" x14ac:dyDescent="0.25">
      <c r="A3725" s="5">
        <v>37384</v>
      </c>
      <c r="B3725">
        <v>5217</v>
      </c>
      <c r="D3725" s="5"/>
    </row>
    <row r="3726" spans="1:4" x14ac:dyDescent="0.25">
      <c r="A3726" s="5">
        <v>37385</v>
      </c>
      <c r="B3726">
        <v>5211</v>
      </c>
      <c r="D3726" s="5"/>
    </row>
    <row r="3727" spans="1:4" x14ac:dyDescent="0.25">
      <c r="A3727" s="5">
        <v>37386</v>
      </c>
      <c r="B3727">
        <v>5177</v>
      </c>
      <c r="D3727" s="5"/>
    </row>
    <row r="3728" spans="1:4" x14ac:dyDescent="0.25">
      <c r="A3728" s="5">
        <v>37389</v>
      </c>
      <c r="B3728">
        <v>5214</v>
      </c>
      <c r="D3728" s="5"/>
    </row>
    <row r="3729" spans="1:4" x14ac:dyDescent="0.25">
      <c r="A3729" s="5">
        <v>37390</v>
      </c>
      <c r="B3729">
        <v>5247</v>
      </c>
      <c r="D3729" s="5"/>
    </row>
    <row r="3730" spans="1:4" x14ac:dyDescent="0.25">
      <c r="A3730" s="5">
        <v>37391</v>
      </c>
      <c r="B3730">
        <v>5279</v>
      </c>
      <c r="D3730" s="5"/>
    </row>
    <row r="3731" spans="1:4" x14ac:dyDescent="0.25">
      <c r="A3731" s="5">
        <v>37392</v>
      </c>
      <c r="B3731">
        <v>5260</v>
      </c>
      <c r="D3731" s="5"/>
    </row>
    <row r="3732" spans="1:4" x14ac:dyDescent="0.25">
      <c r="A3732" s="5">
        <v>37393</v>
      </c>
      <c r="B3732">
        <v>5227</v>
      </c>
      <c r="D3732" s="5"/>
    </row>
    <row r="3733" spans="1:4" x14ac:dyDescent="0.25">
      <c r="A3733" s="5">
        <v>37396</v>
      </c>
      <c r="B3733">
        <v>5223</v>
      </c>
      <c r="D3733" s="5"/>
    </row>
    <row r="3734" spans="1:4" x14ac:dyDescent="0.25">
      <c r="A3734" s="5">
        <v>37397</v>
      </c>
      <c r="B3734">
        <v>5202</v>
      </c>
      <c r="D3734" s="5"/>
    </row>
    <row r="3735" spans="1:4" x14ac:dyDescent="0.25">
      <c r="A3735" s="5">
        <v>37398</v>
      </c>
      <c r="B3735">
        <v>5164</v>
      </c>
      <c r="D3735" s="5"/>
    </row>
    <row r="3736" spans="1:4" x14ac:dyDescent="0.25">
      <c r="A3736" s="5">
        <v>37399</v>
      </c>
      <c r="B3736">
        <v>5181</v>
      </c>
      <c r="D3736" s="5"/>
    </row>
    <row r="3737" spans="1:4" x14ac:dyDescent="0.25">
      <c r="A3737" s="5">
        <v>37400</v>
      </c>
      <c r="B3737">
        <v>5177.5</v>
      </c>
      <c r="D3737" s="5"/>
    </row>
    <row r="3738" spans="1:4" x14ac:dyDescent="0.25">
      <c r="A3738" s="5">
        <v>37403</v>
      </c>
      <c r="B3738">
        <v>5145</v>
      </c>
      <c r="D3738" s="5"/>
    </row>
    <row r="3739" spans="1:4" x14ac:dyDescent="0.25">
      <c r="A3739" s="5">
        <v>37404</v>
      </c>
      <c r="B3739">
        <v>5080.5</v>
      </c>
      <c r="D3739" s="5"/>
    </row>
    <row r="3740" spans="1:4" x14ac:dyDescent="0.25">
      <c r="A3740" s="5">
        <v>37405</v>
      </c>
      <c r="B3740">
        <v>5083.5</v>
      </c>
      <c r="D3740" s="5"/>
    </row>
    <row r="3741" spans="1:4" x14ac:dyDescent="0.25">
      <c r="A3741" s="5">
        <v>37406</v>
      </c>
      <c r="B3741">
        <v>5040</v>
      </c>
      <c r="D3741" s="5"/>
    </row>
    <row r="3742" spans="1:4" x14ac:dyDescent="0.25">
      <c r="A3742" s="5">
        <v>37407</v>
      </c>
      <c r="B3742">
        <v>5064</v>
      </c>
      <c r="D3742" s="5"/>
    </row>
    <row r="3743" spans="1:4" x14ac:dyDescent="0.25">
      <c r="A3743" s="5">
        <v>37410</v>
      </c>
      <c r="B3743">
        <v>5064</v>
      </c>
      <c r="D3743" s="5"/>
    </row>
    <row r="3744" spans="1:4" x14ac:dyDescent="0.25">
      <c r="A3744" s="5">
        <v>37411</v>
      </c>
      <c r="B3744">
        <v>5064</v>
      </c>
      <c r="D3744" s="5"/>
    </row>
    <row r="3745" spans="1:4" x14ac:dyDescent="0.25">
      <c r="A3745" s="5">
        <v>37412</v>
      </c>
      <c r="B3745">
        <v>4992.5</v>
      </c>
      <c r="D3745" s="5"/>
    </row>
    <row r="3746" spans="1:4" x14ac:dyDescent="0.25">
      <c r="A3746" s="5">
        <v>37413</v>
      </c>
      <c r="B3746">
        <v>4966</v>
      </c>
      <c r="D3746" s="5"/>
    </row>
    <row r="3747" spans="1:4" x14ac:dyDescent="0.25">
      <c r="A3747" s="5">
        <v>37414</v>
      </c>
      <c r="B3747">
        <v>4909.5</v>
      </c>
      <c r="D3747" s="5"/>
    </row>
    <row r="3748" spans="1:4" x14ac:dyDescent="0.25">
      <c r="A3748" s="5">
        <v>37417</v>
      </c>
      <c r="B3748">
        <v>4924</v>
      </c>
      <c r="D3748" s="5"/>
    </row>
    <row r="3749" spans="1:4" x14ac:dyDescent="0.25">
      <c r="A3749" s="5">
        <v>37418</v>
      </c>
      <c r="B3749">
        <v>4936</v>
      </c>
      <c r="D3749" s="5"/>
    </row>
    <row r="3750" spans="1:4" x14ac:dyDescent="0.25">
      <c r="A3750" s="5">
        <v>37419</v>
      </c>
      <c r="B3750">
        <v>4862</v>
      </c>
      <c r="D3750" s="5"/>
    </row>
    <row r="3751" spans="1:4" x14ac:dyDescent="0.25">
      <c r="A3751" s="5">
        <v>37420</v>
      </c>
      <c r="B3751">
        <v>4793</v>
      </c>
      <c r="D3751" s="5"/>
    </row>
    <row r="3752" spans="1:4" x14ac:dyDescent="0.25">
      <c r="A3752" s="5">
        <v>37421</v>
      </c>
      <c r="B3752">
        <v>4627</v>
      </c>
      <c r="D3752" s="5"/>
    </row>
    <row r="3753" spans="1:4" x14ac:dyDescent="0.25">
      <c r="A3753" s="5">
        <v>37424</v>
      </c>
      <c r="B3753">
        <v>4764</v>
      </c>
      <c r="D3753" s="5"/>
    </row>
    <row r="3754" spans="1:4" x14ac:dyDescent="0.25">
      <c r="A3754" s="5">
        <v>37425</v>
      </c>
      <c r="B3754">
        <v>4705.5</v>
      </c>
      <c r="D3754" s="5"/>
    </row>
    <row r="3755" spans="1:4" x14ac:dyDescent="0.25">
      <c r="A3755" s="5">
        <v>37426</v>
      </c>
      <c r="B3755">
        <v>4654.5</v>
      </c>
      <c r="D3755" s="5"/>
    </row>
    <row r="3756" spans="1:4" x14ac:dyDescent="0.25">
      <c r="A3756" s="5">
        <v>37427</v>
      </c>
      <c r="B3756">
        <v>4584</v>
      </c>
      <c r="D3756" s="5"/>
    </row>
    <row r="3757" spans="1:4" x14ac:dyDescent="0.25">
      <c r="A3757" s="5">
        <v>37428</v>
      </c>
      <c r="B3757">
        <v>4605</v>
      </c>
      <c r="D3757" s="5"/>
    </row>
    <row r="3758" spans="1:4" x14ac:dyDescent="0.25">
      <c r="A3758" s="5">
        <v>37431</v>
      </c>
      <c r="B3758">
        <v>4555</v>
      </c>
      <c r="D3758" s="5"/>
    </row>
    <row r="3759" spans="1:4" x14ac:dyDescent="0.25">
      <c r="A3759" s="5">
        <v>37432</v>
      </c>
      <c r="B3759">
        <v>4622</v>
      </c>
      <c r="D3759" s="5"/>
    </row>
    <row r="3760" spans="1:4" x14ac:dyDescent="0.25">
      <c r="A3760" s="5">
        <v>37433</v>
      </c>
      <c r="B3760">
        <v>4535</v>
      </c>
      <c r="D3760" s="5"/>
    </row>
    <row r="3761" spans="1:4" x14ac:dyDescent="0.25">
      <c r="A3761" s="5">
        <v>37434</v>
      </c>
      <c r="B3761">
        <v>4542</v>
      </c>
      <c r="D3761" s="5"/>
    </row>
    <row r="3762" spans="1:4" x14ac:dyDescent="0.25">
      <c r="A3762" s="5">
        <v>37435</v>
      </c>
      <c r="B3762">
        <v>4653</v>
      </c>
      <c r="D3762" s="5"/>
    </row>
    <row r="3763" spans="1:4" x14ac:dyDescent="0.25">
      <c r="A3763" s="5">
        <v>37438</v>
      </c>
      <c r="B3763">
        <v>4673</v>
      </c>
      <c r="D3763" s="5"/>
    </row>
    <row r="3764" spans="1:4" x14ac:dyDescent="0.25">
      <c r="A3764" s="5">
        <v>37439</v>
      </c>
      <c r="B3764">
        <v>4530</v>
      </c>
      <c r="D3764" s="5"/>
    </row>
    <row r="3765" spans="1:4" x14ac:dyDescent="0.25">
      <c r="A3765" s="5">
        <v>37440</v>
      </c>
      <c r="B3765">
        <v>4397</v>
      </c>
      <c r="D3765" s="5"/>
    </row>
    <row r="3766" spans="1:4" x14ac:dyDescent="0.25">
      <c r="A3766" s="5">
        <v>37441</v>
      </c>
      <c r="B3766">
        <v>4474.5</v>
      </c>
      <c r="D3766" s="5"/>
    </row>
    <row r="3767" spans="1:4" x14ac:dyDescent="0.25">
      <c r="A3767" s="5">
        <v>37442</v>
      </c>
      <c r="B3767">
        <v>4618</v>
      </c>
      <c r="D3767" s="5"/>
    </row>
    <row r="3768" spans="1:4" x14ac:dyDescent="0.25">
      <c r="A3768" s="5">
        <v>37445</v>
      </c>
      <c r="B3768">
        <v>4595.5</v>
      </c>
      <c r="D3768" s="5"/>
    </row>
    <row r="3769" spans="1:4" x14ac:dyDescent="0.25">
      <c r="A3769" s="5">
        <v>37446</v>
      </c>
      <c r="B3769">
        <v>4542</v>
      </c>
      <c r="D3769" s="5"/>
    </row>
    <row r="3770" spans="1:4" x14ac:dyDescent="0.25">
      <c r="A3770" s="5">
        <v>37447</v>
      </c>
      <c r="B3770">
        <v>4423.5</v>
      </c>
      <c r="D3770" s="5"/>
    </row>
    <row r="3771" spans="1:4" x14ac:dyDescent="0.25">
      <c r="A3771" s="5">
        <v>37448</v>
      </c>
      <c r="B3771">
        <v>4240</v>
      </c>
      <c r="D3771" s="5"/>
    </row>
    <row r="3772" spans="1:4" x14ac:dyDescent="0.25">
      <c r="A3772" s="5">
        <v>37449</v>
      </c>
      <c r="B3772">
        <v>4197.5</v>
      </c>
      <c r="D3772" s="5"/>
    </row>
    <row r="3773" spans="1:4" x14ac:dyDescent="0.25">
      <c r="A3773" s="5">
        <v>37452</v>
      </c>
      <c r="B3773">
        <v>3987.5</v>
      </c>
      <c r="D3773" s="5"/>
    </row>
    <row r="3774" spans="1:4" x14ac:dyDescent="0.25">
      <c r="A3774" s="5">
        <v>37453</v>
      </c>
      <c r="B3774">
        <v>3987</v>
      </c>
      <c r="D3774" s="5"/>
    </row>
    <row r="3775" spans="1:4" x14ac:dyDescent="0.25">
      <c r="A3775" s="5">
        <v>37454</v>
      </c>
      <c r="B3775">
        <v>4172</v>
      </c>
      <c r="D3775" s="5"/>
    </row>
    <row r="3776" spans="1:4" x14ac:dyDescent="0.25">
      <c r="A3776" s="5">
        <v>37455</v>
      </c>
      <c r="B3776">
        <v>4267</v>
      </c>
      <c r="D3776" s="5"/>
    </row>
    <row r="3777" spans="1:4" x14ac:dyDescent="0.25">
      <c r="A3777" s="5">
        <v>37456</v>
      </c>
      <c r="B3777">
        <v>4093</v>
      </c>
      <c r="D3777" s="5"/>
    </row>
    <row r="3778" spans="1:4" x14ac:dyDescent="0.25">
      <c r="A3778" s="5">
        <v>37459</v>
      </c>
      <c r="B3778">
        <v>3889</v>
      </c>
      <c r="D3778" s="5"/>
    </row>
    <row r="3779" spans="1:4" x14ac:dyDescent="0.25">
      <c r="A3779" s="5">
        <v>37460</v>
      </c>
      <c r="B3779">
        <v>3830</v>
      </c>
      <c r="D3779" s="5"/>
    </row>
    <row r="3780" spans="1:4" x14ac:dyDescent="0.25">
      <c r="A3780" s="5">
        <v>37461</v>
      </c>
      <c r="B3780">
        <v>3739.5</v>
      </c>
      <c r="D3780" s="5"/>
    </row>
    <row r="3781" spans="1:4" x14ac:dyDescent="0.25">
      <c r="A3781" s="5">
        <v>37462</v>
      </c>
      <c r="B3781">
        <v>3945</v>
      </c>
      <c r="D3781" s="5"/>
    </row>
    <row r="3782" spans="1:4" x14ac:dyDescent="0.25">
      <c r="A3782" s="5">
        <v>37463</v>
      </c>
      <c r="B3782">
        <v>3998</v>
      </c>
      <c r="D3782" s="5"/>
    </row>
    <row r="3783" spans="1:4" x14ac:dyDescent="0.25">
      <c r="A3783" s="5">
        <v>37466</v>
      </c>
      <c r="B3783">
        <v>4193</v>
      </c>
      <c r="D3783" s="5"/>
    </row>
    <row r="3784" spans="1:4" x14ac:dyDescent="0.25">
      <c r="A3784" s="5">
        <v>37467</v>
      </c>
      <c r="B3784">
        <v>4154</v>
      </c>
      <c r="D3784" s="5"/>
    </row>
    <row r="3785" spans="1:4" x14ac:dyDescent="0.25">
      <c r="A3785" s="5">
        <v>37468</v>
      </c>
      <c r="B3785">
        <v>4227.5</v>
      </c>
      <c r="D3785" s="5"/>
    </row>
    <row r="3786" spans="1:4" x14ac:dyDescent="0.25">
      <c r="A3786" s="5">
        <v>37469</v>
      </c>
      <c r="B3786">
        <v>4028.5</v>
      </c>
      <c r="D3786" s="5"/>
    </row>
    <row r="3787" spans="1:4" x14ac:dyDescent="0.25">
      <c r="A3787" s="5">
        <v>37470</v>
      </c>
      <c r="B3787">
        <v>4052</v>
      </c>
      <c r="D3787" s="5"/>
    </row>
    <row r="3788" spans="1:4" x14ac:dyDescent="0.25">
      <c r="A3788" s="5">
        <v>37473</v>
      </c>
      <c r="B3788">
        <v>3995</v>
      </c>
      <c r="D3788" s="5"/>
    </row>
    <row r="3789" spans="1:4" x14ac:dyDescent="0.25">
      <c r="A3789" s="5">
        <v>37474</v>
      </c>
      <c r="B3789">
        <v>4117</v>
      </c>
      <c r="D3789" s="5"/>
    </row>
    <row r="3790" spans="1:4" x14ac:dyDescent="0.25">
      <c r="A3790" s="5">
        <v>37475</v>
      </c>
      <c r="B3790">
        <v>4067.5</v>
      </c>
      <c r="D3790" s="5"/>
    </row>
    <row r="3791" spans="1:4" x14ac:dyDescent="0.25">
      <c r="A3791" s="5">
        <v>37476</v>
      </c>
      <c r="B3791">
        <v>4217.5</v>
      </c>
      <c r="D3791" s="5"/>
    </row>
    <row r="3792" spans="1:4" x14ac:dyDescent="0.25">
      <c r="A3792" s="5">
        <v>37477</v>
      </c>
      <c r="B3792">
        <v>4308.5</v>
      </c>
      <c r="D3792" s="5"/>
    </row>
    <row r="3793" spans="1:4" x14ac:dyDescent="0.25">
      <c r="A3793" s="5">
        <v>37480</v>
      </c>
      <c r="B3793">
        <v>4209</v>
      </c>
      <c r="D3793" s="5"/>
    </row>
    <row r="3794" spans="1:4" x14ac:dyDescent="0.25">
      <c r="A3794" s="5">
        <v>37481</v>
      </c>
      <c r="B3794">
        <v>4261</v>
      </c>
      <c r="D3794" s="5"/>
    </row>
    <row r="3795" spans="1:4" x14ac:dyDescent="0.25">
      <c r="A3795" s="5">
        <v>37482</v>
      </c>
      <c r="B3795">
        <v>4170</v>
      </c>
      <c r="D3795" s="5"/>
    </row>
    <row r="3796" spans="1:4" x14ac:dyDescent="0.25">
      <c r="A3796" s="5">
        <v>37483</v>
      </c>
      <c r="B3796">
        <v>4329</v>
      </c>
      <c r="D3796" s="5"/>
    </row>
    <row r="3797" spans="1:4" x14ac:dyDescent="0.25">
      <c r="A3797" s="5">
        <v>37484</v>
      </c>
      <c r="B3797">
        <v>4330.5</v>
      </c>
      <c r="D3797" s="5"/>
    </row>
    <row r="3798" spans="1:4" x14ac:dyDescent="0.25">
      <c r="A3798" s="5">
        <v>37487</v>
      </c>
      <c r="B3798">
        <v>4438</v>
      </c>
      <c r="D3798" s="5"/>
    </row>
    <row r="3799" spans="1:4" x14ac:dyDescent="0.25">
      <c r="A3799" s="5">
        <v>37488</v>
      </c>
      <c r="B3799">
        <v>4377</v>
      </c>
      <c r="D3799" s="5"/>
    </row>
    <row r="3800" spans="1:4" x14ac:dyDescent="0.25">
      <c r="A3800" s="5">
        <v>37489</v>
      </c>
      <c r="B3800">
        <v>4365</v>
      </c>
      <c r="D3800" s="5"/>
    </row>
    <row r="3801" spans="1:4" x14ac:dyDescent="0.25">
      <c r="A3801" s="5">
        <v>37490</v>
      </c>
      <c r="B3801">
        <v>4444</v>
      </c>
      <c r="D3801" s="5"/>
    </row>
    <row r="3802" spans="1:4" x14ac:dyDescent="0.25">
      <c r="A3802" s="5">
        <v>37491</v>
      </c>
      <c r="B3802">
        <v>4396</v>
      </c>
      <c r="D3802" s="5"/>
    </row>
    <row r="3803" spans="1:4" x14ac:dyDescent="0.25">
      <c r="A3803" s="5">
        <v>37494</v>
      </c>
      <c r="B3803">
        <v>4396</v>
      </c>
      <c r="D3803" s="5"/>
    </row>
    <row r="3804" spans="1:4" x14ac:dyDescent="0.25">
      <c r="A3804" s="5">
        <v>37495</v>
      </c>
      <c r="B3804">
        <v>4458</v>
      </c>
      <c r="D3804" s="5"/>
    </row>
    <row r="3805" spans="1:4" x14ac:dyDescent="0.25">
      <c r="A3805" s="5">
        <v>37496</v>
      </c>
      <c r="B3805">
        <v>4280</v>
      </c>
      <c r="D3805" s="5"/>
    </row>
    <row r="3806" spans="1:4" x14ac:dyDescent="0.25">
      <c r="A3806" s="5">
        <v>37497</v>
      </c>
      <c r="B3806">
        <v>4201</v>
      </c>
      <c r="D3806" s="5"/>
    </row>
    <row r="3807" spans="1:4" x14ac:dyDescent="0.25">
      <c r="A3807" s="5">
        <v>37498</v>
      </c>
      <c r="B3807">
        <v>4240</v>
      </c>
      <c r="D3807" s="5"/>
    </row>
    <row r="3808" spans="1:4" x14ac:dyDescent="0.25">
      <c r="A3808" s="5">
        <v>37501</v>
      </c>
      <c r="B3808">
        <v>4176</v>
      </c>
      <c r="D3808" s="5"/>
    </row>
    <row r="3809" spans="1:4" x14ac:dyDescent="0.25">
      <c r="A3809" s="5">
        <v>37502</v>
      </c>
      <c r="B3809">
        <v>4035.5</v>
      </c>
      <c r="D3809" s="5"/>
    </row>
    <row r="3810" spans="1:4" x14ac:dyDescent="0.25">
      <c r="A3810" s="5">
        <v>37503</v>
      </c>
      <c r="B3810">
        <v>4025</v>
      </c>
      <c r="D3810" s="5"/>
    </row>
    <row r="3811" spans="1:4" x14ac:dyDescent="0.25">
      <c r="A3811" s="5">
        <v>37504</v>
      </c>
      <c r="B3811">
        <v>3999.5</v>
      </c>
      <c r="D3811" s="5"/>
    </row>
    <row r="3812" spans="1:4" x14ac:dyDescent="0.25">
      <c r="A3812" s="5">
        <v>37505</v>
      </c>
      <c r="B3812">
        <v>4099</v>
      </c>
      <c r="D3812" s="5"/>
    </row>
    <row r="3813" spans="1:4" x14ac:dyDescent="0.25">
      <c r="A3813" s="5">
        <v>37508</v>
      </c>
      <c r="B3813">
        <v>4059</v>
      </c>
      <c r="D3813" s="5"/>
    </row>
    <row r="3814" spans="1:4" x14ac:dyDescent="0.25">
      <c r="A3814" s="5">
        <v>37509</v>
      </c>
      <c r="B3814">
        <v>4171.5</v>
      </c>
      <c r="D3814" s="5"/>
    </row>
    <row r="3815" spans="1:4" x14ac:dyDescent="0.25">
      <c r="A3815" s="5">
        <v>37510</v>
      </c>
      <c r="B3815">
        <v>4222.5</v>
      </c>
      <c r="D3815" s="5"/>
    </row>
    <row r="3816" spans="1:4" x14ac:dyDescent="0.25">
      <c r="A3816" s="5">
        <v>37511</v>
      </c>
      <c r="B3816">
        <v>4080.5</v>
      </c>
      <c r="D3816" s="5"/>
    </row>
    <row r="3817" spans="1:4" x14ac:dyDescent="0.25">
      <c r="A3817" s="5">
        <v>37512</v>
      </c>
      <c r="B3817">
        <v>3998</v>
      </c>
      <c r="D3817" s="5"/>
    </row>
    <row r="3818" spans="1:4" x14ac:dyDescent="0.25">
      <c r="A3818" s="5">
        <v>37515</v>
      </c>
      <c r="B3818">
        <v>4050</v>
      </c>
      <c r="D3818" s="5"/>
    </row>
    <row r="3819" spans="1:4" x14ac:dyDescent="0.25">
      <c r="A3819" s="5">
        <v>37516</v>
      </c>
      <c r="B3819">
        <v>4025</v>
      </c>
      <c r="D3819" s="5"/>
    </row>
    <row r="3820" spans="1:4" x14ac:dyDescent="0.25">
      <c r="A3820" s="5">
        <v>37517</v>
      </c>
      <c r="B3820">
        <v>3877.5</v>
      </c>
      <c r="D3820" s="5"/>
    </row>
    <row r="3821" spans="1:4" x14ac:dyDescent="0.25">
      <c r="A3821" s="5">
        <v>37518</v>
      </c>
      <c r="B3821">
        <v>3807</v>
      </c>
      <c r="D3821" s="5"/>
    </row>
    <row r="3822" spans="1:4" x14ac:dyDescent="0.25">
      <c r="A3822" s="5">
        <v>37519</v>
      </c>
      <c r="B3822">
        <v>3863</v>
      </c>
      <c r="D3822" s="5"/>
    </row>
    <row r="3823" spans="1:4" x14ac:dyDescent="0.25">
      <c r="A3823" s="5">
        <v>37522</v>
      </c>
      <c r="B3823">
        <v>3755</v>
      </c>
      <c r="D3823" s="5"/>
    </row>
    <row r="3824" spans="1:4" x14ac:dyDescent="0.25">
      <c r="A3824" s="5">
        <v>37523</v>
      </c>
      <c r="B3824">
        <v>3674.5</v>
      </c>
      <c r="D3824" s="5"/>
    </row>
    <row r="3825" spans="1:4" x14ac:dyDescent="0.25">
      <c r="A3825" s="5">
        <v>37524</v>
      </c>
      <c r="B3825">
        <v>3701</v>
      </c>
      <c r="D3825" s="5"/>
    </row>
    <row r="3826" spans="1:4" x14ac:dyDescent="0.25">
      <c r="A3826" s="5">
        <v>37525</v>
      </c>
      <c r="B3826">
        <v>3865</v>
      </c>
      <c r="D3826" s="5"/>
    </row>
    <row r="3827" spans="1:4" x14ac:dyDescent="0.25">
      <c r="A3827" s="5">
        <v>37526</v>
      </c>
      <c r="B3827">
        <v>3918.5</v>
      </c>
      <c r="D3827" s="5"/>
    </row>
    <row r="3828" spans="1:4" x14ac:dyDescent="0.25">
      <c r="A3828" s="5">
        <v>37529</v>
      </c>
      <c r="B3828">
        <v>3706</v>
      </c>
      <c r="D3828" s="5"/>
    </row>
    <row r="3829" spans="1:4" x14ac:dyDescent="0.25">
      <c r="A3829" s="5">
        <v>37530</v>
      </c>
      <c r="B3829">
        <v>3801</v>
      </c>
      <c r="D3829" s="5"/>
    </row>
    <row r="3830" spans="1:4" x14ac:dyDescent="0.25">
      <c r="A3830" s="5">
        <v>37531</v>
      </c>
      <c r="B3830">
        <v>3928</v>
      </c>
      <c r="D3830" s="5"/>
    </row>
    <row r="3831" spans="1:4" x14ac:dyDescent="0.25">
      <c r="A3831" s="5">
        <v>37532</v>
      </c>
      <c r="B3831">
        <v>3896.5</v>
      </c>
      <c r="D3831" s="5"/>
    </row>
    <row r="3832" spans="1:4" x14ac:dyDescent="0.25">
      <c r="A3832" s="5">
        <v>37533</v>
      </c>
      <c r="B3832">
        <v>3811</v>
      </c>
      <c r="D3832" s="5"/>
    </row>
    <row r="3833" spans="1:4" x14ac:dyDescent="0.25">
      <c r="A3833" s="5">
        <v>37536</v>
      </c>
      <c r="B3833">
        <v>3792</v>
      </c>
      <c r="D3833" s="5"/>
    </row>
    <row r="3834" spans="1:4" x14ac:dyDescent="0.25">
      <c r="A3834" s="5">
        <v>37537</v>
      </c>
      <c r="B3834">
        <v>3739.5</v>
      </c>
      <c r="D3834" s="5"/>
    </row>
    <row r="3835" spans="1:4" x14ac:dyDescent="0.25">
      <c r="A3835" s="5">
        <v>37538</v>
      </c>
      <c r="B3835">
        <v>3750</v>
      </c>
      <c r="D3835" s="5"/>
    </row>
    <row r="3836" spans="1:4" x14ac:dyDescent="0.25">
      <c r="A3836" s="5">
        <v>37539</v>
      </c>
      <c r="B3836">
        <v>3790</v>
      </c>
      <c r="D3836" s="5"/>
    </row>
    <row r="3837" spans="1:4" x14ac:dyDescent="0.25">
      <c r="A3837" s="5">
        <v>37540</v>
      </c>
      <c r="B3837">
        <v>3951</v>
      </c>
      <c r="D3837" s="5"/>
    </row>
    <row r="3838" spans="1:4" x14ac:dyDescent="0.25">
      <c r="A3838" s="5">
        <v>37543</v>
      </c>
      <c r="B3838">
        <v>3947.5</v>
      </c>
      <c r="D3838" s="5"/>
    </row>
    <row r="3839" spans="1:4" x14ac:dyDescent="0.25">
      <c r="A3839" s="5">
        <v>37544</v>
      </c>
      <c r="B3839">
        <v>4130.5</v>
      </c>
      <c r="D3839" s="5"/>
    </row>
    <row r="3840" spans="1:4" x14ac:dyDescent="0.25">
      <c r="A3840" s="5">
        <v>37545</v>
      </c>
      <c r="B3840">
        <v>4069</v>
      </c>
      <c r="D3840" s="5"/>
    </row>
    <row r="3841" spans="1:4" x14ac:dyDescent="0.25">
      <c r="A3841" s="5">
        <v>37546</v>
      </c>
      <c r="B3841">
        <v>4174</v>
      </c>
      <c r="D3841" s="5"/>
    </row>
    <row r="3842" spans="1:4" x14ac:dyDescent="0.25">
      <c r="A3842" s="5">
        <v>37547</v>
      </c>
      <c r="B3842">
        <v>4126.5</v>
      </c>
      <c r="D3842" s="5"/>
    </row>
    <row r="3843" spans="1:4" x14ac:dyDescent="0.25">
      <c r="A3843" s="5">
        <v>37550</v>
      </c>
      <c r="B3843">
        <v>4131</v>
      </c>
      <c r="D3843" s="5"/>
    </row>
    <row r="3844" spans="1:4" x14ac:dyDescent="0.25">
      <c r="A3844" s="5">
        <v>37551</v>
      </c>
      <c r="B3844">
        <v>4137</v>
      </c>
      <c r="D3844" s="5"/>
    </row>
    <row r="3845" spans="1:4" x14ac:dyDescent="0.25">
      <c r="A3845" s="5">
        <v>37552</v>
      </c>
      <c r="B3845">
        <v>4026</v>
      </c>
      <c r="D3845" s="5"/>
    </row>
    <row r="3846" spans="1:4" x14ac:dyDescent="0.25">
      <c r="A3846" s="5">
        <v>37553</v>
      </c>
      <c r="B3846">
        <v>4105</v>
      </c>
      <c r="D3846" s="5"/>
    </row>
    <row r="3847" spans="1:4" x14ac:dyDescent="0.25">
      <c r="A3847" s="5">
        <v>37554</v>
      </c>
      <c r="B3847">
        <v>4061</v>
      </c>
      <c r="D3847" s="5"/>
    </row>
    <row r="3848" spans="1:4" x14ac:dyDescent="0.25">
      <c r="A3848" s="5">
        <v>37557</v>
      </c>
      <c r="B3848">
        <v>4090</v>
      </c>
      <c r="D3848" s="5"/>
    </row>
    <row r="3849" spans="1:4" x14ac:dyDescent="0.25">
      <c r="A3849" s="5">
        <v>37558</v>
      </c>
      <c r="B3849">
        <v>3948</v>
      </c>
      <c r="D3849" s="5"/>
    </row>
    <row r="3850" spans="1:4" x14ac:dyDescent="0.25">
      <c r="A3850" s="5">
        <v>37559</v>
      </c>
      <c r="B3850">
        <v>4001</v>
      </c>
      <c r="D3850" s="5"/>
    </row>
    <row r="3851" spans="1:4" x14ac:dyDescent="0.25">
      <c r="A3851" s="5">
        <v>37560</v>
      </c>
      <c r="B3851">
        <v>4027.5</v>
      </c>
      <c r="D3851" s="5"/>
    </row>
    <row r="3852" spans="1:4" x14ac:dyDescent="0.25">
      <c r="A3852" s="5">
        <v>37561</v>
      </c>
      <c r="B3852">
        <v>3995</v>
      </c>
      <c r="D3852" s="5"/>
    </row>
    <row r="3853" spans="1:4" x14ac:dyDescent="0.25">
      <c r="A3853" s="5">
        <v>37564</v>
      </c>
      <c r="B3853">
        <v>4143.5</v>
      </c>
      <c r="D3853" s="5"/>
    </row>
    <row r="3854" spans="1:4" x14ac:dyDescent="0.25">
      <c r="A3854" s="5">
        <v>37565</v>
      </c>
      <c r="B3854">
        <v>4150</v>
      </c>
      <c r="D3854" s="5"/>
    </row>
    <row r="3855" spans="1:4" x14ac:dyDescent="0.25">
      <c r="A3855" s="5">
        <v>37566</v>
      </c>
      <c r="B3855">
        <v>4114.5</v>
      </c>
      <c r="D3855" s="5"/>
    </row>
    <row r="3856" spans="1:4" x14ac:dyDescent="0.25">
      <c r="A3856" s="5">
        <v>37567</v>
      </c>
      <c r="B3856">
        <v>4075</v>
      </c>
      <c r="D3856" s="5"/>
    </row>
    <row r="3857" spans="1:4" x14ac:dyDescent="0.25">
      <c r="A3857" s="5">
        <v>37568</v>
      </c>
      <c r="B3857">
        <v>4047</v>
      </c>
      <c r="D3857" s="5"/>
    </row>
    <row r="3858" spans="1:4" x14ac:dyDescent="0.25">
      <c r="A3858" s="5">
        <v>37571</v>
      </c>
      <c r="B3858">
        <v>4024</v>
      </c>
      <c r="D3858" s="5"/>
    </row>
    <row r="3859" spans="1:4" x14ac:dyDescent="0.25">
      <c r="A3859" s="5">
        <v>37572</v>
      </c>
      <c r="B3859">
        <v>4088</v>
      </c>
      <c r="D3859" s="5"/>
    </row>
    <row r="3860" spans="1:4" x14ac:dyDescent="0.25">
      <c r="A3860" s="5">
        <v>37573</v>
      </c>
      <c r="B3860">
        <v>4043</v>
      </c>
      <c r="D3860" s="5"/>
    </row>
    <row r="3861" spans="1:4" x14ac:dyDescent="0.25">
      <c r="A3861" s="5">
        <v>37574</v>
      </c>
      <c r="B3861">
        <v>4069</v>
      </c>
      <c r="D3861" s="5"/>
    </row>
    <row r="3862" spans="1:4" x14ac:dyDescent="0.25">
      <c r="A3862" s="5">
        <v>37575</v>
      </c>
      <c r="B3862">
        <v>4093.5</v>
      </c>
      <c r="D3862" s="5"/>
    </row>
    <row r="3863" spans="1:4" x14ac:dyDescent="0.25">
      <c r="A3863" s="5">
        <v>37578</v>
      </c>
      <c r="B3863">
        <v>4115</v>
      </c>
      <c r="D3863" s="5"/>
    </row>
    <row r="3864" spans="1:4" x14ac:dyDescent="0.25">
      <c r="A3864" s="5">
        <v>37579</v>
      </c>
      <c r="B3864">
        <v>4113</v>
      </c>
      <c r="D3864" s="5"/>
    </row>
    <row r="3865" spans="1:4" x14ac:dyDescent="0.25">
      <c r="A3865" s="5">
        <v>37580</v>
      </c>
      <c r="B3865">
        <v>4095</v>
      </c>
      <c r="D3865" s="5"/>
    </row>
    <row r="3866" spans="1:4" x14ac:dyDescent="0.25">
      <c r="A3866" s="5">
        <v>37581</v>
      </c>
      <c r="B3866">
        <v>4208</v>
      </c>
      <c r="D3866" s="5"/>
    </row>
    <row r="3867" spans="1:4" x14ac:dyDescent="0.25">
      <c r="A3867" s="5">
        <v>37582</v>
      </c>
      <c r="B3867">
        <v>4199</v>
      </c>
      <c r="D3867" s="5"/>
    </row>
    <row r="3868" spans="1:4" x14ac:dyDescent="0.25">
      <c r="A3868" s="5">
        <v>37585</v>
      </c>
      <c r="B3868">
        <v>4138</v>
      </c>
      <c r="D3868" s="5"/>
    </row>
    <row r="3869" spans="1:4" x14ac:dyDescent="0.25">
      <c r="A3869" s="5">
        <v>37586</v>
      </c>
      <c r="B3869">
        <v>4082</v>
      </c>
      <c r="D3869" s="5"/>
    </row>
    <row r="3870" spans="1:4" x14ac:dyDescent="0.25">
      <c r="A3870" s="5">
        <v>37587</v>
      </c>
      <c r="B3870">
        <v>4147</v>
      </c>
      <c r="D3870" s="5"/>
    </row>
    <row r="3871" spans="1:4" x14ac:dyDescent="0.25">
      <c r="A3871" s="5">
        <v>37588</v>
      </c>
      <c r="B3871">
        <v>4200.5</v>
      </c>
      <c r="D3871" s="5"/>
    </row>
    <row r="3872" spans="1:4" x14ac:dyDescent="0.25">
      <c r="A3872" s="5">
        <v>37589</v>
      </c>
      <c r="B3872">
        <v>4170</v>
      </c>
      <c r="D3872" s="5"/>
    </row>
    <row r="3873" spans="1:4" x14ac:dyDescent="0.25">
      <c r="A3873" s="5">
        <v>37592</v>
      </c>
      <c r="B3873">
        <v>4155</v>
      </c>
      <c r="D3873" s="5"/>
    </row>
    <row r="3874" spans="1:4" x14ac:dyDescent="0.25">
      <c r="A3874" s="5">
        <v>37593</v>
      </c>
      <c r="B3874">
        <v>4072.5</v>
      </c>
      <c r="D3874" s="5"/>
    </row>
    <row r="3875" spans="1:4" x14ac:dyDescent="0.25">
      <c r="A3875" s="5">
        <v>37594</v>
      </c>
      <c r="B3875">
        <v>4051</v>
      </c>
      <c r="D3875" s="5"/>
    </row>
    <row r="3876" spans="1:4" x14ac:dyDescent="0.25">
      <c r="A3876" s="5">
        <v>37595</v>
      </c>
      <c r="B3876">
        <v>4039.5</v>
      </c>
      <c r="D3876" s="5"/>
    </row>
    <row r="3877" spans="1:4" x14ac:dyDescent="0.25">
      <c r="A3877" s="5">
        <v>37596</v>
      </c>
      <c r="B3877">
        <v>4016</v>
      </c>
      <c r="D3877" s="5"/>
    </row>
    <row r="3878" spans="1:4" x14ac:dyDescent="0.25">
      <c r="A3878" s="5">
        <v>37599</v>
      </c>
      <c r="B3878">
        <v>3939.5</v>
      </c>
      <c r="D3878" s="5"/>
    </row>
    <row r="3879" spans="1:4" x14ac:dyDescent="0.25">
      <c r="A3879" s="5">
        <v>37600</v>
      </c>
      <c r="B3879">
        <v>3923</v>
      </c>
      <c r="D3879" s="5"/>
    </row>
    <row r="3880" spans="1:4" x14ac:dyDescent="0.25">
      <c r="A3880" s="5">
        <v>37601</v>
      </c>
      <c r="B3880">
        <v>3978</v>
      </c>
      <c r="D3880" s="5"/>
    </row>
    <row r="3881" spans="1:4" x14ac:dyDescent="0.25">
      <c r="A3881" s="5">
        <v>37602</v>
      </c>
      <c r="B3881">
        <v>3938</v>
      </c>
      <c r="D3881" s="5"/>
    </row>
    <row r="3882" spans="1:4" x14ac:dyDescent="0.25">
      <c r="A3882" s="5">
        <v>37603</v>
      </c>
      <c r="B3882">
        <v>3882</v>
      </c>
      <c r="D3882" s="5"/>
    </row>
    <row r="3883" spans="1:4" x14ac:dyDescent="0.25">
      <c r="A3883" s="5">
        <v>37606</v>
      </c>
      <c r="B3883">
        <v>3980</v>
      </c>
      <c r="D3883" s="5"/>
    </row>
    <row r="3884" spans="1:4" x14ac:dyDescent="0.25">
      <c r="A3884" s="5">
        <v>37607</v>
      </c>
      <c r="B3884">
        <v>3911</v>
      </c>
      <c r="D3884" s="5"/>
    </row>
    <row r="3885" spans="1:4" x14ac:dyDescent="0.25">
      <c r="A3885" s="5">
        <v>37608</v>
      </c>
      <c r="B3885">
        <v>3838</v>
      </c>
      <c r="D3885" s="5"/>
    </row>
    <row r="3886" spans="1:4" x14ac:dyDescent="0.25">
      <c r="A3886" s="5">
        <v>37609</v>
      </c>
      <c r="B3886">
        <v>3828.5</v>
      </c>
      <c r="D3886" s="5"/>
    </row>
    <row r="3887" spans="1:4" x14ac:dyDescent="0.25">
      <c r="A3887" s="5">
        <v>37610</v>
      </c>
      <c r="B3887">
        <v>3885</v>
      </c>
      <c r="D3887" s="5"/>
    </row>
    <row r="3888" spans="1:4" x14ac:dyDescent="0.25">
      <c r="A3888" s="5">
        <v>37613</v>
      </c>
      <c r="B3888">
        <v>3923</v>
      </c>
      <c r="D3888" s="5"/>
    </row>
    <row r="3889" spans="1:4" x14ac:dyDescent="0.25">
      <c r="A3889" s="5">
        <v>37614</v>
      </c>
      <c r="B3889">
        <v>3934</v>
      </c>
      <c r="D3889" s="5"/>
    </row>
    <row r="3890" spans="1:4" x14ac:dyDescent="0.25">
      <c r="A3890" s="5">
        <v>37615</v>
      </c>
      <c r="B3890">
        <v>3934</v>
      </c>
      <c r="D3890" s="5"/>
    </row>
    <row r="3891" spans="1:4" x14ac:dyDescent="0.25">
      <c r="A3891" s="5">
        <v>37616</v>
      </c>
      <c r="B3891">
        <v>3934</v>
      </c>
      <c r="D3891" s="5"/>
    </row>
    <row r="3892" spans="1:4" x14ac:dyDescent="0.25">
      <c r="A3892" s="5">
        <v>37617</v>
      </c>
      <c r="B3892">
        <v>3811</v>
      </c>
      <c r="D3892" s="5"/>
    </row>
    <row r="3893" spans="1:4" x14ac:dyDescent="0.25">
      <c r="A3893" s="5">
        <v>37620</v>
      </c>
      <c r="B3893">
        <v>3881</v>
      </c>
      <c r="D3893" s="5"/>
    </row>
    <row r="3894" spans="1:4" x14ac:dyDescent="0.25">
      <c r="A3894" s="5">
        <v>37621</v>
      </c>
      <c r="B3894">
        <v>3911.5</v>
      </c>
      <c r="D3894" s="5"/>
    </row>
    <row r="3895" spans="1:4" x14ac:dyDescent="0.25">
      <c r="A3895" s="5">
        <v>37622</v>
      </c>
      <c r="B3895">
        <v>3911.5</v>
      </c>
      <c r="D3895" s="5"/>
    </row>
    <row r="3896" spans="1:4" x14ac:dyDescent="0.25">
      <c r="A3896" s="5">
        <v>37623</v>
      </c>
      <c r="B3896">
        <v>3991</v>
      </c>
      <c r="D3896" s="5"/>
    </row>
    <row r="3897" spans="1:4" x14ac:dyDescent="0.25">
      <c r="A3897" s="5">
        <v>37624</v>
      </c>
      <c r="B3897">
        <v>3982</v>
      </c>
      <c r="D3897" s="5"/>
    </row>
    <row r="3898" spans="1:4" x14ac:dyDescent="0.25">
      <c r="A3898" s="5">
        <v>37627</v>
      </c>
      <c r="B3898">
        <v>3979</v>
      </c>
      <c r="D3898" s="5"/>
    </row>
    <row r="3899" spans="1:4" x14ac:dyDescent="0.25">
      <c r="A3899" s="5">
        <v>37628</v>
      </c>
      <c r="B3899">
        <v>3936</v>
      </c>
      <c r="D3899" s="5"/>
    </row>
    <row r="3900" spans="1:4" x14ac:dyDescent="0.25">
      <c r="A3900" s="5">
        <v>37629</v>
      </c>
      <c r="B3900">
        <v>3900</v>
      </c>
      <c r="D3900" s="5"/>
    </row>
    <row r="3901" spans="1:4" x14ac:dyDescent="0.25">
      <c r="A3901" s="5">
        <v>37630</v>
      </c>
      <c r="B3901">
        <v>3910.5</v>
      </c>
      <c r="D3901" s="5"/>
    </row>
    <row r="3902" spans="1:4" x14ac:dyDescent="0.25">
      <c r="A3902" s="5">
        <v>37631</v>
      </c>
      <c r="B3902">
        <v>3944.5</v>
      </c>
      <c r="D3902" s="5"/>
    </row>
    <row r="3903" spans="1:4" x14ac:dyDescent="0.25">
      <c r="A3903" s="5">
        <v>37634</v>
      </c>
      <c r="B3903">
        <v>3925.5</v>
      </c>
      <c r="D3903" s="5"/>
    </row>
    <row r="3904" spans="1:4" x14ac:dyDescent="0.25">
      <c r="A3904" s="5">
        <v>37635</v>
      </c>
      <c r="B3904">
        <v>3924.5</v>
      </c>
      <c r="D3904" s="5"/>
    </row>
    <row r="3905" spans="1:4" x14ac:dyDescent="0.25">
      <c r="A3905" s="5">
        <v>37636</v>
      </c>
      <c r="B3905">
        <v>3867.5</v>
      </c>
      <c r="D3905" s="5"/>
    </row>
    <row r="3906" spans="1:4" x14ac:dyDescent="0.25">
      <c r="A3906" s="5">
        <v>37637</v>
      </c>
      <c r="B3906">
        <v>3855</v>
      </c>
      <c r="D3906" s="5"/>
    </row>
    <row r="3907" spans="1:4" x14ac:dyDescent="0.25">
      <c r="A3907" s="5">
        <v>37638</v>
      </c>
      <c r="B3907">
        <v>3800</v>
      </c>
      <c r="D3907" s="5"/>
    </row>
    <row r="3908" spans="1:4" x14ac:dyDescent="0.25">
      <c r="A3908" s="5">
        <v>37641</v>
      </c>
      <c r="B3908">
        <v>3760.5</v>
      </c>
      <c r="D3908" s="5"/>
    </row>
    <row r="3909" spans="1:4" x14ac:dyDescent="0.25">
      <c r="A3909" s="5">
        <v>37642</v>
      </c>
      <c r="B3909">
        <v>3714.5</v>
      </c>
      <c r="D3909" s="5"/>
    </row>
    <row r="3910" spans="1:4" x14ac:dyDescent="0.25">
      <c r="A3910" s="5">
        <v>37643</v>
      </c>
      <c r="B3910">
        <v>3647.5</v>
      </c>
      <c r="D3910" s="5"/>
    </row>
    <row r="3911" spans="1:4" x14ac:dyDescent="0.25">
      <c r="A3911" s="5">
        <v>37644</v>
      </c>
      <c r="B3911">
        <v>3600</v>
      </c>
      <c r="D3911" s="5"/>
    </row>
    <row r="3912" spans="1:4" x14ac:dyDescent="0.25">
      <c r="A3912" s="5">
        <v>37645</v>
      </c>
      <c r="B3912">
        <v>3580</v>
      </c>
      <c r="D3912" s="5"/>
    </row>
    <row r="3913" spans="1:4" x14ac:dyDescent="0.25">
      <c r="A3913" s="5">
        <v>37648</v>
      </c>
      <c r="B3913">
        <v>3460</v>
      </c>
      <c r="D3913" s="5"/>
    </row>
    <row r="3914" spans="1:4" x14ac:dyDescent="0.25">
      <c r="A3914" s="5">
        <v>37649</v>
      </c>
      <c r="B3914">
        <v>3458</v>
      </c>
      <c r="D3914" s="5"/>
    </row>
    <row r="3915" spans="1:4" x14ac:dyDescent="0.25">
      <c r="A3915" s="5">
        <v>37650</v>
      </c>
      <c r="B3915">
        <v>3440</v>
      </c>
      <c r="D3915" s="5"/>
    </row>
    <row r="3916" spans="1:4" x14ac:dyDescent="0.25">
      <c r="A3916" s="5">
        <v>37651</v>
      </c>
      <c r="B3916">
        <v>3552</v>
      </c>
      <c r="D3916" s="5"/>
    </row>
    <row r="3917" spans="1:4" x14ac:dyDescent="0.25">
      <c r="A3917" s="5">
        <v>37652</v>
      </c>
      <c r="B3917">
        <v>3533.5</v>
      </c>
      <c r="D3917" s="5"/>
    </row>
    <row r="3918" spans="1:4" x14ac:dyDescent="0.25">
      <c r="A3918" s="5">
        <v>37655</v>
      </c>
      <c r="B3918">
        <v>3646</v>
      </c>
      <c r="D3918" s="5"/>
    </row>
    <row r="3919" spans="1:4" x14ac:dyDescent="0.25">
      <c r="A3919" s="5">
        <v>37656</v>
      </c>
      <c r="B3919">
        <v>3572</v>
      </c>
      <c r="D3919" s="5"/>
    </row>
    <row r="3920" spans="1:4" x14ac:dyDescent="0.25">
      <c r="A3920" s="5">
        <v>37657</v>
      </c>
      <c r="B3920">
        <v>3639</v>
      </c>
      <c r="D3920" s="5"/>
    </row>
    <row r="3921" spans="1:4" x14ac:dyDescent="0.25">
      <c r="A3921" s="5">
        <v>37658</v>
      </c>
      <c r="B3921">
        <v>3555.5</v>
      </c>
      <c r="D3921" s="5"/>
    </row>
    <row r="3922" spans="1:4" x14ac:dyDescent="0.25">
      <c r="A3922" s="5">
        <v>37659</v>
      </c>
      <c r="B3922">
        <v>3560</v>
      </c>
      <c r="D3922" s="5"/>
    </row>
    <row r="3923" spans="1:4" x14ac:dyDescent="0.25">
      <c r="A3923" s="5">
        <v>37662</v>
      </c>
      <c r="B3923">
        <v>3545</v>
      </c>
      <c r="D3923" s="5"/>
    </row>
    <row r="3924" spans="1:4" x14ac:dyDescent="0.25">
      <c r="A3924" s="5">
        <v>37663</v>
      </c>
      <c r="B3924">
        <v>3641</v>
      </c>
      <c r="D3924" s="5"/>
    </row>
    <row r="3925" spans="1:4" x14ac:dyDescent="0.25">
      <c r="A3925" s="5">
        <v>37664</v>
      </c>
      <c r="B3925">
        <v>3579.5</v>
      </c>
      <c r="D3925" s="5"/>
    </row>
    <row r="3926" spans="1:4" x14ac:dyDescent="0.25">
      <c r="A3926" s="5">
        <v>37665</v>
      </c>
      <c r="B3926">
        <v>3585.5</v>
      </c>
      <c r="D3926" s="5"/>
    </row>
    <row r="3927" spans="1:4" x14ac:dyDescent="0.25">
      <c r="A3927" s="5">
        <v>37666</v>
      </c>
      <c r="B3927">
        <v>3585.5</v>
      </c>
      <c r="D3927" s="5"/>
    </row>
    <row r="3928" spans="1:4" x14ac:dyDescent="0.25">
      <c r="A3928" s="5">
        <v>37669</v>
      </c>
      <c r="B3928">
        <v>3659.5</v>
      </c>
      <c r="D3928" s="5"/>
    </row>
    <row r="3929" spans="1:4" x14ac:dyDescent="0.25">
      <c r="A3929" s="5">
        <v>37670</v>
      </c>
      <c r="B3929">
        <v>3695</v>
      </c>
      <c r="D3929" s="5"/>
    </row>
    <row r="3930" spans="1:4" x14ac:dyDescent="0.25">
      <c r="A3930" s="5">
        <v>37671</v>
      </c>
      <c r="B3930">
        <v>3629.5</v>
      </c>
      <c r="D3930" s="5"/>
    </row>
    <row r="3931" spans="1:4" x14ac:dyDescent="0.25">
      <c r="A3931" s="5">
        <v>37672</v>
      </c>
      <c r="B3931">
        <v>3657</v>
      </c>
      <c r="D3931" s="5"/>
    </row>
    <row r="3932" spans="1:4" x14ac:dyDescent="0.25">
      <c r="A3932" s="5">
        <v>37673</v>
      </c>
      <c r="B3932">
        <v>3683.5</v>
      </c>
      <c r="D3932" s="5"/>
    </row>
    <row r="3933" spans="1:4" x14ac:dyDescent="0.25">
      <c r="A3933" s="5">
        <v>37676</v>
      </c>
      <c r="B3933">
        <v>3675</v>
      </c>
      <c r="D3933" s="5"/>
    </row>
    <row r="3934" spans="1:4" x14ac:dyDescent="0.25">
      <c r="A3934" s="5">
        <v>37677</v>
      </c>
      <c r="B3934">
        <v>3581</v>
      </c>
      <c r="D3934" s="5"/>
    </row>
    <row r="3935" spans="1:4" x14ac:dyDescent="0.25">
      <c r="A3935" s="5">
        <v>37678</v>
      </c>
      <c r="B3935">
        <v>3576.5</v>
      </c>
      <c r="D3935" s="5"/>
    </row>
    <row r="3936" spans="1:4" x14ac:dyDescent="0.25">
      <c r="A3936" s="5">
        <v>37679</v>
      </c>
      <c r="B3936">
        <v>3549</v>
      </c>
      <c r="D3936" s="5"/>
    </row>
    <row r="3937" spans="1:4" x14ac:dyDescent="0.25">
      <c r="A3937" s="5">
        <v>37680</v>
      </c>
      <c r="B3937">
        <v>3631</v>
      </c>
      <c r="D3937" s="5"/>
    </row>
    <row r="3938" spans="1:4" x14ac:dyDescent="0.25">
      <c r="A3938" s="5">
        <v>37683</v>
      </c>
      <c r="B3938">
        <v>3657</v>
      </c>
      <c r="D3938" s="5"/>
    </row>
    <row r="3939" spans="1:4" x14ac:dyDescent="0.25">
      <c r="A3939" s="5">
        <v>37684</v>
      </c>
      <c r="B3939">
        <v>3603</v>
      </c>
      <c r="D3939" s="5"/>
    </row>
    <row r="3940" spans="1:4" x14ac:dyDescent="0.25">
      <c r="A3940" s="5">
        <v>37685</v>
      </c>
      <c r="B3940">
        <v>3553.5</v>
      </c>
      <c r="D3940" s="5"/>
    </row>
    <row r="3941" spans="1:4" x14ac:dyDescent="0.25">
      <c r="A3941" s="5">
        <v>37686</v>
      </c>
      <c r="B3941">
        <v>3545.5</v>
      </c>
      <c r="D3941" s="5"/>
    </row>
    <row r="3942" spans="1:4" x14ac:dyDescent="0.25">
      <c r="A3942" s="5">
        <v>37687</v>
      </c>
      <c r="B3942">
        <v>3469</v>
      </c>
      <c r="D3942" s="5"/>
    </row>
    <row r="3943" spans="1:4" x14ac:dyDescent="0.25">
      <c r="A3943" s="5">
        <v>37690</v>
      </c>
      <c r="B3943">
        <v>3421.5</v>
      </c>
      <c r="D3943" s="5"/>
    </row>
    <row r="3944" spans="1:4" x14ac:dyDescent="0.25">
      <c r="A3944" s="5">
        <v>37691</v>
      </c>
      <c r="B3944">
        <v>3434</v>
      </c>
      <c r="D3944" s="5"/>
    </row>
    <row r="3945" spans="1:4" x14ac:dyDescent="0.25">
      <c r="A3945" s="5">
        <v>37692</v>
      </c>
      <c r="B3945">
        <v>3268</v>
      </c>
      <c r="D3945" s="5"/>
    </row>
    <row r="3946" spans="1:4" x14ac:dyDescent="0.25">
      <c r="A3946" s="5">
        <v>37693</v>
      </c>
      <c r="B3946">
        <v>3467</v>
      </c>
      <c r="D3946" s="5"/>
    </row>
    <row r="3947" spans="1:4" x14ac:dyDescent="0.25">
      <c r="A3947" s="5">
        <v>37694</v>
      </c>
      <c r="B3947">
        <v>3602</v>
      </c>
      <c r="D3947" s="5"/>
    </row>
    <row r="3948" spans="1:4" x14ac:dyDescent="0.25">
      <c r="A3948" s="5">
        <v>37697</v>
      </c>
      <c r="B3948">
        <v>3713</v>
      </c>
      <c r="D3948" s="5"/>
    </row>
    <row r="3949" spans="1:4" x14ac:dyDescent="0.25">
      <c r="A3949" s="5">
        <v>37698</v>
      </c>
      <c r="B3949">
        <v>3726.5</v>
      </c>
      <c r="D3949" s="5"/>
    </row>
    <row r="3950" spans="1:4" x14ac:dyDescent="0.25">
      <c r="A3950" s="5">
        <v>37699</v>
      </c>
      <c r="B3950">
        <v>3778.5</v>
      </c>
      <c r="D3950" s="5"/>
    </row>
    <row r="3951" spans="1:4" x14ac:dyDescent="0.25">
      <c r="A3951" s="5">
        <v>37700</v>
      </c>
      <c r="B3951">
        <v>3759.5</v>
      </c>
      <c r="D3951" s="5"/>
    </row>
    <row r="3952" spans="1:4" x14ac:dyDescent="0.25">
      <c r="A3952" s="5">
        <v>37701</v>
      </c>
      <c r="B3952">
        <v>3851.5</v>
      </c>
      <c r="D3952" s="5"/>
    </row>
    <row r="3953" spans="1:4" x14ac:dyDescent="0.25">
      <c r="A3953" s="5">
        <v>37704</v>
      </c>
      <c r="B3953">
        <v>3735.5</v>
      </c>
      <c r="D3953" s="5"/>
    </row>
    <row r="3954" spans="1:4" x14ac:dyDescent="0.25">
      <c r="A3954" s="5">
        <v>37705</v>
      </c>
      <c r="B3954">
        <v>3778</v>
      </c>
      <c r="D3954" s="5"/>
    </row>
    <row r="3955" spans="1:4" x14ac:dyDescent="0.25">
      <c r="A3955" s="5">
        <v>37706</v>
      </c>
      <c r="B3955">
        <v>3795.5</v>
      </c>
      <c r="D3955" s="5"/>
    </row>
    <row r="3956" spans="1:4" x14ac:dyDescent="0.25">
      <c r="A3956" s="5">
        <v>37707</v>
      </c>
      <c r="B3956">
        <v>3734.5</v>
      </c>
      <c r="D3956" s="5"/>
    </row>
    <row r="3957" spans="1:4" x14ac:dyDescent="0.25">
      <c r="A3957" s="5">
        <v>37708</v>
      </c>
      <c r="B3957">
        <v>3714</v>
      </c>
      <c r="D3957" s="5"/>
    </row>
    <row r="3958" spans="1:4" x14ac:dyDescent="0.25">
      <c r="A3958" s="5">
        <v>37711</v>
      </c>
      <c r="B3958">
        <v>3612.5</v>
      </c>
      <c r="D3958" s="5"/>
    </row>
    <row r="3959" spans="1:4" x14ac:dyDescent="0.25">
      <c r="A3959" s="5">
        <v>37712</v>
      </c>
      <c r="B3959">
        <v>3686.5</v>
      </c>
      <c r="D3959" s="5"/>
    </row>
    <row r="3960" spans="1:4" x14ac:dyDescent="0.25">
      <c r="A3960" s="5">
        <v>37713</v>
      </c>
      <c r="B3960">
        <v>3760</v>
      </c>
      <c r="D3960" s="5"/>
    </row>
    <row r="3961" spans="1:4" x14ac:dyDescent="0.25">
      <c r="A3961" s="5">
        <v>37714</v>
      </c>
      <c r="B3961">
        <v>3772</v>
      </c>
      <c r="D3961" s="5"/>
    </row>
    <row r="3962" spans="1:4" x14ac:dyDescent="0.25">
      <c r="A3962" s="5">
        <v>37715</v>
      </c>
      <c r="B3962">
        <v>3815</v>
      </c>
      <c r="D3962" s="5"/>
    </row>
    <row r="3963" spans="1:4" x14ac:dyDescent="0.25">
      <c r="A3963" s="5">
        <v>37718</v>
      </c>
      <c r="B3963">
        <v>3939</v>
      </c>
      <c r="D3963" s="5"/>
    </row>
    <row r="3964" spans="1:4" x14ac:dyDescent="0.25">
      <c r="A3964" s="5">
        <v>37719</v>
      </c>
      <c r="B3964">
        <v>3871</v>
      </c>
      <c r="D3964" s="5"/>
    </row>
    <row r="3965" spans="1:4" x14ac:dyDescent="0.25">
      <c r="A3965" s="5">
        <v>37720</v>
      </c>
      <c r="B3965">
        <v>3863</v>
      </c>
      <c r="D3965" s="5"/>
    </row>
    <row r="3966" spans="1:4" x14ac:dyDescent="0.25">
      <c r="A3966" s="5">
        <v>37721</v>
      </c>
      <c r="B3966">
        <v>3804</v>
      </c>
      <c r="D3966" s="5"/>
    </row>
    <row r="3967" spans="1:4" x14ac:dyDescent="0.25">
      <c r="A3967" s="5">
        <v>37722</v>
      </c>
      <c r="B3967">
        <v>3817</v>
      </c>
      <c r="D3967" s="5"/>
    </row>
    <row r="3968" spans="1:4" x14ac:dyDescent="0.25">
      <c r="A3968" s="5">
        <v>37725</v>
      </c>
      <c r="B3968">
        <v>3858</v>
      </c>
      <c r="D3968" s="5"/>
    </row>
    <row r="3969" spans="1:4" x14ac:dyDescent="0.25">
      <c r="A3969" s="5">
        <v>37726</v>
      </c>
      <c r="B3969">
        <v>3910</v>
      </c>
      <c r="D3969" s="5"/>
    </row>
    <row r="3970" spans="1:4" x14ac:dyDescent="0.25">
      <c r="A3970" s="5">
        <v>37727</v>
      </c>
      <c r="B3970">
        <v>3859.5</v>
      </c>
      <c r="D3970" s="5"/>
    </row>
    <row r="3971" spans="1:4" x14ac:dyDescent="0.25">
      <c r="A3971" s="5">
        <v>37728</v>
      </c>
      <c r="B3971">
        <v>3893.5</v>
      </c>
      <c r="D3971" s="5"/>
    </row>
    <row r="3972" spans="1:4" x14ac:dyDescent="0.25">
      <c r="A3972" s="5">
        <v>37729</v>
      </c>
      <c r="B3972">
        <v>3893.5</v>
      </c>
      <c r="D3972" s="5"/>
    </row>
    <row r="3973" spans="1:4" x14ac:dyDescent="0.25">
      <c r="A3973" s="5">
        <v>37732</v>
      </c>
      <c r="B3973">
        <v>3893.5</v>
      </c>
      <c r="D3973" s="5"/>
    </row>
    <row r="3974" spans="1:4" x14ac:dyDescent="0.25">
      <c r="A3974" s="5">
        <v>37733</v>
      </c>
      <c r="B3974">
        <v>3924.5</v>
      </c>
      <c r="D3974" s="5"/>
    </row>
    <row r="3975" spans="1:4" x14ac:dyDescent="0.25">
      <c r="A3975" s="5">
        <v>37734</v>
      </c>
      <c r="B3975">
        <v>3969.5</v>
      </c>
      <c r="D3975" s="5"/>
    </row>
    <row r="3976" spans="1:4" x14ac:dyDescent="0.25">
      <c r="A3976" s="5">
        <v>37735</v>
      </c>
      <c r="B3976">
        <v>3898.5</v>
      </c>
      <c r="D3976" s="5"/>
    </row>
    <row r="3977" spans="1:4" x14ac:dyDescent="0.25">
      <c r="A3977" s="5">
        <v>37736</v>
      </c>
      <c r="B3977">
        <v>3877.5</v>
      </c>
      <c r="D3977" s="5"/>
    </row>
    <row r="3978" spans="1:4" x14ac:dyDescent="0.25">
      <c r="A3978" s="5">
        <v>37739</v>
      </c>
      <c r="B3978">
        <v>3941.5</v>
      </c>
      <c r="D3978" s="5"/>
    </row>
    <row r="3979" spans="1:4" x14ac:dyDescent="0.25">
      <c r="A3979" s="5">
        <v>37740</v>
      </c>
      <c r="B3979">
        <v>3926</v>
      </c>
      <c r="D3979" s="5"/>
    </row>
    <row r="3980" spans="1:4" x14ac:dyDescent="0.25">
      <c r="A3980" s="5">
        <v>37741</v>
      </c>
      <c r="B3980">
        <v>3913</v>
      </c>
      <c r="D3980" s="5"/>
    </row>
    <row r="3981" spans="1:4" x14ac:dyDescent="0.25">
      <c r="A3981" s="5">
        <v>37742</v>
      </c>
      <c r="B3981">
        <v>3879</v>
      </c>
      <c r="D3981" s="5"/>
    </row>
    <row r="3982" spans="1:4" x14ac:dyDescent="0.25">
      <c r="A3982" s="5">
        <v>37743</v>
      </c>
      <c r="B3982">
        <v>3950</v>
      </c>
      <c r="D3982" s="5"/>
    </row>
    <row r="3983" spans="1:4" x14ac:dyDescent="0.25">
      <c r="A3983" s="5">
        <v>37746</v>
      </c>
      <c r="B3983">
        <v>3950</v>
      </c>
      <c r="D3983" s="5"/>
    </row>
    <row r="3984" spans="1:4" x14ac:dyDescent="0.25">
      <c r="A3984" s="5">
        <v>37747</v>
      </c>
      <c r="B3984">
        <v>4007</v>
      </c>
      <c r="D3984" s="5"/>
    </row>
    <row r="3985" spans="1:4" x14ac:dyDescent="0.25">
      <c r="A3985" s="5">
        <v>37748</v>
      </c>
      <c r="B3985">
        <v>4003</v>
      </c>
      <c r="D3985" s="5"/>
    </row>
    <row r="3986" spans="1:4" x14ac:dyDescent="0.25">
      <c r="A3986" s="5">
        <v>37749</v>
      </c>
      <c r="B3986">
        <v>3926.5</v>
      </c>
      <c r="D3986" s="5"/>
    </row>
    <row r="3987" spans="1:4" x14ac:dyDescent="0.25">
      <c r="A3987" s="5">
        <v>37750</v>
      </c>
      <c r="B3987">
        <v>3978</v>
      </c>
      <c r="D3987" s="5"/>
    </row>
    <row r="3988" spans="1:4" x14ac:dyDescent="0.25">
      <c r="A3988" s="5">
        <v>37753</v>
      </c>
      <c r="B3988">
        <v>3994.5</v>
      </c>
      <c r="D3988" s="5"/>
    </row>
    <row r="3989" spans="1:4" x14ac:dyDescent="0.25">
      <c r="A3989" s="5">
        <v>37754</v>
      </c>
      <c r="B3989">
        <v>4001</v>
      </c>
      <c r="D3989" s="5"/>
    </row>
    <row r="3990" spans="1:4" x14ac:dyDescent="0.25">
      <c r="A3990" s="5">
        <v>37755</v>
      </c>
      <c r="B3990">
        <v>3988</v>
      </c>
      <c r="D3990" s="5"/>
    </row>
    <row r="3991" spans="1:4" x14ac:dyDescent="0.25">
      <c r="A3991" s="5">
        <v>37756</v>
      </c>
      <c r="B3991">
        <v>4011</v>
      </c>
      <c r="D3991" s="5"/>
    </row>
    <row r="3992" spans="1:4" x14ac:dyDescent="0.25">
      <c r="A3992" s="5">
        <v>37757</v>
      </c>
      <c r="B3992">
        <v>4053.5</v>
      </c>
      <c r="D3992" s="5"/>
    </row>
    <row r="3993" spans="1:4" x14ac:dyDescent="0.25">
      <c r="A3993" s="5">
        <v>37760</v>
      </c>
      <c r="B3993">
        <v>3944</v>
      </c>
      <c r="D3993" s="5"/>
    </row>
    <row r="3994" spans="1:4" x14ac:dyDescent="0.25">
      <c r="A3994" s="5">
        <v>37761</v>
      </c>
      <c r="B3994">
        <v>3977</v>
      </c>
      <c r="D3994" s="5"/>
    </row>
    <row r="3995" spans="1:4" x14ac:dyDescent="0.25">
      <c r="A3995" s="5">
        <v>37762</v>
      </c>
      <c r="B3995">
        <v>3929.5</v>
      </c>
      <c r="D3995" s="5"/>
    </row>
    <row r="3996" spans="1:4" x14ac:dyDescent="0.25">
      <c r="A3996" s="5">
        <v>37763</v>
      </c>
      <c r="B3996">
        <v>3986</v>
      </c>
      <c r="D3996" s="5"/>
    </row>
    <row r="3997" spans="1:4" x14ac:dyDescent="0.25">
      <c r="A3997" s="5">
        <v>37764</v>
      </c>
      <c r="B3997">
        <v>3976</v>
      </c>
      <c r="D3997" s="5"/>
    </row>
    <row r="3998" spans="1:4" x14ac:dyDescent="0.25">
      <c r="A3998" s="5">
        <v>37767</v>
      </c>
      <c r="B3998">
        <v>3976</v>
      </c>
      <c r="D3998" s="5"/>
    </row>
    <row r="3999" spans="1:4" x14ac:dyDescent="0.25">
      <c r="A3999" s="5">
        <v>37768</v>
      </c>
      <c r="B3999">
        <v>3998</v>
      </c>
      <c r="D3999" s="5"/>
    </row>
    <row r="4000" spans="1:4" x14ac:dyDescent="0.25">
      <c r="A4000" s="5">
        <v>37769</v>
      </c>
      <c r="B4000">
        <v>4072.5</v>
      </c>
      <c r="D4000" s="5"/>
    </row>
    <row r="4001" spans="1:4" x14ac:dyDescent="0.25">
      <c r="A4001" s="5">
        <v>37770</v>
      </c>
      <c r="B4001">
        <v>4086.5</v>
      </c>
      <c r="D4001" s="5"/>
    </row>
    <row r="4002" spans="1:4" x14ac:dyDescent="0.25">
      <c r="A4002" s="5">
        <v>37771</v>
      </c>
      <c r="B4002">
        <v>4070</v>
      </c>
      <c r="D4002" s="5"/>
    </row>
    <row r="4003" spans="1:4" x14ac:dyDescent="0.25">
      <c r="A4003" s="5">
        <v>37774</v>
      </c>
      <c r="B4003">
        <v>4132</v>
      </c>
      <c r="D4003" s="5"/>
    </row>
    <row r="4004" spans="1:4" x14ac:dyDescent="0.25">
      <c r="A4004" s="5">
        <v>37775</v>
      </c>
      <c r="B4004">
        <v>4117.5</v>
      </c>
      <c r="D4004" s="5"/>
    </row>
    <row r="4005" spans="1:4" x14ac:dyDescent="0.25">
      <c r="A4005" s="5">
        <v>37776</v>
      </c>
      <c r="B4005">
        <v>4129</v>
      </c>
      <c r="D4005" s="5"/>
    </row>
    <row r="4006" spans="1:4" x14ac:dyDescent="0.25">
      <c r="A4006" s="5">
        <v>37777</v>
      </c>
      <c r="B4006">
        <v>4104</v>
      </c>
      <c r="D4006" s="5"/>
    </row>
    <row r="4007" spans="1:4" x14ac:dyDescent="0.25">
      <c r="A4007" s="5">
        <v>37778</v>
      </c>
      <c r="B4007">
        <v>4148</v>
      </c>
      <c r="D4007" s="5"/>
    </row>
    <row r="4008" spans="1:4" x14ac:dyDescent="0.25">
      <c r="A4008" s="5">
        <v>37781</v>
      </c>
      <c r="B4008">
        <v>4129.5</v>
      </c>
      <c r="D4008" s="5"/>
    </row>
    <row r="4009" spans="1:4" x14ac:dyDescent="0.25">
      <c r="A4009" s="5">
        <v>37782</v>
      </c>
      <c r="B4009">
        <v>4120.5</v>
      </c>
      <c r="D4009" s="5"/>
    </row>
    <row r="4010" spans="1:4" x14ac:dyDescent="0.25">
      <c r="A4010" s="5">
        <v>37783</v>
      </c>
      <c r="B4010">
        <v>4150</v>
      </c>
      <c r="D4010" s="5"/>
    </row>
    <row r="4011" spans="1:4" x14ac:dyDescent="0.25">
      <c r="A4011" s="5">
        <v>37784</v>
      </c>
      <c r="B4011">
        <v>4159.5</v>
      </c>
      <c r="D4011" s="5"/>
    </row>
    <row r="4012" spans="1:4" x14ac:dyDescent="0.25">
      <c r="A4012" s="5">
        <v>37785</v>
      </c>
      <c r="B4012">
        <v>4130</v>
      </c>
      <c r="D4012" s="5"/>
    </row>
    <row r="4013" spans="1:4" x14ac:dyDescent="0.25">
      <c r="A4013" s="5">
        <v>37788</v>
      </c>
      <c r="B4013">
        <v>4158</v>
      </c>
      <c r="D4013" s="5"/>
    </row>
    <row r="4014" spans="1:4" x14ac:dyDescent="0.25">
      <c r="A4014" s="5">
        <v>37789</v>
      </c>
      <c r="B4014">
        <v>4186.5</v>
      </c>
      <c r="D4014" s="5"/>
    </row>
    <row r="4015" spans="1:4" x14ac:dyDescent="0.25">
      <c r="A4015" s="5">
        <v>37790</v>
      </c>
      <c r="B4015">
        <v>4202.5</v>
      </c>
      <c r="D4015" s="5"/>
    </row>
    <row r="4016" spans="1:4" x14ac:dyDescent="0.25">
      <c r="A4016" s="5">
        <v>37791</v>
      </c>
      <c r="B4016">
        <v>4133.5</v>
      </c>
      <c r="D4016" s="5"/>
    </row>
    <row r="4017" spans="1:4" x14ac:dyDescent="0.25">
      <c r="A4017" s="5">
        <v>37792</v>
      </c>
      <c r="B4017">
        <v>4161.5</v>
      </c>
      <c r="D4017" s="5"/>
    </row>
    <row r="4018" spans="1:4" x14ac:dyDescent="0.25">
      <c r="A4018" s="5">
        <v>37795</v>
      </c>
      <c r="B4018">
        <v>4082</v>
      </c>
      <c r="D4018" s="5"/>
    </row>
    <row r="4019" spans="1:4" x14ac:dyDescent="0.25">
      <c r="A4019" s="5">
        <v>37796</v>
      </c>
      <c r="B4019">
        <v>4055</v>
      </c>
      <c r="D4019" s="5"/>
    </row>
    <row r="4020" spans="1:4" x14ac:dyDescent="0.25">
      <c r="A4020" s="5">
        <v>37797</v>
      </c>
      <c r="B4020">
        <v>4069</v>
      </c>
      <c r="D4020" s="5"/>
    </row>
    <row r="4021" spans="1:4" x14ac:dyDescent="0.25">
      <c r="A4021" s="5">
        <v>37798</v>
      </c>
      <c r="B4021">
        <v>4038.5</v>
      </c>
      <c r="D4021" s="5"/>
    </row>
    <row r="4022" spans="1:4" x14ac:dyDescent="0.25">
      <c r="A4022" s="5">
        <v>37799</v>
      </c>
      <c r="B4022">
        <v>4046</v>
      </c>
      <c r="D4022" s="5"/>
    </row>
    <row r="4023" spans="1:4" x14ac:dyDescent="0.25">
      <c r="A4023" s="5">
        <v>37802</v>
      </c>
      <c r="B4023">
        <v>4014</v>
      </c>
      <c r="D4023" s="5"/>
    </row>
    <row r="4024" spans="1:4" x14ac:dyDescent="0.25">
      <c r="A4024" s="5">
        <v>37803</v>
      </c>
      <c r="B4024">
        <v>3955</v>
      </c>
      <c r="D4024" s="5"/>
    </row>
    <row r="4025" spans="1:4" x14ac:dyDescent="0.25">
      <c r="A4025" s="5">
        <v>37804</v>
      </c>
      <c r="B4025">
        <v>4002.5</v>
      </c>
      <c r="D4025" s="5"/>
    </row>
    <row r="4026" spans="1:4" x14ac:dyDescent="0.25">
      <c r="A4026" s="5">
        <v>37805</v>
      </c>
      <c r="B4026">
        <v>4005.5</v>
      </c>
      <c r="D4026" s="5"/>
    </row>
    <row r="4027" spans="1:4" x14ac:dyDescent="0.25">
      <c r="A4027" s="5">
        <v>37806</v>
      </c>
      <c r="B4027">
        <v>4006</v>
      </c>
      <c r="D4027" s="5"/>
    </row>
    <row r="4028" spans="1:4" x14ac:dyDescent="0.25">
      <c r="A4028" s="5">
        <v>37809</v>
      </c>
      <c r="B4028">
        <v>4065</v>
      </c>
      <c r="D4028" s="5"/>
    </row>
    <row r="4029" spans="1:4" x14ac:dyDescent="0.25">
      <c r="A4029" s="5">
        <v>37810</v>
      </c>
      <c r="B4029">
        <v>4062</v>
      </c>
      <c r="D4029" s="5"/>
    </row>
    <row r="4030" spans="1:4" x14ac:dyDescent="0.25">
      <c r="A4030" s="5">
        <v>37811</v>
      </c>
      <c r="B4030">
        <v>4044</v>
      </c>
      <c r="D4030" s="5"/>
    </row>
    <row r="4031" spans="1:4" x14ac:dyDescent="0.25">
      <c r="A4031" s="5">
        <v>37812</v>
      </c>
      <c r="B4031">
        <v>4017</v>
      </c>
      <c r="D4031" s="5"/>
    </row>
    <row r="4032" spans="1:4" x14ac:dyDescent="0.25">
      <c r="A4032" s="5">
        <v>37813</v>
      </c>
      <c r="B4032">
        <v>4047</v>
      </c>
      <c r="D4032" s="5"/>
    </row>
    <row r="4033" spans="1:4" x14ac:dyDescent="0.25">
      <c r="A4033" s="5">
        <v>37816</v>
      </c>
      <c r="B4033">
        <v>4118.5</v>
      </c>
      <c r="D4033" s="5"/>
    </row>
    <row r="4034" spans="1:4" x14ac:dyDescent="0.25">
      <c r="A4034" s="5">
        <v>37817</v>
      </c>
      <c r="B4034">
        <v>4093.5</v>
      </c>
      <c r="D4034" s="5"/>
    </row>
    <row r="4035" spans="1:4" x14ac:dyDescent="0.25">
      <c r="A4035" s="5">
        <v>37818</v>
      </c>
      <c r="B4035">
        <v>4072.5</v>
      </c>
      <c r="D4035" s="5"/>
    </row>
    <row r="4036" spans="1:4" x14ac:dyDescent="0.25">
      <c r="A4036" s="5">
        <v>37819</v>
      </c>
      <c r="B4036">
        <v>4043.5</v>
      </c>
      <c r="D4036" s="5"/>
    </row>
    <row r="4037" spans="1:4" x14ac:dyDescent="0.25">
      <c r="A4037" s="5">
        <v>37820</v>
      </c>
      <c r="B4037">
        <v>4057.5</v>
      </c>
      <c r="D4037" s="5"/>
    </row>
    <row r="4038" spans="1:4" x14ac:dyDescent="0.25">
      <c r="A4038" s="5">
        <v>37823</v>
      </c>
      <c r="B4038">
        <v>4032</v>
      </c>
      <c r="D4038" s="5"/>
    </row>
    <row r="4039" spans="1:4" x14ac:dyDescent="0.25">
      <c r="A4039" s="5">
        <v>37824</v>
      </c>
      <c r="B4039">
        <v>4063</v>
      </c>
      <c r="D4039" s="5"/>
    </row>
    <row r="4040" spans="1:4" x14ac:dyDescent="0.25">
      <c r="A4040" s="5">
        <v>37825</v>
      </c>
      <c r="B4040">
        <v>4073.5</v>
      </c>
      <c r="D4040" s="5"/>
    </row>
    <row r="4041" spans="1:4" x14ac:dyDescent="0.25">
      <c r="A4041" s="5">
        <v>37826</v>
      </c>
      <c r="B4041">
        <v>4135</v>
      </c>
      <c r="D4041" s="5"/>
    </row>
    <row r="4042" spans="1:4" x14ac:dyDescent="0.25">
      <c r="A4042" s="5">
        <v>37827</v>
      </c>
      <c r="B4042">
        <v>4111</v>
      </c>
      <c r="D4042" s="5"/>
    </row>
    <row r="4043" spans="1:4" x14ac:dyDescent="0.25">
      <c r="A4043" s="5">
        <v>37830</v>
      </c>
      <c r="B4043">
        <v>4130.5</v>
      </c>
      <c r="D4043" s="5"/>
    </row>
    <row r="4044" spans="1:4" x14ac:dyDescent="0.25">
      <c r="A4044" s="5">
        <v>37831</v>
      </c>
      <c r="B4044">
        <v>4118</v>
      </c>
      <c r="D4044" s="5"/>
    </row>
    <row r="4045" spans="1:4" x14ac:dyDescent="0.25">
      <c r="A4045" s="5">
        <v>37832</v>
      </c>
      <c r="B4045">
        <v>4120.5</v>
      </c>
      <c r="D4045" s="5"/>
    </row>
    <row r="4046" spans="1:4" x14ac:dyDescent="0.25">
      <c r="A4046" s="5">
        <v>37833</v>
      </c>
      <c r="B4046">
        <v>4134.5</v>
      </c>
      <c r="D4046" s="5"/>
    </row>
    <row r="4047" spans="1:4" x14ac:dyDescent="0.25">
      <c r="A4047" s="5">
        <v>37834</v>
      </c>
      <c r="B4047">
        <v>4088.5</v>
      </c>
      <c r="D4047" s="5"/>
    </row>
    <row r="4048" spans="1:4" x14ac:dyDescent="0.25">
      <c r="A4048" s="5">
        <v>37837</v>
      </c>
      <c r="B4048">
        <v>4077.5</v>
      </c>
      <c r="D4048" s="5"/>
    </row>
    <row r="4049" spans="1:4" x14ac:dyDescent="0.25">
      <c r="A4049" s="5">
        <v>37838</v>
      </c>
      <c r="B4049">
        <v>4102.5</v>
      </c>
      <c r="D4049" s="5"/>
    </row>
    <row r="4050" spans="1:4" x14ac:dyDescent="0.25">
      <c r="A4050" s="5">
        <v>37839</v>
      </c>
      <c r="B4050">
        <v>4051</v>
      </c>
      <c r="D4050" s="5"/>
    </row>
    <row r="4051" spans="1:4" x14ac:dyDescent="0.25">
      <c r="A4051" s="5">
        <v>37840</v>
      </c>
      <c r="B4051">
        <v>4074</v>
      </c>
      <c r="D4051" s="5"/>
    </row>
    <row r="4052" spans="1:4" x14ac:dyDescent="0.25">
      <c r="A4052" s="5">
        <v>37841</v>
      </c>
      <c r="B4052">
        <v>4128</v>
      </c>
      <c r="D4052" s="5"/>
    </row>
    <row r="4053" spans="1:4" x14ac:dyDescent="0.25">
      <c r="A4053" s="5">
        <v>37844</v>
      </c>
      <c r="B4053">
        <v>4163.5</v>
      </c>
      <c r="D4053" s="5"/>
    </row>
    <row r="4054" spans="1:4" x14ac:dyDescent="0.25">
      <c r="A4054" s="5">
        <v>37845</v>
      </c>
      <c r="B4054">
        <v>4168</v>
      </c>
      <c r="D4054" s="5"/>
    </row>
    <row r="4055" spans="1:4" x14ac:dyDescent="0.25">
      <c r="A4055" s="5">
        <v>37846</v>
      </c>
      <c r="B4055">
        <v>4176</v>
      </c>
      <c r="D4055" s="5"/>
    </row>
    <row r="4056" spans="1:4" x14ac:dyDescent="0.25">
      <c r="A4056" s="5">
        <v>37847</v>
      </c>
      <c r="B4056">
        <v>4237</v>
      </c>
      <c r="D4056" s="5"/>
    </row>
    <row r="4057" spans="1:4" x14ac:dyDescent="0.25">
      <c r="A4057" s="5">
        <v>37848</v>
      </c>
      <c r="B4057">
        <v>4234.5</v>
      </c>
      <c r="D4057" s="5"/>
    </row>
    <row r="4058" spans="1:4" x14ac:dyDescent="0.25">
      <c r="A4058" s="5">
        <v>37851</v>
      </c>
      <c r="B4058">
        <v>4269</v>
      </c>
      <c r="D4058" s="5"/>
    </row>
    <row r="4059" spans="1:4" x14ac:dyDescent="0.25">
      <c r="A4059" s="5">
        <v>37852</v>
      </c>
      <c r="B4059">
        <v>4255</v>
      </c>
      <c r="D4059" s="5"/>
    </row>
    <row r="4060" spans="1:4" x14ac:dyDescent="0.25">
      <c r="A4060" s="5">
        <v>37853</v>
      </c>
      <c r="B4060">
        <v>4223</v>
      </c>
      <c r="D4060" s="5"/>
    </row>
    <row r="4061" spans="1:4" x14ac:dyDescent="0.25">
      <c r="A4061" s="5">
        <v>37854</v>
      </c>
      <c r="B4061">
        <v>4231.5</v>
      </c>
      <c r="D4061" s="5"/>
    </row>
    <row r="4062" spans="1:4" x14ac:dyDescent="0.25">
      <c r="A4062" s="5">
        <v>37855</v>
      </c>
      <c r="B4062">
        <v>4235</v>
      </c>
      <c r="D4062" s="5"/>
    </row>
    <row r="4063" spans="1:4" x14ac:dyDescent="0.25">
      <c r="A4063" s="5">
        <v>37858</v>
      </c>
      <c r="B4063">
        <v>4235</v>
      </c>
      <c r="D4063" s="5"/>
    </row>
    <row r="4064" spans="1:4" x14ac:dyDescent="0.25">
      <c r="A4064" s="5">
        <v>37859</v>
      </c>
      <c r="B4064">
        <v>4185</v>
      </c>
      <c r="D4064" s="5"/>
    </row>
    <row r="4065" spans="1:4" x14ac:dyDescent="0.25">
      <c r="A4065" s="5">
        <v>37860</v>
      </c>
      <c r="B4065">
        <v>4210</v>
      </c>
      <c r="D4065" s="5"/>
    </row>
    <row r="4066" spans="1:4" x14ac:dyDescent="0.25">
      <c r="A4066" s="5">
        <v>37861</v>
      </c>
      <c r="B4066">
        <v>4200.5</v>
      </c>
      <c r="D4066" s="5"/>
    </row>
    <row r="4067" spans="1:4" x14ac:dyDescent="0.25">
      <c r="A4067" s="5">
        <v>37862</v>
      </c>
      <c r="B4067">
        <v>4172.5</v>
      </c>
      <c r="D4067" s="5"/>
    </row>
    <row r="4068" spans="1:4" x14ac:dyDescent="0.25">
      <c r="A4068" s="5">
        <v>37865</v>
      </c>
      <c r="B4068">
        <v>4215</v>
      </c>
      <c r="D4068" s="5"/>
    </row>
    <row r="4069" spans="1:4" x14ac:dyDescent="0.25">
      <c r="A4069" s="5">
        <v>37866</v>
      </c>
      <c r="B4069">
        <v>4210</v>
      </c>
      <c r="D4069" s="5"/>
    </row>
    <row r="4070" spans="1:4" x14ac:dyDescent="0.25">
      <c r="A4070" s="5">
        <v>37867</v>
      </c>
      <c r="B4070">
        <v>4267.5</v>
      </c>
      <c r="D4070" s="5"/>
    </row>
    <row r="4071" spans="1:4" x14ac:dyDescent="0.25">
      <c r="A4071" s="5">
        <v>37868</v>
      </c>
      <c r="B4071">
        <v>4251.5</v>
      </c>
      <c r="D4071" s="5"/>
    </row>
    <row r="4072" spans="1:4" x14ac:dyDescent="0.25">
      <c r="A4072" s="5">
        <v>37869</v>
      </c>
      <c r="B4072">
        <v>4258.5</v>
      </c>
      <c r="D4072" s="5"/>
    </row>
    <row r="4073" spans="1:4" x14ac:dyDescent="0.25">
      <c r="A4073" s="5">
        <v>37872</v>
      </c>
      <c r="B4073">
        <v>4295</v>
      </c>
      <c r="D4073" s="5"/>
    </row>
    <row r="4074" spans="1:4" x14ac:dyDescent="0.25">
      <c r="A4074" s="5">
        <v>37873</v>
      </c>
      <c r="B4074">
        <v>4272</v>
      </c>
      <c r="D4074" s="5"/>
    </row>
    <row r="4075" spans="1:4" x14ac:dyDescent="0.25">
      <c r="A4075" s="5">
        <v>37874</v>
      </c>
      <c r="B4075">
        <v>4253</v>
      </c>
      <c r="D4075" s="5"/>
    </row>
    <row r="4076" spans="1:4" x14ac:dyDescent="0.25">
      <c r="A4076" s="5">
        <v>37875</v>
      </c>
      <c r="B4076">
        <v>4234.5</v>
      </c>
      <c r="D4076" s="5"/>
    </row>
    <row r="4077" spans="1:4" x14ac:dyDescent="0.25">
      <c r="A4077" s="5">
        <v>37876</v>
      </c>
      <c r="B4077">
        <v>4241.5</v>
      </c>
      <c r="D4077" s="5"/>
    </row>
    <row r="4078" spans="1:4" x14ac:dyDescent="0.25">
      <c r="A4078" s="5">
        <v>37879</v>
      </c>
      <c r="B4078">
        <v>4261</v>
      </c>
      <c r="D4078" s="5"/>
    </row>
    <row r="4079" spans="1:4" x14ac:dyDescent="0.25">
      <c r="A4079" s="5">
        <v>37880</v>
      </c>
      <c r="B4079">
        <v>4296.5</v>
      </c>
      <c r="D4079" s="5"/>
    </row>
    <row r="4080" spans="1:4" x14ac:dyDescent="0.25">
      <c r="A4080" s="5">
        <v>37881</v>
      </c>
      <c r="B4080">
        <v>4295</v>
      </c>
      <c r="D4080" s="5"/>
    </row>
    <row r="4081" spans="1:4" x14ac:dyDescent="0.25">
      <c r="A4081" s="5">
        <v>37882</v>
      </c>
      <c r="B4081">
        <v>4309.5</v>
      </c>
      <c r="D4081" s="5"/>
    </row>
    <row r="4082" spans="1:4" x14ac:dyDescent="0.25">
      <c r="A4082" s="5">
        <v>37883</v>
      </c>
      <c r="B4082">
        <v>4259</v>
      </c>
      <c r="D4082" s="5"/>
    </row>
    <row r="4083" spans="1:4" x14ac:dyDescent="0.25">
      <c r="A4083" s="5">
        <v>37886</v>
      </c>
      <c r="B4083">
        <v>4239.5</v>
      </c>
      <c r="D4083" s="5"/>
    </row>
    <row r="4084" spans="1:4" x14ac:dyDescent="0.25">
      <c r="A4084" s="5">
        <v>37887</v>
      </c>
      <c r="B4084">
        <v>4243.5</v>
      </c>
      <c r="D4084" s="5"/>
    </row>
    <row r="4085" spans="1:4" x14ac:dyDescent="0.25">
      <c r="A4085" s="5">
        <v>37888</v>
      </c>
      <c r="B4085">
        <v>4255.5</v>
      </c>
      <c r="D4085" s="5"/>
    </row>
    <row r="4086" spans="1:4" x14ac:dyDescent="0.25">
      <c r="A4086" s="5">
        <v>37889</v>
      </c>
      <c r="B4086">
        <v>4225</v>
      </c>
      <c r="D4086" s="5"/>
    </row>
    <row r="4087" spans="1:4" x14ac:dyDescent="0.25">
      <c r="A4087" s="5">
        <v>37890</v>
      </c>
      <c r="B4087">
        <v>4167</v>
      </c>
      <c r="D4087" s="5"/>
    </row>
    <row r="4088" spans="1:4" x14ac:dyDescent="0.25">
      <c r="A4088" s="5">
        <v>37893</v>
      </c>
      <c r="B4088">
        <v>4159</v>
      </c>
      <c r="D4088" s="5"/>
    </row>
    <row r="4089" spans="1:4" x14ac:dyDescent="0.25">
      <c r="A4089" s="5">
        <v>37894</v>
      </c>
      <c r="B4089">
        <v>4106</v>
      </c>
      <c r="D4089" s="5"/>
    </row>
    <row r="4090" spans="1:4" x14ac:dyDescent="0.25">
      <c r="A4090" s="5">
        <v>37895</v>
      </c>
      <c r="B4090">
        <v>4169.5</v>
      </c>
      <c r="D4090" s="5"/>
    </row>
    <row r="4091" spans="1:4" x14ac:dyDescent="0.25">
      <c r="A4091" s="5">
        <v>37896</v>
      </c>
      <c r="B4091">
        <v>4209</v>
      </c>
      <c r="D4091" s="5"/>
    </row>
    <row r="4092" spans="1:4" x14ac:dyDescent="0.25">
      <c r="A4092" s="5">
        <v>37897</v>
      </c>
      <c r="B4092">
        <v>4291</v>
      </c>
      <c r="D4092" s="5"/>
    </row>
    <row r="4093" spans="1:4" x14ac:dyDescent="0.25">
      <c r="A4093" s="5">
        <v>37900</v>
      </c>
      <c r="B4093">
        <v>4279.5</v>
      </c>
      <c r="D4093" s="5"/>
    </row>
    <row r="4094" spans="1:4" x14ac:dyDescent="0.25">
      <c r="A4094" s="5">
        <v>37901</v>
      </c>
      <c r="B4094">
        <v>4275</v>
      </c>
      <c r="D4094" s="5"/>
    </row>
    <row r="4095" spans="1:4" x14ac:dyDescent="0.25">
      <c r="A4095" s="5">
        <v>37902</v>
      </c>
      <c r="B4095">
        <v>4283.5</v>
      </c>
      <c r="D4095" s="5"/>
    </row>
    <row r="4096" spans="1:4" x14ac:dyDescent="0.25">
      <c r="A4096" s="5">
        <v>37903</v>
      </c>
      <c r="B4096">
        <v>4318.5</v>
      </c>
      <c r="D4096" s="5"/>
    </row>
    <row r="4097" spans="1:4" x14ac:dyDescent="0.25">
      <c r="A4097" s="5">
        <v>37904</v>
      </c>
      <c r="B4097">
        <v>4322.5</v>
      </c>
      <c r="D4097" s="5"/>
    </row>
    <row r="4098" spans="1:4" x14ac:dyDescent="0.25">
      <c r="A4098" s="5">
        <v>37907</v>
      </c>
      <c r="B4098">
        <v>4373</v>
      </c>
      <c r="D4098" s="5"/>
    </row>
    <row r="4099" spans="1:4" x14ac:dyDescent="0.25">
      <c r="A4099" s="5">
        <v>37908</v>
      </c>
      <c r="B4099">
        <v>4343</v>
      </c>
      <c r="D4099" s="5"/>
    </row>
    <row r="4100" spans="1:4" x14ac:dyDescent="0.25">
      <c r="A4100" s="5">
        <v>37909</v>
      </c>
      <c r="B4100">
        <v>4374.5</v>
      </c>
      <c r="D4100" s="5"/>
    </row>
    <row r="4101" spans="1:4" x14ac:dyDescent="0.25">
      <c r="A4101" s="5">
        <v>37910</v>
      </c>
      <c r="B4101">
        <v>4341</v>
      </c>
      <c r="D4101" s="5"/>
    </row>
    <row r="4102" spans="1:4" x14ac:dyDescent="0.25">
      <c r="A4102" s="5">
        <v>37911</v>
      </c>
      <c r="B4102">
        <v>4348</v>
      </c>
      <c r="D4102" s="5"/>
    </row>
    <row r="4103" spans="1:4" x14ac:dyDescent="0.25">
      <c r="A4103" s="5">
        <v>37914</v>
      </c>
      <c r="B4103">
        <v>4357.5</v>
      </c>
      <c r="D4103" s="5"/>
    </row>
    <row r="4104" spans="1:4" x14ac:dyDescent="0.25">
      <c r="A4104" s="5">
        <v>37915</v>
      </c>
      <c r="B4104">
        <v>4358</v>
      </c>
      <c r="D4104" s="5"/>
    </row>
    <row r="4105" spans="1:4" x14ac:dyDescent="0.25">
      <c r="A4105" s="5">
        <v>37916</v>
      </c>
      <c r="B4105">
        <v>4286.5</v>
      </c>
      <c r="D4105" s="5"/>
    </row>
    <row r="4106" spans="1:4" x14ac:dyDescent="0.25">
      <c r="A4106" s="5">
        <v>37917</v>
      </c>
      <c r="B4106">
        <v>4239.5</v>
      </c>
      <c r="D4106" s="5"/>
    </row>
    <row r="4107" spans="1:4" x14ac:dyDescent="0.25">
      <c r="A4107" s="5">
        <v>37918</v>
      </c>
      <c r="B4107">
        <v>4245</v>
      </c>
      <c r="D4107" s="5"/>
    </row>
    <row r="4108" spans="1:4" x14ac:dyDescent="0.25">
      <c r="A4108" s="5">
        <v>37921</v>
      </c>
      <c r="B4108">
        <v>4255.5</v>
      </c>
      <c r="D4108" s="5"/>
    </row>
    <row r="4109" spans="1:4" x14ac:dyDescent="0.25">
      <c r="A4109" s="5">
        <v>37922</v>
      </c>
      <c r="B4109">
        <v>4273</v>
      </c>
      <c r="D4109" s="5"/>
    </row>
    <row r="4110" spans="1:4" x14ac:dyDescent="0.25">
      <c r="A4110" s="5">
        <v>37923</v>
      </c>
      <c r="B4110">
        <v>4274</v>
      </c>
      <c r="D4110" s="5"/>
    </row>
    <row r="4111" spans="1:4" x14ac:dyDescent="0.25">
      <c r="A4111" s="5">
        <v>37924</v>
      </c>
      <c r="B4111">
        <v>4310</v>
      </c>
      <c r="D4111" s="5"/>
    </row>
    <row r="4112" spans="1:4" x14ac:dyDescent="0.25">
      <c r="A4112" s="5">
        <v>37925</v>
      </c>
      <c r="B4112">
        <v>4297</v>
      </c>
      <c r="D4112" s="5"/>
    </row>
    <row r="4113" spans="1:4" x14ac:dyDescent="0.25">
      <c r="A4113" s="5">
        <v>37928</v>
      </c>
      <c r="B4113">
        <v>4333</v>
      </c>
      <c r="D4113" s="5"/>
    </row>
    <row r="4114" spans="1:4" x14ac:dyDescent="0.25">
      <c r="A4114" s="5">
        <v>37929</v>
      </c>
      <c r="B4114">
        <v>4341</v>
      </c>
      <c r="D4114" s="5"/>
    </row>
    <row r="4115" spans="1:4" x14ac:dyDescent="0.25">
      <c r="A4115" s="5">
        <v>37930</v>
      </c>
      <c r="B4115">
        <v>4305</v>
      </c>
      <c r="D4115" s="5"/>
    </row>
    <row r="4116" spans="1:4" x14ac:dyDescent="0.25">
      <c r="A4116" s="5">
        <v>37931</v>
      </c>
      <c r="B4116">
        <v>4328</v>
      </c>
      <c r="D4116" s="5"/>
    </row>
    <row r="4117" spans="1:4" x14ac:dyDescent="0.25">
      <c r="A4117" s="5">
        <v>37932</v>
      </c>
      <c r="B4117">
        <v>4378</v>
      </c>
      <c r="D4117" s="5"/>
    </row>
    <row r="4118" spans="1:4" x14ac:dyDescent="0.25">
      <c r="A4118" s="5">
        <v>37935</v>
      </c>
      <c r="B4118">
        <v>4341</v>
      </c>
      <c r="D4118" s="5"/>
    </row>
    <row r="4119" spans="1:4" x14ac:dyDescent="0.25">
      <c r="A4119" s="5">
        <v>37936</v>
      </c>
      <c r="B4119">
        <v>4346</v>
      </c>
      <c r="D4119" s="5"/>
    </row>
    <row r="4120" spans="1:4" x14ac:dyDescent="0.25">
      <c r="A4120" s="5">
        <v>37937</v>
      </c>
      <c r="B4120">
        <v>4375</v>
      </c>
      <c r="D4120" s="5"/>
    </row>
    <row r="4121" spans="1:4" x14ac:dyDescent="0.25">
      <c r="A4121" s="5">
        <v>37938</v>
      </c>
      <c r="B4121">
        <v>4384</v>
      </c>
      <c r="D4121" s="5"/>
    </row>
    <row r="4122" spans="1:4" x14ac:dyDescent="0.25">
      <c r="A4122" s="5">
        <v>37939</v>
      </c>
      <c r="B4122">
        <v>4398.5</v>
      </c>
      <c r="D4122" s="5"/>
    </row>
    <row r="4123" spans="1:4" x14ac:dyDescent="0.25">
      <c r="A4123" s="5">
        <v>37942</v>
      </c>
      <c r="B4123">
        <v>4343.5</v>
      </c>
      <c r="D4123" s="5"/>
    </row>
    <row r="4124" spans="1:4" x14ac:dyDescent="0.25">
      <c r="A4124" s="5">
        <v>37943</v>
      </c>
      <c r="B4124">
        <v>4358</v>
      </c>
      <c r="D4124" s="5"/>
    </row>
    <row r="4125" spans="1:4" x14ac:dyDescent="0.25">
      <c r="A4125" s="5">
        <v>37944</v>
      </c>
      <c r="B4125">
        <v>4335</v>
      </c>
      <c r="D4125" s="5"/>
    </row>
    <row r="4126" spans="1:4" x14ac:dyDescent="0.25">
      <c r="A4126" s="5">
        <v>37945</v>
      </c>
      <c r="B4126">
        <v>4307.5</v>
      </c>
      <c r="D4126" s="5"/>
    </row>
    <row r="4127" spans="1:4" x14ac:dyDescent="0.25">
      <c r="A4127" s="5">
        <v>37946</v>
      </c>
      <c r="B4127">
        <v>4318.5</v>
      </c>
      <c r="D4127" s="5"/>
    </row>
    <row r="4128" spans="1:4" x14ac:dyDescent="0.25">
      <c r="A4128" s="5">
        <v>37949</v>
      </c>
      <c r="B4128">
        <v>4385</v>
      </c>
      <c r="D4128" s="5"/>
    </row>
    <row r="4129" spans="1:4" x14ac:dyDescent="0.25">
      <c r="A4129" s="5">
        <v>37950</v>
      </c>
      <c r="B4129">
        <v>4395</v>
      </c>
      <c r="D4129" s="5"/>
    </row>
    <row r="4130" spans="1:4" x14ac:dyDescent="0.25">
      <c r="A4130" s="5">
        <v>37951</v>
      </c>
      <c r="B4130">
        <v>4382.5</v>
      </c>
      <c r="D4130" s="5"/>
    </row>
    <row r="4131" spans="1:4" x14ac:dyDescent="0.25">
      <c r="A4131" s="5">
        <v>37952</v>
      </c>
      <c r="B4131">
        <v>4364</v>
      </c>
      <c r="D4131" s="5"/>
    </row>
    <row r="4132" spans="1:4" x14ac:dyDescent="0.25">
      <c r="A4132" s="5">
        <v>37953</v>
      </c>
      <c r="B4132">
        <v>4346</v>
      </c>
      <c r="D4132" s="5"/>
    </row>
    <row r="4133" spans="1:4" x14ac:dyDescent="0.25">
      <c r="A4133" s="5">
        <v>37956</v>
      </c>
      <c r="B4133">
        <v>4415.5</v>
      </c>
      <c r="D4133" s="5"/>
    </row>
    <row r="4134" spans="1:4" x14ac:dyDescent="0.25">
      <c r="A4134" s="5">
        <v>37957</v>
      </c>
      <c r="B4134">
        <v>4378.5</v>
      </c>
      <c r="D4134" s="5"/>
    </row>
    <row r="4135" spans="1:4" x14ac:dyDescent="0.25">
      <c r="A4135" s="5">
        <v>37958</v>
      </c>
      <c r="B4135">
        <v>4392.5</v>
      </c>
      <c r="D4135" s="5"/>
    </row>
    <row r="4136" spans="1:4" x14ac:dyDescent="0.25">
      <c r="A4136" s="5">
        <v>37959</v>
      </c>
      <c r="B4136">
        <v>4390</v>
      </c>
      <c r="D4136" s="5"/>
    </row>
    <row r="4137" spans="1:4" x14ac:dyDescent="0.25">
      <c r="A4137" s="5">
        <v>37960</v>
      </c>
      <c r="B4137">
        <v>4376</v>
      </c>
      <c r="D4137" s="5"/>
    </row>
    <row r="4138" spans="1:4" x14ac:dyDescent="0.25">
      <c r="A4138" s="5">
        <v>37963</v>
      </c>
      <c r="B4138">
        <v>4363</v>
      </c>
      <c r="D4138" s="5"/>
    </row>
    <row r="4139" spans="1:4" x14ac:dyDescent="0.25">
      <c r="A4139" s="5">
        <v>37964</v>
      </c>
      <c r="B4139">
        <v>4385</v>
      </c>
      <c r="D4139" s="5"/>
    </row>
    <row r="4140" spans="1:4" x14ac:dyDescent="0.25">
      <c r="A4140" s="5">
        <v>37965</v>
      </c>
      <c r="B4140">
        <v>4334.5</v>
      </c>
      <c r="D4140" s="5"/>
    </row>
    <row r="4141" spans="1:4" x14ac:dyDescent="0.25">
      <c r="A4141" s="5">
        <v>37966</v>
      </c>
      <c r="B4141">
        <v>4329.5</v>
      </c>
      <c r="D4141" s="5"/>
    </row>
    <row r="4142" spans="1:4" x14ac:dyDescent="0.25">
      <c r="A4142" s="5">
        <v>37967</v>
      </c>
      <c r="B4142">
        <v>4347</v>
      </c>
      <c r="D4142" s="5"/>
    </row>
    <row r="4143" spans="1:4" x14ac:dyDescent="0.25">
      <c r="A4143" s="5">
        <v>37970</v>
      </c>
      <c r="B4143">
        <v>4356</v>
      </c>
      <c r="D4143" s="5"/>
    </row>
    <row r="4144" spans="1:4" x14ac:dyDescent="0.25">
      <c r="A4144" s="5">
        <v>37971</v>
      </c>
      <c r="B4144">
        <v>4334.5</v>
      </c>
      <c r="D4144" s="5"/>
    </row>
    <row r="4145" spans="1:4" x14ac:dyDescent="0.25">
      <c r="A4145" s="5">
        <v>37972</v>
      </c>
      <c r="B4145">
        <v>4357.5</v>
      </c>
      <c r="D4145" s="5"/>
    </row>
    <row r="4146" spans="1:4" x14ac:dyDescent="0.25">
      <c r="A4146" s="5">
        <v>37973</v>
      </c>
      <c r="B4146">
        <v>4391.5</v>
      </c>
      <c r="D4146" s="5"/>
    </row>
    <row r="4147" spans="1:4" x14ac:dyDescent="0.25">
      <c r="A4147" s="5">
        <v>37974</v>
      </c>
      <c r="B4147">
        <v>4415.5</v>
      </c>
      <c r="D4147" s="5"/>
    </row>
    <row r="4148" spans="1:4" x14ac:dyDescent="0.25">
      <c r="A4148" s="5">
        <v>37977</v>
      </c>
      <c r="B4148">
        <v>4406.5</v>
      </c>
      <c r="D4148" s="5"/>
    </row>
    <row r="4149" spans="1:4" x14ac:dyDescent="0.25">
      <c r="A4149" s="5">
        <v>37978</v>
      </c>
      <c r="B4149">
        <v>4421</v>
      </c>
      <c r="D4149" s="5"/>
    </row>
    <row r="4150" spans="1:4" x14ac:dyDescent="0.25">
      <c r="A4150" s="5">
        <v>37979</v>
      </c>
      <c r="B4150">
        <v>4434</v>
      </c>
      <c r="D4150" s="5"/>
    </row>
    <row r="4151" spans="1:4" x14ac:dyDescent="0.25">
      <c r="A4151" s="5">
        <v>37980</v>
      </c>
      <c r="B4151">
        <v>4434</v>
      </c>
      <c r="D4151" s="5"/>
    </row>
    <row r="4152" spans="1:4" x14ac:dyDescent="0.25">
      <c r="A4152" s="5">
        <v>37981</v>
      </c>
      <c r="B4152">
        <v>4434</v>
      </c>
      <c r="D4152" s="5"/>
    </row>
    <row r="4153" spans="1:4" x14ac:dyDescent="0.25">
      <c r="A4153" s="5">
        <v>37984</v>
      </c>
      <c r="B4153">
        <v>4444</v>
      </c>
      <c r="D4153" s="5"/>
    </row>
    <row r="4154" spans="1:4" x14ac:dyDescent="0.25">
      <c r="A4154" s="5">
        <v>37985</v>
      </c>
      <c r="B4154">
        <v>4452</v>
      </c>
      <c r="D4154" s="5"/>
    </row>
    <row r="4155" spans="1:4" x14ac:dyDescent="0.25">
      <c r="A4155" s="5">
        <v>37986</v>
      </c>
      <c r="B4155">
        <v>4466.5</v>
      </c>
      <c r="D4155" s="5"/>
    </row>
    <row r="4156" spans="1:4" x14ac:dyDescent="0.25">
      <c r="A4156" s="5">
        <v>37987</v>
      </c>
      <c r="B4156">
        <v>4466.5</v>
      </c>
      <c r="D4156" s="5"/>
    </row>
    <row r="4157" spans="1:4" x14ac:dyDescent="0.25">
      <c r="A4157" s="5">
        <v>37988</v>
      </c>
      <c r="B4157">
        <v>4498</v>
      </c>
      <c r="D4157" s="5"/>
    </row>
    <row r="4158" spans="1:4" x14ac:dyDescent="0.25">
      <c r="A4158" s="5">
        <v>37991</v>
      </c>
      <c r="B4158">
        <v>4494</v>
      </c>
      <c r="D4158" s="5"/>
    </row>
    <row r="4159" spans="1:4" x14ac:dyDescent="0.25">
      <c r="A4159" s="5">
        <v>37992</v>
      </c>
      <c r="B4159">
        <v>4488</v>
      </c>
      <c r="D4159" s="5"/>
    </row>
    <row r="4160" spans="1:4" x14ac:dyDescent="0.25">
      <c r="A4160" s="5">
        <v>37993</v>
      </c>
      <c r="B4160">
        <v>4462.5</v>
      </c>
      <c r="D4160" s="5"/>
    </row>
    <row r="4161" spans="1:4" x14ac:dyDescent="0.25">
      <c r="A4161" s="5">
        <v>37994</v>
      </c>
      <c r="B4161">
        <v>4481</v>
      </c>
      <c r="D4161" s="5"/>
    </row>
    <row r="4162" spans="1:4" x14ac:dyDescent="0.25">
      <c r="A4162" s="5">
        <v>37995</v>
      </c>
      <c r="B4162">
        <v>4451</v>
      </c>
      <c r="D4162" s="5"/>
    </row>
    <row r="4163" spans="1:4" x14ac:dyDescent="0.25">
      <c r="A4163" s="5">
        <v>37998</v>
      </c>
      <c r="B4163">
        <v>4433.5</v>
      </c>
      <c r="D4163" s="5"/>
    </row>
    <row r="4164" spans="1:4" x14ac:dyDescent="0.25">
      <c r="A4164" s="5">
        <v>37999</v>
      </c>
      <c r="B4164">
        <v>4424.5</v>
      </c>
      <c r="D4164" s="5"/>
    </row>
    <row r="4165" spans="1:4" x14ac:dyDescent="0.25">
      <c r="A4165" s="5">
        <v>38000</v>
      </c>
      <c r="B4165">
        <v>4443</v>
      </c>
      <c r="D4165" s="5"/>
    </row>
    <row r="4166" spans="1:4" x14ac:dyDescent="0.25">
      <c r="A4166" s="5">
        <v>38001</v>
      </c>
      <c r="B4166">
        <v>4436.5</v>
      </c>
      <c r="D4166" s="5"/>
    </row>
    <row r="4167" spans="1:4" x14ac:dyDescent="0.25">
      <c r="A4167" s="5">
        <v>38002</v>
      </c>
      <c r="B4167">
        <v>4462</v>
      </c>
      <c r="D4167" s="5"/>
    </row>
    <row r="4168" spans="1:4" x14ac:dyDescent="0.25">
      <c r="A4168" s="5">
        <v>38005</v>
      </c>
      <c r="B4168">
        <v>4501</v>
      </c>
      <c r="D4168" s="5"/>
    </row>
    <row r="4169" spans="1:4" x14ac:dyDescent="0.25">
      <c r="A4169" s="5">
        <v>38006</v>
      </c>
      <c r="B4169">
        <v>4487</v>
      </c>
      <c r="D4169" s="5"/>
    </row>
    <row r="4170" spans="1:4" x14ac:dyDescent="0.25">
      <c r="A4170" s="5">
        <v>38007</v>
      </c>
      <c r="B4170">
        <v>4489.5</v>
      </c>
      <c r="D4170" s="5"/>
    </row>
    <row r="4171" spans="1:4" x14ac:dyDescent="0.25">
      <c r="A4171" s="5">
        <v>38008</v>
      </c>
      <c r="B4171">
        <v>4459.5</v>
      </c>
      <c r="D4171" s="5"/>
    </row>
    <row r="4172" spans="1:4" x14ac:dyDescent="0.25">
      <c r="A4172" s="5">
        <v>38009</v>
      </c>
      <c r="B4172">
        <v>4440.5</v>
      </c>
      <c r="D4172" s="5"/>
    </row>
    <row r="4173" spans="1:4" x14ac:dyDescent="0.25">
      <c r="A4173" s="5">
        <v>38012</v>
      </c>
      <c r="B4173">
        <v>4425.5</v>
      </c>
      <c r="D4173" s="5"/>
    </row>
    <row r="4174" spans="1:4" x14ac:dyDescent="0.25">
      <c r="A4174" s="5">
        <v>38013</v>
      </c>
      <c r="B4174">
        <v>4425.5</v>
      </c>
      <c r="D4174" s="5"/>
    </row>
    <row r="4175" spans="1:4" x14ac:dyDescent="0.25">
      <c r="A4175" s="5">
        <v>38014</v>
      </c>
      <c r="B4175">
        <v>4446.5</v>
      </c>
      <c r="D4175" s="5"/>
    </row>
    <row r="4176" spans="1:4" x14ac:dyDescent="0.25">
      <c r="A4176" s="5">
        <v>38015</v>
      </c>
      <c r="B4176">
        <v>4392</v>
      </c>
      <c r="D4176" s="5"/>
    </row>
    <row r="4177" spans="1:4" x14ac:dyDescent="0.25">
      <c r="A4177" s="5">
        <v>38016</v>
      </c>
      <c r="B4177">
        <v>4375</v>
      </c>
      <c r="D4177" s="5"/>
    </row>
    <row r="4178" spans="1:4" x14ac:dyDescent="0.25">
      <c r="A4178" s="5">
        <v>38019</v>
      </c>
      <c r="B4178">
        <v>4362.5</v>
      </c>
      <c r="D4178" s="5"/>
    </row>
    <row r="4179" spans="1:4" x14ac:dyDescent="0.25">
      <c r="A4179" s="5">
        <v>38020</v>
      </c>
      <c r="B4179">
        <v>4366</v>
      </c>
      <c r="D4179" s="5"/>
    </row>
    <row r="4180" spans="1:4" x14ac:dyDescent="0.25">
      <c r="A4180" s="5">
        <v>38021</v>
      </c>
      <c r="B4180">
        <v>4376</v>
      </c>
      <c r="D4180" s="5"/>
    </row>
    <row r="4181" spans="1:4" x14ac:dyDescent="0.25">
      <c r="A4181" s="5">
        <v>38022</v>
      </c>
      <c r="B4181">
        <v>4355.5</v>
      </c>
      <c r="D4181" s="5"/>
    </row>
    <row r="4182" spans="1:4" x14ac:dyDescent="0.25">
      <c r="A4182" s="5">
        <v>38023</v>
      </c>
      <c r="B4182">
        <v>4375.5</v>
      </c>
      <c r="D4182" s="5"/>
    </row>
    <row r="4183" spans="1:4" x14ac:dyDescent="0.25">
      <c r="A4183" s="5">
        <v>38026</v>
      </c>
      <c r="B4183">
        <v>4404.5</v>
      </c>
      <c r="D4183" s="5"/>
    </row>
    <row r="4184" spans="1:4" x14ac:dyDescent="0.25">
      <c r="A4184" s="5">
        <v>38027</v>
      </c>
      <c r="B4184">
        <v>4378.5</v>
      </c>
      <c r="D4184" s="5"/>
    </row>
    <row r="4185" spans="1:4" x14ac:dyDescent="0.25">
      <c r="A4185" s="5">
        <v>38028</v>
      </c>
      <c r="B4185">
        <v>4364</v>
      </c>
      <c r="D4185" s="5"/>
    </row>
    <row r="4186" spans="1:4" x14ac:dyDescent="0.25">
      <c r="A4186" s="5">
        <v>38029</v>
      </c>
      <c r="B4186">
        <v>4354.5</v>
      </c>
      <c r="D4186" s="5"/>
    </row>
    <row r="4187" spans="1:4" x14ac:dyDescent="0.25">
      <c r="A4187" s="5">
        <v>38030</v>
      </c>
      <c r="B4187">
        <v>4381.5</v>
      </c>
      <c r="D4187" s="5"/>
    </row>
    <row r="4188" spans="1:4" x14ac:dyDescent="0.25">
      <c r="A4188" s="5">
        <v>38033</v>
      </c>
      <c r="B4188">
        <v>4380.5</v>
      </c>
      <c r="D4188" s="5"/>
    </row>
    <row r="4189" spans="1:4" x14ac:dyDescent="0.25">
      <c r="A4189" s="5">
        <v>38034</v>
      </c>
      <c r="B4189">
        <v>4437.5</v>
      </c>
      <c r="D4189" s="5"/>
    </row>
    <row r="4190" spans="1:4" x14ac:dyDescent="0.25">
      <c r="A4190" s="5">
        <v>38035</v>
      </c>
      <c r="B4190">
        <v>4421.5</v>
      </c>
      <c r="D4190" s="5"/>
    </row>
    <row r="4191" spans="1:4" x14ac:dyDescent="0.25">
      <c r="A4191" s="5">
        <v>38036</v>
      </c>
      <c r="B4191">
        <v>4496</v>
      </c>
      <c r="D4191" s="5"/>
    </row>
    <row r="4192" spans="1:4" x14ac:dyDescent="0.25">
      <c r="A4192" s="5">
        <v>38037</v>
      </c>
      <c r="B4192">
        <v>4495</v>
      </c>
      <c r="D4192" s="5"/>
    </row>
    <row r="4193" spans="1:4" x14ac:dyDescent="0.25">
      <c r="A4193" s="5">
        <v>38040</v>
      </c>
      <c r="B4193">
        <v>4497.5</v>
      </c>
      <c r="D4193" s="5"/>
    </row>
    <row r="4194" spans="1:4" x14ac:dyDescent="0.25">
      <c r="A4194" s="5">
        <v>38041</v>
      </c>
      <c r="B4194">
        <v>4472</v>
      </c>
      <c r="D4194" s="5"/>
    </row>
    <row r="4195" spans="1:4" x14ac:dyDescent="0.25">
      <c r="A4195" s="5">
        <v>38042</v>
      </c>
      <c r="B4195">
        <v>4493.5</v>
      </c>
      <c r="D4195" s="5"/>
    </row>
    <row r="4196" spans="1:4" x14ac:dyDescent="0.25">
      <c r="A4196" s="5">
        <v>38043</v>
      </c>
      <c r="B4196">
        <v>4497</v>
      </c>
      <c r="D4196" s="5"/>
    </row>
    <row r="4197" spans="1:4" x14ac:dyDescent="0.25">
      <c r="A4197" s="5">
        <v>38044</v>
      </c>
      <c r="B4197">
        <v>4478</v>
      </c>
      <c r="D4197" s="5"/>
    </row>
    <row r="4198" spans="1:4" x14ac:dyDescent="0.25">
      <c r="A4198" s="5">
        <v>38047</v>
      </c>
      <c r="B4198">
        <v>4516.5</v>
      </c>
      <c r="D4198" s="5"/>
    </row>
    <row r="4199" spans="1:4" x14ac:dyDescent="0.25">
      <c r="A4199" s="5">
        <v>38048</v>
      </c>
      <c r="B4199">
        <v>4521</v>
      </c>
      <c r="D4199" s="5"/>
    </row>
    <row r="4200" spans="1:4" x14ac:dyDescent="0.25">
      <c r="A4200" s="5">
        <v>38049</v>
      </c>
      <c r="B4200">
        <v>4510</v>
      </c>
      <c r="D4200" s="5"/>
    </row>
    <row r="4201" spans="1:4" x14ac:dyDescent="0.25">
      <c r="A4201" s="5">
        <v>38050</v>
      </c>
      <c r="B4201">
        <v>4538</v>
      </c>
      <c r="D4201" s="5"/>
    </row>
    <row r="4202" spans="1:4" x14ac:dyDescent="0.25">
      <c r="A4202" s="5">
        <v>38051</v>
      </c>
      <c r="B4202">
        <v>4530</v>
      </c>
      <c r="D4202" s="5"/>
    </row>
    <row r="4203" spans="1:4" x14ac:dyDescent="0.25">
      <c r="A4203" s="5">
        <v>38054</v>
      </c>
      <c r="B4203">
        <v>4535</v>
      </c>
      <c r="D4203" s="5"/>
    </row>
    <row r="4204" spans="1:4" x14ac:dyDescent="0.25">
      <c r="A4204" s="5">
        <v>38055</v>
      </c>
      <c r="B4204">
        <v>4532.5</v>
      </c>
      <c r="D4204" s="5"/>
    </row>
    <row r="4205" spans="1:4" x14ac:dyDescent="0.25">
      <c r="A4205" s="5">
        <v>38056</v>
      </c>
      <c r="B4205">
        <v>4536</v>
      </c>
      <c r="D4205" s="5"/>
    </row>
    <row r="4206" spans="1:4" x14ac:dyDescent="0.25">
      <c r="A4206" s="5">
        <v>38057</v>
      </c>
      <c r="B4206">
        <v>4440</v>
      </c>
      <c r="D4206" s="5"/>
    </row>
    <row r="4207" spans="1:4" x14ac:dyDescent="0.25">
      <c r="A4207" s="5">
        <v>38058</v>
      </c>
      <c r="B4207">
        <v>4457.5</v>
      </c>
      <c r="D4207" s="5"/>
    </row>
    <row r="4208" spans="1:4" x14ac:dyDescent="0.25">
      <c r="A4208" s="5">
        <v>38061</v>
      </c>
      <c r="B4208">
        <v>4418</v>
      </c>
      <c r="D4208" s="5"/>
    </row>
    <row r="4209" spans="1:4" x14ac:dyDescent="0.25">
      <c r="A4209" s="5">
        <v>38062</v>
      </c>
      <c r="B4209">
        <v>4415</v>
      </c>
      <c r="D4209" s="5"/>
    </row>
    <row r="4210" spans="1:4" x14ac:dyDescent="0.25">
      <c r="A4210" s="5">
        <v>38063</v>
      </c>
      <c r="B4210">
        <v>4465</v>
      </c>
      <c r="D4210" s="5"/>
    </row>
    <row r="4211" spans="1:4" x14ac:dyDescent="0.25">
      <c r="A4211" s="5">
        <v>38064</v>
      </c>
      <c r="B4211">
        <v>4401</v>
      </c>
      <c r="D4211" s="5"/>
    </row>
    <row r="4212" spans="1:4" x14ac:dyDescent="0.25">
      <c r="A4212" s="5">
        <v>38065</v>
      </c>
      <c r="B4212">
        <v>4425</v>
      </c>
      <c r="D4212" s="5"/>
    </row>
    <row r="4213" spans="1:4" x14ac:dyDescent="0.25">
      <c r="A4213" s="5">
        <v>38068</v>
      </c>
      <c r="B4213">
        <v>4338.5</v>
      </c>
      <c r="D4213" s="5"/>
    </row>
    <row r="4214" spans="1:4" x14ac:dyDescent="0.25">
      <c r="A4214" s="5">
        <v>38069</v>
      </c>
      <c r="B4214">
        <v>4329.5</v>
      </c>
      <c r="D4214" s="5"/>
    </row>
    <row r="4215" spans="1:4" x14ac:dyDescent="0.25">
      <c r="A4215" s="5">
        <v>38070</v>
      </c>
      <c r="B4215">
        <v>4311</v>
      </c>
      <c r="D4215" s="5"/>
    </row>
    <row r="4216" spans="1:4" x14ac:dyDescent="0.25">
      <c r="A4216" s="5">
        <v>38071</v>
      </c>
      <c r="B4216">
        <v>4368.5</v>
      </c>
      <c r="D4216" s="5"/>
    </row>
    <row r="4217" spans="1:4" x14ac:dyDescent="0.25">
      <c r="A4217" s="5">
        <v>38072</v>
      </c>
      <c r="B4217">
        <v>4368</v>
      </c>
      <c r="D4217" s="5"/>
    </row>
    <row r="4218" spans="1:4" x14ac:dyDescent="0.25">
      <c r="A4218" s="5">
        <v>38075</v>
      </c>
      <c r="B4218">
        <v>4422.5</v>
      </c>
      <c r="D4218" s="5"/>
    </row>
    <row r="4219" spans="1:4" x14ac:dyDescent="0.25">
      <c r="A4219" s="5">
        <v>38076</v>
      </c>
      <c r="B4219">
        <v>4415</v>
      </c>
      <c r="D4219" s="5"/>
    </row>
    <row r="4220" spans="1:4" x14ac:dyDescent="0.25">
      <c r="A4220" s="5">
        <v>38077</v>
      </c>
      <c r="B4220">
        <v>4397</v>
      </c>
      <c r="D4220" s="5"/>
    </row>
    <row r="4221" spans="1:4" x14ac:dyDescent="0.25">
      <c r="A4221" s="5">
        <v>38078</v>
      </c>
      <c r="B4221">
        <v>4420.5</v>
      </c>
      <c r="D4221" s="5"/>
    </row>
    <row r="4222" spans="1:4" x14ac:dyDescent="0.25">
      <c r="A4222" s="5">
        <v>38079</v>
      </c>
      <c r="B4222">
        <v>4477</v>
      </c>
      <c r="D4222" s="5"/>
    </row>
    <row r="4223" spans="1:4" x14ac:dyDescent="0.25">
      <c r="A4223" s="5">
        <v>38082</v>
      </c>
      <c r="B4223">
        <v>4487</v>
      </c>
      <c r="D4223" s="5"/>
    </row>
    <row r="4224" spans="1:4" x14ac:dyDescent="0.25">
      <c r="A4224" s="5">
        <v>38083</v>
      </c>
      <c r="B4224">
        <v>4482</v>
      </c>
      <c r="D4224" s="5"/>
    </row>
    <row r="4225" spans="1:4" x14ac:dyDescent="0.25">
      <c r="A4225" s="5">
        <v>38084</v>
      </c>
      <c r="B4225">
        <v>4478</v>
      </c>
      <c r="D4225" s="5"/>
    </row>
    <row r="4226" spans="1:4" x14ac:dyDescent="0.25">
      <c r="A4226" s="5">
        <v>38085</v>
      </c>
      <c r="B4226">
        <v>4490</v>
      </c>
      <c r="D4226" s="5"/>
    </row>
    <row r="4227" spans="1:4" x14ac:dyDescent="0.25">
      <c r="A4227" s="5">
        <v>38086</v>
      </c>
      <c r="B4227">
        <v>4490</v>
      </c>
      <c r="D4227" s="5"/>
    </row>
    <row r="4228" spans="1:4" x14ac:dyDescent="0.25">
      <c r="A4228" s="5">
        <v>38089</v>
      </c>
      <c r="B4228">
        <v>4490</v>
      </c>
      <c r="D4228" s="5"/>
    </row>
    <row r="4229" spans="1:4" x14ac:dyDescent="0.25">
      <c r="A4229" s="5">
        <v>38090</v>
      </c>
      <c r="B4229">
        <v>4523</v>
      </c>
      <c r="D4229" s="5"/>
    </row>
    <row r="4230" spans="1:4" x14ac:dyDescent="0.25">
      <c r="A4230" s="5">
        <v>38091</v>
      </c>
      <c r="B4230">
        <v>4494.5</v>
      </c>
      <c r="D4230" s="5"/>
    </row>
    <row r="4231" spans="1:4" x14ac:dyDescent="0.25">
      <c r="A4231" s="5">
        <v>38092</v>
      </c>
      <c r="B4231">
        <v>4508</v>
      </c>
      <c r="D4231" s="5"/>
    </row>
    <row r="4232" spans="1:4" x14ac:dyDescent="0.25">
      <c r="A4232" s="5">
        <v>38093</v>
      </c>
      <c r="B4232">
        <v>4537</v>
      </c>
      <c r="D4232" s="5"/>
    </row>
    <row r="4233" spans="1:4" x14ac:dyDescent="0.25">
      <c r="A4233" s="5">
        <v>38096</v>
      </c>
      <c r="B4233">
        <v>4546</v>
      </c>
      <c r="D4233" s="5"/>
    </row>
    <row r="4234" spans="1:4" x14ac:dyDescent="0.25">
      <c r="A4234" s="5">
        <v>38097</v>
      </c>
      <c r="B4234">
        <v>4565</v>
      </c>
      <c r="D4234" s="5"/>
    </row>
    <row r="4235" spans="1:4" x14ac:dyDescent="0.25">
      <c r="A4235" s="5">
        <v>38098</v>
      </c>
      <c r="B4235">
        <v>4547</v>
      </c>
      <c r="D4235" s="5"/>
    </row>
    <row r="4236" spans="1:4" x14ac:dyDescent="0.25">
      <c r="A4236" s="5">
        <v>38099</v>
      </c>
      <c r="B4236">
        <v>4574</v>
      </c>
      <c r="D4236" s="5"/>
    </row>
    <row r="4237" spans="1:4" x14ac:dyDescent="0.25">
      <c r="A4237" s="5">
        <v>38100</v>
      </c>
      <c r="B4237">
        <v>4571</v>
      </c>
      <c r="D4237" s="5"/>
    </row>
    <row r="4238" spans="1:4" x14ac:dyDescent="0.25">
      <c r="A4238" s="5">
        <v>38103</v>
      </c>
      <c r="B4238">
        <v>4577</v>
      </c>
      <c r="D4238" s="5"/>
    </row>
    <row r="4239" spans="1:4" x14ac:dyDescent="0.25">
      <c r="A4239" s="5">
        <v>38104</v>
      </c>
      <c r="B4239">
        <v>4583.5</v>
      </c>
      <c r="D4239" s="5"/>
    </row>
    <row r="4240" spans="1:4" x14ac:dyDescent="0.25">
      <c r="A4240" s="5">
        <v>38105</v>
      </c>
      <c r="B4240">
        <v>4540</v>
      </c>
      <c r="D4240" s="5"/>
    </row>
    <row r="4241" spans="1:4" x14ac:dyDescent="0.25">
      <c r="A4241" s="5">
        <v>38106</v>
      </c>
      <c r="B4241">
        <v>4531</v>
      </c>
      <c r="D4241" s="5"/>
    </row>
    <row r="4242" spans="1:4" x14ac:dyDescent="0.25">
      <c r="A4242" s="5">
        <v>38107</v>
      </c>
      <c r="B4242">
        <v>4494.5</v>
      </c>
      <c r="D4242" s="5"/>
    </row>
    <row r="4243" spans="1:4" x14ac:dyDescent="0.25">
      <c r="A4243" s="5">
        <v>38110</v>
      </c>
      <c r="B4243">
        <v>4494.5</v>
      </c>
      <c r="D4243" s="5"/>
    </row>
    <row r="4244" spans="1:4" x14ac:dyDescent="0.25">
      <c r="A4244" s="5">
        <v>38111</v>
      </c>
      <c r="B4244">
        <v>4549.5</v>
      </c>
      <c r="D4244" s="5"/>
    </row>
    <row r="4245" spans="1:4" x14ac:dyDescent="0.25">
      <c r="A4245" s="5">
        <v>38112</v>
      </c>
      <c r="B4245">
        <v>4571</v>
      </c>
      <c r="D4245" s="5"/>
    </row>
    <row r="4246" spans="1:4" x14ac:dyDescent="0.25">
      <c r="A4246" s="5">
        <v>38113</v>
      </c>
      <c r="B4246">
        <v>4519.5</v>
      </c>
      <c r="D4246" s="5"/>
    </row>
    <row r="4247" spans="1:4" x14ac:dyDescent="0.25">
      <c r="A4247" s="5">
        <v>38114</v>
      </c>
      <c r="B4247">
        <v>4502.5</v>
      </c>
      <c r="D4247" s="5"/>
    </row>
    <row r="4248" spans="1:4" x14ac:dyDescent="0.25">
      <c r="A4248" s="5">
        <v>38117</v>
      </c>
      <c r="B4248">
        <v>4400.5</v>
      </c>
      <c r="D4248" s="5"/>
    </row>
    <row r="4249" spans="1:4" x14ac:dyDescent="0.25">
      <c r="A4249" s="5">
        <v>38118</v>
      </c>
      <c r="B4249">
        <v>4456</v>
      </c>
      <c r="D4249" s="5"/>
    </row>
    <row r="4250" spans="1:4" x14ac:dyDescent="0.25">
      <c r="A4250" s="5">
        <v>38119</v>
      </c>
      <c r="B4250">
        <v>4418</v>
      </c>
      <c r="D4250" s="5"/>
    </row>
    <row r="4251" spans="1:4" x14ac:dyDescent="0.25">
      <c r="A4251" s="5">
        <v>38120</v>
      </c>
      <c r="B4251">
        <v>4457.5</v>
      </c>
      <c r="D4251" s="5"/>
    </row>
    <row r="4252" spans="1:4" x14ac:dyDescent="0.25">
      <c r="A4252" s="5">
        <v>38121</v>
      </c>
      <c r="B4252">
        <v>4439</v>
      </c>
      <c r="D4252" s="5"/>
    </row>
    <row r="4253" spans="1:4" x14ac:dyDescent="0.25">
      <c r="A4253" s="5">
        <v>38124</v>
      </c>
      <c r="B4253">
        <v>4411.5</v>
      </c>
      <c r="D4253" s="5"/>
    </row>
    <row r="4254" spans="1:4" x14ac:dyDescent="0.25">
      <c r="A4254" s="5">
        <v>38125</v>
      </c>
      <c r="B4254">
        <v>4416.5</v>
      </c>
      <c r="D4254" s="5"/>
    </row>
    <row r="4255" spans="1:4" x14ac:dyDescent="0.25">
      <c r="A4255" s="5">
        <v>38126</v>
      </c>
      <c r="B4255">
        <v>4470</v>
      </c>
      <c r="D4255" s="5"/>
    </row>
    <row r="4256" spans="1:4" x14ac:dyDescent="0.25">
      <c r="A4256" s="5">
        <v>38127</v>
      </c>
      <c r="B4256">
        <v>4433.5</v>
      </c>
      <c r="D4256" s="5"/>
    </row>
    <row r="4257" spans="1:4" x14ac:dyDescent="0.25">
      <c r="A4257" s="5">
        <v>38128</v>
      </c>
      <c r="B4257">
        <v>4435.5</v>
      </c>
      <c r="D4257" s="5"/>
    </row>
    <row r="4258" spans="1:4" x14ac:dyDescent="0.25">
      <c r="A4258" s="5">
        <v>38131</v>
      </c>
      <c r="B4258">
        <v>4436</v>
      </c>
      <c r="D4258" s="5"/>
    </row>
    <row r="4259" spans="1:4" x14ac:dyDescent="0.25">
      <c r="A4259" s="5">
        <v>38132</v>
      </c>
      <c r="B4259">
        <v>4426</v>
      </c>
      <c r="D4259" s="5"/>
    </row>
    <row r="4260" spans="1:4" x14ac:dyDescent="0.25">
      <c r="A4260" s="5">
        <v>38133</v>
      </c>
      <c r="B4260">
        <v>4443</v>
      </c>
      <c r="D4260" s="5"/>
    </row>
    <row r="4261" spans="1:4" x14ac:dyDescent="0.25">
      <c r="A4261" s="5">
        <v>38134</v>
      </c>
      <c r="B4261">
        <v>4459</v>
      </c>
      <c r="D4261" s="5"/>
    </row>
    <row r="4262" spans="1:4" x14ac:dyDescent="0.25">
      <c r="A4262" s="5">
        <v>38135</v>
      </c>
      <c r="B4262">
        <v>4426.5</v>
      </c>
      <c r="D4262" s="5"/>
    </row>
    <row r="4263" spans="1:4" x14ac:dyDescent="0.25">
      <c r="A4263" s="5">
        <v>38138</v>
      </c>
      <c r="B4263">
        <v>4426.5</v>
      </c>
      <c r="D4263" s="5"/>
    </row>
    <row r="4264" spans="1:4" x14ac:dyDescent="0.25">
      <c r="A4264" s="5">
        <v>38139</v>
      </c>
      <c r="B4264">
        <v>4425</v>
      </c>
      <c r="D4264" s="5"/>
    </row>
    <row r="4265" spans="1:4" x14ac:dyDescent="0.25">
      <c r="A4265" s="5">
        <v>38140</v>
      </c>
      <c r="B4265">
        <v>4437.5</v>
      </c>
      <c r="D4265" s="5"/>
    </row>
    <row r="4266" spans="1:4" x14ac:dyDescent="0.25">
      <c r="A4266" s="5">
        <v>38141</v>
      </c>
      <c r="B4266">
        <v>4435</v>
      </c>
      <c r="D4266" s="5"/>
    </row>
    <row r="4267" spans="1:4" x14ac:dyDescent="0.25">
      <c r="A4267" s="5">
        <v>38142</v>
      </c>
      <c r="B4267">
        <v>4461</v>
      </c>
      <c r="D4267" s="5"/>
    </row>
    <row r="4268" spans="1:4" x14ac:dyDescent="0.25">
      <c r="A4268" s="5">
        <v>38145</v>
      </c>
      <c r="B4268">
        <v>4492</v>
      </c>
      <c r="D4268" s="5"/>
    </row>
    <row r="4269" spans="1:4" x14ac:dyDescent="0.25">
      <c r="A4269" s="5">
        <v>38146</v>
      </c>
      <c r="B4269">
        <v>4509.5</v>
      </c>
      <c r="D4269" s="5"/>
    </row>
    <row r="4270" spans="1:4" x14ac:dyDescent="0.25">
      <c r="A4270" s="5">
        <v>38147</v>
      </c>
      <c r="B4270">
        <v>4490</v>
      </c>
      <c r="D4270" s="5"/>
    </row>
    <row r="4271" spans="1:4" x14ac:dyDescent="0.25">
      <c r="A4271" s="5">
        <v>38148</v>
      </c>
      <c r="B4271">
        <v>4483</v>
      </c>
      <c r="D4271" s="5"/>
    </row>
    <row r="4272" spans="1:4" x14ac:dyDescent="0.25">
      <c r="A4272" s="5">
        <v>38149</v>
      </c>
      <c r="B4272">
        <v>4491</v>
      </c>
      <c r="D4272" s="5"/>
    </row>
    <row r="4273" spans="1:4" x14ac:dyDescent="0.25">
      <c r="A4273" s="5">
        <v>38152</v>
      </c>
      <c r="B4273">
        <v>4444</v>
      </c>
      <c r="D4273" s="5"/>
    </row>
    <row r="4274" spans="1:4" x14ac:dyDescent="0.25">
      <c r="A4274" s="5">
        <v>38153</v>
      </c>
      <c r="B4274">
        <v>4459.5</v>
      </c>
      <c r="D4274" s="5"/>
    </row>
    <row r="4275" spans="1:4" x14ac:dyDescent="0.25">
      <c r="A4275" s="5">
        <v>38154</v>
      </c>
      <c r="B4275">
        <v>4490</v>
      </c>
      <c r="D4275" s="5"/>
    </row>
    <row r="4276" spans="1:4" x14ac:dyDescent="0.25">
      <c r="A4276" s="5">
        <v>38155</v>
      </c>
      <c r="B4276">
        <v>4488</v>
      </c>
      <c r="D4276" s="5"/>
    </row>
    <row r="4277" spans="1:4" x14ac:dyDescent="0.25">
      <c r="A4277" s="5">
        <v>38156</v>
      </c>
      <c r="B4277">
        <v>4509.5</v>
      </c>
      <c r="D4277" s="5"/>
    </row>
    <row r="4278" spans="1:4" x14ac:dyDescent="0.25">
      <c r="A4278" s="5">
        <v>38159</v>
      </c>
      <c r="B4278">
        <v>4507</v>
      </c>
      <c r="D4278" s="5"/>
    </row>
    <row r="4279" spans="1:4" x14ac:dyDescent="0.25">
      <c r="A4279" s="5">
        <v>38160</v>
      </c>
      <c r="B4279">
        <v>4476</v>
      </c>
      <c r="D4279" s="5"/>
    </row>
    <row r="4280" spans="1:4" x14ac:dyDescent="0.25">
      <c r="A4280" s="5">
        <v>38161</v>
      </c>
      <c r="B4280">
        <v>4489</v>
      </c>
      <c r="D4280" s="5"/>
    </row>
    <row r="4281" spans="1:4" x14ac:dyDescent="0.25">
      <c r="A4281" s="5">
        <v>38162</v>
      </c>
      <c r="B4281">
        <v>4509</v>
      </c>
      <c r="D4281" s="5"/>
    </row>
    <row r="4282" spans="1:4" x14ac:dyDescent="0.25">
      <c r="A4282" s="5">
        <v>38163</v>
      </c>
      <c r="B4282">
        <v>4502</v>
      </c>
    </row>
    <row r="4283" spans="1:4" x14ac:dyDescent="0.25">
      <c r="A4283" s="5">
        <v>38166</v>
      </c>
      <c r="B4283">
        <v>4527</v>
      </c>
    </row>
    <row r="4284" spans="1:4" x14ac:dyDescent="0.25">
      <c r="A4284" s="5">
        <v>38167</v>
      </c>
      <c r="B4284">
        <v>4516.5</v>
      </c>
    </row>
    <row r="4285" spans="1:4" x14ac:dyDescent="0.25">
      <c r="A4285" s="5">
        <v>38168</v>
      </c>
      <c r="B4285">
        <v>4471</v>
      </c>
    </row>
    <row r="4286" spans="1:4" x14ac:dyDescent="0.25">
      <c r="A4286" s="5">
        <v>38169</v>
      </c>
      <c r="B4286">
        <v>4442.5</v>
      </c>
    </row>
    <row r="4287" spans="1:4" x14ac:dyDescent="0.25">
      <c r="A4287" s="5">
        <v>38170</v>
      </c>
      <c r="B4287">
        <v>4412</v>
      </c>
    </row>
    <row r="4288" spans="1:4" x14ac:dyDescent="0.25">
      <c r="A4288" s="5">
        <v>38173</v>
      </c>
      <c r="B4288">
        <v>4407</v>
      </c>
    </row>
    <row r="4289" spans="1:2" x14ac:dyDescent="0.25">
      <c r="A4289" s="5">
        <v>38174</v>
      </c>
      <c r="B4289">
        <v>4373</v>
      </c>
    </row>
    <row r="4290" spans="1:2" x14ac:dyDescent="0.25">
      <c r="A4290" s="5">
        <v>38175</v>
      </c>
      <c r="B4290">
        <v>4358.5</v>
      </c>
    </row>
    <row r="4291" spans="1:2" x14ac:dyDescent="0.25">
      <c r="A4291" s="5">
        <v>38176</v>
      </c>
      <c r="B4291">
        <v>4379</v>
      </c>
    </row>
    <row r="4292" spans="1:2" x14ac:dyDescent="0.25">
      <c r="A4292" s="5">
        <v>38177</v>
      </c>
      <c r="B4292">
        <v>4394.5</v>
      </c>
    </row>
    <row r="4293" spans="1:2" x14ac:dyDescent="0.25">
      <c r="A4293" s="5">
        <v>38180</v>
      </c>
      <c r="B4293">
        <v>4365</v>
      </c>
    </row>
    <row r="4294" spans="1:2" x14ac:dyDescent="0.25">
      <c r="A4294" s="5">
        <v>38181</v>
      </c>
      <c r="B4294">
        <v>4351.5</v>
      </c>
    </row>
    <row r="4295" spans="1:2" x14ac:dyDescent="0.25">
      <c r="A4295" s="5">
        <v>38182</v>
      </c>
      <c r="B4295">
        <v>4370.5</v>
      </c>
    </row>
    <row r="4296" spans="1:2" x14ac:dyDescent="0.25">
      <c r="A4296" s="5">
        <v>38183</v>
      </c>
      <c r="B4296">
        <v>4344.5</v>
      </c>
    </row>
    <row r="4297" spans="1:2" x14ac:dyDescent="0.25">
      <c r="A4297" s="5">
        <v>38184</v>
      </c>
      <c r="B4297">
        <v>4338</v>
      </c>
    </row>
    <row r="4298" spans="1:2" x14ac:dyDescent="0.25">
      <c r="A4298" s="5">
        <v>38187</v>
      </c>
      <c r="B4298">
        <v>4321</v>
      </c>
    </row>
    <row r="4299" spans="1:2" x14ac:dyDescent="0.25">
      <c r="A4299" s="5">
        <v>38188</v>
      </c>
      <c r="B4299">
        <v>4338.5</v>
      </c>
    </row>
    <row r="4300" spans="1:2" x14ac:dyDescent="0.25">
      <c r="A4300" s="5">
        <v>38189</v>
      </c>
      <c r="B4300">
        <v>4374.5</v>
      </c>
    </row>
    <row r="4301" spans="1:2" x14ac:dyDescent="0.25">
      <c r="A4301" s="5">
        <v>38190</v>
      </c>
      <c r="B4301">
        <v>4306</v>
      </c>
    </row>
    <row r="4302" spans="1:2" x14ac:dyDescent="0.25">
      <c r="A4302" s="5">
        <v>38191</v>
      </c>
      <c r="B4302">
        <v>4323.5</v>
      </c>
    </row>
    <row r="4303" spans="1:2" x14ac:dyDescent="0.25">
      <c r="A4303" s="5">
        <v>38194</v>
      </c>
      <c r="B4303">
        <v>4279</v>
      </c>
    </row>
    <row r="4304" spans="1:2" x14ac:dyDescent="0.25">
      <c r="A4304" s="5">
        <v>38195</v>
      </c>
      <c r="B4304">
        <v>4312</v>
      </c>
    </row>
    <row r="4305" spans="1:2" x14ac:dyDescent="0.25">
      <c r="A4305" s="5">
        <v>38196</v>
      </c>
      <c r="B4305">
        <v>4347.5</v>
      </c>
    </row>
    <row r="4306" spans="1:2" x14ac:dyDescent="0.25">
      <c r="A4306" s="5">
        <v>38197</v>
      </c>
      <c r="B4306">
        <v>4405.5</v>
      </c>
    </row>
    <row r="4307" spans="1:2" x14ac:dyDescent="0.25">
      <c r="A4307" s="5">
        <v>38198</v>
      </c>
      <c r="B4307">
        <v>4410</v>
      </c>
    </row>
    <row r="4308" spans="1:2" x14ac:dyDescent="0.25">
      <c r="A4308" s="5">
        <v>38201</v>
      </c>
      <c r="B4308">
        <v>4402.5</v>
      </c>
    </row>
    <row r="4309" spans="1:2" x14ac:dyDescent="0.25">
      <c r="A4309" s="5">
        <v>38202</v>
      </c>
      <c r="B4309">
        <v>4416</v>
      </c>
    </row>
    <row r="4310" spans="1:2" x14ac:dyDescent="0.25">
      <c r="A4310" s="5">
        <v>38203</v>
      </c>
      <c r="B4310">
        <v>4402</v>
      </c>
    </row>
    <row r="4311" spans="1:2" x14ac:dyDescent="0.25">
      <c r="A4311" s="5">
        <v>38204</v>
      </c>
      <c r="B4311">
        <v>4408</v>
      </c>
    </row>
    <row r="4312" spans="1:2" x14ac:dyDescent="0.25">
      <c r="A4312" s="5">
        <v>38205</v>
      </c>
      <c r="B4312">
        <v>4337</v>
      </c>
    </row>
    <row r="4313" spans="1:2" x14ac:dyDescent="0.25">
      <c r="A4313" s="5">
        <v>38208</v>
      </c>
      <c r="B4313">
        <v>4303.5</v>
      </c>
    </row>
    <row r="4314" spans="1:2" x14ac:dyDescent="0.25">
      <c r="A4314" s="5">
        <v>38209</v>
      </c>
      <c r="B4314">
        <v>4343</v>
      </c>
    </row>
    <row r="4315" spans="1:2" x14ac:dyDescent="0.25">
      <c r="A4315" s="5">
        <v>38210</v>
      </c>
      <c r="B4315">
        <v>4319</v>
      </c>
    </row>
    <row r="4316" spans="1:2" x14ac:dyDescent="0.25">
      <c r="A4316" s="5">
        <v>38211</v>
      </c>
      <c r="B4316">
        <v>4339</v>
      </c>
    </row>
    <row r="4317" spans="1:2" x14ac:dyDescent="0.25">
      <c r="A4317" s="5">
        <v>38212</v>
      </c>
      <c r="B4317">
        <v>4311</v>
      </c>
    </row>
    <row r="4318" spans="1:2" x14ac:dyDescent="0.25">
      <c r="A4318" s="5">
        <v>38215</v>
      </c>
      <c r="B4318">
        <v>4351</v>
      </c>
    </row>
    <row r="4319" spans="1:2" x14ac:dyDescent="0.25">
      <c r="A4319" s="5">
        <v>38216</v>
      </c>
      <c r="B4319">
        <v>4363.5</v>
      </c>
    </row>
    <row r="4320" spans="1:2" x14ac:dyDescent="0.25">
      <c r="A4320" s="5">
        <v>38217</v>
      </c>
      <c r="B4320">
        <v>4366</v>
      </c>
    </row>
    <row r="4321" spans="1:2" x14ac:dyDescent="0.25">
      <c r="A4321" s="5">
        <v>38218</v>
      </c>
      <c r="B4321">
        <v>4368</v>
      </c>
    </row>
    <row r="4322" spans="1:2" x14ac:dyDescent="0.25">
      <c r="A4322" s="5">
        <v>38219</v>
      </c>
      <c r="B4322">
        <v>4382</v>
      </c>
    </row>
    <row r="4323" spans="1:2" x14ac:dyDescent="0.25">
      <c r="A4323" s="5">
        <v>38222</v>
      </c>
      <c r="B4323">
        <v>4413.5</v>
      </c>
    </row>
    <row r="4324" spans="1:2" x14ac:dyDescent="0.25">
      <c r="A4324" s="5">
        <v>38223</v>
      </c>
      <c r="B4324">
        <v>4415.5</v>
      </c>
    </row>
    <row r="4325" spans="1:2" x14ac:dyDescent="0.25">
      <c r="A4325" s="5">
        <v>38224</v>
      </c>
      <c r="B4325">
        <v>4418.5</v>
      </c>
    </row>
    <row r="4326" spans="1:2" x14ac:dyDescent="0.25">
      <c r="A4326" s="5">
        <v>38225</v>
      </c>
      <c r="B4326">
        <v>4460</v>
      </c>
    </row>
    <row r="4327" spans="1:2" x14ac:dyDescent="0.25">
      <c r="A4327" s="5">
        <v>38226</v>
      </c>
      <c r="B4327">
        <v>4495.5</v>
      </c>
    </row>
    <row r="4328" spans="1:2" x14ac:dyDescent="0.25">
      <c r="A4328" s="5">
        <v>38229</v>
      </c>
      <c r="B4328">
        <v>4495.5</v>
      </c>
    </row>
    <row r="4329" spans="1:2" x14ac:dyDescent="0.25">
      <c r="A4329" s="5">
        <v>38230</v>
      </c>
      <c r="B4329">
        <v>4474</v>
      </c>
    </row>
    <row r="4330" spans="1:2" x14ac:dyDescent="0.25">
      <c r="A4330" s="5">
        <v>38231</v>
      </c>
      <c r="B4330">
        <v>4502.5</v>
      </c>
    </row>
    <row r="4331" spans="1:2" x14ac:dyDescent="0.25">
      <c r="A4331" s="5">
        <v>38232</v>
      </c>
      <c r="B4331">
        <v>4515</v>
      </c>
    </row>
    <row r="4332" spans="1:2" x14ac:dyDescent="0.25">
      <c r="A4332" s="5">
        <v>38233</v>
      </c>
      <c r="B4332">
        <v>4552</v>
      </c>
    </row>
    <row r="4333" spans="1:2" x14ac:dyDescent="0.25">
      <c r="A4333" s="5">
        <v>38236</v>
      </c>
      <c r="B4333">
        <v>4566</v>
      </c>
    </row>
    <row r="4334" spans="1:2" x14ac:dyDescent="0.25">
      <c r="A4334" s="5">
        <v>38237</v>
      </c>
      <c r="B4334">
        <v>4570.5</v>
      </c>
    </row>
    <row r="4335" spans="1:2" x14ac:dyDescent="0.25">
      <c r="A4335" s="5">
        <v>38238</v>
      </c>
      <c r="B4335">
        <v>4558</v>
      </c>
    </row>
    <row r="4336" spans="1:2" x14ac:dyDescent="0.25">
      <c r="A4336" s="5">
        <v>38239</v>
      </c>
      <c r="B4336">
        <v>4538.5</v>
      </c>
    </row>
    <row r="4337" spans="1:2" x14ac:dyDescent="0.25">
      <c r="A4337" s="5">
        <v>38240</v>
      </c>
      <c r="B4337">
        <v>4547.5</v>
      </c>
    </row>
    <row r="4338" spans="1:2" x14ac:dyDescent="0.25">
      <c r="A4338" s="5">
        <v>38243</v>
      </c>
      <c r="B4338">
        <v>4565</v>
      </c>
    </row>
    <row r="4339" spans="1:2" x14ac:dyDescent="0.25">
      <c r="A4339" s="5">
        <v>38244</v>
      </c>
      <c r="B4339">
        <v>4546</v>
      </c>
    </row>
    <row r="4340" spans="1:2" x14ac:dyDescent="0.25">
      <c r="A4340" s="5">
        <v>38245</v>
      </c>
      <c r="B4340">
        <v>4552</v>
      </c>
    </row>
    <row r="4341" spans="1:2" x14ac:dyDescent="0.25">
      <c r="A4341" s="5">
        <v>38246</v>
      </c>
      <c r="B4341">
        <v>4557</v>
      </c>
    </row>
    <row r="4342" spans="1:2" x14ac:dyDescent="0.25">
      <c r="A4342" s="5">
        <v>38247</v>
      </c>
      <c r="B4342">
        <v>4624.5</v>
      </c>
    </row>
    <row r="4343" spans="1:2" x14ac:dyDescent="0.25">
      <c r="A4343" s="5">
        <v>38250</v>
      </c>
      <c r="B4343">
        <v>4607</v>
      </c>
    </row>
    <row r="4344" spans="1:2" x14ac:dyDescent="0.25">
      <c r="A4344" s="5">
        <v>38251</v>
      </c>
      <c r="B4344">
        <v>4640</v>
      </c>
    </row>
    <row r="4345" spans="1:2" x14ac:dyDescent="0.25">
      <c r="A4345" s="5">
        <v>38252</v>
      </c>
      <c r="B4345">
        <v>4625</v>
      </c>
    </row>
    <row r="4346" spans="1:2" x14ac:dyDescent="0.25">
      <c r="A4346" s="5">
        <v>38253</v>
      </c>
      <c r="B4346">
        <v>4596.5</v>
      </c>
    </row>
    <row r="4347" spans="1:2" x14ac:dyDescent="0.25">
      <c r="A4347" s="5">
        <v>38254</v>
      </c>
      <c r="B4347">
        <v>4609</v>
      </c>
    </row>
    <row r="4348" spans="1:2" x14ac:dyDescent="0.25">
      <c r="A4348" s="5">
        <v>38257</v>
      </c>
      <c r="B4348">
        <v>4573.5</v>
      </c>
    </row>
    <row r="4349" spans="1:2" x14ac:dyDescent="0.25">
      <c r="A4349" s="5">
        <v>38258</v>
      </c>
      <c r="B4349">
        <v>4594.5</v>
      </c>
    </row>
    <row r="4350" spans="1:2" x14ac:dyDescent="0.25">
      <c r="A4350" s="5">
        <v>38259</v>
      </c>
      <c r="B4350">
        <v>4619.5</v>
      </c>
    </row>
    <row r="4351" spans="1:2" x14ac:dyDescent="0.25">
      <c r="A4351" s="5">
        <v>38260</v>
      </c>
      <c r="B4351">
        <v>4604</v>
      </c>
    </row>
    <row r="4352" spans="1:2" x14ac:dyDescent="0.25">
      <c r="A4352" s="5">
        <v>38261</v>
      </c>
      <c r="B4352">
        <v>4685.5</v>
      </c>
    </row>
    <row r="4353" spans="1:2" x14ac:dyDescent="0.25">
      <c r="A4353" s="5">
        <v>38264</v>
      </c>
      <c r="B4353">
        <v>4708</v>
      </c>
    </row>
    <row r="4354" spans="1:2" x14ac:dyDescent="0.25">
      <c r="A4354" s="5">
        <v>38265</v>
      </c>
      <c r="B4354">
        <v>4725.5</v>
      </c>
    </row>
    <row r="4355" spans="1:2" x14ac:dyDescent="0.25">
      <c r="A4355" s="5">
        <v>38266</v>
      </c>
      <c r="B4355">
        <v>4727</v>
      </c>
    </row>
    <row r="4356" spans="1:2" x14ac:dyDescent="0.25">
      <c r="A4356" s="5">
        <v>38267</v>
      </c>
      <c r="B4356">
        <v>4711.5</v>
      </c>
    </row>
    <row r="4357" spans="1:2" x14ac:dyDescent="0.25">
      <c r="A4357" s="5">
        <v>38268</v>
      </c>
      <c r="B4357">
        <v>4724.5</v>
      </c>
    </row>
    <row r="4358" spans="1:2" x14ac:dyDescent="0.25">
      <c r="A4358" s="5">
        <v>38271</v>
      </c>
      <c r="B4358">
        <v>4707.5</v>
      </c>
    </row>
    <row r="4359" spans="1:2" x14ac:dyDescent="0.25">
      <c r="A4359" s="5">
        <v>38272</v>
      </c>
      <c r="B4359">
        <v>4672</v>
      </c>
    </row>
    <row r="4360" spans="1:2" x14ac:dyDescent="0.25">
      <c r="A4360" s="5">
        <v>38273</v>
      </c>
      <c r="B4360">
        <v>4659.5</v>
      </c>
    </row>
    <row r="4361" spans="1:2" x14ac:dyDescent="0.25">
      <c r="A4361" s="5">
        <v>38274</v>
      </c>
      <c r="B4361">
        <v>4651</v>
      </c>
    </row>
    <row r="4362" spans="1:2" x14ac:dyDescent="0.25">
      <c r="A4362" s="5">
        <v>38275</v>
      </c>
      <c r="B4362">
        <v>4641.5</v>
      </c>
    </row>
    <row r="4363" spans="1:2" x14ac:dyDescent="0.25">
      <c r="A4363" s="5">
        <v>38278</v>
      </c>
      <c r="B4363">
        <v>4637.5</v>
      </c>
    </row>
    <row r="4364" spans="1:2" x14ac:dyDescent="0.25">
      <c r="A4364" s="5">
        <v>38279</v>
      </c>
      <c r="B4364">
        <v>4669</v>
      </c>
    </row>
    <row r="4365" spans="1:2" x14ac:dyDescent="0.25">
      <c r="A4365" s="5">
        <v>38280</v>
      </c>
      <c r="B4365">
        <v>4631</v>
      </c>
    </row>
    <row r="4366" spans="1:2" x14ac:dyDescent="0.25">
      <c r="A4366" s="5">
        <v>38281</v>
      </c>
      <c r="B4366">
        <v>4634.5</v>
      </c>
    </row>
    <row r="4367" spans="1:2" x14ac:dyDescent="0.25">
      <c r="A4367" s="5">
        <v>38282</v>
      </c>
      <c r="B4367">
        <v>4634.5</v>
      </c>
    </row>
    <row r="4368" spans="1:2" x14ac:dyDescent="0.25">
      <c r="A4368" s="5">
        <v>38285</v>
      </c>
      <c r="B4368">
        <v>4580.5</v>
      </c>
    </row>
    <row r="4369" spans="1:2" x14ac:dyDescent="0.25">
      <c r="A4369" s="5">
        <v>38286</v>
      </c>
      <c r="B4369">
        <v>4597.5</v>
      </c>
    </row>
    <row r="4370" spans="1:2" x14ac:dyDescent="0.25">
      <c r="A4370" s="5">
        <v>38287</v>
      </c>
      <c r="B4370">
        <v>4637</v>
      </c>
    </row>
    <row r="4371" spans="1:2" x14ac:dyDescent="0.25">
      <c r="A4371" s="5">
        <v>38288</v>
      </c>
      <c r="B4371">
        <v>4648</v>
      </c>
    </row>
    <row r="4372" spans="1:2" x14ac:dyDescent="0.25">
      <c r="A4372" s="5">
        <v>38289</v>
      </c>
      <c r="B4372">
        <v>4638.5</v>
      </c>
    </row>
    <row r="4373" spans="1:2" x14ac:dyDescent="0.25">
      <c r="A4373" s="5">
        <v>38292</v>
      </c>
      <c r="B4373">
        <v>4685.5</v>
      </c>
    </row>
    <row r="4374" spans="1:2" x14ac:dyDescent="0.25">
      <c r="A4374" s="5">
        <v>38293</v>
      </c>
      <c r="B4374">
        <v>4702</v>
      </c>
    </row>
    <row r="4375" spans="1:2" x14ac:dyDescent="0.25">
      <c r="A4375" s="5">
        <v>38294</v>
      </c>
      <c r="B4375">
        <v>4724.5</v>
      </c>
    </row>
    <row r="4376" spans="1:2" x14ac:dyDescent="0.25">
      <c r="A4376" s="5">
        <v>38295</v>
      </c>
      <c r="B4376">
        <v>4729.5</v>
      </c>
    </row>
    <row r="4377" spans="1:2" x14ac:dyDescent="0.25">
      <c r="A4377" s="5">
        <v>38296</v>
      </c>
      <c r="B4377">
        <v>4741</v>
      </c>
    </row>
    <row r="4378" spans="1:2" x14ac:dyDescent="0.25">
      <c r="A4378" s="5">
        <v>38299</v>
      </c>
      <c r="B4378">
        <v>4719</v>
      </c>
    </row>
    <row r="4379" spans="1:2" x14ac:dyDescent="0.25">
      <c r="A4379" s="5">
        <v>38300</v>
      </c>
      <c r="B4379">
        <v>4726</v>
      </c>
    </row>
    <row r="4380" spans="1:2" x14ac:dyDescent="0.25">
      <c r="A4380" s="5">
        <v>38301</v>
      </c>
      <c r="B4380">
        <v>4752</v>
      </c>
    </row>
    <row r="4381" spans="1:2" x14ac:dyDescent="0.25">
      <c r="A4381" s="5">
        <v>38302</v>
      </c>
      <c r="B4381">
        <v>4786.5</v>
      </c>
    </row>
    <row r="4382" spans="1:2" x14ac:dyDescent="0.25">
      <c r="A4382" s="5">
        <v>38303</v>
      </c>
      <c r="B4382">
        <v>4803</v>
      </c>
    </row>
    <row r="4383" spans="1:2" x14ac:dyDescent="0.25">
      <c r="A4383" s="5">
        <v>38306</v>
      </c>
      <c r="B4383">
        <v>4808.5</v>
      </c>
    </row>
    <row r="4384" spans="1:2" x14ac:dyDescent="0.25">
      <c r="A4384" s="5">
        <v>38307</v>
      </c>
      <c r="B4384">
        <v>4776</v>
      </c>
    </row>
    <row r="4385" spans="1:2" x14ac:dyDescent="0.25">
      <c r="A4385" s="5">
        <v>38308</v>
      </c>
      <c r="B4385">
        <v>4801.5</v>
      </c>
    </row>
    <row r="4386" spans="1:2" x14ac:dyDescent="0.25">
      <c r="A4386" s="5">
        <v>38309</v>
      </c>
      <c r="B4386">
        <v>4808</v>
      </c>
    </row>
    <row r="4387" spans="1:2" x14ac:dyDescent="0.25">
      <c r="A4387" s="5">
        <v>38310</v>
      </c>
      <c r="B4387">
        <v>4769</v>
      </c>
    </row>
    <row r="4388" spans="1:2" x14ac:dyDescent="0.25">
      <c r="A4388" s="5">
        <v>38313</v>
      </c>
      <c r="B4388">
        <v>4742</v>
      </c>
    </row>
    <row r="4389" spans="1:2" x14ac:dyDescent="0.25">
      <c r="A4389" s="5">
        <v>38314</v>
      </c>
      <c r="B4389">
        <v>4749</v>
      </c>
    </row>
    <row r="4390" spans="1:2" x14ac:dyDescent="0.25">
      <c r="A4390" s="5">
        <v>38315</v>
      </c>
      <c r="B4390">
        <v>4735</v>
      </c>
    </row>
    <row r="4391" spans="1:2" x14ac:dyDescent="0.25">
      <c r="A4391" s="5">
        <v>38316</v>
      </c>
      <c r="B4391">
        <v>4761.5</v>
      </c>
    </row>
    <row r="4392" spans="1:2" x14ac:dyDescent="0.25">
      <c r="A4392" s="5">
        <v>38317</v>
      </c>
      <c r="B4392">
        <v>4749</v>
      </c>
    </row>
    <row r="4393" spans="1:2" x14ac:dyDescent="0.25">
      <c r="A4393" s="5">
        <v>38320</v>
      </c>
      <c r="B4393">
        <v>4768.5</v>
      </c>
    </row>
    <row r="4394" spans="1:2" x14ac:dyDescent="0.25">
      <c r="A4394" s="5">
        <v>38321</v>
      </c>
      <c r="B4394">
        <v>4708</v>
      </c>
    </row>
    <row r="4395" spans="1:2" x14ac:dyDescent="0.25">
      <c r="A4395" s="5">
        <v>38322</v>
      </c>
      <c r="B4395">
        <v>4745</v>
      </c>
    </row>
    <row r="4396" spans="1:2" x14ac:dyDescent="0.25">
      <c r="A4396" s="5">
        <v>38323</v>
      </c>
      <c r="B4396">
        <v>4758</v>
      </c>
    </row>
    <row r="4397" spans="1:2" x14ac:dyDescent="0.25">
      <c r="A4397" s="5">
        <v>38324</v>
      </c>
      <c r="B4397">
        <v>4745.5</v>
      </c>
    </row>
    <row r="4398" spans="1:2" x14ac:dyDescent="0.25">
      <c r="A4398" s="5">
        <v>38327</v>
      </c>
      <c r="B4398">
        <v>4729</v>
      </c>
    </row>
    <row r="4399" spans="1:2" x14ac:dyDescent="0.25">
      <c r="A4399" s="5">
        <v>38328</v>
      </c>
      <c r="B4399">
        <v>4731.5</v>
      </c>
    </row>
    <row r="4400" spans="1:2" x14ac:dyDescent="0.25">
      <c r="A4400" s="5">
        <v>38329</v>
      </c>
      <c r="B4400">
        <v>4706.5</v>
      </c>
    </row>
    <row r="4401" spans="1:2" x14ac:dyDescent="0.25">
      <c r="A4401" s="5">
        <v>38330</v>
      </c>
      <c r="B4401">
        <v>4692.5</v>
      </c>
    </row>
    <row r="4402" spans="1:2" x14ac:dyDescent="0.25">
      <c r="A4402" s="5">
        <v>38331</v>
      </c>
      <c r="B4402">
        <v>4695</v>
      </c>
    </row>
    <row r="4403" spans="1:2" x14ac:dyDescent="0.25">
      <c r="A4403" s="5">
        <v>38334</v>
      </c>
      <c r="B4403">
        <v>4735.5</v>
      </c>
    </row>
    <row r="4404" spans="1:2" x14ac:dyDescent="0.25">
      <c r="A4404" s="5">
        <v>38335</v>
      </c>
      <c r="B4404">
        <v>4729.5</v>
      </c>
    </row>
    <row r="4405" spans="1:2" x14ac:dyDescent="0.25">
      <c r="A4405" s="5">
        <v>38336</v>
      </c>
      <c r="B4405">
        <v>4724</v>
      </c>
    </row>
    <row r="4406" spans="1:2" x14ac:dyDescent="0.25">
      <c r="A4406" s="5">
        <v>38337</v>
      </c>
      <c r="B4406">
        <v>4745</v>
      </c>
    </row>
    <row r="4407" spans="1:2" x14ac:dyDescent="0.25">
      <c r="A4407" s="5">
        <v>38338</v>
      </c>
      <c r="B4407">
        <v>4699.5</v>
      </c>
    </row>
    <row r="4408" spans="1:2" x14ac:dyDescent="0.25">
      <c r="A4408" s="5">
        <v>38341</v>
      </c>
      <c r="B4408">
        <v>4734.5</v>
      </c>
    </row>
    <row r="4409" spans="1:2" x14ac:dyDescent="0.25">
      <c r="A4409" s="5">
        <v>38342</v>
      </c>
      <c r="B4409">
        <v>4737</v>
      </c>
    </row>
    <row r="4410" spans="1:2" x14ac:dyDescent="0.25">
      <c r="A4410" s="5">
        <v>38343</v>
      </c>
      <c r="B4410">
        <v>4775</v>
      </c>
    </row>
    <row r="4411" spans="1:2" x14ac:dyDescent="0.25">
      <c r="A4411" s="5">
        <v>38344</v>
      </c>
      <c r="B4411">
        <v>4784.5</v>
      </c>
    </row>
    <row r="4412" spans="1:2" x14ac:dyDescent="0.25">
      <c r="A4412" s="5">
        <v>38345</v>
      </c>
      <c r="B4412">
        <v>4800.5</v>
      </c>
    </row>
    <row r="4413" spans="1:2" x14ac:dyDescent="0.25">
      <c r="A4413" s="5">
        <v>38348</v>
      </c>
      <c r="B4413">
        <v>4800.5</v>
      </c>
    </row>
    <row r="4414" spans="1:2" x14ac:dyDescent="0.25">
      <c r="A4414" s="5">
        <v>38349</v>
      </c>
      <c r="B4414">
        <v>4800.5</v>
      </c>
    </row>
    <row r="4415" spans="1:2" x14ac:dyDescent="0.25">
      <c r="A4415" s="5">
        <v>38350</v>
      </c>
      <c r="B4415">
        <v>4813</v>
      </c>
    </row>
    <row r="4416" spans="1:2" x14ac:dyDescent="0.25">
      <c r="A4416" s="5">
        <v>38351</v>
      </c>
      <c r="B4416">
        <v>4812.5</v>
      </c>
    </row>
    <row r="4417" spans="1:2" x14ac:dyDescent="0.25">
      <c r="A4417" s="5">
        <v>38352</v>
      </c>
      <c r="B4417">
        <v>4797.5</v>
      </c>
    </row>
    <row r="4418" spans="1:2" x14ac:dyDescent="0.25">
      <c r="A4418" s="5">
        <v>38355</v>
      </c>
      <c r="B4418">
        <v>4797.5</v>
      </c>
    </row>
    <row r="4419" spans="1:2" x14ac:dyDescent="0.25">
      <c r="A4419" s="5">
        <v>38356</v>
      </c>
      <c r="B4419">
        <v>4834.5</v>
      </c>
    </row>
    <row r="4420" spans="1:2" x14ac:dyDescent="0.25">
      <c r="A4420" s="5">
        <v>38357</v>
      </c>
      <c r="B4420">
        <v>4807</v>
      </c>
    </row>
    <row r="4421" spans="1:2" x14ac:dyDescent="0.25">
      <c r="A4421" s="5">
        <v>38358</v>
      </c>
      <c r="B4421">
        <v>4815</v>
      </c>
    </row>
    <row r="4422" spans="1:2" x14ac:dyDescent="0.25">
      <c r="A4422" s="5">
        <v>38359</v>
      </c>
      <c r="B4422">
        <v>4844.5</v>
      </c>
    </row>
    <row r="4423" spans="1:2" x14ac:dyDescent="0.25">
      <c r="A4423" s="5">
        <v>38362</v>
      </c>
      <c r="B4423">
        <v>4830</v>
      </c>
    </row>
    <row r="4424" spans="1:2" x14ac:dyDescent="0.25">
      <c r="A4424" s="5">
        <v>38363</v>
      </c>
      <c r="B4424">
        <v>4810.5</v>
      </c>
    </row>
    <row r="4425" spans="1:2" x14ac:dyDescent="0.25">
      <c r="A4425" s="5">
        <v>38364</v>
      </c>
      <c r="B4425">
        <v>4772.5</v>
      </c>
    </row>
    <row r="4426" spans="1:2" x14ac:dyDescent="0.25">
      <c r="A4426" s="5">
        <v>38365</v>
      </c>
      <c r="B4426">
        <v>4788.5</v>
      </c>
    </row>
    <row r="4427" spans="1:2" x14ac:dyDescent="0.25">
      <c r="A4427" s="5">
        <v>38366</v>
      </c>
      <c r="B4427">
        <v>4808</v>
      </c>
    </row>
    <row r="4428" spans="1:2" x14ac:dyDescent="0.25">
      <c r="A4428" s="5">
        <v>38369</v>
      </c>
      <c r="B4428">
        <v>4826.5</v>
      </c>
    </row>
    <row r="4429" spans="1:2" x14ac:dyDescent="0.25">
      <c r="A4429" s="5">
        <v>38370</v>
      </c>
      <c r="B4429">
        <v>4811</v>
      </c>
    </row>
    <row r="4430" spans="1:2" x14ac:dyDescent="0.25">
      <c r="A4430" s="5">
        <v>38371</v>
      </c>
      <c r="B4430">
        <v>4805.5</v>
      </c>
    </row>
    <row r="4431" spans="1:2" x14ac:dyDescent="0.25">
      <c r="A4431" s="5">
        <v>38372</v>
      </c>
      <c r="B4431">
        <v>4786.5</v>
      </c>
    </row>
    <row r="4432" spans="1:2" x14ac:dyDescent="0.25">
      <c r="A4432" s="5">
        <v>38373</v>
      </c>
      <c r="B4432">
        <v>4787.5</v>
      </c>
    </row>
    <row r="4433" spans="1:2" x14ac:dyDescent="0.25">
      <c r="A4433" s="5">
        <v>38376</v>
      </c>
      <c r="B4433">
        <v>4788.5</v>
      </c>
    </row>
    <row r="4434" spans="1:2" x14ac:dyDescent="0.25">
      <c r="A4434" s="5">
        <v>38377</v>
      </c>
      <c r="B4434">
        <v>4823</v>
      </c>
    </row>
    <row r="4435" spans="1:2" x14ac:dyDescent="0.25">
      <c r="A4435" s="5">
        <v>38378</v>
      </c>
      <c r="B4435">
        <v>4823</v>
      </c>
    </row>
    <row r="4436" spans="1:2" x14ac:dyDescent="0.25">
      <c r="A4436" s="5">
        <v>38379</v>
      </c>
      <c r="B4436">
        <v>4829.5</v>
      </c>
    </row>
    <row r="4437" spans="1:2" x14ac:dyDescent="0.25">
      <c r="A4437" s="5">
        <v>38380</v>
      </c>
      <c r="B4437">
        <v>4814</v>
      </c>
    </row>
    <row r="4438" spans="1:2" x14ac:dyDescent="0.25">
      <c r="A4438" s="5">
        <v>38383</v>
      </c>
      <c r="B4438">
        <v>4826</v>
      </c>
    </row>
    <row r="4439" spans="1:2" x14ac:dyDescent="0.25">
      <c r="A4439" s="5">
        <v>38384</v>
      </c>
      <c r="B4439">
        <v>4872.5</v>
      </c>
    </row>
    <row r="4440" spans="1:2" x14ac:dyDescent="0.25">
      <c r="A4440" s="5">
        <v>38385</v>
      </c>
      <c r="B4440">
        <v>4888.5</v>
      </c>
    </row>
    <row r="4441" spans="1:2" x14ac:dyDescent="0.25">
      <c r="A4441" s="5">
        <v>38386</v>
      </c>
      <c r="B4441">
        <v>4880</v>
      </c>
    </row>
    <row r="4442" spans="1:2" x14ac:dyDescent="0.25">
      <c r="A4442" s="5">
        <v>38387</v>
      </c>
      <c r="B4442">
        <v>4920</v>
      </c>
    </row>
    <row r="4443" spans="1:2" x14ac:dyDescent="0.25">
      <c r="A4443" s="5">
        <v>38390</v>
      </c>
      <c r="B4443">
        <v>4953.5</v>
      </c>
    </row>
    <row r="4444" spans="1:2" x14ac:dyDescent="0.25">
      <c r="A4444" s="5">
        <v>38391</v>
      </c>
      <c r="B4444">
        <v>4964.5</v>
      </c>
    </row>
    <row r="4445" spans="1:2" x14ac:dyDescent="0.25">
      <c r="A4445" s="5">
        <v>38392</v>
      </c>
      <c r="B4445">
        <v>4966</v>
      </c>
    </row>
    <row r="4446" spans="1:2" x14ac:dyDescent="0.25">
      <c r="A4446" s="5">
        <v>38393</v>
      </c>
      <c r="B4446">
        <v>4976.5</v>
      </c>
    </row>
    <row r="4447" spans="1:2" x14ac:dyDescent="0.25">
      <c r="A4447" s="5">
        <v>38394</v>
      </c>
      <c r="B4447">
        <v>5019.5</v>
      </c>
    </row>
    <row r="4448" spans="1:2" x14ac:dyDescent="0.25">
      <c r="A4448" s="5">
        <v>38397</v>
      </c>
      <c r="B4448">
        <v>5015</v>
      </c>
    </row>
    <row r="4449" spans="1:2" x14ac:dyDescent="0.25">
      <c r="A4449" s="5">
        <v>38398</v>
      </c>
      <c r="B4449">
        <v>5033.5</v>
      </c>
    </row>
    <row r="4450" spans="1:2" x14ac:dyDescent="0.25">
      <c r="A4450" s="5">
        <v>38399</v>
      </c>
      <c r="B4450">
        <v>5030</v>
      </c>
    </row>
    <row r="4451" spans="1:2" x14ac:dyDescent="0.25">
      <c r="A4451" s="5">
        <v>38400</v>
      </c>
      <c r="B4451">
        <v>5040</v>
      </c>
    </row>
    <row r="4452" spans="1:2" x14ac:dyDescent="0.25">
      <c r="A4452" s="5">
        <v>38401</v>
      </c>
      <c r="B4452">
        <v>5038</v>
      </c>
    </row>
    <row r="4453" spans="1:2" x14ac:dyDescent="0.25">
      <c r="A4453" s="5">
        <v>38404</v>
      </c>
      <c r="B4453">
        <v>5037</v>
      </c>
    </row>
    <row r="4454" spans="1:2" x14ac:dyDescent="0.25">
      <c r="A4454" s="5">
        <v>38405</v>
      </c>
      <c r="B4454">
        <v>5008</v>
      </c>
    </row>
    <row r="4455" spans="1:2" x14ac:dyDescent="0.25">
      <c r="A4455" s="5">
        <v>38406</v>
      </c>
      <c r="B4455">
        <v>4973.5</v>
      </c>
    </row>
    <row r="4456" spans="1:2" x14ac:dyDescent="0.25">
      <c r="A4456" s="5">
        <v>38407</v>
      </c>
      <c r="B4456">
        <v>4954</v>
      </c>
    </row>
    <row r="4457" spans="1:2" x14ac:dyDescent="0.25">
      <c r="A4457" s="5">
        <v>38408</v>
      </c>
      <c r="B4457">
        <v>4986</v>
      </c>
    </row>
    <row r="4458" spans="1:2" x14ac:dyDescent="0.25">
      <c r="A4458" s="5">
        <v>38411</v>
      </c>
      <c r="B4458">
        <v>4947</v>
      </c>
    </row>
    <row r="4459" spans="1:2" x14ac:dyDescent="0.25">
      <c r="A4459" s="5">
        <v>38412</v>
      </c>
      <c r="B4459">
        <v>4980</v>
      </c>
    </row>
    <row r="4460" spans="1:2" x14ac:dyDescent="0.25">
      <c r="A4460" s="5">
        <v>38413</v>
      </c>
      <c r="B4460">
        <v>4975</v>
      </c>
    </row>
    <row r="4461" spans="1:2" x14ac:dyDescent="0.25">
      <c r="A4461" s="5">
        <v>38414</v>
      </c>
      <c r="B4461">
        <v>4992</v>
      </c>
    </row>
    <row r="4462" spans="1:2" x14ac:dyDescent="0.25">
      <c r="A4462" s="5">
        <v>38415</v>
      </c>
      <c r="B4462">
        <v>5011</v>
      </c>
    </row>
    <row r="4463" spans="1:2" x14ac:dyDescent="0.25">
      <c r="A4463" s="5">
        <v>38418</v>
      </c>
      <c r="B4463">
        <v>5001.5</v>
      </c>
    </row>
    <row r="4464" spans="1:2" x14ac:dyDescent="0.25">
      <c r="A4464" s="5">
        <v>38419</v>
      </c>
      <c r="B4464">
        <v>4988</v>
      </c>
    </row>
    <row r="4465" spans="1:2" x14ac:dyDescent="0.25">
      <c r="A4465" s="5">
        <v>38420</v>
      </c>
      <c r="B4465">
        <v>4980.5</v>
      </c>
    </row>
    <row r="4466" spans="1:2" x14ac:dyDescent="0.25">
      <c r="A4466" s="5">
        <v>38421</v>
      </c>
      <c r="B4466">
        <v>4953</v>
      </c>
    </row>
    <row r="4467" spans="1:2" x14ac:dyDescent="0.25">
      <c r="A4467" s="5">
        <v>38422</v>
      </c>
      <c r="B4467">
        <v>4966.5</v>
      </c>
    </row>
    <row r="4468" spans="1:2" x14ac:dyDescent="0.25">
      <c r="A4468" s="5">
        <v>38425</v>
      </c>
      <c r="B4468">
        <v>4957</v>
      </c>
    </row>
    <row r="4469" spans="1:2" x14ac:dyDescent="0.25">
      <c r="A4469" s="5">
        <v>38426</v>
      </c>
      <c r="B4469">
        <v>4985</v>
      </c>
    </row>
    <row r="4470" spans="1:2" x14ac:dyDescent="0.25">
      <c r="A4470" s="5">
        <v>38427</v>
      </c>
      <c r="B4470">
        <v>4936.5</v>
      </c>
    </row>
    <row r="4471" spans="1:2" x14ac:dyDescent="0.25">
      <c r="A4471" s="5">
        <v>38428</v>
      </c>
      <c r="B4471">
        <v>4932.5</v>
      </c>
    </row>
    <row r="4472" spans="1:2" x14ac:dyDescent="0.25">
      <c r="A4472" s="5">
        <v>38429</v>
      </c>
      <c r="B4472">
        <v>4941</v>
      </c>
    </row>
    <row r="4473" spans="1:2" x14ac:dyDescent="0.25">
      <c r="A4473" s="5">
        <v>38432</v>
      </c>
      <c r="B4473">
        <v>4956</v>
      </c>
    </row>
    <row r="4474" spans="1:2" x14ac:dyDescent="0.25">
      <c r="A4474" s="5">
        <v>38433</v>
      </c>
      <c r="B4474">
        <v>4955.5</v>
      </c>
    </row>
    <row r="4475" spans="1:2" x14ac:dyDescent="0.25">
      <c r="A4475" s="5">
        <v>38434</v>
      </c>
      <c r="B4475">
        <v>4932</v>
      </c>
    </row>
    <row r="4476" spans="1:2" x14ac:dyDescent="0.25">
      <c r="A4476" s="5">
        <v>38435</v>
      </c>
      <c r="B4476">
        <v>4941</v>
      </c>
    </row>
    <row r="4477" spans="1:2" x14ac:dyDescent="0.25">
      <c r="A4477" s="5">
        <v>38436</v>
      </c>
      <c r="B4477">
        <v>4941</v>
      </c>
    </row>
    <row r="4478" spans="1:2" x14ac:dyDescent="0.25">
      <c r="A4478" s="5">
        <v>38439</v>
      </c>
      <c r="B4478">
        <v>4941</v>
      </c>
    </row>
    <row r="4479" spans="1:2" x14ac:dyDescent="0.25">
      <c r="A4479" s="5">
        <v>38440</v>
      </c>
      <c r="B4479">
        <v>4932.5</v>
      </c>
    </row>
    <row r="4480" spans="1:2" x14ac:dyDescent="0.25">
      <c r="A4480" s="5">
        <v>38441</v>
      </c>
      <c r="B4480">
        <v>4915</v>
      </c>
    </row>
    <row r="4481" spans="1:2" x14ac:dyDescent="0.25">
      <c r="A4481" s="5">
        <v>38442</v>
      </c>
      <c r="B4481">
        <v>4912.5</v>
      </c>
    </row>
    <row r="4482" spans="1:2" x14ac:dyDescent="0.25">
      <c r="A4482" s="5">
        <v>38443</v>
      </c>
      <c r="B4482">
        <v>4930</v>
      </c>
    </row>
    <row r="4483" spans="1:2" x14ac:dyDescent="0.25">
      <c r="A4483" s="5">
        <v>38446</v>
      </c>
      <c r="B4483">
        <v>4916.5</v>
      </c>
    </row>
    <row r="4484" spans="1:2" x14ac:dyDescent="0.25">
      <c r="A4484" s="5">
        <v>38447</v>
      </c>
      <c r="B4484">
        <v>4956</v>
      </c>
    </row>
    <row r="4485" spans="1:2" x14ac:dyDescent="0.25">
      <c r="A4485" s="5">
        <v>38448</v>
      </c>
      <c r="B4485">
        <v>4959</v>
      </c>
    </row>
    <row r="4486" spans="1:2" x14ac:dyDescent="0.25">
      <c r="A4486" s="5">
        <v>38449</v>
      </c>
      <c r="B4486">
        <v>4992</v>
      </c>
    </row>
    <row r="4487" spans="1:2" x14ac:dyDescent="0.25">
      <c r="A4487" s="5">
        <v>38450</v>
      </c>
      <c r="B4487">
        <v>4995</v>
      </c>
    </row>
    <row r="4488" spans="1:2" x14ac:dyDescent="0.25">
      <c r="A4488" s="5">
        <v>38453</v>
      </c>
      <c r="B4488">
        <v>4987</v>
      </c>
    </row>
    <row r="4489" spans="1:2" x14ac:dyDescent="0.25">
      <c r="A4489" s="5">
        <v>38454</v>
      </c>
      <c r="B4489">
        <v>4959</v>
      </c>
    </row>
    <row r="4490" spans="1:2" x14ac:dyDescent="0.25">
      <c r="A4490" s="5">
        <v>38455</v>
      </c>
      <c r="B4490">
        <v>4964.5</v>
      </c>
    </row>
    <row r="4491" spans="1:2" x14ac:dyDescent="0.25">
      <c r="A4491" s="5">
        <v>38456</v>
      </c>
      <c r="B4491">
        <v>4957</v>
      </c>
    </row>
    <row r="4492" spans="1:2" x14ac:dyDescent="0.25">
      <c r="A4492" s="5">
        <v>38457</v>
      </c>
      <c r="B4492">
        <v>4906.5</v>
      </c>
    </row>
    <row r="4493" spans="1:2" x14ac:dyDescent="0.25">
      <c r="A4493" s="5">
        <v>38460</v>
      </c>
      <c r="B4493">
        <v>4836.5</v>
      </c>
    </row>
    <row r="4494" spans="1:2" x14ac:dyDescent="0.25">
      <c r="A4494" s="5">
        <v>38461</v>
      </c>
      <c r="B4494">
        <v>4867.5</v>
      </c>
    </row>
    <row r="4495" spans="1:2" x14ac:dyDescent="0.25">
      <c r="A4495" s="5">
        <v>38462</v>
      </c>
      <c r="B4495">
        <v>4828</v>
      </c>
    </row>
    <row r="4496" spans="1:2" x14ac:dyDescent="0.25">
      <c r="A4496" s="5">
        <v>38463</v>
      </c>
      <c r="B4496">
        <v>4819.5</v>
      </c>
    </row>
    <row r="4497" spans="1:2" x14ac:dyDescent="0.25">
      <c r="A4497" s="5">
        <v>38464</v>
      </c>
      <c r="B4497">
        <v>4860</v>
      </c>
    </row>
    <row r="4498" spans="1:2" x14ac:dyDescent="0.25">
      <c r="A4498" s="5">
        <v>38467</v>
      </c>
      <c r="B4498">
        <v>4869.5</v>
      </c>
    </row>
    <row r="4499" spans="1:2" x14ac:dyDescent="0.25">
      <c r="A4499" s="5">
        <v>38468</v>
      </c>
      <c r="B4499">
        <v>4849.5</v>
      </c>
    </row>
    <row r="4500" spans="1:2" x14ac:dyDescent="0.25">
      <c r="A4500" s="5">
        <v>38469</v>
      </c>
      <c r="B4500">
        <v>4797.5</v>
      </c>
    </row>
    <row r="4501" spans="1:2" x14ac:dyDescent="0.25">
      <c r="A4501" s="5">
        <v>38470</v>
      </c>
      <c r="B4501">
        <v>4797.5</v>
      </c>
    </row>
    <row r="4502" spans="1:2" x14ac:dyDescent="0.25">
      <c r="A4502" s="5">
        <v>38471</v>
      </c>
      <c r="B4502">
        <v>4796</v>
      </c>
    </row>
    <row r="4503" spans="1:2" x14ac:dyDescent="0.25">
      <c r="A4503" s="5">
        <v>38474</v>
      </c>
      <c r="B4503">
        <v>4796</v>
      </c>
    </row>
    <row r="4504" spans="1:2" x14ac:dyDescent="0.25">
      <c r="A4504" s="5">
        <v>38475</v>
      </c>
      <c r="B4504">
        <v>4856.5</v>
      </c>
    </row>
    <row r="4505" spans="1:2" x14ac:dyDescent="0.25">
      <c r="A4505" s="5">
        <v>38476</v>
      </c>
      <c r="B4505">
        <v>4884</v>
      </c>
    </row>
    <row r="4506" spans="1:2" x14ac:dyDescent="0.25">
      <c r="A4506" s="5">
        <v>38477</v>
      </c>
      <c r="B4506">
        <v>4901</v>
      </c>
    </row>
    <row r="4507" spans="1:2" x14ac:dyDescent="0.25">
      <c r="A4507" s="5">
        <v>38478</v>
      </c>
      <c r="B4507">
        <v>4917</v>
      </c>
    </row>
    <row r="4508" spans="1:2" x14ac:dyDescent="0.25">
      <c r="A4508" s="5">
        <v>38481</v>
      </c>
      <c r="B4508">
        <v>4902.5</v>
      </c>
    </row>
    <row r="4509" spans="1:2" x14ac:dyDescent="0.25">
      <c r="A4509" s="5">
        <v>38482</v>
      </c>
      <c r="B4509">
        <v>4889</v>
      </c>
    </row>
    <row r="4510" spans="1:2" x14ac:dyDescent="0.25">
      <c r="A4510" s="5">
        <v>38483</v>
      </c>
      <c r="B4510">
        <v>4879</v>
      </c>
    </row>
    <row r="4511" spans="1:2" x14ac:dyDescent="0.25">
      <c r="A4511" s="5">
        <v>38484</v>
      </c>
      <c r="B4511">
        <v>4896</v>
      </c>
    </row>
    <row r="4512" spans="1:2" x14ac:dyDescent="0.25">
      <c r="A4512" s="5">
        <v>38485</v>
      </c>
      <c r="B4512">
        <v>4892</v>
      </c>
    </row>
    <row r="4513" spans="1:2" x14ac:dyDescent="0.25">
      <c r="A4513" s="5">
        <v>38488</v>
      </c>
      <c r="B4513">
        <v>4885</v>
      </c>
    </row>
    <row r="4514" spans="1:2" x14ac:dyDescent="0.25">
      <c r="A4514" s="5">
        <v>38489</v>
      </c>
      <c r="B4514">
        <v>4902</v>
      </c>
    </row>
    <row r="4515" spans="1:2" x14ac:dyDescent="0.25">
      <c r="A4515" s="5">
        <v>38490</v>
      </c>
      <c r="B4515">
        <v>4959</v>
      </c>
    </row>
    <row r="4516" spans="1:2" x14ac:dyDescent="0.25">
      <c r="A4516" s="5">
        <v>38491</v>
      </c>
      <c r="B4516">
        <v>4972.5</v>
      </c>
    </row>
    <row r="4517" spans="1:2" x14ac:dyDescent="0.25">
      <c r="A4517" s="5">
        <v>38492</v>
      </c>
      <c r="B4517">
        <v>4979</v>
      </c>
    </row>
    <row r="4518" spans="1:2" x14ac:dyDescent="0.25">
      <c r="A4518" s="5">
        <v>38495</v>
      </c>
      <c r="B4518">
        <v>4994</v>
      </c>
    </row>
    <row r="4519" spans="1:2" x14ac:dyDescent="0.25">
      <c r="A4519" s="5">
        <v>38496</v>
      </c>
      <c r="B4519">
        <v>4988</v>
      </c>
    </row>
    <row r="4520" spans="1:2" x14ac:dyDescent="0.25">
      <c r="A4520" s="5">
        <v>38497</v>
      </c>
      <c r="B4520">
        <v>4973</v>
      </c>
    </row>
    <row r="4521" spans="1:2" x14ac:dyDescent="0.25">
      <c r="A4521" s="5">
        <v>38498</v>
      </c>
      <c r="B4521">
        <v>5000</v>
      </c>
    </row>
    <row r="4522" spans="1:2" x14ac:dyDescent="0.25">
      <c r="A4522" s="5">
        <v>38499</v>
      </c>
      <c r="B4522">
        <v>4985</v>
      </c>
    </row>
    <row r="4523" spans="1:2" x14ac:dyDescent="0.25">
      <c r="A4523" s="5">
        <v>38502</v>
      </c>
      <c r="B4523">
        <v>4985</v>
      </c>
    </row>
    <row r="4524" spans="1:2" x14ac:dyDescent="0.25">
      <c r="A4524" s="5">
        <v>38503</v>
      </c>
      <c r="B4524">
        <v>4964</v>
      </c>
    </row>
    <row r="4525" spans="1:2" x14ac:dyDescent="0.25">
      <c r="A4525" s="5">
        <v>38504</v>
      </c>
      <c r="B4525">
        <v>5013</v>
      </c>
    </row>
    <row r="4526" spans="1:2" x14ac:dyDescent="0.25">
      <c r="A4526" s="5">
        <v>38505</v>
      </c>
      <c r="B4526">
        <v>5013.5</v>
      </c>
    </row>
    <row r="4527" spans="1:2" x14ac:dyDescent="0.25">
      <c r="A4527" s="5">
        <v>38506</v>
      </c>
      <c r="B4527">
        <v>5004.5</v>
      </c>
    </row>
    <row r="4528" spans="1:2" x14ac:dyDescent="0.25">
      <c r="A4528" s="5">
        <v>38509</v>
      </c>
      <c r="B4528">
        <v>4985</v>
      </c>
    </row>
    <row r="4529" spans="1:2" x14ac:dyDescent="0.25">
      <c r="A4529" s="5">
        <v>38510</v>
      </c>
      <c r="B4529">
        <v>5027</v>
      </c>
    </row>
    <row r="4530" spans="1:2" x14ac:dyDescent="0.25">
      <c r="A4530" s="5">
        <v>38511</v>
      </c>
      <c r="B4530">
        <v>5011.5</v>
      </c>
    </row>
    <row r="4531" spans="1:2" x14ac:dyDescent="0.25">
      <c r="A4531" s="5">
        <v>38512</v>
      </c>
      <c r="B4531">
        <v>5011</v>
      </c>
    </row>
    <row r="4532" spans="1:2" x14ac:dyDescent="0.25">
      <c r="A4532" s="5">
        <v>38513</v>
      </c>
      <c r="B4532">
        <v>5036.5</v>
      </c>
    </row>
    <row r="4533" spans="1:2" x14ac:dyDescent="0.25">
      <c r="A4533" s="5">
        <v>38516</v>
      </c>
      <c r="B4533">
        <v>5053</v>
      </c>
    </row>
    <row r="4534" spans="1:2" x14ac:dyDescent="0.25">
      <c r="A4534" s="5">
        <v>38517</v>
      </c>
      <c r="B4534">
        <v>5053</v>
      </c>
    </row>
    <row r="4535" spans="1:2" x14ac:dyDescent="0.25">
      <c r="A4535" s="5">
        <v>38518</v>
      </c>
      <c r="B4535">
        <v>5018.5</v>
      </c>
    </row>
    <row r="4536" spans="1:2" x14ac:dyDescent="0.25">
      <c r="A4536" s="5">
        <v>38519</v>
      </c>
      <c r="B4536">
        <v>5045</v>
      </c>
    </row>
    <row r="4537" spans="1:2" x14ac:dyDescent="0.25">
      <c r="A4537" s="5">
        <v>38520</v>
      </c>
      <c r="B4537">
        <v>5092.5</v>
      </c>
    </row>
    <row r="4538" spans="1:2" x14ac:dyDescent="0.25">
      <c r="A4538" s="5">
        <v>38523</v>
      </c>
      <c r="B4538">
        <v>5086</v>
      </c>
    </row>
    <row r="4539" spans="1:2" x14ac:dyDescent="0.25">
      <c r="A4539" s="5">
        <v>38524</v>
      </c>
      <c r="B4539">
        <v>5093.5</v>
      </c>
    </row>
    <row r="4540" spans="1:2" x14ac:dyDescent="0.25">
      <c r="A4540" s="5">
        <v>38525</v>
      </c>
      <c r="B4540">
        <v>5115</v>
      </c>
    </row>
    <row r="4541" spans="1:2" x14ac:dyDescent="0.25">
      <c r="A4541" s="5">
        <v>38526</v>
      </c>
      <c r="B4541">
        <v>5130</v>
      </c>
    </row>
    <row r="4542" spans="1:2" x14ac:dyDescent="0.25">
      <c r="A4542" s="5">
        <v>38527</v>
      </c>
      <c r="B4542">
        <v>5090</v>
      </c>
    </row>
    <row r="4543" spans="1:2" x14ac:dyDescent="0.25">
      <c r="A4543" s="5">
        <v>38530</v>
      </c>
      <c r="B4543">
        <v>5053</v>
      </c>
    </row>
    <row r="4544" spans="1:2" x14ac:dyDescent="0.25">
      <c r="A4544" s="5">
        <v>38531</v>
      </c>
      <c r="B4544">
        <v>5095</v>
      </c>
    </row>
    <row r="4545" spans="1:2" x14ac:dyDescent="0.25">
      <c r="A4545" s="5">
        <v>38532</v>
      </c>
      <c r="B4545">
        <v>5115</v>
      </c>
    </row>
    <row r="4546" spans="1:2" x14ac:dyDescent="0.25">
      <c r="A4546" s="5">
        <v>38533</v>
      </c>
      <c r="B4546">
        <v>5121.5</v>
      </c>
    </row>
    <row r="4547" spans="1:2" x14ac:dyDescent="0.25">
      <c r="A4547" s="5">
        <v>38534</v>
      </c>
      <c r="B4547">
        <v>5164</v>
      </c>
    </row>
    <row r="4548" spans="1:2" x14ac:dyDescent="0.25">
      <c r="A4548" s="5">
        <v>38537</v>
      </c>
      <c r="B4548">
        <v>5191</v>
      </c>
    </row>
    <row r="4549" spans="1:2" x14ac:dyDescent="0.25">
      <c r="A4549" s="5">
        <v>38538</v>
      </c>
      <c r="B4549">
        <v>5192</v>
      </c>
    </row>
    <row r="4550" spans="1:2" x14ac:dyDescent="0.25">
      <c r="A4550" s="5">
        <v>38539</v>
      </c>
      <c r="B4550">
        <v>5233</v>
      </c>
    </row>
    <row r="4551" spans="1:2" x14ac:dyDescent="0.25">
      <c r="A4551" s="5">
        <v>38540</v>
      </c>
      <c r="B4551">
        <v>5158</v>
      </c>
    </row>
    <row r="4552" spans="1:2" x14ac:dyDescent="0.25">
      <c r="A4552" s="5">
        <v>38541</v>
      </c>
      <c r="B4552">
        <v>5233.5</v>
      </c>
    </row>
    <row r="4553" spans="1:2" x14ac:dyDescent="0.25">
      <c r="A4553" s="5">
        <v>38544</v>
      </c>
      <c r="B4553">
        <v>5243.5</v>
      </c>
    </row>
    <row r="4554" spans="1:2" x14ac:dyDescent="0.25">
      <c r="A4554" s="5">
        <v>38545</v>
      </c>
      <c r="B4554">
        <v>5225</v>
      </c>
    </row>
    <row r="4555" spans="1:2" x14ac:dyDescent="0.25">
      <c r="A4555" s="5">
        <v>38546</v>
      </c>
      <c r="B4555">
        <v>5251.5</v>
      </c>
    </row>
    <row r="4556" spans="1:2" x14ac:dyDescent="0.25">
      <c r="A4556" s="5">
        <v>38547</v>
      </c>
      <c r="B4556">
        <v>5261</v>
      </c>
    </row>
    <row r="4557" spans="1:2" x14ac:dyDescent="0.25">
      <c r="A4557" s="5">
        <v>38548</v>
      </c>
      <c r="B4557">
        <v>5229</v>
      </c>
    </row>
    <row r="4558" spans="1:2" x14ac:dyDescent="0.25">
      <c r="A4558" s="5">
        <v>38551</v>
      </c>
      <c r="B4558">
        <v>5214.5</v>
      </c>
    </row>
    <row r="4559" spans="1:2" x14ac:dyDescent="0.25">
      <c r="A4559" s="5">
        <v>38552</v>
      </c>
      <c r="B4559">
        <v>5210.5</v>
      </c>
    </row>
    <row r="4560" spans="1:2" x14ac:dyDescent="0.25">
      <c r="A4560" s="5">
        <v>38553</v>
      </c>
      <c r="B4560">
        <v>5207.5</v>
      </c>
    </row>
    <row r="4561" spans="1:2" x14ac:dyDescent="0.25">
      <c r="A4561" s="5">
        <v>38554</v>
      </c>
      <c r="B4561">
        <v>5211.5</v>
      </c>
    </row>
    <row r="4562" spans="1:2" x14ac:dyDescent="0.25">
      <c r="A4562" s="5">
        <v>38555</v>
      </c>
      <c r="B4562">
        <v>5237.5</v>
      </c>
    </row>
    <row r="4563" spans="1:2" x14ac:dyDescent="0.25">
      <c r="A4563" s="5">
        <v>38558</v>
      </c>
      <c r="B4563">
        <v>5266</v>
      </c>
    </row>
    <row r="4564" spans="1:2" x14ac:dyDescent="0.25">
      <c r="A4564" s="5">
        <v>38559</v>
      </c>
      <c r="B4564">
        <v>5250.5</v>
      </c>
    </row>
    <row r="4565" spans="1:2" x14ac:dyDescent="0.25">
      <c r="A4565" s="5">
        <v>38560</v>
      </c>
      <c r="B4565">
        <v>5251</v>
      </c>
    </row>
    <row r="4566" spans="1:2" x14ac:dyDescent="0.25">
      <c r="A4566" s="5">
        <v>38561</v>
      </c>
      <c r="B4566">
        <v>5261</v>
      </c>
    </row>
    <row r="4567" spans="1:2" x14ac:dyDescent="0.25">
      <c r="A4567" s="5">
        <v>38562</v>
      </c>
      <c r="B4567">
        <v>5270.5</v>
      </c>
    </row>
    <row r="4568" spans="1:2" x14ac:dyDescent="0.25">
      <c r="A4568" s="5">
        <v>38565</v>
      </c>
      <c r="B4568">
        <v>5282.5</v>
      </c>
    </row>
    <row r="4569" spans="1:2" x14ac:dyDescent="0.25">
      <c r="A4569" s="5">
        <v>38566</v>
      </c>
      <c r="B4569">
        <v>5319</v>
      </c>
    </row>
    <row r="4570" spans="1:2" x14ac:dyDescent="0.25">
      <c r="A4570" s="5">
        <v>38567</v>
      </c>
      <c r="B4570">
        <v>5325</v>
      </c>
    </row>
    <row r="4571" spans="1:2" x14ac:dyDescent="0.25">
      <c r="A4571" s="5">
        <v>38568</v>
      </c>
      <c r="B4571">
        <v>5314.5</v>
      </c>
    </row>
    <row r="4572" spans="1:2" x14ac:dyDescent="0.25">
      <c r="A4572" s="5">
        <v>38569</v>
      </c>
      <c r="B4572">
        <v>5312.5</v>
      </c>
    </row>
    <row r="4573" spans="1:2" x14ac:dyDescent="0.25">
      <c r="A4573" s="5">
        <v>38572</v>
      </c>
      <c r="B4573">
        <v>5338</v>
      </c>
    </row>
    <row r="4574" spans="1:2" x14ac:dyDescent="0.25">
      <c r="A4574" s="5">
        <v>38573</v>
      </c>
      <c r="B4574">
        <v>5355.5</v>
      </c>
    </row>
    <row r="4575" spans="1:2" x14ac:dyDescent="0.25">
      <c r="A4575" s="5">
        <v>38574</v>
      </c>
      <c r="B4575">
        <v>5386.5</v>
      </c>
    </row>
    <row r="4576" spans="1:2" x14ac:dyDescent="0.25">
      <c r="A4576" s="5">
        <v>38575</v>
      </c>
      <c r="B4576">
        <v>5363.5</v>
      </c>
    </row>
    <row r="4577" spans="1:2" x14ac:dyDescent="0.25">
      <c r="A4577" s="5">
        <v>38576</v>
      </c>
      <c r="B4577">
        <v>5354</v>
      </c>
    </row>
    <row r="4578" spans="1:2" x14ac:dyDescent="0.25">
      <c r="A4578" s="5">
        <v>38579</v>
      </c>
      <c r="B4578">
        <v>5353</v>
      </c>
    </row>
    <row r="4579" spans="1:2" x14ac:dyDescent="0.25">
      <c r="A4579" s="5">
        <v>38580</v>
      </c>
      <c r="B4579">
        <v>5330</v>
      </c>
    </row>
    <row r="4580" spans="1:2" x14ac:dyDescent="0.25">
      <c r="A4580" s="5">
        <v>38581</v>
      </c>
      <c r="B4580">
        <v>5313</v>
      </c>
    </row>
    <row r="4581" spans="1:2" x14ac:dyDescent="0.25">
      <c r="A4581" s="5">
        <v>38582</v>
      </c>
      <c r="B4581">
        <v>5292.5</v>
      </c>
    </row>
    <row r="4582" spans="1:2" x14ac:dyDescent="0.25">
      <c r="A4582" s="5">
        <v>38583</v>
      </c>
      <c r="B4582">
        <v>5319.5</v>
      </c>
    </row>
    <row r="4583" spans="1:2" x14ac:dyDescent="0.25">
      <c r="A4583" s="5">
        <v>38586</v>
      </c>
      <c r="B4583">
        <v>5330.5</v>
      </c>
    </row>
    <row r="4584" spans="1:2" x14ac:dyDescent="0.25">
      <c r="A4584" s="5">
        <v>38587</v>
      </c>
      <c r="B4584">
        <v>5313</v>
      </c>
    </row>
    <row r="4585" spans="1:2" x14ac:dyDescent="0.25">
      <c r="A4585" s="5">
        <v>38588</v>
      </c>
      <c r="B4585">
        <v>5284.5</v>
      </c>
    </row>
    <row r="4586" spans="1:2" x14ac:dyDescent="0.25">
      <c r="A4586" s="5">
        <v>38589</v>
      </c>
      <c r="B4586">
        <v>5268.5</v>
      </c>
    </row>
    <row r="4587" spans="1:2" x14ac:dyDescent="0.25">
      <c r="A4587" s="5">
        <v>38590</v>
      </c>
      <c r="B4587">
        <v>5240</v>
      </c>
    </row>
    <row r="4588" spans="1:2" x14ac:dyDescent="0.25">
      <c r="A4588" s="5">
        <v>38593</v>
      </c>
      <c r="B4588">
        <v>5240</v>
      </c>
    </row>
    <row r="4589" spans="1:2" x14ac:dyDescent="0.25">
      <c r="A4589" s="5">
        <v>38594</v>
      </c>
      <c r="B4589">
        <v>5264.5</v>
      </c>
    </row>
    <row r="4590" spans="1:2" x14ac:dyDescent="0.25">
      <c r="A4590" s="5">
        <v>38595</v>
      </c>
      <c r="B4590">
        <v>5295</v>
      </c>
    </row>
    <row r="4591" spans="1:2" x14ac:dyDescent="0.25">
      <c r="A4591" s="5">
        <v>38596</v>
      </c>
      <c r="B4591">
        <v>5333.5</v>
      </c>
    </row>
    <row r="4592" spans="1:2" x14ac:dyDescent="0.25">
      <c r="A4592" s="5">
        <v>38597</v>
      </c>
      <c r="B4592">
        <v>5331.5</v>
      </c>
    </row>
    <row r="4593" spans="1:2" x14ac:dyDescent="0.25">
      <c r="A4593" s="5">
        <v>38600</v>
      </c>
      <c r="B4593">
        <v>5345.5</v>
      </c>
    </row>
    <row r="4594" spans="1:2" x14ac:dyDescent="0.25">
      <c r="A4594" s="5">
        <v>38601</v>
      </c>
      <c r="B4594">
        <v>5364.5</v>
      </c>
    </row>
    <row r="4595" spans="1:2" x14ac:dyDescent="0.25">
      <c r="A4595" s="5">
        <v>38602</v>
      </c>
      <c r="B4595">
        <v>5363.5</v>
      </c>
    </row>
    <row r="4596" spans="1:2" x14ac:dyDescent="0.25">
      <c r="A4596" s="5">
        <v>38603</v>
      </c>
      <c r="B4596">
        <v>5344.5</v>
      </c>
    </row>
    <row r="4597" spans="1:2" x14ac:dyDescent="0.25">
      <c r="A4597" s="5">
        <v>38604</v>
      </c>
      <c r="B4597">
        <v>5360.5</v>
      </c>
    </row>
    <row r="4598" spans="1:2" x14ac:dyDescent="0.25">
      <c r="A4598" s="5">
        <v>38607</v>
      </c>
      <c r="B4598">
        <v>5379.5</v>
      </c>
    </row>
    <row r="4599" spans="1:2" x14ac:dyDescent="0.25">
      <c r="A4599" s="5">
        <v>38608</v>
      </c>
      <c r="B4599">
        <v>5339</v>
      </c>
    </row>
    <row r="4600" spans="1:2" x14ac:dyDescent="0.25">
      <c r="A4600" s="5">
        <v>38609</v>
      </c>
      <c r="B4600">
        <v>5346</v>
      </c>
    </row>
    <row r="4601" spans="1:2" x14ac:dyDescent="0.25">
      <c r="A4601" s="5">
        <v>38610</v>
      </c>
      <c r="B4601">
        <v>5376</v>
      </c>
    </row>
    <row r="4602" spans="1:2" x14ac:dyDescent="0.25">
      <c r="A4602" s="5">
        <v>38611</v>
      </c>
      <c r="B4602">
        <v>5438</v>
      </c>
    </row>
    <row r="4603" spans="1:2" x14ac:dyDescent="0.25">
      <c r="A4603" s="5">
        <v>38614</v>
      </c>
      <c r="B4603">
        <v>5461</v>
      </c>
    </row>
    <row r="4604" spans="1:2" x14ac:dyDescent="0.25">
      <c r="A4604" s="5">
        <v>38615</v>
      </c>
      <c r="B4604">
        <v>5446</v>
      </c>
    </row>
    <row r="4605" spans="1:2" x14ac:dyDescent="0.25">
      <c r="A4605" s="5">
        <v>38616</v>
      </c>
      <c r="B4605">
        <v>5399</v>
      </c>
    </row>
    <row r="4606" spans="1:2" x14ac:dyDescent="0.25">
      <c r="A4606" s="5">
        <v>38617</v>
      </c>
      <c r="B4606">
        <v>5414</v>
      </c>
    </row>
    <row r="4607" spans="1:2" x14ac:dyDescent="0.25">
      <c r="A4607" s="5">
        <v>38618</v>
      </c>
      <c r="B4607">
        <v>5439.5</v>
      </c>
    </row>
    <row r="4608" spans="1:2" x14ac:dyDescent="0.25">
      <c r="A4608" s="5">
        <v>38621</v>
      </c>
      <c r="B4608">
        <v>5474.5</v>
      </c>
    </row>
    <row r="4609" spans="1:2" x14ac:dyDescent="0.25">
      <c r="A4609" s="5">
        <v>38622</v>
      </c>
      <c r="B4609">
        <v>5471</v>
      </c>
    </row>
    <row r="4610" spans="1:2" x14ac:dyDescent="0.25">
      <c r="A4610" s="5">
        <v>38623</v>
      </c>
      <c r="B4610">
        <v>5514</v>
      </c>
    </row>
    <row r="4611" spans="1:2" x14ac:dyDescent="0.25">
      <c r="A4611" s="5">
        <v>38624</v>
      </c>
      <c r="B4611">
        <v>5502.5</v>
      </c>
    </row>
    <row r="4612" spans="1:2" x14ac:dyDescent="0.25">
      <c r="A4612" s="5">
        <v>38625</v>
      </c>
      <c r="B4612">
        <v>5484.5</v>
      </c>
    </row>
    <row r="4613" spans="1:2" x14ac:dyDescent="0.25">
      <c r="A4613" s="5">
        <v>38628</v>
      </c>
      <c r="B4613">
        <v>5519</v>
      </c>
    </row>
    <row r="4614" spans="1:2" x14ac:dyDescent="0.25">
      <c r="A4614" s="5">
        <v>38629</v>
      </c>
      <c r="B4614">
        <v>5506.5</v>
      </c>
    </row>
    <row r="4615" spans="1:2" x14ac:dyDescent="0.25">
      <c r="A4615" s="5">
        <v>38630</v>
      </c>
      <c r="B4615">
        <v>5451.5</v>
      </c>
    </row>
    <row r="4616" spans="1:2" x14ac:dyDescent="0.25">
      <c r="A4616" s="5">
        <v>38631</v>
      </c>
      <c r="B4616">
        <v>5388.5</v>
      </c>
    </row>
    <row r="4617" spans="1:2" x14ac:dyDescent="0.25">
      <c r="A4617" s="5">
        <v>38632</v>
      </c>
      <c r="B4617">
        <v>5377.5</v>
      </c>
    </row>
    <row r="4618" spans="1:2" x14ac:dyDescent="0.25">
      <c r="A4618" s="5">
        <v>38635</v>
      </c>
      <c r="B4618">
        <v>5397.5</v>
      </c>
    </row>
    <row r="4619" spans="1:2" x14ac:dyDescent="0.25">
      <c r="A4619" s="5">
        <v>38636</v>
      </c>
      <c r="B4619">
        <v>5399.5</v>
      </c>
    </row>
    <row r="4620" spans="1:2" x14ac:dyDescent="0.25">
      <c r="A4620" s="5">
        <v>38637</v>
      </c>
      <c r="B4620">
        <v>5357</v>
      </c>
    </row>
    <row r="4621" spans="1:2" x14ac:dyDescent="0.25">
      <c r="A4621" s="5">
        <v>38638</v>
      </c>
      <c r="B4621">
        <v>5278</v>
      </c>
    </row>
    <row r="4622" spans="1:2" x14ac:dyDescent="0.25">
      <c r="A4622" s="5">
        <v>38639</v>
      </c>
      <c r="B4622">
        <v>5292.5</v>
      </c>
    </row>
    <row r="4623" spans="1:2" x14ac:dyDescent="0.25">
      <c r="A4623" s="5">
        <v>38642</v>
      </c>
      <c r="B4623">
        <v>5295.5</v>
      </c>
    </row>
    <row r="4624" spans="1:2" x14ac:dyDescent="0.25">
      <c r="A4624" s="5">
        <v>38643</v>
      </c>
      <c r="B4624">
        <v>5272</v>
      </c>
    </row>
    <row r="4625" spans="1:2" x14ac:dyDescent="0.25">
      <c r="A4625" s="5">
        <v>38644</v>
      </c>
      <c r="B4625">
        <v>5180</v>
      </c>
    </row>
    <row r="4626" spans="1:2" x14ac:dyDescent="0.25">
      <c r="A4626" s="5">
        <v>38645</v>
      </c>
      <c r="B4626">
        <v>5171.5</v>
      </c>
    </row>
    <row r="4627" spans="1:2" x14ac:dyDescent="0.25">
      <c r="A4627" s="5">
        <v>38646</v>
      </c>
      <c r="B4627">
        <v>5142</v>
      </c>
    </row>
    <row r="4628" spans="1:2" x14ac:dyDescent="0.25">
      <c r="A4628" s="5">
        <v>38649</v>
      </c>
      <c r="B4628">
        <v>5216</v>
      </c>
    </row>
    <row r="4629" spans="1:2" x14ac:dyDescent="0.25">
      <c r="A4629" s="5">
        <v>38650</v>
      </c>
      <c r="B4629">
        <v>5190</v>
      </c>
    </row>
    <row r="4630" spans="1:2" x14ac:dyDescent="0.25">
      <c r="A4630" s="5">
        <v>38651</v>
      </c>
      <c r="B4630">
        <v>5240</v>
      </c>
    </row>
    <row r="4631" spans="1:2" x14ac:dyDescent="0.25">
      <c r="A4631" s="5">
        <v>38652</v>
      </c>
      <c r="B4631">
        <v>5194</v>
      </c>
    </row>
    <row r="4632" spans="1:2" x14ac:dyDescent="0.25">
      <c r="A4632" s="5">
        <v>38653</v>
      </c>
      <c r="B4632">
        <v>5220.5</v>
      </c>
    </row>
    <row r="4633" spans="1:2" x14ac:dyDescent="0.25">
      <c r="A4633" s="5">
        <v>38656</v>
      </c>
      <c r="B4633">
        <v>5322.5</v>
      </c>
    </row>
    <row r="4634" spans="1:2" x14ac:dyDescent="0.25">
      <c r="A4634" s="5">
        <v>38657</v>
      </c>
      <c r="B4634">
        <v>5347.5</v>
      </c>
    </row>
    <row r="4635" spans="1:2" x14ac:dyDescent="0.25">
      <c r="A4635" s="5">
        <v>38658</v>
      </c>
      <c r="B4635">
        <v>5366</v>
      </c>
    </row>
    <row r="4636" spans="1:2" x14ac:dyDescent="0.25">
      <c r="A4636" s="5">
        <v>38659</v>
      </c>
      <c r="B4636">
        <v>5437</v>
      </c>
    </row>
    <row r="4637" spans="1:2" x14ac:dyDescent="0.25">
      <c r="A4637" s="5">
        <v>38660</v>
      </c>
      <c r="B4637">
        <v>5432</v>
      </c>
    </row>
    <row r="4638" spans="1:2" x14ac:dyDescent="0.25">
      <c r="A4638" s="5">
        <v>38663</v>
      </c>
      <c r="B4638">
        <v>5461.5</v>
      </c>
    </row>
    <row r="4639" spans="1:2" x14ac:dyDescent="0.25">
      <c r="A4639" s="5">
        <v>38664</v>
      </c>
      <c r="B4639">
        <v>5463</v>
      </c>
    </row>
    <row r="4640" spans="1:2" x14ac:dyDescent="0.25">
      <c r="A4640" s="5">
        <v>38665</v>
      </c>
      <c r="B4640">
        <v>5451</v>
      </c>
    </row>
    <row r="4641" spans="1:2" x14ac:dyDescent="0.25">
      <c r="A4641" s="5">
        <v>38666</v>
      </c>
      <c r="B4641">
        <v>5441</v>
      </c>
    </row>
    <row r="4642" spans="1:2" x14ac:dyDescent="0.25">
      <c r="A4642" s="5">
        <v>38667</v>
      </c>
      <c r="B4642">
        <v>5471</v>
      </c>
    </row>
    <row r="4643" spans="1:2" x14ac:dyDescent="0.25">
      <c r="A4643" s="5">
        <v>38670</v>
      </c>
      <c r="B4643">
        <v>5473.5</v>
      </c>
    </row>
    <row r="4644" spans="1:2" x14ac:dyDescent="0.25">
      <c r="A4644" s="5">
        <v>38671</v>
      </c>
      <c r="B4644">
        <v>5457</v>
      </c>
    </row>
    <row r="4645" spans="1:2" x14ac:dyDescent="0.25">
      <c r="A4645" s="5">
        <v>38672</v>
      </c>
      <c r="B4645">
        <v>5442.5</v>
      </c>
    </row>
    <row r="4646" spans="1:2" x14ac:dyDescent="0.25">
      <c r="A4646" s="5">
        <v>38673</v>
      </c>
      <c r="B4646">
        <v>5464</v>
      </c>
    </row>
    <row r="4647" spans="1:2" x14ac:dyDescent="0.25">
      <c r="A4647" s="5">
        <v>38674</v>
      </c>
      <c r="B4647">
        <v>5499.5</v>
      </c>
    </row>
    <row r="4648" spans="1:2" x14ac:dyDescent="0.25">
      <c r="A4648" s="5">
        <v>38677</v>
      </c>
      <c r="B4648">
        <v>5501.5</v>
      </c>
    </row>
    <row r="4649" spans="1:2" x14ac:dyDescent="0.25">
      <c r="A4649" s="5">
        <v>38678</v>
      </c>
      <c r="B4649">
        <v>5522</v>
      </c>
    </row>
    <row r="4650" spans="1:2" x14ac:dyDescent="0.25">
      <c r="A4650" s="5">
        <v>38679</v>
      </c>
      <c r="B4650">
        <v>5545</v>
      </c>
    </row>
    <row r="4651" spans="1:2" x14ac:dyDescent="0.25">
      <c r="A4651" s="5">
        <v>38680</v>
      </c>
      <c r="B4651">
        <v>5531</v>
      </c>
    </row>
    <row r="4652" spans="1:2" x14ac:dyDescent="0.25">
      <c r="A4652" s="5">
        <v>38681</v>
      </c>
      <c r="B4652">
        <v>5538.5</v>
      </c>
    </row>
    <row r="4653" spans="1:2" x14ac:dyDescent="0.25">
      <c r="A4653" s="5">
        <v>38684</v>
      </c>
      <c r="B4653">
        <v>5490</v>
      </c>
    </row>
    <row r="4654" spans="1:2" x14ac:dyDescent="0.25">
      <c r="A4654" s="5">
        <v>38685</v>
      </c>
      <c r="B4654">
        <v>5499</v>
      </c>
    </row>
    <row r="4655" spans="1:2" x14ac:dyDescent="0.25">
      <c r="A4655" s="5">
        <v>38686</v>
      </c>
      <c r="B4655">
        <v>5438.5</v>
      </c>
    </row>
    <row r="4656" spans="1:2" x14ac:dyDescent="0.25">
      <c r="A4656" s="5">
        <v>38687</v>
      </c>
      <c r="B4656">
        <v>5498</v>
      </c>
    </row>
    <row r="4657" spans="1:2" x14ac:dyDescent="0.25">
      <c r="A4657" s="5">
        <v>38688</v>
      </c>
      <c r="B4657">
        <v>5535.5</v>
      </c>
    </row>
    <row r="4658" spans="1:2" x14ac:dyDescent="0.25">
      <c r="A4658" s="5">
        <v>38691</v>
      </c>
      <c r="B4658">
        <v>5515</v>
      </c>
    </row>
    <row r="4659" spans="1:2" x14ac:dyDescent="0.25">
      <c r="A4659" s="5">
        <v>38692</v>
      </c>
      <c r="B4659">
        <v>5547.5</v>
      </c>
    </row>
    <row r="4660" spans="1:2" x14ac:dyDescent="0.25">
      <c r="A4660" s="5">
        <v>38693</v>
      </c>
      <c r="B4660">
        <v>5530.5</v>
      </c>
    </row>
    <row r="4661" spans="1:2" x14ac:dyDescent="0.25">
      <c r="A4661" s="5">
        <v>38694</v>
      </c>
      <c r="B4661">
        <v>5533.5</v>
      </c>
    </row>
    <row r="4662" spans="1:2" x14ac:dyDescent="0.25">
      <c r="A4662" s="5">
        <v>38695</v>
      </c>
      <c r="B4662">
        <v>5523</v>
      </c>
    </row>
    <row r="4663" spans="1:2" x14ac:dyDescent="0.25">
      <c r="A4663" s="5">
        <v>38698</v>
      </c>
      <c r="B4663">
        <v>5497</v>
      </c>
    </row>
    <row r="4664" spans="1:2" x14ac:dyDescent="0.25">
      <c r="A4664" s="5">
        <v>38699</v>
      </c>
      <c r="B4664">
        <v>5514</v>
      </c>
    </row>
    <row r="4665" spans="1:2" x14ac:dyDescent="0.25">
      <c r="A4665" s="5">
        <v>38700</v>
      </c>
      <c r="B4665">
        <v>5523</v>
      </c>
    </row>
    <row r="4666" spans="1:2" x14ac:dyDescent="0.25">
      <c r="A4666" s="5">
        <v>38701</v>
      </c>
      <c r="B4666">
        <v>5491</v>
      </c>
    </row>
    <row r="4667" spans="1:2" x14ac:dyDescent="0.25">
      <c r="A4667" s="5">
        <v>38702</v>
      </c>
      <c r="B4667">
        <v>5546.5</v>
      </c>
    </row>
    <row r="4668" spans="1:2" x14ac:dyDescent="0.25">
      <c r="A4668" s="5">
        <v>38705</v>
      </c>
      <c r="B4668">
        <v>5539</v>
      </c>
    </row>
    <row r="4669" spans="1:2" x14ac:dyDescent="0.25">
      <c r="A4669" s="5">
        <v>38706</v>
      </c>
      <c r="B4669">
        <v>5552.5</v>
      </c>
    </row>
    <row r="4670" spans="1:2" x14ac:dyDescent="0.25">
      <c r="A4670" s="5">
        <v>38707</v>
      </c>
      <c r="B4670">
        <v>5594.5</v>
      </c>
    </row>
    <row r="4671" spans="1:2" x14ac:dyDescent="0.25">
      <c r="A4671" s="5">
        <v>38708</v>
      </c>
      <c r="B4671">
        <v>5601.5</v>
      </c>
    </row>
    <row r="4672" spans="1:2" x14ac:dyDescent="0.25">
      <c r="A4672" s="5">
        <v>38709</v>
      </c>
      <c r="B4672">
        <v>5599</v>
      </c>
    </row>
    <row r="4673" spans="1:2" x14ac:dyDescent="0.25">
      <c r="A4673" s="5">
        <v>38712</v>
      </c>
      <c r="B4673">
        <v>5599</v>
      </c>
    </row>
    <row r="4674" spans="1:2" x14ac:dyDescent="0.25">
      <c r="A4674" s="5">
        <v>38713</v>
      </c>
      <c r="B4674">
        <v>5599</v>
      </c>
    </row>
    <row r="4675" spans="1:2" x14ac:dyDescent="0.25">
      <c r="A4675" s="5">
        <v>38714</v>
      </c>
      <c r="B4675">
        <v>5625</v>
      </c>
    </row>
    <row r="4676" spans="1:2" x14ac:dyDescent="0.25">
      <c r="A4676" s="5">
        <v>38715</v>
      </c>
      <c r="B4676">
        <v>5638.5</v>
      </c>
    </row>
    <row r="4677" spans="1:2" x14ac:dyDescent="0.25">
      <c r="A4677" s="5">
        <v>38716</v>
      </c>
      <c r="B4677">
        <v>5616</v>
      </c>
    </row>
    <row r="4678" spans="1:2" x14ac:dyDescent="0.25">
      <c r="A4678" s="5">
        <v>38719</v>
      </c>
      <c r="B4678">
        <v>5616</v>
      </c>
    </row>
    <row r="4679" spans="1:2" x14ac:dyDescent="0.25">
      <c r="A4679" s="5">
        <v>38720</v>
      </c>
      <c r="B4679">
        <v>5683</v>
      </c>
    </row>
    <row r="4680" spans="1:2" x14ac:dyDescent="0.25">
      <c r="A4680" s="5">
        <v>38721</v>
      </c>
      <c r="B4680">
        <v>5716</v>
      </c>
    </row>
    <row r="4681" spans="1:2" x14ac:dyDescent="0.25">
      <c r="A4681" s="5">
        <v>38722</v>
      </c>
      <c r="B4681">
        <v>5685.5</v>
      </c>
    </row>
    <row r="4682" spans="1:2" x14ac:dyDescent="0.25">
      <c r="A4682" s="5">
        <v>38723</v>
      </c>
      <c r="B4682">
        <v>5723.5</v>
      </c>
    </row>
    <row r="4683" spans="1:2" x14ac:dyDescent="0.25">
      <c r="A4683" s="5">
        <v>38726</v>
      </c>
      <c r="B4683">
        <v>5725.5</v>
      </c>
    </row>
    <row r="4684" spans="1:2" x14ac:dyDescent="0.25">
      <c r="A4684" s="5">
        <v>38727</v>
      </c>
      <c r="B4684">
        <v>5685.5</v>
      </c>
    </row>
    <row r="4685" spans="1:2" x14ac:dyDescent="0.25">
      <c r="A4685" s="5">
        <v>38728</v>
      </c>
      <c r="B4685">
        <v>5718.5</v>
      </c>
    </row>
    <row r="4686" spans="1:2" x14ac:dyDescent="0.25">
      <c r="A4686" s="5">
        <v>38729</v>
      </c>
      <c r="B4686">
        <v>5730.5</v>
      </c>
    </row>
    <row r="4687" spans="1:2" x14ac:dyDescent="0.25">
      <c r="A4687" s="5">
        <v>38730</v>
      </c>
      <c r="B4687">
        <v>5707.5</v>
      </c>
    </row>
    <row r="4688" spans="1:2" x14ac:dyDescent="0.25">
      <c r="A4688" s="5">
        <v>38733</v>
      </c>
      <c r="B4688">
        <v>5735</v>
      </c>
    </row>
    <row r="4689" spans="1:2" x14ac:dyDescent="0.25">
      <c r="A4689" s="5">
        <v>38734</v>
      </c>
      <c r="B4689">
        <v>5693.5</v>
      </c>
    </row>
    <row r="4690" spans="1:2" x14ac:dyDescent="0.25">
      <c r="A4690" s="5">
        <v>38735</v>
      </c>
      <c r="B4690">
        <v>5653</v>
      </c>
    </row>
    <row r="4691" spans="1:2" x14ac:dyDescent="0.25">
      <c r="A4691" s="5">
        <v>38736</v>
      </c>
      <c r="B4691">
        <v>5681</v>
      </c>
    </row>
    <row r="4692" spans="1:2" x14ac:dyDescent="0.25">
      <c r="A4692" s="5">
        <v>38737</v>
      </c>
      <c r="B4692">
        <v>5662</v>
      </c>
    </row>
    <row r="4693" spans="1:2" x14ac:dyDescent="0.25">
      <c r="A4693" s="5">
        <v>38740</v>
      </c>
      <c r="B4693">
        <v>5648</v>
      </c>
    </row>
    <row r="4694" spans="1:2" x14ac:dyDescent="0.25">
      <c r="A4694" s="5">
        <v>38741</v>
      </c>
      <c r="B4694">
        <v>5628</v>
      </c>
    </row>
    <row r="4695" spans="1:2" x14ac:dyDescent="0.25">
      <c r="A4695" s="5">
        <v>38742</v>
      </c>
      <c r="B4695">
        <v>5683.5</v>
      </c>
    </row>
    <row r="4696" spans="1:2" x14ac:dyDescent="0.25">
      <c r="A4696" s="5">
        <v>38743</v>
      </c>
      <c r="B4696">
        <v>5706</v>
      </c>
    </row>
    <row r="4697" spans="1:2" x14ac:dyDescent="0.25">
      <c r="A4697" s="5">
        <v>38744</v>
      </c>
      <c r="B4697">
        <v>5770</v>
      </c>
    </row>
    <row r="4698" spans="1:2" x14ac:dyDescent="0.25">
      <c r="A4698" s="5">
        <v>38747</v>
      </c>
      <c r="B4698">
        <v>5762</v>
      </c>
    </row>
    <row r="4699" spans="1:2" x14ac:dyDescent="0.25">
      <c r="A4699" s="5">
        <v>38748</v>
      </c>
      <c r="B4699">
        <v>5742.5</v>
      </c>
    </row>
    <row r="4700" spans="1:2" x14ac:dyDescent="0.25">
      <c r="A4700" s="5">
        <v>38749</v>
      </c>
      <c r="B4700">
        <v>5778.5</v>
      </c>
    </row>
    <row r="4701" spans="1:2" x14ac:dyDescent="0.25">
      <c r="A4701" s="5">
        <v>38750</v>
      </c>
      <c r="B4701">
        <v>5721</v>
      </c>
    </row>
    <row r="4702" spans="1:2" x14ac:dyDescent="0.25">
      <c r="A4702" s="5">
        <v>38751</v>
      </c>
      <c r="B4702">
        <v>5737</v>
      </c>
    </row>
    <row r="4703" spans="1:2" x14ac:dyDescent="0.25">
      <c r="A4703" s="5">
        <v>38754</v>
      </c>
      <c r="B4703">
        <v>5746.5</v>
      </c>
    </row>
    <row r="4704" spans="1:2" x14ac:dyDescent="0.25">
      <c r="A4704" s="5">
        <v>38755</v>
      </c>
      <c r="B4704">
        <v>5726.5</v>
      </c>
    </row>
    <row r="4705" spans="1:2" x14ac:dyDescent="0.25">
      <c r="A4705" s="5">
        <v>38756</v>
      </c>
      <c r="B4705">
        <v>5704</v>
      </c>
    </row>
    <row r="4706" spans="1:2" x14ac:dyDescent="0.25">
      <c r="A4706" s="5">
        <v>38757</v>
      </c>
      <c r="B4706">
        <v>5786.5</v>
      </c>
    </row>
    <row r="4707" spans="1:2" x14ac:dyDescent="0.25">
      <c r="A4707" s="5">
        <v>38758</v>
      </c>
      <c r="B4707">
        <v>5743.5</v>
      </c>
    </row>
    <row r="4708" spans="1:2" x14ac:dyDescent="0.25">
      <c r="A4708" s="5">
        <v>38761</v>
      </c>
      <c r="B4708">
        <v>5776.5</v>
      </c>
    </row>
    <row r="4709" spans="1:2" x14ac:dyDescent="0.25">
      <c r="A4709" s="5">
        <v>38762</v>
      </c>
      <c r="B4709">
        <v>5767</v>
      </c>
    </row>
    <row r="4710" spans="1:2" x14ac:dyDescent="0.25">
      <c r="A4710" s="5">
        <v>38763</v>
      </c>
      <c r="B4710">
        <v>5779.5</v>
      </c>
    </row>
    <row r="4711" spans="1:2" x14ac:dyDescent="0.25">
      <c r="A4711" s="5">
        <v>38764</v>
      </c>
      <c r="B4711">
        <v>5811.5</v>
      </c>
    </row>
    <row r="4712" spans="1:2" x14ac:dyDescent="0.25">
      <c r="A4712" s="5">
        <v>38765</v>
      </c>
      <c r="B4712">
        <v>5834</v>
      </c>
    </row>
    <row r="4713" spans="1:2" x14ac:dyDescent="0.25">
      <c r="A4713" s="5">
        <v>38768</v>
      </c>
      <c r="B4713">
        <v>5837</v>
      </c>
    </row>
    <row r="4714" spans="1:2" x14ac:dyDescent="0.25">
      <c r="A4714" s="5">
        <v>38769</v>
      </c>
      <c r="B4714">
        <v>5837</v>
      </c>
    </row>
    <row r="4715" spans="1:2" x14ac:dyDescent="0.25">
      <c r="A4715" s="5">
        <v>38770</v>
      </c>
      <c r="B4715">
        <v>5860.5</v>
      </c>
    </row>
    <row r="4716" spans="1:2" x14ac:dyDescent="0.25">
      <c r="A4716" s="5">
        <v>38771</v>
      </c>
      <c r="B4716">
        <v>5822</v>
      </c>
    </row>
    <row r="4717" spans="1:2" x14ac:dyDescent="0.25">
      <c r="A4717" s="5">
        <v>38772</v>
      </c>
      <c r="B4717">
        <v>5841</v>
      </c>
    </row>
    <row r="4718" spans="1:2" x14ac:dyDescent="0.25">
      <c r="A4718" s="5">
        <v>38775</v>
      </c>
      <c r="B4718">
        <v>5861</v>
      </c>
    </row>
    <row r="4719" spans="1:2" x14ac:dyDescent="0.25">
      <c r="A4719" s="5">
        <v>38776</v>
      </c>
      <c r="B4719">
        <v>5764.5</v>
      </c>
    </row>
    <row r="4720" spans="1:2" x14ac:dyDescent="0.25">
      <c r="A4720" s="5">
        <v>38777</v>
      </c>
      <c r="B4720">
        <v>5825.5</v>
      </c>
    </row>
    <row r="4721" spans="1:2" x14ac:dyDescent="0.25">
      <c r="A4721" s="5">
        <v>38778</v>
      </c>
      <c r="B4721">
        <v>5811.5</v>
      </c>
    </row>
    <row r="4722" spans="1:2" x14ac:dyDescent="0.25">
      <c r="A4722" s="5">
        <v>38779</v>
      </c>
      <c r="B4722">
        <v>5837</v>
      </c>
    </row>
    <row r="4723" spans="1:2" x14ac:dyDescent="0.25">
      <c r="A4723" s="5">
        <v>38782</v>
      </c>
      <c r="B4723">
        <v>5874</v>
      </c>
    </row>
    <row r="4724" spans="1:2" x14ac:dyDescent="0.25">
      <c r="A4724" s="5">
        <v>38783</v>
      </c>
      <c r="B4724">
        <v>5846</v>
      </c>
    </row>
    <row r="4725" spans="1:2" x14ac:dyDescent="0.25">
      <c r="A4725" s="5">
        <v>38784</v>
      </c>
      <c r="B4725">
        <v>5820</v>
      </c>
    </row>
    <row r="4726" spans="1:2" x14ac:dyDescent="0.25">
      <c r="A4726" s="5">
        <v>38785</v>
      </c>
      <c r="B4726">
        <v>5854</v>
      </c>
    </row>
    <row r="4727" spans="1:2" x14ac:dyDescent="0.25">
      <c r="A4727" s="5">
        <v>38786</v>
      </c>
      <c r="B4727">
        <v>5908</v>
      </c>
    </row>
    <row r="4728" spans="1:2" x14ac:dyDescent="0.25">
      <c r="A4728" s="5">
        <v>38789</v>
      </c>
      <c r="B4728">
        <v>5950</v>
      </c>
    </row>
    <row r="4729" spans="1:2" x14ac:dyDescent="0.25">
      <c r="A4729" s="5">
        <v>38790</v>
      </c>
      <c r="B4729">
        <v>5940.5</v>
      </c>
    </row>
    <row r="4730" spans="1:2" x14ac:dyDescent="0.25">
      <c r="A4730" s="5">
        <v>38791</v>
      </c>
      <c r="B4730">
        <v>5969.5</v>
      </c>
    </row>
    <row r="4731" spans="1:2" x14ac:dyDescent="0.25">
      <c r="A4731" s="5">
        <v>38792</v>
      </c>
      <c r="B4731">
        <v>5996.5</v>
      </c>
    </row>
    <row r="4732" spans="1:2" x14ac:dyDescent="0.25">
      <c r="A4732" s="5">
        <v>38793</v>
      </c>
      <c r="B4732">
        <v>6007</v>
      </c>
    </row>
    <row r="4733" spans="1:2" x14ac:dyDescent="0.25">
      <c r="A4733" s="5">
        <v>38796</v>
      </c>
      <c r="B4733">
        <v>6001.5</v>
      </c>
    </row>
    <row r="4734" spans="1:2" x14ac:dyDescent="0.25">
      <c r="A4734" s="5">
        <v>38797</v>
      </c>
      <c r="B4734">
        <v>5997.5</v>
      </c>
    </row>
    <row r="4735" spans="1:2" x14ac:dyDescent="0.25">
      <c r="A4735" s="5">
        <v>38798</v>
      </c>
      <c r="B4735">
        <v>6027</v>
      </c>
    </row>
    <row r="4736" spans="1:2" x14ac:dyDescent="0.25">
      <c r="A4736" s="5">
        <v>38799</v>
      </c>
      <c r="B4736">
        <v>6003.5</v>
      </c>
    </row>
    <row r="4737" spans="1:2" x14ac:dyDescent="0.25">
      <c r="A4737" s="5">
        <v>38800</v>
      </c>
      <c r="B4737">
        <v>6048.5</v>
      </c>
    </row>
    <row r="4738" spans="1:2" x14ac:dyDescent="0.25">
      <c r="A4738" s="5">
        <v>38803</v>
      </c>
      <c r="B4738">
        <v>5983</v>
      </c>
    </row>
    <row r="4739" spans="1:2" x14ac:dyDescent="0.25">
      <c r="A4739" s="5">
        <v>38804</v>
      </c>
      <c r="B4739">
        <v>5960</v>
      </c>
    </row>
    <row r="4740" spans="1:2" x14ac:dyDescent="0.25">
      <c r="A4740" s="5">
        <v>38805</v>
      </c>
      <c r="B4740">
        <v>5973</v>
      </c>
    </row>
    <row r="4741" spans="1:2" x14ac:dyDescent="0.25">
      <c r="A4741" s="5">
        <v>38806</v>
      </c>
      <c r="B4741">
        <v>6033.5</v>
      </c>
    </row>
    <row r="4742" spans="1:2" x14ac:dyDescent="0.25">
      <c r="A4742" s="5">
        <v>38807</v>
      </c>
      <c r="B4742">
        <v>5970</v>
      </c>
    </row>
    <row r="4743" spans="1:2" x14ac:dyDescent="0.25">
      <c r="A4743" s="5">
        <v>38810</v>
      </c>
      <c r="B4743">
        <v>6041</v>
      </c>
    </row>
    <row r="4744" spans="1:2" x14ac:dyDescent="0.25">
      <c r="A4744" s="5">
        <v>38811</v>
      </c>
      <c r="B4744">
        <v>6011</v>
      </c>
    </row>
    <row r="4745" spans="1:2" x14ac:dyDescent="0.25">
      <c r="A4745" s="5">
        <v>38812</v>
      </c>
      <c r="B4745">
        <v>6054</v>
      </c>
    </row>
    <row r="4746" spans="1:2" x14ac:dyDescent="0.25">
      <c r="A4746" s="5">
        <v>38813</v>
      </c>
      <c r="B4746">
        <v>6055</v>
      </c>
    </row>
    <row r="4747" spans="1:2" x14ac:dyDescent="0.25">
      <c r="A4747" s="5">
        <v>38814</v>
      </c>
      <c r="B4747">
        <v>6034.5</v>
      </c>
    </row>
    <row r="4748" spans="1:2" x14ac:dyDescent="0.25">
      <c r="A4748" s="5">
        <v>38817</v>
      </c>
      <c r="B4748">
        <v>6076.5</v>
      </c>
    </row>
    <row r="4749" spans="1:2" x14ac:dyDescent="0.25">
      <c r="A4749" s="5">
        <v>38818</v>
      </c>
      <c r="B4749">
        <v>6025</v>
      </c>
    </row>
    <row r="4750" spans="1:2" x14ac:dyDescent="0.25">
      <c r="A4750" s="5">
        <v>38819</v>
      </c>
      <c r="B4750">
        <v>6007</v>
      </c>
    </row>
    <row r="4751" spans="1:2" x14ac:dyDescent="0.25">
      <c r="A4751" s="5">
        <v>38820</v>
      </c>
      <c r="B4751">
        <v>6034</v>
      </c>
    </row>
    <row r="4752" spans="1:2" x14ac:dyDescent="0.25">
      <c r="A4752" s="5">
        <v>38821</v>
      </c>
      <c r="B4752">
        <v>6034</v>
      </c>
    </row>
    <row r="4753" spans="1:2" x14ac:dyDescent="0.25">
      <c r="A4753" s="5">
        <v>38824</v>
      </c>
      <c r="B4753">
        <v>6034</v>
      </c>
    </row>
    <row r="4754" spans="1:2" x14ac:dyDescent="0.25">
      <c r="A4754" s="5">
        <v>38825</v>
      </c>
      <c r="B4754">
        <v>6047.5</v>
      </c>
    </row>
    <row r="4755" spans="1:2" x14ac:dyDescent="0.25">
      <c r="A4755" s="5">
        <v>38826</v>
      </c>
      <c r="B4755">
        <v>6097</v>
      </c>
    </row>
    <row r="4756" spans="1:2" x14ac:dyDescent="0.25">
      <c r="A4756" s="5">
        <v>38827</v>
      </c>
      <c r="B4756">
        <v>6082</v>
      </c>
    </row>
    <row r="4757" spans="1:2" x14ac:dyDescent="0.25">
      <c r="A4757" s="5">
        <v>38828</v>
      </c>
      <c r="B4757">
        <v>6141</v>
      </c>
    </row>
    <row r="4758" spans="1:2" x14ac:dyDescent="0.25">
      <c r="A4758" s="5">
        <v>38831</v>
      </c>
      <c r="B4758">
        <v>6103</v>
      </c>
    </row>
    <row r="4759" spans="1:2" x14ac:dyDescent="0.25">
      <c r="A4759" s="5">
        <v>38832</v>
      </c>
      <c r="B4759">
        <v>6094</v>
      </c>
    </row>
    <row r="4760" spans="1:2" x14ac:dyDescent="0.25">
      <c r="A4760" s="5">
        <v>38833</v>
      </c>
      <c r="B4760">
        <v>6103</v>
      </c>
    </row>
    <row r="4761" spans="1:2" x14ac:dyDescent="0.25">
      <c r="A4761" s="5">
        <v>38834</v>
      </c>
      <c r="B4761">
        <v>6069</v>
      </c>
    </row>
    <row r="4762" spans="1:2" x14ac:dyDescent="0.25">
      <c r="A4762" s="5">
        <v>38835</v>
      </c>
      <c r="B4762">
        <v>6024</v>
      </c>
    </row>
    <row r="4763" spans="1:2" x14ac:dyDescent="0.25">
      <c r="A4763" s="5">
        <v>38838</v>
      </c>
      <c r="B4763">
        <v>6024</v>
      </c>
    </row>
    <row r="4764" spans="1:2" x14ac:dyDescent="0.25">
      <c r="A4764" s="5">
        <v>38839</v>
      </c>
      <c r="B4764">
        <v>6084</v>
      </c>
    </row>
    <row r="4765" spans="1:2" x14ac:dyDescent="0.25">
      <c r="A4765" s="5">
        <v>38840</v>
      </c>
      <c r="B4765">
        <v>6015</v>
      </c>
    </row>
    <row r="4766" spans="1:2" x14ac:dyDescent="0.25">
      <c r="A4766" s="5">
        <v>38841</v>
      </c>
      <c r="B4766">
        <v>6041</v>
      </c>
    </row>
    <row r="4767" spans="1:2" x14ac:dyDescent="0.25">
      <c r="A4767" s="5">
        <v>38842</v>
      </c>
      <c r="B4767">
        <v>6091.5</v>
      </c>
    </row>
    <row r="4768" spans="1:2" x14ac:dyDescent="0.25">
      <c r="A4768" s="5">
        <v>38845</v>
      </c>
      <c r="B4768">
        <v>6060</v>
      </c>
    </row>
    <row r="4769" spans="1:2" x14ac:dyDescent="0.25">
      <c r="A4769" s="5">
        <v>38846</v>
      </c>
      <c r="B4769">
        <v>6102</v>
      </c>
    </row>
    <row r="4770" spans="1:2" x14ac:dyDescent="0.25">
      <c r="A4770" s="5">
        <v>38847</v>
      </c>
      <c r="B4770">
        <v>6088</v>
      </c>
    </row>
    <row r="4771" spans="1:2" x14ac:dyDescent="0.25">
      <c r="A4771" s="5">
        <v>38848</v>
      </c>
      <c r="B4771">
        <v>6054</v>
      </c>
    </row>
    <row r="4772" spans="1:2" x14ac:dyDescent="0.25">
      <c r="A4772" s="5">
        <v>38849</v>
      </c>
      <c r="B4772">
        <v>5931.5</v>
      </c>
    </row>
    <row r="4773" spans="1:2" x14ac:dyDescent="0.25">
      <c r="A4773" s="5">
        <v>38852</v>
      </c>
      <c r="B4773">
        <v>5839</v>
      </c>
    </row>
    <row r="4774" spans="1:2" x14ac:dyDescent="0.25">
      <c r="A4774" s="5">
        <v>38853</v>
      </c>
      <c r="B4774">
        <v>5858</v>
      </c>
    </row>
    <row r="4775" spans="1:2" x14ac:dyDescent="0.25">
      <c r="A4775" s="5">
        <v>38854</v>
      </c>
      <c r="B4775">
        <v>5689</v>
      </c>
    </row>
    <row r="4776" spans="1:2" x14ac:dyDescent="0.25">
      <c r="A4776" s="5">
        <v>38855</v>
      </c>
      <c r="B4776">
        <v>5682.5</v>
      </c>
    </row>
    <row r="4777" spans="1:2" x14ac:dyDescent="0.25">
      <c r="A4777" s="5">
        <v>38856</v>
      </c>
      <c r="B4777">
        <v>5676</v>
      </c>
    </row>
    <row r="4778" spans="1:2" x14ac:dyDescent="0.25">
      <c r="A4778" s="5">
        <v>38859</v>
      </c>
      <c r="B4778">
        <v>5542</v>
      </c>
    </row>
    <row r="4779" spans="1:2" x14ac:dyDescent="0.25">
      <c r="A4779" s="5">
        <v>38860</v>
      </c>
      <c r="B4779">
        <v>5669.5</v>
      </c>
    </row>
    <row r="4780" spans="1:2" x14ac:dyDescent="0.25">
      <c r="A4780" s="5">
        <v>38861</v>
      </c>
      <c r="B4780">
        <v>5589</v>
      </c>
    </row>
    <row r="4781" spans="1:2" x14ac:dyDescent="0.25">
      <c r="A4781" s="5">
        <v>38862</v>
      </c>
      <c r="B4781">
        <v>5674</v>
      </c>
    </row>
    <row r="4782" spans="1:2" x14ac:dyDescent="0.25">
      <c r="A4782" s="5">
        <v>38863</v>
      </c>
      <c r="B4782">
        <v>5788.5</v>
      </c>
    </row>
    <row r="4783" spans="1:2" x14ac:dyDescent="0.25">
      <c r="A4783" s="5">
        <v>38866</v>
      </c>
      <c r="B4783">
        <v>5788.5</v>
      </c>
    </row>
    <row r="4784" spans="1:2" x14ac:dyDescent="0.25">
      <c r="A4784" s="5">
        <v>38867</v>
      </c>
      <c r="B4784">
        <v>5644</v>
      </c>
    </row>
    <row r="4785" spans="1:2" x14ac:dyDescent="0.25">
      <c r="A4785" s="5">
        <v>38868</v>
      </c>
      <c r="B4785">
        <v>5726</v>
      </c>
    </row>
    <row r="4786" spans="1:2" x14ac:dyDescent="0.25">
      <c r="A4786" s="5">
        <v>38869</v>
      </c>
      <c r="B4786">
        <v>5740.5</v>
      </c>
    </row>
    <row r="4787" spans="1:2" x14ac:dyDescent="0.25">
      <c r="A4787" s="5">
        <v>38870</v>
      </c>
      <c r="B4787">
        <v>5754</v>
      </c>
    </row>
    <row r="4788" spans="1:2" x14ac:dyDescent="0.25">
      <c r="A4788" s="5">
        <v>38873</v>
      </c>
      <c r="B4788">
        <v>5764.5</v>
      </c>
    </row>
    <row r="4789" spans="1:2" x14ac:dyDescent="0.25">
      <c r="A4789" s="5">
        <v>38874</v>
      </c>
      <c r="B4789">
        <v>5673.5</v>
      </c>
    </row>
    <row r="4790" spans="1:2" x14ac:dyDescent="0.25">
      <c r="A4790" s="5">
        <v>38875</v>
      </c>
      <c r="B4790">
        <v>5712</v>
      </c>
    </row>
    <row r="4791" spans="1:2" x14ac:dyDescent="0.25">
      <c r="A4791" s="5">
        <v>38876</v>
      </c>
      <c r="B4791">
        <v>5578.5</v>
      </c>
    </row>
    <row r="4792" spans="1:2" x14ac:dyDescent="0.25">
      <c r="A4792" s="5">
        <v>38877</v>
      </c>
      <c r="B4792">
        <v>5663</v>
      </c>
    </row>
    <row r="4793" spans="1:2" x14ac:dyDescent="0.25">
      <c r="A4793" s="5">
        <v>38880</v>
      </c>
      <c r="B4793">
        <v>5625</v>
      </c>
    </row>
    <row r="4794" spans="1:2" x14ac:dyDescent="0.25">
      <c r="A4794" s="5">
        <v>38881</v>
      </c>
      <c r="B4794">
        <v>5519</v>
      </c>
    </row>
    <row r="4795" spans="1:2" x14ac:dyDescent="0.25">
      <c r="A4795" s="5">
        <v>38882</v>
      </c>
      <c r="B4795">
        <v>5513</v>
      </c>
    </row>
    <row r="4796" spans="1:2" x14ac:dyDescent="0.25">
      <c r="A4796" s="5">
        <v>38883</v>
      </c>
      <c r="B4796">
        <v>5638</v>
      </c>
    </row>
    <row r="4797" spans="1:2" x14ac:dyDescent="0.25">
      <c r="A4797" s="5">
        <v>38884</v>
      </c>
      <c r="B4797">
        <v>5609</v>
      </c>
    </row>
    <row r="4798" spans="1:2" x14ac:dyDescent="0.25">
      <c r="A4798" s="5">
        <v>38887</v>
      </c>
      <c r="B4798">
        <v>5646</v>
      </c>
    </row>
    <row r="4799" spans="1:2" x14ac:dyDescent="0.25">
      <c r="A4799" s="5">
        <v>38888</v>
      </c>
      <c r="B4799">
        <v>5667</v>
      </c>
    </row>
    <row r="4800" spans="1:2" x14ac:dyDescent="0.25">
      <c r="A4800" s="5">
        <v>38889</v>
      </c>
      <c r="B4800">
        <v>5682</v>
      </c>
    </row>
    <row r="4801" spans="1:2" x14ac:dyDescent="0.25">
      <c r="A4801" s="5">
        <v>38890</v>
      </c>
      <c r="B4801">
        <v>5697</v>
      </c>
    </row>
    <row r="4802" spans="1:2" x14ac:dyDescent="0.25">
      <c r="A4802" s="5">
        <v>38891</v>
      </c>
      <c r="B4802">
        <v>5698</v>
      </c>
    </row>
    <row r="4803" spans="1:2" x14ac:dyDescent="0.25">
      <c r="A4803" s="5">
        <v>38894</v>
      </c>
      <c r="B4803">
        <v>5700</v>
      </c>
    </row>
    <row r="4804" spans="1:2" x14ac:dyDescent="0.25">
      <c r="A4804" s="5">
        <v>38895</v>
      </c>
      <c r="B4804">
        <v>5666.5</v>
      </c>
    </row>
    <row r="4805" spans="1:2" x14ac:dyDescent="0.25">
      <c r="A4805" s="5">
        <v>38896</v>
      </c>
      <c r="B4805">
        <v>5693</v>
      </c>
    </row>
    <row r="4806" spans="1:2" x14ac:dyDescent="0.25">
      <c r="A4806" s="5">
        <v>38897</v>
      </c>
      <c r="B4806">
        <v>5797.5</v>
      </c>
    </row>
    <row r="4807" spans="1:2" x14ac:dyDescent="0.25">
      <c r="A4807" s="5">
        <v>38898</v>
      </c>
      <c r="B4807">
        <v>5825</v>
      </c>
    </row>
    <row r="4808" spans="1:2" x14ac:dyDescent="0.25">
      <c r="A4808" s="5">
        <v>38901</v>
      </c>
      <c r="B4808">
        <v>5886.5</v>
      </c>
    </row>
    <row r="4809" spans="1:2" x14ac:dyDescent="0.25">
      <c r="A4809" s="5">
        <v>38902</v>
      </c>
      <c r="B4809">
        <v>5895</v>
      </c>
    </row>
    <row r="4810" spans="1:2" x14ac:dyDescent="0.25">
      <c r="A4810" s="5">
        <v>38903</v>
      </c>
      <c r="B4810">
        <v>5834.5</v>
      </c>
    </row>
    <row r="4811" spans="1:2" x14ac:dyDescent="0.25">
      <c r="A4811" s="5">
        <v>38904</v>
      </c>
      <c r="B4811">
        <v>5890.5</v>
      </c>
    </row>
    <row r="4812" spans="1:2" x14ac:dyDescent="0.25">
      <c r="A4812" s="5">
        <v>38905</v>
      </c>
      <c r="B4812">
        <v>5886.5</v>
      </c>
    </row>
    <row r="4813" spans="1:2" x14ac:dyDescent="0.25">
      <c r="A4813" s="5">
        <v>38908</v>
      </c>
      <c r="B4813">
        <v>5899</v>
      </c>
    </row>
    <row r="4814" spans="1:2" x14ac:dyDescent="0.25">
      <c r="A4814" s="5">
        <v>38909</v>
      </c>
      <c r="B4814">
        <v>5863.5</v>
      </c>
    </row>
    <row r="4815" spans="1:2" x14ac:dyDescent="0.25">
      <c r="A4815" s="5">
        <v>38910</v>
      </c>
      <c r="B4815">
        <v>5860</v>
      </c>
    </row>
    <row r="4816" spans="1:2" x14ac:dyDescent="0.25">
      <c r="A4816" s="5">
        <v>38911</v>
      </c>
      <c r="B4816">
        <v>5766</v>
      </c>
    </row>
    <row r="4817" spans="1:2" x14ac:dyDescent="0.25">
      <c r="A4817" s="5">
        <v>38912</v>
      </c>
      <c r="B4817">
        <v>5704</v>
      </c>
    </row>
    <row r="4818" spans="1:2" x14ac:dyDescent="0.25">
      <c r="A4818" s="5">
        <v>38915</v>
      </c>
      <c r="B4818">
        <v>5689.5</v>
      </c>
    </row>
    <row r="4819" spans="1:2" x14ac:dyDescent="0.25">
      <c r="A4819" s="5">
        <v>38916</v>
      </c>
      <c r="B4819">
        <v>5678.5</v>
      </c>
    </row>
    <row r="4820" spans="1:2" x14ac:dyDescent="0.25">
      <c r="A4820" s="5">
        <v>38917</v>
      </c>
      <c r="B4820">
        <v>5765</v>
      </c>
    </row>
    <row r="4821" spans="1:2" x14ac:dyDescent="0.25">
      <c r="A4821" s="5">
        <v>38918</v>
      </c>
      <c r="B4821">
        <v>5758.5</v>
      </c>
    </row>
    <row r="4822" spans="1:2" x14ac:dyDescent="0.25">
      <c r="A4822" s="5">
        <v>38919</v>
      </c>
      <c r="B4822">
        <v>5712</v>
      </c>
    </row>
    <row r="4823" spans="1:2" x14ac:dyDescent="0.25">
      <c r="A4823" s="5">
        <v>38922</v>
      </c>
      <c r="B4823">
        <v>5817.5</v>
      </c>
    </row>
    <row r="4824" spans="1:2" x14ac:dyDescent="0.25">
      <c r="A4824" s="5">
        <v>38923</v>
      </c>
      <c r="B4824">
        <v>5843</v>
      </c>
    </row>
    <row r="4825" spans="1:2" x14ac:dyDescent="0.25">
      <c r="A4825" s="5">
        <v>38924</v>
      </c>
      <c r="B4825">
        <v>5867</v>
      </c>
    </row>
    <row r="4826" spans="1:2" x14ac:dyDescent="0.25">
      <c r="A4826" s="5">
        <v>38925</v>
      </c>
      <c r="B4826">
        <v>5925</v>
      </c>
    </row>
    <row r="4827" spans="1:2" x14ac:dyDescent="0.25">
      <c r="A4827" s="5">
        <v>38926</v>
      </c>
      <c r="B4827">
        <v>5973.5</v>
      </c>
    </row>
    <row r="4828" spans="1:2" x14ac:dyDescent="0.25">
      <c r="A4828" s="5">
        <v>38929</v>
      </c>
      <c r="B4828">
        <v>5916</v>
      </c>
    </row>
    <row r="4829" spans="1:2" x14ac:dyDescent="0.25">
      <c r="A4829" s="5">
        <v>38930</v>
      </c>
      <c r="B4829">
        <v>5869.5</v>
      </c>
    </row>
    <row r="4830" spans="1:2" x14ac:dyDescent="0.25">
      <c r="A4830" s="5">
        <v>38931</v>
      </c>
      <c r="B4830">
        <v>5921.5</v>
      </c>
    </row>
    <row r="4831" spans="1:2" x14ac:dyDescent="0.25">
      <c r="A4831" s="5">
        <v>38932</v>
      </c>
      <c r="B4831">
        <v>5831.5</v>
      </c>
    </row>
    <row r="4832" spans="1:2" x14ac:dyDescent="0.25">
      <c r="A4832" s="5">
        <v>38933</v>
      </c>
      <c r="B4832">
        <v>5885.5</v>
      </c>
    </row>
    <row r="4833" spans="1:2" x14ac:dyDescent="0.25">
      <c r="A4833" s="5">
        <v>38936</v>
      </c>
      <c r="B4833">
        <v>5829</v>
      </c>
    </row>
    <row r="4834" spans="1:2" x14ac:dyDescent="0.25">
      <c r="A4834" s="5">
        <v>38937</v>
      </c>
      <c r="B4834">
        <v>5814.5</v>
      </c>
    </row>
    <row r="4835" spans="1:2" x14ac:dyDescent="0.25">
      <c r="A4835" s="5">
        <v>38938</v>
      </c>
      <c r="B4835">
        <v>5865</v>
      </c>
    </row>
    <row r="4836" spans="1:2" x14ac:dyDescent="0.25">
      <c r="A4836" s="5">
        <v>38939</v>
      </c>
      <c r="B4836">
        <v>5825</v>
      </c>
    </row>
    <row r="4837" spans="1:2" x14ac:dyDescent="0.25">
      <c r="A4837" s="5">
        <v>38940</v>
      </c>
      <c r="B4837">
        <v>5821.5</v>
      </c>
    </row>
    <row r="4838" spans="1:2" x14ac:dyDescent="0.25">
      <c r="A4838" s="5">
        <v>38943</v>
      </c>
      <c r="B4838">
        <v>5872.5</v>
      </c>
    </row>
    <row r="4839" spans="1:2" x14ac:dyDescent="0.25">
      <c r="A4839" s="5">
        <v>38944</v>
      </c>
      <c r="B4839">
        <v>5893</v>
      </c>
    </row>
    <row r="4840" spans="1:2" x14ac:dyDescent="0.25">
      <c r="A4840" s="5">
        <v>38945</v>
      </c>
      <c r="B4840">
        <v>5912.5</v>
      </c>
    </row>
    <row r="4841" spans="1:2" x14ac:dyDescent="0.25">
      <c r="A4841" s="5">
        <v>38946</v>
      </c>
      <c r="B4841">
        <v>5915.5</v>
      </c>
    </row>
    <row r="4842" spans="1:2" x14ac:dyDescent="0.25">
      <c r="A4842" s="5">
        <v>38947</v>
      </c>
      <c r="B4842">
        <v>5915</v>
      </c>
    </row>
    <row r="4843" spans="1:2" x14ac:dyDescent="0.25">
      <c r="A4843" s="5">
        <v>38950</v>
      </c>
      <c r="B4843">
        <v>5929</v>
      </c>
    </row>
    <row r="4844" spans="1:2" x14ac:dyDescent="0.25">
      <c r="A4844" s="5">
        <v>38951</v>
      </c>
      <c r="B4844">
        <v>5919</v>
      </c>
    </row>
    <row r="4845" spans="1:2" x14ac:dyDescent="0.25">
      <c r="A4845" s="5">
        <v>38952</v>
      </c>
      <c r="B4845">
        <v>5875</v>
      </c>
    </row>
    <row r="4846" spans="1:2" x14ac:dyDescent="0.25">
      <c r="A4846" s="5">
        <v>38953</v>
      </c>
      <c r="B4846">
        <v>5876</v>
      </c>
    </row>
    <row r="4847" spans="1:2" x14ac:dyDescent="0.25">
      <c r="A4847" s="5">
        <v>38954</v>
      </c>
      <c r="B4847">
        <v>5890</v>
      </c>
    </row>
    <row r="4848" spans="1:2" x14ac:dyDescent="0.25">
      <c r="A4848" s="5">
        <v>38957</v>
      </c>
      <c r="B4848">
        <v>5890</v>
      </c>
    </row>
    <row r="4849" spans="1:2" x14ac:dyDescent="0.25">
      <c r="A4849" s="5">
        <v>38958</v>
      </c>
      <c r="B4849">
        <v>5899</v>
      </c>
    </row>
    <row r="4850" spans="1:2" x14ac:dyDescent="0.25">
      <c r="A4850" s="5">
        <v>38959</v>
      </c>
      <c r="B4850">
        <v>5947</v>
      </c>
    </row>
    <row r="4851" spans="1:2" x14ac:dyDescent="0.25">
      <c r="A4851" s="5">
        <v>38960</v>
      </c>
      <c r="B4851">
        <v>5903.5</v>
      </c>
    </row>
    <row r="4852" spans="1:2" x14ac:dyDescent="0.25">
      <c r="A4852" s="5">
        <v>38961</v>
      </c>
      <c r="B4852">
        <v>5946</v>
      </c>
    </row>
    <row r="4853" spans="1:2" x14ac:dyDescent="0.25">
      <c r="A4853" s="5">
        <v>38964</v>
      </c>
      <c r="B4853">
        <v>5988.5</v>
      </c>
    </row>
    <row r="4854" spans="1:2" x14ac:dyDescent="0.25">
      <c r="A4854" s="5">
        <v>38965</v>
      </c>
      <c r="B4854">
        <v>5986</v>
      </c>
    </row>
    <row r="4855" spans="1:2" x14ac:dyDescent="0.25">
      <c r="A4855" s="5">
        <v>38966</v>
      </c>
      <c r="B4855">
        <v>5935</v>
      </c>
    </row>
    <row r="4856" spans="1:2" x14ac:dyDescent="0.25">
      <c r="A4856" s="5">
        <v>38967</v>
      </c>
      <c r="B4856">
        <v>5869.5</v>
      </c>
    </row>
    <row r="4857" spans="1:2" x14ac:dyDescent="0.25">
      <c r="A4857" s="5">
        <v>38968</v>
      </c>
      <c r="B4857">
        <v>5882</v>
      </c>
    </row>
    <row r="4858" spans="1:2" x14ac:dyDescent="0.25">
      <c r="A4858" s="5">
        <v>38971</v>
      </c>
      <c r="B4858">
        <v>5853.5</v>
      </c>
    </row>
    <row r="4859" spans="1:2" x14ac:dyDescent="0.25">
      <c r="A4859" s="5">
        <v>38972</v>
      </c>
      <c r="B4859">
        <v>5894</v>
      </c>
    </row>
    <row r="4860" spans="1:2" x14ac:dyDescent="0.25">
      <c r="A4860" s="5">
        <v>38973</v>
      </c>
      <c r="B4860">
        <v>5895</v>
      </c>
    </row>
    <row r="4861" spans="1:2" x14ac:dyDescent="0.25">
      <c r="A4861" s="5">
        <v>38974</v>
      </c>
      <c r="B4861">
        <v>5873.5</v>
      </c>
    </row>
    <row r="4862" spans="1:2" x14ac:dyDescent="0.25">
      <c r="A4862" s="5">
        <v>38975</v>
      </c>
      <c r="B4862">
        <v>5913</v>
      </c>
    </row>
    <row r="4863" spans="1:2" x14ac:dyDescent="0.25">
      <c r="A4863" s="5">
        <v>38978</v>
      </c>
      <c r="B4863">
        <v>5928.5</v>
      </c>
    </row>
    <row r="4864" spans="1:2" x14ac:dyDescent="0.25">
      <c r="A4864" s="5">
        <v>38979</v>
      </c>
      <c r="B4864">
        <v>5867.5</v>
      </c>
    </row>
    <row r="4865" spans="1:2" x14ac:dyDescent="0.25">
      <c r="A4865" s="5">
        <v>38980</v>
      </c>
      <c r="B4865">
        <v>5902.5</v>
      </c>
    </row>
    <row r="4866" spans="1:2" x14ac:dyDescent="0.25">
      <c r="A4866" s="5">
        <v>38981</v>
      </c>
      <c r="B4866">
        <v>5926.5</v>
      </c>
    </row>
    <row r="4867" spans="1:2" x14ac:dyDescent="0.25">
      <c r="A4867" s="5">
        <v>38982</v>
      </c>
      <c r="B4867">
        <v>5855.5</v>
      </c>
    </row>
    <row r="4868" spans="1:2" x14ac:dyDescent="0.25">
      <c r="A4868" s="5">
        <v>38985</v>
      </c>
      <c r="B4868">
        <v>5835</v>
      </c>
    </row>
    <row r="4869" spans="1:2" x14ac:dyDescent="0.25">
      <c r="A4869" s="5">
        <v>38986</v>
      </c>
      <c r="B4869">
        <v>5902</v>
      </c>
    </row>
    <row r="4870" spans="1:2" x14ac:dyDescent="0.25">
      <c r="A4870" s="5">
        <v>38987</v>
      </c>
      <c r="B4870">
        <v>5954</v>
      </c>
    </row>
    <row r="4871" spans="1:2" x14ac:dyDescent="0.25">
      <c r="A4871" s="5">
        <v>38988</v>
      </c>
      <c r="B4871">
        <v>5993.5</v>
      </c>
    </row>
    <row r="4872" spans="1:2" x14ac:dyDescent="0.25">
      <c r="A4872" s="5">
        <v>38989</v>
      </c>
      <c r="B4872">
        <v>5986.5</v>
      </c>
    </row>
    <row r="4873" spans="1:2" x14ac:dyDescent="0.25">
      <c r="A4873" s="5">
        <v>38992</v>
      </c>
      <c r="B4873">
        <v>5983</v>
      </c>
    </row>
    <row r="4874" spans="1:2" x14ac:dyDescent="0.25">
      <c r="A4874" s="5">
        <v>38993</v>
      </c>
      <c r="B4874">
        <v>5964.5</v>
      </c>
    </row>
    <row r="4875" spans="1:2" x14ac:dyDescent="0.25">
      <c r="A4875" s="5">
        <v>38994</v>
      </c>
      <c r="B4875">
        <v>5991</v>
      </c>
    </row>
    <row r="4876" spans="1:2" x14ac:dyDescent="0.25">
      <c r="A4876" s="5">
        <v>38995</v>
      </c>
      <c r="B4876">
        <v>6025</v>
      </c>
    </row>
    <row r="4877" spans="1:2" x14ac:dyDescent="0.25">
      <c r="A4877" s="5">
        <v>38996</v>
      </c>
      <c r="B4877">
        <v>6030</v>
      </c>
    </row>
    <row r="4878" spans="1:2" x14ac:dyDescent="0.25">
      <c r="A4878" s="5">
        <v>38999</v>
      </c>
      <c r="B4878">
        <v>6049.5</v>
      </c>
    </row>
    <row r="4879" spans="1:2" x14ac:dyDescent="0.25">
      <c r="A4879" s="5">
        <v>39000</v>
      </c>
      <c r="B4879">
        <v>6100.5</v>
      </c>
    </row>
    <row r="4880" spans="1:2" x14ac:dyDescent="0.25">
      <c r="A4880" s="5">
        <v>39001</v>
      </c>
      <c r="B4880">
        <v>6094.5</v>
      </c>
    </row>
    <row r="4881" spans="1:2" x14ac:dyDescent="0.25">
      <c r="A4881" s="5">
        <v>39002</v>
      </c>
      <c r="B4881">
        <v>6143.5</v>
      </c>
    </row>
    <row r="4882" spans="1:2" x14ac:dyDescent="0.25">
      <c r="A4882" s="5">
        <v>39003</v>
      </c>
      <c r="B4882">
        <v>6177</v>
      </c>
    </row>
    <row r="4883" spans="1:2" x14ac:dyDescent="0.25">
      <c r="A4883" s="5">
        <v>39006</v>
      </c>
      <c r="B4883">
        <v>6203</v>
      </c>
    </row>
    <row r="4884" spans="1:2" x14ac:dyDescent="0.25">
      <c r="A4884" s="5">
        <v>39007</v>
      </c>
      <c r="B4884">
        <v>6126</v>
      </c>
    </row>
    <row r="4885" spans="1:2" x14ac:dyDescent="0.25">
      <c r="A4885" s="5">
        <v>39008</v>
      </c>
      <c r="B4885">
        <v>6170</v>
      </c>
    </row>
    <row r="4886" spans="1:2" x14ac:dyDescent="0.25">
      <c r="A4886" s="5">
        <v>39009</v>
      </c>
      <c r="B4886">
        <v>6173</v>
      </c>
    </row>
    <row r="4887" spans="1:2" x14ac:dyDescent="0.25">
      <c r="A4887" s="5">
        <v>39010</v>
      </c>
      <c r="B4887">
        <v>6168.5</v>
      </c>
    </row>
    <row r="4888" spans="1:2" x14ac:dyDescent="0.25">
      <c r="A4888" s="5">
        <v>39013</v>
      </c>
      <c r="B4888">
        <v>6182.5</v>
      </c>
    </row>
    <row r="4889" spans="1:2" x14ac:dyDescent="0.25">
      <c r="A4889" s="5">
        <v>39014</v>
      </c>
      <c r="B4889">
        <v>6194.5</v>
      </c>
    </row>
    <row r="4890" spans="1:2" x14ac:dyDescent="0.25">
      <c r="A4890" s="5">
        <v>39015</v>
      </c>
      <c r="B4890">
        <v>6222.5</v>
      </c>
    </row>
    <row r="4891" spans="1:2" x14ac:dyDescent="0.25">
      <c r="A4891" s="5">
        <v>39016</v>
      </c>
      <c r="B4891">
        <v>6194.5</v>
      </c>
    </row>
    <row r="4892" spans="1:2" x14ac:dyDescent="0.25">
      <c r="A4892" s="5">
        <v>39017</v>
      </c>
      <c r="B4892">
        <v>6170</v>
      </c>
    </row>
    <row r="4893" spans="1:2" x14ac:dyDescent="0.25">
      <c r="A4893" s="5">
        <v>39020</v>
      </c>
      <c r="B4893">
        <v>6142</v>
      </c>
    </row>
    <row r="4894" spans="1:2" x14ac:dyDescent="0.25">
      <c r="A4894" s="5">
        <v>39021</v>
      </c>
      <c r="B4894">
        <v>6140.5</v>
      </c>
    </row>
    <row r="4895" spans="1:2" x14ac:dyDescent="0.25">
      <c r="A4895" s="5">
        <v>39022</v>
      </c>
      <c r="B4895">
        <v>6164.5</v>
      </c>
    </row>
    <row r="4896" spans="1:2" x14ac:dyDescent="0.25">
      <c r="A4896" s="5">
        <v>39023</v>
      </c>
      <c r="B4896">
        <v>6164</v>
      </c>
    </row>
    <row r="4897" spans="1:2" x14ac:dyDescent="0.25">
      <c r="A4897" s="5">
        <v>39024</v>
      </c>
      <c r="B4897">
        <v>6154.5</v>
      </c>
    </row>
    <row r="4898" spans="1:2" x14ac:dyDescent="0.25">
      <c r="A4898" s="5">
        <v>39027</v>
      </c>
      <c r="B4898">
        <v>6234.5</v>
      </c>
    </row>
    <row r="4899" spans="1:2" x14ac:dyDescent="0.25">
      <c r="A4899" s="5">
        <v>39028</v>
      </c>
      <c r="B4899">
        <v>6258.5</v>
      </c>
    </row>
    <row r="4900" spans="1:2" x14ac:dyDescent="0.25">
      <c r="A4900" s="5">
        <v>39029</v>
      </c>
      <c r="B4900">
        <v>6257.5</v>
      </c>
    </row>
    <row r="4901" spans="1:2" x14ac:dyDescent="0.25">
      <c r="A4901" s="5">
        <v>39030</v>
      </c>
      <c r="B4901">
        <v>6248.5</v>
      </c>
    </row>
    <row r="4902" spans="1:2" x14ac:dyDescent="0.25">
      <c r="A4902" s="5">
        <v>39031</v>
      </c>
      <c r="B4902">
        <v>6222</v>
      </c>
    </row>
    <row r="4903" spans="1:2" x14ac:dyDescent="0.25">
      <c r="A4903" s="5">
        <v>39034</v>
      </c>
      <c r="B4903">
        <v>6218</v>
      </c>
    </row>
    <row r="4904" spans="1:2" x14ac:dyDescent="0.25">
      <c r="A4904" s="5">
        <v>39035</v>
      </c>
      <c r="B4904">
        <v>6198</v>
      </c>
    </row>
    <row r="4905" spans="1:2" x14ac:dyDescent="0.25">
      <c r="A4905" s="5">
        <v>39036</v>
      </c>
      <c r="B4905">
        <v>6237</v>
      </c>
    </row>
    <row r="4906" spans="1:2" x14ac:dyDescent="0.25">
      <c r="A4906" s="5">
        <v>39037</v>
      </c>
      <c r="B4906">
        <v>6263.5</v>
      </c>
    </row>
    <row r="4907" spans="1:2" x14ac:dyDescent="0.25">
      <c r="A4907" s="5">
        <v>39038</v>
      </c>
      <c r="B4907">
        <v>6205</v>
      </c>
    </row>
    <row r="4908" spans="1:2" x14ac:dyDescent="0.25">
      <c r="A4908" s="5">
        <v>39041</v>
      </c>
      <c r="B4908">
        <v>6217</v>
      </c>
    </row>
    <row r="4909" spans="1:2" x14ac:dyDescent="0.25">
      <c r="A4909" s="5">
        <v>39042</v>
      </c>
      <c r="B4909">
        <v>6211</v>
      </c>
    </row>
    <row r="4910" spans="1:2" x14ac:dyDescent="0.25">
      <c r="A4910" s="5">
        <v>39043</v>
      </c>
      <c r="B4910">
        <v>6177</v>
      </c>
    </row>
    <row r="4911" spans="1:2" x14ac:dyDescent="0.25">
      <c r="A4911" s="5">
        <v>39044</v>
      </c>
      <c r="B4911">
        <v>6160</v>
      </c>
    </row>
    <row r="4912" spans="1:2" x14ac:dyDescent="0.25">
      <c r="A4912" s="5">
        <v>39045</v>
      </c>
      <c r="B4912">
        <v>6138.5</v>
      </c>
    </row>
    <row r="4913" spans="1:2" x14ac:dyDescent="0.25">
      <c r="A4913" s="5">
        <v>39048</v>
      </c>
      <c r="B4913">
        <v>6067</v>
      </c>
    </row>
    <row r="4914" spans="1:2" x14ac:dyDescent="0.25">
      <c r="A4914" s="5">
        <v>39049</v>
      </c>
      <c r="B4914">
        <v>6039.5</v>
      </c>
    </row>
    <row r="4915" spans="1:2" x14ac:dyDescent="0.25">
      <c r="A4915" s="5">
        <v>39050</v>
      </c>
      <c r="B4915">
        <v>6094.5</v>
      </c>
    </row>
    <row r="4916" spans="1:2" x14ac:dyDescent="0.25">
      <c r="A4916" s="5">
        <v>39051</v>
      </c>
      <c r="B4916">
        <v>6061</v>
      </c>
    </row>
    <row r="4917" spans="1:2" x14ac:dyDescent="0.25">
      <c r="A4917" s="5">
        <v>39052</v>
      </c>
      <c r="B4917">
        <v>6044</v>
      </c>
    </row>
    <row r="4918" spans="1:2" x14ac:dyDescent="0.25">
      <c r="A4918" s="5">
        <v>39055</v>
      </c>
      <c r="B4918">
        <v>6057</v>
      </c>
    </row>
    <row r="4919" spans="1:2" x14ac:dyDescent="0.25">
      <c r="A4919" s="5">
        <v>39056</v>
      </c>
      <c r="B4919">
        <v>6098.5</v>
      </c>
    </row>
    <row r="4920" spans="1:2" x14ac:dyDescent="0.25">
      <c r="A4920" s="5">
        <v>39057</v>
      </c>
      <c r="B4920">
        <v>6100.5</v>
      </c>
    </row>
    <row r="4921" spans="1:2" x14ac:dyDescent="0.25">
      <c r="A4921" s="5">
        <v>39058</v>
      </c>
      <c r="B4921">
        <v>6131</v>
      </c>
    </row>
    <row r="4922" spans="1:2" x14ac:dyDescent="0.25">
      <c r="A4922" s="5">
        <v>39059</v>
      </c>
      <c r="B4922">
        <v>6152</v>
      </c>
    </row>
    <row r="4923" spans="1:2" x14ac:dyDescent="0.25">
      <c r="A4923" s="5">
        <v>39062</v>
      </c>
      <c r="B4923">
        <v>6165</v>
      </c>
    </row>
    <row r="4924" spans="1:2" x14ac:dyDescent="0.25">
      <c r="A4924" s="5">
        <v>39063</v>
      </c>
      <c r="B4924">
        <v>6159</v>
      </c>
    </row>
    <row r="4925" spans="1:2" x14ac:dyDescent="0.25">
      <c r="A4925" s="5">
        <v>39064</v>
      </c>
      <c r="B4925">
        <v>6189</v>
      </c>
    </row>
    <row r="4926" spans="1:2" x14ac:dyDescent="0.25">
      <c r="A4926" s="5">
        <v>39065</v>
      </c>
      <c r="B4926">
        <v>6222.5</v>
      </c>
    </row>
    <row r="4927" spans="1:2" x14ac:dyDescent="0.25">
      <c r="A4927" s="5">
        <v>39066</v>
      </c>
      <c r="B4927">
        <v>6275.5</v>
      </c>
    </row>
    <row r="4928" spans="1:2" x14ac:dyDescent="0.25">
      <c r="A4928" s="5">
        <v>39069</v>
      </c>
      <c r="B4928">
        <v>6264.5</v>
      </c>
    </row>
    <row r="4929" spans="1:2" x14ac:dyDescent="0.25">
      <c r="A4929" s="5">
        <v>39070</v>
      </c>
      <c r="B4929">
        <v>6219.5</v>
      </c>
    </row>
    <row r="4930" spans="1:2" x14ac:dyDescent="0.25">
      <c r="A4930" s="5">
        <v>39071</v>
      </c>
      <c r="B4930">
        <v>6209.5</v>
      </c>
    </row>
    <row r="4931" spans="1:2" x14ac:dyDescent="0.25">
      <c r="A4931" s="5">
        <v>39072</v>
      </c>
      <c r="B4931">
        <v>6196</v>
      </c>
    </row>
    <row r="4932" spans="1:2" x14ac:dyDescent="0.25">
      <c r="A4932" s="5">
        <v>39073</v>
      </c>
      <c r="B4932">
        <v>6193.5</v>
      </c>
    </row>
    <row r="4933" spans="1:2" x14ac:dyDescent="0.25">
      <c r="A4933" s="5">
        <v>39076</v>
      </c>
      <c r="B4933">
        <v>6193.5</v>
      </c>
    </row>
    <row r="4934" spans="1:2" x14ac:dyDescent="0.25">
      <c r="A4934" s="5">
        <v>39077</v>
      </c>
      <c r="B4934">
        <v>6193.5</v>
      </c>
    </row>
    <row r="4935" spans="1:2" x14ac:dyDescent="0.25">
      <c r="A4935" s="5">
        <v>39078</v>
      </c>
      <c r="B4935">
        <v>6258.5</v>
      </c>
    </row>
    <row r="4936" spans="1:2" x14ac:dyDescent="0.25">
      <c r="A4936" s="5">
        <v>39079</v>
      </c>
      <c r="B4936">
        <v>6251</v>
      </c>
    </row>
    <row r="4937" spans="1:2" x14ac:dyDescent="0.25">
      <c r="A4937" s="5">
        <v>39080</v>
      </c>
      <c r="B4937">
        <v>6216</v>
      </c>
    </row>
    <row r="4938" spans="1:2" x14ac:dyDescent="0.25">
      <c r="A4938" s="5">
        <v>39083</v>
      </c>
      <c r="B4938">
        <v>6216</v>
      </c>
    </row>
    <row r="4939" spans="1:2" x14ac:dyDescent="0.25">
      <c r="A4939" s="5">
        <v>39084</v>
      </c>
      <c r="B4939">
        <v>6325.5</v>
      </c>
    </row>
    <row r="4940" spans="1:2" x14ac:dyDescent="0.25">
      <c r="A4940" s="5">
        <v>39085</v>
      </c>
      <c r="B4940">
        <v>6326</v>
      </c>
    </row>
    <row r="4941" spans="1:2" x14ac:dyDescent="0.25">
      <c r="A4941" s="5">
        <v>39086</v>
      </c>
      <c r="B4941">
        <v>6287.5</v>
      </c>
    </row>
    <row r="4942" spans="1:2" x14ac:dyDescent="0.25">
      <c r="A4942" s="5">
        <v>39087</v>
      </c>
      <c r="B4942">
        <v>6222.5</v>
      </c>
    </row>
    <row r="4943" spans="1:2" x14ac:dyDescent="0.25">
      <c r="A4943" s="5">
        <v>39090</v>
      </c>
      <c r="B4943">
        <v>6192</v>
      </c>
    </row>
    <row r="4944" spans="1:2" x14ac:dyDescent="0.25">
      <c r="A4944" s="5">
        <v>39091</v>
      </c>
      <c r="B4944">
        <v>6198.5</v>
      </c>
    </row>
    <row r="4945" spans="1:2" x14ac:dyDescent="0.25">
      <c r="A4945" s="5">
        <v>39092</v>
      </c>
      <c r="B4945">
        <v>6158.5</v>
      </c>
    </row>
    <row r="4946" spans="1:2" x14ac:dyDescent="0.25">
      <c r="A4946" s="5">
        <v>39093</v>
      </c>
      <c r="B4946">
        <v>6233.5</v>
      </c>
    </row>
    <row r="4947" spans="1:2" x14ac:dyDescent="0.25">
      <c r="A4947" s="5">
        <v>39094</v>
      </c>
      <c r="B4947">
        <v>6227.5</v>
      </c>
    </row>
    <row r="4948" spans="1:2" x14ac:dyDescent="0.25">
      <c r="A4948" s="5">
        <v>39097</v>
      </c>
      <c r="B4948">
        <v>6266</v>
      </c>
    </row>
    <row r="4949" spans="1:2" x14ac:dyDescent="0.25">
      <c r="A4949" s="5">
        <v>39098</v>
      </c>
      <c r="B4949">
        <v>6203</v>
      </c>
    </row>
    <row r="4950" spans="1:2" x14ac:dyDescent="0.25">
      <c r="A4950" s="5">
        <v>39099</v>
      </c>
      <c r="B4950">
        <v>6190</v>
      </c>
    </row>
    <row r="4951" spans="1:2" x14ac:dyDescent="0.25">
      <c r="A4951" s="5">
        <v>39100</v>
      </c>
      <c r="B4951">
        <v>6203.5</v>
      </c>
    </row>
    <row r="4952" spans="1:2" x14ac:dyDescent="0.25">
      <c r="A4952" s="5">
        <v>39101</v>
      </c>
      <c r="B4952">
        <v>6227.5</v>
      </c>
    </row>
    <row r="4953" spans="1:2" x14ac:dyDescent="0.25">
      <c r="A4953" s="5">
        <v>39104</v>
      </c>
      <c r="B4953">
        <v>6214</v>
      </c>
    </row>
    <row r="4954" spans="1:2" x14ac:dyDescent="0.25">
      <c r="A4954" s="5">
        <v>39105</v>
      </c>
      <c r="B4954">
        <v>6213.5</v>
      </c>
    </row>
    <row r="4955" spans="1:2" x14ac:dyDescent="0.25">
      <c r="A4955" s="5">
        <v>39106</v>
      </c>
      <c r="B4955">
        <v>6297.5</v>
      </c>
    </row>
    <row r="4956" spans="1:2" x14ac:dyDescent="0.25">
      <c r="A4956" s="5">
        <v>39107</v>
      </c>
      <c r="B4956">
        <v>6261</v>
      </c>
    </row>
    <row r="4957" spans="1:2" x14ac:dyDescent="0.25">
      <c r="A4957" s="5">
        <v>39108</v>
      </c>
      <c r="B4957">
        <v>6218.5</v>
      </c>
    </row>
    <row r="4958" spans="1:2" x14ac:dyDescent="0.25">
      <c r="A4958" s="5">
        <v>39111</v>
      </c>
      <c r="B4958">
        <v>6230</v>
      </c>
    </row>
    <row r="4959" spans="1:2" x14ac:dyDescent="0.25">
      <c r="A4959" s="5">
        <v>39112</v>
      </c>
      <c r="B4959">
        <v>6225.5</v>
      </c>
    </row>
    <row r="4960" spans="1:2" x14ac:dyDescent="0.25">
      <c r="A4960" s="5">
        <v>39113</v>
      </c>
      <c r="B4960">
        <v>6187</v>
      </c>
    </row>
    <row r="4961" spans="1:2" x14ac:dyDescent="0.25">
      <c r="A4961" s="5">
        <v>39114</v>
      </c>
      <c r="B4961">
        <v>6259.5</v>
      </c>
    </row>
    <row r="4962" spans="1:2" x14ac:dyDescent="0.25">
      <c r="A4962" s="5">
        <v>39115</v>
      </c>
      <c r="B4962">
        <v>6291</v>
      </c>
    </row>
    <row r="4963" spans="1:2" x14ac:dyDescent="0.25">
      <c r="A4963" s="5">
        <v>39118</v>
      </c>
      <c r="B4963">
        <v>6295</v>
      </c>
    </row>
    <row r="4964" spans="1:2" x14ac:dyDescent="0.25">
      <c r="A4964" s="5">
        <v>39119</v>
      </c>
      <c r="B4964">
        <v>6328.5</v>
      </c>
    </row>
    <row r="4965" spans="1:2" x14ac:dyDescent="0.25">
      <c r="A4965" s="5">
        <v>39120</v>
      </c>
      <c r="B4965">
        <v>6352</v>
      </c>
    </row>
    <row r="4966" spans="1:2" x14ac:dyDescent="0.25">
      <c r="A4966" s="5">
        <v>39121</v>
      </c>
      <c r="B4966">
        <v>6334.5</v>
      </c>
    </row>
    <row r="4967" spans="1:2" x14ac:dyDescent="0.25">
      <c r="A4967" s="5">
        <v>39122</v>
      </c>
      <c r="B4967">
        <v>6366.5</v>
      </c>
    </row>
    <row r="4968" spans="1:2" x14ac:dyDescent="0.25">
      <c r="A4968" s="5">
        <v>39125</v>
      </c>
      <c r="B4968">
        <v>6337</v>
      </c>
    </row>
    <row r="4969" spans="1:2" x14ac:dyDescent="0.25">
      <c r="A4969" s="5">
        <v>39126</v>
      </c>
      <c r="B4969">
        <v>6358.5</v>
      </c>
    </row>
    <row r="4970" spans="1:2" x14ac:dyDescent="0.25">
      <c r="A4970" s="5">
        <v>39127</v>
      </c>
      <c r="B4970">
        <v>6399.5</v>
      </c>
    </row>
    <row r="4971" spans="1:2" x14ac:dyDescent="0.25">
      <c r="A4971" s="5">
        <v>39128</v>
      </c>
      <c r="B4971">
        <v>6419.5</v>
      </c>
    </row>
    <row r="4972" spans="1:2" x14ac:dyDescent="0.25">
      <c r="A4972" s="5">
        <v>39129</v>
      </c>
      <c r="B4972">
        <v>6402.5</v>
      </c>
    </row>
    <row r="4973" spans="1:2" x14ac:dyDescent="0.25">
      <c r="A4973" s="5">
        <v>39132</v>
      </c>
      <c r="B4973">
        <v>6421</v>
      </c>
    </row>
    <row r="4974" spans="1:2" x14ac:dyDescent="0.25">
      <c r="A4974" s="5">
        <v>39133</v>
      </c>
      <c r="B4974">
        <v>6391</v>
      </c>
    </row>
    <row r="4975" spans="1:2" x14ac:dyDescent="0.25">
      <c r="A4975" s="5">
        <v>39134</v>
      </c>
      <c r="B4975">
        <v>6346</v>
      </c>
    </row>
    <row r="4976" spans="1:2" x14ac:dyDescent="0.25">
      <c r="A4976" s="5">
        <v>39135</v>
      </c>
      <c r="B4976">
        <v>6364</v>
      </c>
    </row>
    <row r="4977" spans="1:2" x14ac:dyDescent="0.25">
      <c r="A4977" s="5">
        <v>39136</v>
      </c>
      <c r="B4977">
        <v>6375.5</v>
      </c>
    </row>
    <row r="4978" spans="1:2" x14ac:dyDescent="0.25">
      <c r="A4978" s="5">
        <v>39139</v>
      </c>
      <c r="B4978">
        <v>6416</v>
      </c>
    </row>
    <row r="4979" spans="1:2" x14ac:dyDescent="0.25">
      <c r="A4979" s="5">
        <v>39140</v>
      </c>
      <c r="B4979">
        <v>6274</v>
      </c>
    </row>
    <row r="4980" spans="1:2" x14ac:dyDescent="0.25">
      <c r="A4980" s="5">
        <v>39141</v>
      </c>
      <c r="B4980">
        <v>6158</v>
      </c>
    </row>
    <row r="4981" spans="1:2" x14ac:dyDescent="0.25">
      <c r="A4981" s="5">
        <v>39142</v>
      </c>
      <c r="B4981">
        <v>6102.5</v>
      </c>
    </row>
    <row r="4982" spans="1:2" x14ac:dyDescent="0.25">
      <c r="A4982" s="5">
        <v>39143</v>
      </c>
      <c r="B4982">
        <v>6095</v>
      </c>
    </row>
    <row r="4983" spans="1:2" x14ac:dyDescent="0.25">
      <c r="A4983" s="5">
        <v>39146</v>
      </c>
      <c r="B4983">
        <v>6044</v>
      </c>
    </row>
    <row r="4984" spans="1:2" x14ac:dyDescent="0.25">
      <c r="A4984" s="5">
        <v>39147</v>
      </c>
      <c r="B4984">
        <v>6115</v>
      </c>
    </row>
    <row r="4985" spans="1:2" x14ac:dyDescent="0.25">
      <c r="A4985" s="5">
        <v>39148</v>
      </c>
      <c r="B4985">
        <v>6160</v>
      </c>
    </row>
    <row r="4986" spans="1:2" x14ac:dyDescent="0.25">
      <c r="A4986" s="5">
        <v>39149</v>
      </c>
      <c r="B4986">
        <v>6222.5</v>
      </c>
    </row>
    <row r="4987" spans="1:2" x14ac:dyDescent="0.25">
      <c r="A4987" s="5">
        <v>39150</v>
      </c>
      <c r="B4987">
        <v>6248</v>
      </c>
    </row>
    <row r="4988" spans="1:2" x14ac:dyDescent="0.25">
      <c r="A4988" s="5">
        <v>39153</v>
      </c>
      <c r="B4988">
        <v>6233.5</v>
      </c>
    </row>
    <row r="4989" spans="1:2" x14ac:dyDescent="0.25">
      <c r="A4989" s="5">
        <v>39154</v>
      </c>
      <c r="B4989">
        <v>6155</v>
      </c>
    </row>
    <row r="4990" spans="1:2" x14ac:dyDescent="0.25">
      <c r="A4990" s="5">
        <v>39155</v>
      </c>
      <c r="B4990">
        <v>6014.5</v>
      </c>
    </row>
    <row r="4991" spans="1:2" x14ac:dyDescent="0.25">
      <c r="A4991" s="5">
        <v>39156</v>
      </c>
      <c r="B4991">
        <v>6121</v>
      </c>
    </row>
    <row r="4992" spans="1:2" x14ac:dyDescent="0.25">
      <c r="A4992" s="5">
        <v>39157</v>
      </c>
      <c r="B4992">
        <v>6145</v>
      </c>
    </row>
    <row r="4993" spans="1:2" x14ac:dyDescent="0.25">
      <c r="A4993" s="5">
        <v>39160</v>
      </c>
      <c r="B4993">
        <v>6202.5</v>
      </c>
    </row>
    <row r="4994" spans="1:2" x14ac:dyDescent="0.25">
      <c r="A4994" s="5">
        <v>39161</v>
      </c>
      <c r="B4994">
        <v>6234</v>
      </c>
    </row>
    <row r="4995" spans="1:2" x14ac:dyDescent="0.25">
      <c r="A4995" s="5">
        <v>39162</v>
      </c>
      <c r="B4995">
        <v>6281</v>
      </c>
    </row>
    <row r="4996" spans="1:2" x14ac:dyDescent="0.25">
      <c r="A4996" s="5">
        <v>39163</v>
      </c>
      <c r="B4996">
        <v>6335</v>
      </c>
    </row>
    <row r="4997" spans="1:2" x14ac:dyDescent="0.25">
      <c r="A4997" s="5">
        <v>39164</v>
      </c>
      <c r="B4997">
        <v>6362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846"/>
  <sheetViews>
    <sheetView workbookViewId="0">
      <pane ySplit="1200" topLeftCell="A3" activePane="bottomLeft"/>
      <selection activeCell="H1" sqref="H1:H1048576"/>
      <selection pane="bottomLeft" activeCell="A4" sqref="A4"/>
    </sheetView>
  </sheetViews>
  <sheetFormatPr defaultRowHeight="15" x14ac:dyDescent="0.25"/>
  <cols>
    <col min="1" max="1" width="10.7109375" bestFit="1" customWidth="1"/>
    <col min="2" max="2" width="13.42578125" customWidth="1"/>
    <col min="3" max="3" width="11.7109375" customWidth="1"/>
    <col min="4" max="4" width="10" bestFit="1" customWidth="1"/>
    <col min="5" max="5" width="10.140625" bestFit="1" customWidth="1"/>
    <col min="6" max="6" width="10.28515625" bestFit="1" customWidth="1"/>
    <col min="7" max="7" width="14" bestFit="1" customWidth="1"/>
    <col min="8" max="8" width="21.28515625" customWidth="1"/>
    <col min="9" max="9" width="10.7109375" bestFit="1" customWidth="1"/>
    <col min="10" max="10" width="9.7109375" bestFit="1" customWidth="1"/>
    <col min="11" max="11" width="10" bestFit="1" customWidth="1"/>
    <col min="12" max="12" width="9.28515625" bestFit="1" customWidth="1"/>
    <col min="13" max="13" width="10.7109375" bestFit="1" customWidth="1"/>
    <col min="14" max="14" width="9.7109375" bestFit="1" customWidth="1"/>
  </cols>
  <sheetData>
    <row r="2" spans="1:16" x14ac:dyDescent="0.25">
      <c r="B2" t="str">
        <f t="array" ref="B2:P2">TRANSPOSE(IndexInfo!G3:G15)</f>
        <v>SP1 Index</v>
      </c>
      <c r="C2" t="str">
        <v>PT1 Index</v>
      </c>
      <c r="D2" t="str">
        <v>Z 1 Index</v>
      </c>
      <c r="E2" t="str">
        <v>CF1 Index</v>
      </c>
      <c r="F2" t="str">
        <v>GX1 Index</v>
      </c>
      <c r="G2" t="str">
        <v>IB1 Index</v>
      </c>
      <c r="H2" t="str">
        <v>ST1 Index</v>
      </c>
      <c r="I2" t="str">
        <v>EO1 Index</v>
      </c>
      <c r="J2" t="str">
        <v>QC1 Index</v>
      </c>
      <c r="K2" t="str">
        <v>SM1 Index</v>
      </c>
      <c r="L2" t="str">
        <v>NK1 Index</v>
      </c>
      <c r="M2" t="str">
        <v>HI1 Index</v>
      </c>
      <c r="N2" t="str">
        <v>XP1 Index</v>
      </c>
      <c r="O2" t="e">
        <v>#N/A</v>
      </c>
      <c r="P2" t="e">
        <v>#N/A</v>
      </c>
    </row>
    <row r="3" spans="1:16" x14ac:dyDescent="0.25">
      <c r="A3" t="s">
        <v>2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</row>
    <row r="4" spans="1:16" x14ac:dyDescent="0.25">
      <c r="A4" s="5">
        <f>_xll.BDH($B$2,$B$3:$B$3,"01/01/1988","","Dir=V","Dts=S","Sort=A","Quote=C","QtTyp=Y","Days=W","Per=cd","DtFmt=D","Fill=P","UseDPDF=Y","cols=2;rows=7843")</f>
        <v>32143</v>
      </c>
      <c r="B4">
        <v>246.75</v>
      </c>
      <c r="C4" t="str">
        <f>_xll.BDH(C$2,C$3,$A$4,"","Dir=V","Dts=H","Sort=A","Quote=C","QtTyp=Y","Days=W","Per=cd","DtFmt=D","Fill=P","UseDPDF=Y","cols=1;rows=7843")</f>
        <v>#N/A N/A</v>
      </c>
      <c r="D4" t="str">
        <f>_xll.BDH(D$2,D$3,$A$4,"","Dir=V","Dts=H","Sort=A","Quote=C","QtTyp=Y","Days=W","Per=cd","DtFmt=D","Fill=P","UseDPDF=Y","cols=1;rows=7843")</f>
        <v>#N/A N/A</v>
      </c>
      <c r="E4" t="str">
        <f>_xll.BDH(E$2,E$3,$A$4,"","Dir=V","Dts=H","Sort=A","Quote=C","QtTyp=Y","Days=W","Per=cd","DtFmt=D","Fill=P","UseDPDF=Y","cols=1;rows=7843")</f>
        <v>#N/A N/A</v>
      </c>
      <c r="F4" t="str">
        <f>_xll.BDH(F$2,F$3,$A$4,"","Dir=V","Dts=H","Sort=A","Quote=C","QtTyp=Y","Days=W","Per=cd","DtFmt=D","Fill=P","UseDPDF=Y","cols=1;rows=7843")</f>
        <v>#N/A N/A</v>
      </c>
      <c r="G4" t="str">
        <f>_xll.BDH(G$2,G$3,$A$4,"","Dir=V","Dts=H","Sort=A","Quote=C","QtTyp=Y","Days=W","Per=cd","DtFmt=D","Fill=P","UseDPDF=Y","cols=1;rows=7843")</f>
        <v>#N/A N/A</v>
      </c>
      <c r="H4" t="str">
        <f>_xll.BDH(H$2,H$3,$A$4,"","Dir=V","Dts=H","Sort=A","Quote=C","QtTyp=Y","Days=W","Per=cd","DtFmt=D","Fill=P","UseDPDF=Y","cols=1;rows=7843")</f>
        <v>#N/A N/A</v>
      </c>
      <c r="I4" t="str">
        <f>_xll.BDH(I$2,I$3,$A$4,"","Dir=V","Dts=H","Sort=A","Quote=C","QtTyp=Y","Days=W","Per=cd","DtFmt=D","Fill=P","UseDPDF=Y","cols=1;rows=7843")</f>
        <v>#N/A N/A</v>
      </c>
      <c r="J4" t="str">
        <f>_xll.BDH(J$2,J$3,$A$4,"","Dir=V","Dts=H","Sort=A","Quote=C","QtTyp=Y","Days=W","Per=cd","DtFmt=D","Fill=P","UseDPDF=Y","cols=1;rows=7843")</f>
        <v>#N/A N/A</v>
      </c>
      <c r="K4" t="str">
        <f>_xll.BDH(K$2,K$3,$A$4,"","Dir=V","Dts=H","Sort=A","Quote=C","QtTyp=Y","Days=W","Per=cd","DtFmt=D","Fill=P","UseDPDF=Y","cols=1;rows=7843")</f>
        <v>#N/A N/A</v>
      </c>
      <c r="L4" t="str">
        <f>_xll.BDH(L$2,L$3,$A$4,"","Dir=V","Dts=H","Sort=A","Quote=C","QtTyp=Y","Days=W","Per=cd","DtFmt=D","Fill=P","UseDPDF=Y","cols=1;rows=7843")</f>
        <v>#N/A N/A</v>
      </c>
      <c r="M4" t="str">
        <f>_xll.BDH(M$2,M$3,$A$4,"","Dir=V","Dts=H","Sort=A","Quote=C","QtTyp=Y","Days=W","Per=cd","DtFmt=D","Fill=P","UseDPDF=Y","cols=1;rows=7843")</f>
        <v>#N/A N/A</v>
      </c>
      <c r="N4" t="str">
        <f>_xll.BDH(N$2,N$3,$A$4,"","Dir=V","Dts=H","Sort=A","Quote=C","QtTyp=Y","Days=W","Per=cd","DtFmt=D","Fill=P","UseDPDF=Y","cols=1;rows=7843")</f>
        <v>#N/A N/A</v>
      </c>
      <c r="O4" t="e">
        <f>_xll.BDH(O$2,O$3,"01/01/1995","","Dir=V","Dts=H","Sort=A","Quote=C","QtTyp=Y","Days=W","Per=cd","DtFmt=D","Fill=P","UseDPDF=Y","cols=1;rows=5801")</f>
        <v>#N/A</v>
      </c>
      <c r="P4" t="e">
        <f>_xll.BDH(P$2,P$3,"01/01/1995","","Dir=V","Dts=H","Sort=A","Quote=C","QtTyp=Y","Days=W","Per=cd","DtFmt=D","Fill=P","UseDPDF=Y","cols=1;rows=5801")</f>
        <v>#N/A</v>
      </c>
    </row>
    <row r="5" spans="1:16" x14ac:dyDescent="0.25">
      <c r="A5" s="2">
        <v>32146</v>
      </c>
      <c r="B5">
        <v>257.39999999999998</v>
      </c>
      <c r="C5" t="s">
        <v>41</v>
      </c>
      <c r="D5" t="s">
        <v>41</v>
      </c>
      <c r="E5" t="s">
        <v>41</v>
      </c>
      <c r="F5" t="s">
        <v>41</v>
      </c>
      <c r="G5" t="s">
        <v>41</v>
      </c>
      <c r="H5" t="s">
        <v>41</v>
      </c>
      <c r="I5" t="s">
        <v>41</v>
      </c>
      <c r="J5" t="s">
        <v>41</v>
      </c>
      <c r="K5" t="s">
        <v>41</v>
      </c>
      <c r="L5" t="s">
        <v>41</v>
      </c>
      <c r="M5" t="s">
        <v>41</v>
      </c>
      <c r="N5" t="s">
        <v>41</v>
      </c>
    </row>
    <row r="6" spans="1:16" x14ac:dyDescent="0.25">
      <c r="A6" s="2">
        <v>32147</v>
      </c>
      <c r="B6">
        <v>259.8</v>
      </c>
      <c r="C6" t="s">
        <v>41</v>
      </c>
      <c r="D6" t="s">
        <v>41</v>
      </c>
      <c r="E6" t="s">
        <v>41</v>
      </c>
      <c r="F6" t="s">
        <v>41</v>
      </c>
      <c r="G6" t="s">
        <v>41</v>
      </c>
      <c r="H6" t="s">
        <v>41</v>
      </c>
      <c r="I6" t="s">
        <v>41</v>
      </c>
      <c r="J6" t="s">
        <v>41</v>
      </c>
      <c r="K6" t="s">
        <v>41</v>
      </c>
      <c r="L6" t="s">
        <v>41</v>
      </c>
      <c r="M6" t="s">
        <v>41</v>
      </c>
      <c r="N6" t="s">
        <v>41</v>
      </c>
    </row>
    <row r="7" spans="1:16" x14ac:dyDescent="0.25">
      <c r="A7" s="2">
        <v>32148</v>
      </c>
      <c r="B7">
        <v>258.60000000000002</v>
      </c>
      <c r="C7" t="s">
        <v>41</v>
      </c>
      <c r="D7" t="s">
        <v>41</v>
      </c>
      <c r="E7" t="s">
        <v>41</v>
      </c>
      <c r="F7" t="s">
        <v>41</v>
      </c>
      <c r="G7" t="s">
        <v>41</v>
      </c>
      <c r="H7" t="s">
        <v>41</v>
      </c>
      <c r="I7" t="s">
        <v>41</v>
      </c>
      <c r="J7" t="s">
        <v>41</v>
      </c>
      <c r="K7" t="s">
        <v>41</v>
      </c>
      <c r="L7" t="s">
        <v>41</v>
      </c>
      <c r="M7" t="s">
        <v>41</v>
      </c>
      <c r="N7" t="s">
        <v>41</v>
      </c>
    </row>
    <row r="8" spans="1:16" x14ac:dyDescent="0.25">
      <c r="A8" s="2">
        <v>32149</v>
      </c>
      <c r="B8">
        <v>262.85000000000002</v>
      </c>
      <c r="C8" t="s">
        <v>41</v>
      </c>
      <c r="D8" t="s">
        <v>41</v>
      </c>
      <c r="E8" t="s">
        <v>41</v>
      </c>
      <c r="F8" t="s">
        <v>41</v>
      </c>
      <c r="G8" t="s">
        <v>41</v>
      </c>
      <c r="H8" t="s">
        <v>41</v>
      </c>
      <c r="I8" t="s">
        <v>41</v>
      </c>
      <c r="J8" t="s">
        <v>41</v>
      </c>
      <c r="K8" t="s">
        <v>41</v>
      </c>
      <c r="L8" t="s">
        <v>41</v>
      </c>
      <c r="M8" t="s">
        <v>41</v>
      </c>
      <c r="N8" t="s">
        <v>41</v>
      </c>
    </row>
    <row r="9" spans="1:16" x14ac:dyDescent="0.25">
      <c r="A9" s="2">
        <v>32150</v>
      </c>
      <c r="B9">
        <v>240.75</v>
      </c>
      <c r="C9" t="s">
        <v>41</v>
      </c>
      <c r="D9" t="s">
        <v>41</v>
      </c>
      <c r="E9" t="s">
        <v>41</v>
      </c>
      <c r="F9" t="s">
        <v>41</v>
      </c>
      <c r="G9" t="s">
        <v>41</v>
      </c>
      <c r="H9" t="s">
        <v>41</v>
      </c>
      <c r="I9" t="s">
        <v>41</v>
      </c>
      <c r="J9" t="s">
        <v>41</v>
      </c>
      <c r="K9" t="s">
        <v>41</v>
      </c>
      <c r="L9" t="s">
        <v>41</v>
      </c>
      <c r="M9" t="s">
        <v>41</v>
      </c>
      <c r="N9" t="s">
        <v>41</v>
      </c>
    </row>
    <row r="10" spans="1:16" x14ac:dyDescent="0.25">
      <c r="A10" s="2">
        <v>32153</v>
      </c>
      <c r="B10">
        <v>247.7</v>
      </c>
      <c r="C10" t="s">
        <v>41</v>
      </c>
      <c r="D10" t="s">
        <v>41</v>
      </c>
      <c r="E10" t="s">
        <v>41</v>
      </c>
      <c r="F10" t="s">
        <v>41</v>
      </c>
      <c r="G10" t="s">
        <v>41</v>
      </c>
      <c r="H10" t="s">
        <v>41</v>
      </c>
      <c r="I10" t="s">
        <v>41</v>
      </c>
      <c r="J10" t="s">
        <v>41</v>
      </c>
      <c r="K10" t="s">
        <v>41</v>
      </c>
      <c r="L10" t="s">
        <v>41</v>
      </c>
      <c r="M10" t="s">
        <v>41</v>
      </c>
      <c r="N10" t="s">
        <v>41</v>
      </c>
    </row>
    <row r="11" spans="1:16" x14ac:dyDescent="0.25">
      <c r="A11" s="2">
        <v>32154</v>
      </c>
      <c r="B11">
        <v>246.35</v>
      </c>
      <c r="C11" t="s">
        <v>41</v>
      </c>
      <c r="D11" t="s">
        <v>41</v>
      </c>
      <c r="E11" t="s">
        <v>41</v>
      </c>
      <c r="F11" t="s">
        <v>41</v>
      </c>
      <c r="G11" t="s">
        <v>41</v>
      </c>
      <c r="H11" t="s">
        <v>41</v>
      </c>
      <c r="I11" t="s">
        <v>41</v>
      </c>
      <c r="J11" t="s">
        <v>41</v>
      </c>
      <c r="K11" t="s">
        <v>41</v>
      </c>
      <c r="L11" t="s">
        <v>41</v>
      </c>
      <c r="M11" t="s">
        <v>41</v>
      </c>
      <c r="N11" t="s">
        <v>41</v>
      </c>
    </row>
    <row r="12" spans="1:16" x14ac:dyDescent="0.25">
      <c r="A12" s="2">
        <v>32155</v>
      </c>
      <c r="B12">
        <v>246.25</v>
      </c>
      <c r="C12" t="s">
        <v>41</v>
      </c>
      <c r="D12" t="s">
        <v>41</v>
      </c>
      <c r="E12" t="s">
        <v>41</v>
      </c>
      <c r="F12" t="s">
        <v>41</v>
      </c>
      <c r="G12" t="s">
        <v>41</v>
      </c>
      <c r="H12" t="s">
        <v>41</v>
      </c>
      <c r="I12" t="s">
        <v>41</v>
      </c>
      <c r="J12" t="s">
        <v>41</v>
      </c>
      <c r="K12" t="s">
        <v>41</v>
      </c>
      <c r="L12" t="s">
        <v>41</v>
      </c>
      <c r="M12" t="s">
        <v>41</v>
      </c>
      <c r="N12" t="s">
        <v>41</v>
      </c>
    </row>
    <row r="13" spans="1:16" x14ac:dyDescent="0.25">
      <c r="A13" s="2">
        <v>32156</v>
      </c>
      <c r="B13">
        <v>247.45</v>
      </c>
      <c r="C13" t="s">
        <v>41</v>
      </c>
      <c r="D13" t="s">
        <v>41</v>
      </c>
      <c r="E13" t="s">
        <v>41</v>
      </c>
      <c r="F13" t="s">
        <v>41</v>
      </c>
      <c r="G13" t="s">
        <v>41</v>
      </c>
      <c r="H13" t="s">
        <v>41</v>
      </c>
      <c r="I13" t="s">
        <v>41</v>
      </c>
      <c r="J13" t="s">
        <v>41</v>
      </c>
      <c r="K13" t="s">
        <v>41</v>
      </c>
      <c r="L13" t="s">
        <v>41</v>
      </c>
      <c r="M13" t="s">
        <v>41</v>
      </c>
      <c r="N13" t="s">
        <v>41</v>
      </c>
    </row>
    <row r="14" spans="1:16" x14ac:dyDescent="0.25">
      <c r="A14" s="2">
        <v>32157</v>
      </c>
      <c r="B14">
        <v>251.5</v>
      </c>
      <c r="C14" t="s">
        <v>41</v>
      </c>
      <c r="D14" t="s">
        <v>41</v>
      </c>
      <c r="E14" t="s">
        <v>41</v>
      </c>
      <c r="F14" t="s">
        <v>41</v>
      </c>
      <c r="G14" t="s">
        <v>41</v>
      </c>
      <c r="H14" t="s">
        <v>41</v>
      </c>
      <c r="I14" t="s">
        <v>41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</row>
    <row r="15" spans="1:16" x14ac:dyDescent="0.25">
      <c r="A15" s="2">
        <v>32160</v>
      </c>
      <c r="B15">
        <v>252.4</v>
      </c>
      <c r="C15" t="s">
        <v>41</v>
      </c>
      <c r="D15" t="s">
        <v>41</v>
      </c>
      <c r="E15" t="s">
        <v>41</v>
      </c>
      <c r="F15" t="s">
        <v>41</v>
      </c>
      <c r="G15" t="s">
        <v>41</v>
      </c>
      <c r="H15" t="s">
        <v>41</v>
      </c>
      <c r="I15" t="s">
        <v>41</v>
      </c>
      <c r="J15" t="s">
        <v>41</v>
      </c>
      <c r="K15" t="s">
        <v>41</v>
      </c>
      <c r="L15" t="s">
        <v>41</v>
      </c>
      <c r="M15" t="s">
        <v>41</v>
      </c>
      <c r="N15" t="s">
        <v>41</v>
      </c>
    </row>
    <row r="16" spans="1:16" x14ac:dyDescent="0.25">
      <c r="A16" s="2">
        <v>32161</v>
      </c>
      <c r="B16">
        <v>249.25</v>
      </c>
      <c r="C16" t="s">
        <v>41</v>
      </c>
      <c r="D16" t="s">
        <v>41</v>
      </c>
      <c r="E16" t="s">
        <v>41</v>
      </c>
      <c r="F16" t="s">
        <v>41</v>
      </c>
      <c r="G16" t="s">
        <v>41</v>
      </c>
      <c r="H16" t="s">
        <v>41</v>
      </c>
      <c r="I16" t="s">
        <v>41</v>
      </c>
      <c r="J16" t="s">
        <v>41</v>
      </c>
      <c r="K16" t="s">
        <v>41</v>
      </c>
      <c r="L16" t="s">
        <v>41</v>
      </c>
      <c r="M16" t="s">
        <v>41</v>
      </c>
      <c r="N16" t="s">
        <v>41</v>
      </c>
    </row>
    <row r="17" spans="1:14" x14ac:dyDescent="0.25">
      <c r="A17" s="2">
        <v>32162</v>
      </c>
      <c r="B17">
        <v>243.4</v>
      </c>
      <c r="C17" t="s">
        <v>41</v>
      </c>
      <c r="D17" t="s">
        <v>41</v>
      </c>
      <c r="E17" t="s">
        <v>41</v>
      </c>
      <c r="F17" t="s">
        <v>41</v>
      </c>
      <c r="G17" t="s">
        <v>41</v>
      </c>
      <c r="H17" t="s">
        <v>41</v>
      </c>
      <c r="I17" t="s">
        <v>41</v>
      </c>
      <c r="J17" t="s">
        <v>41</v>
      </c>
      <c r="K17" t="s">
        <v>41</v>
      </c>
      <c r="L17" t="s">
        <v>41</v>
      </c>
      <c r="M17" t="s">
        <v>41</v>
      </c>
      <c r="N17" t="s">
        <v>41</v>
      </c>
    </row>
    <row r="18" spans="1:14" x14ac:dyDescent="0.25">
      <c r="A18" s="2">
        <v>32163</v>
      </c>
      <c r="B18">
        <v>244.6</v>
      </c>
      <c r="C18" t="s">
        <v>41</v>
      </c>
      <c r="D18" t="s">
        <v>41</v>
      </c>
      <c r="E18" t="s">
        <v>41</v>
      </c>
      <c r="F18" t="s">
        <v>41</v>
      </c>
      <c r="G18" t="s">
        <v>41</v>
      </c>
      <c r="H18" t="s">
        <v>41</v>
      </c>
      <c r="I18" t="s">
        <v>41</v>
      </c>
      <c r="J18" t="s">
        <v>41</v>
      </c>
      <c r="K18" t="s">
        <v>41</v>
      </c>
      <c r="L18" t="s">
        <v>41</v>
      </c>
      <c r="M18" t="s">
        <v>41</v>
      </c>
      <c r="N18" t="s">
        <v>41</v>
      </c>
    </row>
    <row r="19" spans="1:14" x14ac:dyDescent="0.25">
      <c r="A19" s="2">
        <v>32164</v>
      </c>
      <c r="B19">
        <v>248.1</v>
      </c>
      <c r="C19" t="s">
        <v>41</v>
      </c>
      <c r="D19" t="s">
        <v>41</v>
      </c>
      <c r="E19" t="s">
        <v>41</v>
      </c>
      <c r="F19" t="s">
        <v>41</v>
      </c>
      <c r="G19" t="s">
        <v>41</v>
      </c>
      <c r="H19" t="s">
        <v>41</v>
      </c>
      <c r="I19" t="s">
        <v>41</v>
      </c>
      <c r="J19" t="s">
        <v>41</v>
      </c>
      <c r="K19" t="s">
        <v>41</v>
      </c>
      <c r="L19" t="s">
        <v>41</v>
      </c>
      <c r="M19" t="s">
        <v>41</v>
      </c>
      <c r="N19" t="s">
        <v>41</v>
      </c>
    </row>
    <row r="20" spans="1:14" x14ac:dyDescent="0.25">
      <c r="A20" s="2">
        <v>32167</v>
      </c>
      <c r="B20">
        <v>252.65</v>
      </c>
      <c r="C20" t="s">
        <v>41</v>
      </c>
      <c r="D20" t="s">
        <v>41</v>
      </c>
      <c r="E20" t="s">
        <v>41</v>
      </c>
      <c r="F20" t="s">
        <v>41</v>
      </c>
      <c r="G20" t="s">
        <v>41</v>
      </c>
      <c r="H20" t="s">
        <v>41</v>
      </c>
      <c r="I20" t="s">
        <v>41</v>
      </c>
      <c r="J20" t="s">
        <v>41</v>
      </c>
      <c r="K20" t="s">
        <v>41</v>
      </c>
      <c r="L20" t="s">
        <v>41</v>
      </c>
      <c r="M20" t="s">
        <v>41</v>
      </c>
      <c r="N20" t="s">
        <v>41</v>
      </c>
    </row>
    <row r="21" spans="1:14" x14ac:dyDescent="0.25">
      <c r="A21" s="2">
        <v>32168</v>
      </c>
      <c r="B21">
        <v>250.4</v>
      </c>
      <c r="C21" t="s">
        <v>41</v>
      </c>
      <c r="D21" t="s">
        <v>41</v>
      </c>
      <c r="E21" t="s">
        <v>41</v>
      </c>
      <c r="F21" t="s">
        <v>41</v>
      </c>
      <c r="G21" t="s">
        <v>41</v>
      </c>
      <c r="H21" t="s">
        <v>41</v>
      </c>
      <c r="I21" t="s">
        <v>41</v>
      </c>
      <c r="J21" t="s">
        <v>41</v>
      </c>
      <c r="K21" t="s">
        <v>41</v>
      </c>
      <c r="L21" t="s">
        <v>41</v>
      </c>
      <c r="M21" t="s">
        <v>41</v>
      </c>
      <c r="N21" t="s">
        <v>41</v>
      </c>
    </row>
    <row r="22" spans="1:14" x14ac:dyDescent="0.25">
      <c r="A22" s="2">
        <v>32169</v>
      </c>
      <c r="B22">
        <v>249.85</v>
      </c>
      <c r="C22" t="s">
        <v>41</v>
      </c>
      <c r="D22" t="s">
        <v>41</v>
      </c>
      <c r="E22" t="s">
        <v>41</v>
      </c>
      <c r="F22" t="s">
        <v>41</v>
      </c>
      <c r="G22" t="s">
        <v>41</v>
      </c>
      <c r="H22" t="s">
        <v>41</v>
      </c>
      <c r="I22" t="s">
        <v>41</v>
      </c>
      <c r="J22" t="s">
        <v>41</v>
      </c>
      <c r="K22" t="s">
        <v>41</v>
      </c>
      <c r="L22" t="s">
        <v>41</v>
      </c>
      <c r="M22" t="s">
        <v>41</v>
      </c>
      <c r="N22" t="s">
        <v>41</v>
      </c>
    </row>
    <row r="23" spans="1:14" x14ac:dyDescent="0.25">
      <c r="A23" s="2">
        <v>32170</v>
      </c>
      <c r="B23">
        <v>254.3</v>
      </c>
      <c r="C23" t="s">
        <v>41</v>
      </c>
      <c r="D23" t="s">
        <v>41</v>
      </c>
      <c r="E23" t="s">
        <v>41</v>
      </c>
      <c r="F23" t="s">
        <v>41</v>
      </c>
      <c r="G23" t="s">
        <v>41</v>
      </c>
      <c r="H23" t="s">
        <v>41</v>
      </c>
      <c r="I23" t="s">
        <v>41</v>
      </c>
      <c r="J23" t="s">
        <v>41</v>
      </c>
      <c r="K23" t="s">
        <v>41</v>
      </c>
      <c r="L23" t="s">
        <v>41</v>
      </c>
      <c r="M23" t="s">
        <v>41</v>
      </c>
      <c r="N23" t="s">
        <v>41</v>
      </c>
    </row>
    <row r="24" spans="1:14" x14ac:dyDescent="0.25">
      <c r="A24" s="2">
        <v>32171</v>
      </c>
      <c r="B24">
        <v>257.05</v>
      </c>
      <c r="C24" t="s">
        <v>41</v>
      </c>
      <c r="D24" t="s">
        <v>41</v>
      </c>
      <c r="E24" t="s">
        <v>41</v>
      </c>
      <c r="F24" t="s">
        <v>41</v>
      </c>
      <c r="G24" t="s">
        <v>41</v>
      </c>
      <c r="H24" t="s">
        <v>41</v>
      </c>
      <c r="I24" t="s">
        <v>41</v>
      </c>
      <c r="J24" t="s">
        <v>41</v>
      </c>
      <c r="K24" t="s">
        <v>41</v>
      </c>
      <c r="L24" t="s">
        <v>41</v>
      </c>
      <c r="M24" t="s">
        <v>41</v>
      </c>
      <c r="N24" t="s">
        <v>41</v>
      </c>
    </row>
    <row r="25" spans="1:14" x14ac:dyDescent="0.25">
      <c r="A25" s="2">
        <v>32174</v>
      </c>
      <c r="B25">
        <v>256.35000000000002</v>
      </c>
      <c r="C25" t="s">
        <v>41</v>
      </c>
      <c r="D25" t="s">
        <v>41</v>
      </c>
      <c r="E25" t="s">
        <v>41</v>
      </c>
      <c r="F25" t="s">
        <v>41</v>
      </c>
      <c r="G25" t="s">
        <v>41</v>
      </c>
      <c r="H25" t="s">
        <v>41</v>
      </c>
      <c r="I25" t="s">
        <v>41</v>
      </c>
      <c r="J25" t="s">
        <v>41</v>
      </c>
      <c r="K25" t="s">
        <v>41</v>
      </c>
      <c r="L25" t="s">
        <v>41</v>
      </c>
      <c r="M25" t="s">
        <v>41</v>
      </c>
      <c r="N25" t="s">
        <v>41</v>
      </c>
    </row>
    <row r="26" spans="1:14" x14ac:dyDescent="0.25">
      <c r="A26" s="2">
        <v>32175</v>
      </c>
      <c r="B26">
        <v>255.85</v>
      </c>
      <c r="C26" t="s">
        <v>41</v>
      </c>
      <c r="D26" t="s">
        <v>41</v>
      </c>
      <c r="E26" t="s">
        <v>41</v>
      </c>
      <c r="F26" t="s">
        <v>41</v>
      </c>
      <c r="G26" t="s">
        <v>41</v>
      </c>
      <c r="H26" t="s">
        <v>41</v>
      </c>
      <c r="I26" t="s">
        <v>41</v>
      </c>
      <c r="J26" t="s">
        <v>41</v>
      </c>
      <c r="K26" t="s">
        <v>41</v>
      </c>
      <c r="L26" t="s">
        <v>41</v>
      </c>
      <c r="M26" t="s">
        <v>41</v>
      </c>
      <c r="N26" t="s">
        <v>41</v>
      </c>
    </row>
    <row r="27" spans="1:14" x14ac:dyDescent="0.25">
      <c r="A27" s="2">
        <v>32176</v>
      </c>
      <c r="B27">
        <v>253.1</v>
      </c>
      <c r="C27" t="s">
        <v>41</v>
      </c>
      <c r="D27" t="s">
        <v>41</v>
      </c>
      <c r="E27" t="s">
        <v>41</v>
      </c>
      <c r="F27" t="s">
        <v>41</v>
      </c>
      <c r="G27" t="s">
        <v>41</v>
      </c>
      <c r="H27" t="s">
        <v>41</v>
      </c>
      <c r="I27" t="s">
        <v>41</v>
      </c>
      <c r="J27" t="s">
        <v>41</v>
      </c>
      <c r="K27" t="s">
        <v>41</v>
      </c>
      <c r="L27" t="s">
        <v>41</v>
      </c>
      <c r="M27" t="s">
        <v>41</v>
      </c>
      <c r="N27" t="s">
        <v>41</v>
      </c>
    </row>
    <row r="28" spans="1:14" x14ac:dyDescent="0.25">
      <c r="A28" s="2">
        <v>32177</v>
      </c>
      <c r="B28">
        <v>253</v>
      </c>
      <c r="C28" t="s">
        <v>41</v>
      </c>
      <c r="D28" t="s">
        <v>41</v>
      </c>
      <c r="E28" t="s">
        <v>41</v>
      </c>
      <c r="F28" t="s">
        <v>41</v>
      </c>
      <c r="G28" t="s">
        <v>41</v>
      </c>
      <c r="H28" t="s">
        <v>41</v>
      </c>
      <c r="I28" t="s">
        <v>41</v>
      </c>
      <c r="J28" t="s">
        <v>41</v>
      </c>
      <c r="K28" t="s">
        <v>41</v>
      </c>
      <c r="L28" t="s">
        <v>41</v>
      </c>
      <c r="M28" t="s">
        <v>41</v>
      </c>
      <c r="N28" t="s">
        <v>41</v>
      </c>
    </row>
    <row r="29" spans="1:14" x14ac:dyDescent="0.25">
      <c r="A29" s="2">
        <v>32178</v>
      </c>
      <c r="B29">
        <v>250.7</v>
      </c>
      <c r="C29" t="s">
        <v>41</v>
      </c>
      <c r="D29" t="s">
        <v>41</v>
      </c>
      <c r="E29" t="s">
        <v>41</v>
      </c>
      <c r="F29" t="s">
        <v>41</v>
      </c>
      <c r="G29" t="s">
        <v>41</v>
      </c>
      <c r="H29" t="s">
        <v>41</v>
      </c>
      <c r="I29" t="s">
        <v>41</v>
      </c>
      <c r="J29" t="s">
        <v>41</v>
      </c>
      <c r="K29" t="s">
        <v>41</v>
      </c>
      <c r="L29" t="s">
        <v>41</v>
      </c>
      <c r="M29" t="s">
        <v>41</v>
      </c>
      <c r="N29" t="s">
        <v>41</v>
      </c>
    </row>
    <row r="30" spans="1:14" x14ac:dyDescent="0.25">
      <c r="A30" s="2">
        <v>32181</v>
      </c>
      <c r="B30">
        <v>249.95</v>
      </c>
      <c r="C30" t="s">
        <v>41</v>
      </c>
      <c r="D30" t="s">
        <v>41</v>
      </c>
      <c r="E30" t="s">
        <v>41</v>
      </c>
      <c r="F30" t="s">
        <v>41</v>
      </c>
      <c r="G30" t="s">
        <v>41</v>
      </c>
      <c r="H30" t="s">
        <v>41</v>
      </c>
      <c r="I30" t="s">
        <v>41</v>
      </c>
      <c r="J30" t="s">
        <v>41</v>
      </c>
      <c r="K30" t="s">
        <v>41</v>
      </c>
      <c r="L30" t="s">
        <v>41</v>
      </c>
      <c r="M30" t="s">
        <v>41</v>
      </c>
      <c r="N30" t="s">
        <v>41</v>
      </c>
    </row>
    <row r="31" spans="1:14" x14ac:dyDescent="0.25">
      <c r="A31" s="2">
        <v>32182</v>
      </c>
      <c r="B31">
        <v>254.9</v>
      </c>
      <c r="C31" t="s">
        <v>41</v>
      </c>
      <c r="D31" t="s">
        <v>41</v>
      </c>
      <c r="E31" t="s">
        <v>41</v>
      </c>
      <c r="F31" t="s">
        <v>41</v>
      </c>
      <c r="G31" t="s">
        <v>41</v>
      </c>
      <c r="H31" t="s">
        <v>41</v>
      </c>
      <c r="I31" t="s">
        <v>41</v>
      </c>
      <c r="J31" t="s">
        <v>41</v>
      </c>
      <c r="K31" t="s">
        <v>41</v>
      </c>
      <c r="L31" t="s">
        <v>41</v>
      </c>
      <c r="M31" t="s">
        <v>41</v>
      </c>
      <c r="N31" t="s">
        <v>41</v>
      </c>
    </row>
    <row r="32" spans="1:14" x14ac:dyDescent="0.25">
      <c r="A32" s="2">
        <v>32183</v>
      </c>
      <c r="B32">
        <v>257.95</v>
      </c>
      <c r="C32" t="s">
        <v>41</v>
      </c>
      <c r="D32" t="s">
        <v>41</v>
      </c>
      <c r="E32" t="s">
        <v>41</v>
      </c>
      <c r="F32" t="s">
        <v>41</v>
      </c>
      <c r="G32" t="s">
        <v>41</v>
      </c>
      <c r="H32" t="s">
        <v>41</v>
      </c>
      <c r="I32" t="s">
        <v>41</v>
      </c>
      <c r="J32" t="s">
        <v>41</v>
      </c>
      <c r="K32" t="s">
        <v>41</v>
      </c>
      <c r="L32" t="s">
        <v>41</v>
      </c>
      <c r="M32" t="s">
        <v>41</v>
      </c>
      <c r="N32" t="s">
        <v>41</v>
      </c>
    </row>
    <row r="33" spans="1:14" x14ac:dyDescent="0.25">
      <c r="A33" s="2">
        <v>32184</v>
      </c>
      <c r="B33">
        <v>257.25</v>
      </c>
      <c r="C33" t="s">
        <v>41</v>
      </c>
      <c r="D33" t="s">
        <v>41</v>
      </c>
      <c r="E33" t="s">
        <v>41</v>
      </c>
      <c r="F33" t="s">
        <v>41</v>
      </c>
      <c r="G33" t="s">
        <v>41</v>
      </c>
      <c r="H33" t="s">
        <v>41</v>
      </c>
      <c r="I33" t="s">
        <v>41</v>
      </c>
      <c r="J33" t="s">
        <v>41</v>
      </c>
      <c r="K33" t="s">
        <v>41</v>
      </c>
      <c r="L33" t="s">
        <v>41</v>
      </c>
      <c r="M33" t="s">
        <v>41</v>
      </c>
      <c r="N33" t="s">
        <v>41</v>
      </c>
    </row>
    <row r="34" spans="1:14" x14ac:dyDescent="0.25">
      <c r="A34" s="2">
        <v>32185</v>
      </c>
      <c r="B34">
        <v>258.8</v>
      </c>
      <c r="C34" t="s">
        <v>41</v>
      </c>
      <c r="D34" t="s">
        <v>41</v>
      </c>
      <c r="E34" t="s">
        <v>41</v>
      </c>
      <c r="F34" t="s">
        <v>41</v>
      </c>
      <c r="G34" t="s">
        <v>41</v>
      </c>
      <c r="H34" t="s">
        <v>41</v>
      </c>
      <c r="I34" t="s">
        <v>41</v>
      </c>
      <c r="J34" t="s">
        <v>41</v>
      </c>
      <c r="K34" t="s">
        <v>41</v>
      </c>
      <c r="L34" t="s">
        <v>41</v>
      </c>
      <c r="M34" t="s">
        <v>41</v>
      </c>
      <c r="N34" t="s">
        <v>41</v>
      </c>
    </row>
    <row r="35" spans="1:14" x14ac:dyDescent="0.25">
      <c r="A35" s="2">
        <v>32188</v>
      </c>
      <c r="B35">
        <v>258.8</v>
      </c>
      <c r="C35" t="s">
        <v>41</v>
      </c>
      <c r="D35" t="s">
        <v>41</v>
      </c>
      <c r="E35" t="s">
        <v>41</v>
      </c>
      <c r="F35" t="s">
        <v>41</v>
      </c>
      <c r="G35" t="s">
        <v>41</v>
      </c>
      <c r="H35" t="s">
        <v>41</v>
      </c>
      <c r="I35" t="s">
        <v>41</v>
      </c>
      <c r="J35" t="s">
        <v>41</v>
      </c>
      <c r="K35" t="s">
        <v>41</v>
      </c>
      <c r="L35" t="s">
        <v>41</v>
      </c>
      <c r="M35" t="s">
        <v>41</v>
      </c>
      <c r="N35" t="s">
        <v>41</v>
      </c>
    </row>
    <row r="36" spans="1:14" x14ac:dyDescent="0.25">
      <c r="A36" s="2">
        <v>32189</v>
      </c>
      <c r="B36">
        <v>262.10000000000002</v>
      </c>
      <c r="C36" t="s">
        <v>41</v>
      </c>
      <c r="D36" t="s">
        <v>41</v>
      </c>
      <c r="E36" t="s">
        <v>41</v>
      </c>
      <c r="F36" t="s">
        <v>41</v>
      </c>
      <c r="G36" t="s">
        <v>41</v>
      </c>
      <c r="H36" t="s">
        <v>41</v>
      </c>
      <c r="I36" t="s">
        <v>41</v>
      </c>
      <c r="J36" t="s">
        <v>41</v>
      </c>
      <c r="K36" t="s">
        <v>41</v>
      </c>
      <c r="L36" t="s">
        <v>41</v>
      </c>
      <c r="M36" t="s">
        <v>41</v>
      </c>
      <c r="N36" t="s">
        <v>41</v>
      </c>
    </row>
    <row r="37" spans="1:14" x14ac:dyDescent="0.25">
      <c r="A37" s="2">
        <v>32190</v>
      </c>
      <c r="B37">
        <v>259.85000000000002</v>
      </c>
      <c r="C37" t="s">
        <v>41</v>
      </c>
      <c r="D37" t="s">
        <v>41</v>
      </c>
      <c r="E37" t="s">
        <v>41</v>
      </c>
      <c r="F37" t="s">
        <v>41</v>
      </c>
      <c r="G37" t="s">
        <v>41</v>
      </c>
      <c r="H37" t="s">
        <v>41</v>
      </c>
      <c r="I37" t="s">
        <v>41</v>
      </c>
      <c r="J37" t="s">
        <v>41</v>
      </c>
      <c r="K37" t="s">
        <v>41</v>
      </c>
      <c r="L37" t="s">
        <v>41</v>
      </c>
      <c r="M37" t="s">
        <v>41</v>
      </c>
      <c r="N37" t="s">
        <v>41</v>
      </c>
    </row>
    <row r="38" spans="1:14" x14ac:dyDescent="0.25">
      <c r="A38" s="2">
        <v>32191</v>
      </c>
      <c r="B38">
        <v>258.3</v>
      </c>
      <c r="C38" t="s">
        <v>41</v>
      </c>
      <c r="D38" t="s">
        <v>41</v>
      </c>
      <c r="E38" t="s">
        <v>41</v>
      </c>
      <c r="F38" t="s">
        <v>41</v>
      </c>
      <c r="G38" t="s">
        <v>41</v>
      </c>
      <c r="H38" t="s">
        <v>41</v>
      </c>
      <c r="I38" t="s">
        <v>41</v>
      </c>
      <c r="J38" t="s">
        <v>41</v>
      </c>
      <c r="K38" t="s">
        <v>41</v>
      </c>
      <c r="L38" t="s">
        <v>41</v>
      </c>
      <c r="M38" t="s">
        <v>41</v>
      </c>
      <c r="N38" t="s">
        <v>41</v>
      </c>
    </row>
    <row r="39" spans="1:14" x14ac:dyDescent="0.25">
      <c r="A39" s="2">
        <v>32192</v>
      </c>
      <c r="B39">
        <v>262.95</v>
      </c>
      <c r="C39" t="s">
        <v>41</v>
      </c>
      <c r="D39" t="s">
        <v>41</v>
      </c>
      <c r="E39" t="s">
        <v>41</v>
      </c>
      <c r="F39" t="s">
        <v>41</v>
      </c>
      <c r="G39" t="s">
        <v>41</v>
      </c>
      <c r="H39" t="s">
        <v>41</v>
      </c>
      <c r="I39" t="s">
        <v>41</v>
      </c>
      <c r="J39" t="s">
        <v>41</v>
      </c>
      <c r="K39" t="s">
        <v>41</v>
      </c>
      <c r="L39" t="s">
        <v>41</v>
      </c>
      <c r="M39" t="s">
        <v>41</v>
      </c>
      <c r="N39" t="s">
        <v>41</v>
      </c>
    </row>
    <row r="40" spans="1:14" x14ac:dyDescent="0.25">
      <c r="A40" s="2">
        <v>32195</v>
      </c>
      <c r="B40">
        <v>266.85000000000002</v>
      </c>
      <c r="C40" t="s">
        <v>41</v>
      </c>
      <c r="D40" t="s">
        <v>41</v>
      </c>
      <c r="E40" t="s">
        <v>41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 t="s">
        <v>41</v>
      </c>
      <c r="M40" t="s">
        <v>41</v>
      </c>
      <c r="N40" t="s">
        <v>41</v>
      </c>
    </row>
    <row r="41" spans="1:14" x14ac:dyDescent="0.25">
      <c r="A41" s="2">
        <v>32196</v>
      </c>
      <c r="B41">
        <v>265.5</v>
      </c>
      <c r="C41" t="s">
        <v>41</v>
      </c>
      <c r="D41" t="s">
        <v>41</v>
      </c>
      <c r="E41" t="s">
        <v>41</v>
      </c>
      <c r="F41" t="s">
        <v>41</v>
      </c>
      <c r="G41" t="s">
        <v>41</v>
      </c>
      <c r="H41" t="s">
        <v>41</v>
      </c>
      <c r="I41" t="s">
        <v>41</v>
      </c>
      <c r="J41" t="s">
        <v>41</v>
      </c>
      <c r="K41" t="s">
        <v>41</v>
      </c>
      <c r="L41" t="s">
        <v>41</v>
      </c>
      <c r="M41" t="s">
        <v>41</v>
      </c>
      <c r="N41" t="s">
        <v>41</v>
      </c>
    </row>
    <row r="42" spans="1:14" x14ac:dyDescent="0.25">
      <c r="A42" s="2">
        <v>32197</v>
      </c>
      <c r="B42">
        <v>265.2</v>
      </c>
      <c r="C42" t="s">
        <v>41</v>
      </c>
      <c r="D42" t="s">
        <v>41</v>
      </c>
      <c r="E42" t="s">
        <v>41</v>
      </c>
      <c r="F42" t="s">
        <v>41</v>
      </c>
      <c r="G42" t="s">
        <v>41</v>
      </c>
      <c r="H42" t="s">
        <v>41</v>
      </c>
      <c r="I42" t="s">
        <v>41</v>
      </c>
      <c r="J42" t="s">
        <v>41</v>
      </c>
      <c r="K42" t="s">
        <v>41</v>
      </c>
      <c r="L42" t="s">
        <v>41</v>
      </c>
      <c r="M42" t="s">
        <v>41</v>
      </c>
      <c r="N42" t="s">
        <v>41</v>
      </c>
    </row>
    <row r="43" spans="1:14" x14ac:dyDescent="0.25">
      <c r="A43" s="2">
        <v>32198</v>
      </c>
      <c r="B43">
        <v>262.85000000000002</v>
      </c>
      <c r="C43" t="s">
        <v>41</v>
      </c>
      <c r="D43" t="s">
        <v>41</v>
      </c>
      <c r="E43" t="s">
        <v>41</v>
      </c>
      <c r="F43" t="s">
        <v>41</v>
      </c>
      <c r="G43" t="s">
        <v>41</v>
      </c>
      <c r="H43" t="s">
        <v>41</v>
      </c>
      <c r="I43" t="s">
        <v>41</v>
      </c>
      <c r="J43" t="s">
        <v>41</v>
      </c>
      <c r="K43" t="s">
        <v>41</v>
      </c>
      <c r="L43" t="s">
        <v>41</v>
      </c>
      <c r="M43" t="s">
        <v>41</v>
      </c>
      <c r="N43" t="s">
        <v>41</v>
      </c>
    </row>
    <row r="44" spans="1:14" x14ac:dyDescent="0.25">
      <c r="A44" s="2">
        <v>32199</v>
      </c>
      <c r="B44">
        <v>263.35000000000002</v>
      </c>
      <c r="C44" t="s">
        <v>41</v>
      </c>
      <c r="D44">
        <v>1768</v>
      </c>
      <c r="E44" t="s">
        <v>41</v>
      </c>
      <c r="F44" t="s">
        <v>41</v>
      </c>
      <c r="G44" t="s">
        <v>41</v>
      </c>
      <c r="H44" t="s">
        <v>41</v>
      </c>
      <c r="I44" t="s">
        <v>41</v>
      </c>
      <c r="J44" t="s">
        <v>41</v>
      </c>
      <c r="K44" t="s">
        <v>41</v>
      </c>
      <c r="L44" t="s">
        <v>41</v>
      </c>
      <c r="M44" t="s">
        <v>41</v>
      </c>
      <c r="N44" t="s">
        <v>41</v>
      </c>
    </row>
    <row r="45" spans="1:14" x14ac:dyDescent="0.25">
      <c r="A45" s="2">
        <v>32202</v>
      </c>
      <c r="B45">
        <v>267.3</v>
      </c>
      <c r="C45" t="s">
        <v>41</v>
      </c>
      <c r="D45">
        <v>1760</v>
      </c>
      <c r="E45" t="s">
        <v>41</v>
      </c>
      <c r="F45" t="s">
        <v>41</v>
      </c>
      <c r="G45" t="s">
        <v>41</v>
      </c>
      <c r="H45" t="s">
        <v>41</v>
      </c>
      <c r="I45" t="s">
        <v>41</v>
      </c>
      <c r="J45" t="s">
        <v>41</v>
      </c>
      <c r="K45" t="s">
        <v>41</v>
      </c>
      <c r="L45" t="s">
        <v>41</v>
      </c>
      <c r="M45" t="s">
        <v>41</v>
      </c>
      <c r="N45" t="s">
        <v>41</v>
      </c>
    </row>
    <row r="46" spans="1:14" x14ac:dyDescent="0.25">
      <c r="A46" s="2">
        <v>32203</v>
      </c>
      <c r="B46">
        <v>267.64999999999998</v>
      </c>
      <c r="C46" t="s">
        <v>41</v>
      </c>
      <c r="D46">
        <v>1785</v>
      </c>
      <c r="E46" t="s">
        <v>41</v>
      </c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</row>
    <row r="47" spans="1:14" x14ac:dyDescent="0.25">
      <c r="A47" s="2">
        <v>32204</v>
      </c>
      <c r="B47">
        <v>268.35000000000002</v>
      </c>
      <c r="C47" t="s">
        <v>41</v>
      </c>
      <c r="D47">
        <v>1808</v>
      </c>
      <c r="E47" t="s">
        <v>41</v>
      </c>
      <c r="F47" t="s">
        <v>41</v>
      </c>
      <c r="G47" t="s">
        <v>41</v>
      </c>
      <c r="H47" t="s">
        <v>41</v>
      </c>
      <c r="I47" t="s">
        <v>41</v>
      </c>
      <c r="J47" t="s">
        <v>41</v>
      </c>
      <c r="K47" t="s">
        <v>41</v>
      </c>
      <c r="L47" t="s">
        <v>41</v>
      </c>
      <c r="M47" t="s">
        <v>41</v>
      </c>
      <c r="N47" t="s">
        <v>41</v>
      </c>
    </row>
    <row r="48" spans="1:14" x14ac:dyDescent="0.25">
      <c r="A48" s="2">
        <v>32205</v>
      </c>
      <c r="B48">
        <v>268.45</v>
      </c>
      <c r="C48" t="s">
        <v>41</v>
      </c>
      <c r="D48">
        <v>1809</v>
      </c>
      <c r="E48" t="s">
        <v>41</v>
      </c>
      <c r="F48" t="s">
        <v>41</v>
      </c>
      <c r="G48" t="s">
        <v>41</v>
      </c>
      <c r="H48" t="s">
        <v>41</v>
      </c>
      <c r="I48" t="s">
        <v>41</v>
      </c>
      <c r="J48" t="s">
        <v>41</v>
      </c>
      <c r="K48" t="s">
        <v>41</v>
      </c>
      <c r="L48" t="s">
        <v>41</v>
      </c>
      <c r="M48" t="s">
        <v>41</v>
      </c>
      <c r="N48" t="s">
        <v>41</v>
      </c>
    </row>
    <row r="49" spans="1:14" x14ac:dyDescent="0.25">
      <c r="A49" s="2">
        <v>32206</v>
      </c>
      <c r="B49">
        <v>267.2</v>
      </c>
      <c r="C49" t="s">
        <v>41</v>
      </c>
      <c r="D49">
        <v>1840</v>
      </c>
      <c r="E49" t="s">
        <v>41</v>
      </c>
      <c r="F49" t="s">
        <v>41</v>
      </c>
      <c r="G49" t="s">
        <v>41</v>
      </c>
      <c r="H49" t="s">
        <v>41</v>
      </c>
      <c r="I49" t="s">
        <v>41</v>
      </c>
      <c r="J49" t="s">
        <v>41</v>
      </c>
      <c r="K49" t="s">
        <v>41</v>
      </c>
      <c r="L49" t="s">
        <v>41</v>
      </c>
      <c r="M49" t="s">
        <v>41</v>
      </c>
      <c r="N49" t="s">
        <v>41</v>
      </c>
    </row>
    <row r="50" spans="1:14" x14ac:dyDescent="0.25">
      <c r="A50" s="2">
        <v>32209</v>
      </c>
      <c r="B50">
        <v>268.3</v>
      </c>
      <c r="C50" t="s">
        <v>41</v>
      </c>
      <c r="D50">
        <v>1821</v>
      </c>
      <c r="E50" t="s">
        <v>41</v>
      </c>
      <c r="F50" t="s">
        <v>41</v>
      </c>
      <c r="G50" t="s">
        <v>41</v>
      </c>
      <c r="H50" t="s">
        <v>41</v>
      </c>
      <c r="I50" t="s">
        <v>41</v>
      </c>
      <c r="J50" t="s">
        <v>41</v>
      </c>
      <c r="K50" t="s">
        <v>41</v>
      </c>
      <c r="L50" t="s">
        <v>41</v>
      </c>
      <c r="M50" t="s">
        <v>41</v>
      </c>
      <c r="N50" t="s">
        <v>41</v>
      </c>
    </row>
    <row r="51" spans="1:14" x14ac:dyDescent="0.25">
      <c r="A51" s="2">
        <v>32210</v>
      </c>
      <c r="B51">
        <v>269.10000000000002</v>
      </c>
      <c r="C51" t="s">
        <v>41</v>
      </c>
      <c r="D51">
        <v>1824</v>
      </c>
      <c r="E51" t="s">
        <v>41</v>
      </c>
      <c r="F51" t="s">
        <v>41</v>
      </c>
      <c r="G51" t="s">
        <v>41</v>
      </c>
      <c r="H51" t="s">
        <v>41</v>
      </c>
      <c r="I51" t="s">
        <v>41</v>
      </c>
      <c r="J51" t="s">
        <v>41</v>
      </c>
      <c r="K51" t="s">
        <v>41</v>
      </c>
      <c r="L51" t="s">
        <v>41</v>
      </c>
      <c r="M51" t="s">
        <v>41</v>
      </c>
      <c r="N51" t="s">
        <v>41</v>
      </c>
    </row>
    <row r="52" spans="1:14" x14ac:dyDescent="0.25">
      <c r="A52" s="2">
        <v>32211</v>
      </c>
      <c r="B52">
        <v>269.64999999999998</v>
      </c>
      <c r="C52" t="s">
        <v>41</v>
      </c>
      <c r="D52">
        <v>1828.5</v>
      </c>
      <c r="E52" t="s">
        <v>41</v>
      </c>
      <c r="F52" t="s">
        <v>41</v>
      </c>
      <c r="G52" t="s">
        <v>41</v>
      </c>
      <c r="H52" t="s">
        <v>41</v>
      </c>
      <c r="I52" t="s">
        <v>41</v>
      </c>
      <c r="J52" t="s">
        <v>41</v>
      </c>
      <c r="K52" t="s">
        <v>41</v>
      </c>
      <c r="L52" t="s">
        <v>41</v>
      </c>
      <c r="M52" t="s">
        <v>41</v>
      </c>
      <c r="N52" t="s">
        <v>41</v>
      </c>
    </row>
    <row r="53" spans="1:14" x14ac:dyDescent="0.25">
      <c r="A53" s="2">
        <v>32212</v>
      </c>
      <c r="B53">
        <v>262.89999999999998</v>
      </c>
      <c r="C53" t="s">
        <v>41</v>
      </c>
      <c r="D53">
        <v>1835</v>
      </c>
      <c r="E53" t="s">
        <v>41</v>
      </c>
      <c r="F53" t="s">
        <v>41</v>
      </c>
      <c r="G53" t="s">
        <v>41</v>
      </c>
      <c r="H53" t="s">
        <v>41</v>
      </c>
      <c r="I53" t="s">
        <v>41</v>
      </c>
      <c r="J53" t="s">
        <v>41</v>
      </c>
      <c r="K53" t="s">
        <v>41</v>
      </c>
      <c r="L53" t="s">
        <v>41</v>
      </c>
      <c r="M53" t="s">
        <v>41</v>
      </c>
      <c r="N53" t="s">
        <v>41</v>
      </c>
    </row>
    <row r="54" spans="1:14" x14ac:dyDescent="0.25">
      <c r="A54" s="2">
        <v>32213</v>
      </c>
      <c r="B54">
        <v>265.5</v>
      </c>
      <c r="C54" t="s">
        <v>41</v>
      </c>
      <c r="D54">
        <v>1802</v>
      </c>
      <c r="E54" t="s">
        <v>41</v>
      </c>
      <c r="F54" t="s">
        <v>41</v>
      </c>
      <c r="G54" t="s">
        <v>41</v>
      </c>
      <c r="H54" t="s">
        <v>41</v>
      </c>
      <c r="I54" t="s">
        <v>41</v>
      </c>
      <c r="J54" t="s">
        <v>41</v>
      </c>
      <c r="K54" t="s">
        <v>41</v>
      </c>
      <c r="L54" t="s">
        <v>41</v>
      </c>
      <c r="M54" t="s">
        <v>41</v>
      </c>
      <c r="N54" t="s">
        <v>41</v>
      </c>
    </row>
    <row r="55" spans="1:14" x14ac:dyDescent="0.25">
      <c r="A55" s="2">
        <v>32216</v>
      </c>
      <c r="B55">
        <v>266.39999999999998</v>
      </c>
      <c r="C55" t="s">
        <v>41</v>
      </c>
      <c r="D55">
        <v>1817</v>
      </c>
      <c r="E55" t="s">
        <v>41</v>
      </c>
      <c r="F55" t="s">
        <v>41</v>
      </c>
      <c r="G55" t="s">
        <v>41</v>
      </c>
      <c r="H55" t="s">
        <v>41</v>
      </c>
      <c r="I55" t="s">
        <v>41</v>
      </c>
      <c r="J55" t="s">
        <v>41</v>
      </c>
      <c r="K55" t="s">
        <v>41</v>
      </c>
      <c r="L55" t="s">
        <v>41</v>
      </c>
      <c r="M55" t="s">
        <v>41</v>
      </c>
      <c r="N55" t="s">
        <v>41</v>
      </c>
    </row>
    <row r="56" spans="1:14" x14ac:dyDescent="0.25">
      <c r="A56" s="2">
        <v>32217</v>
      </c>
      <c r="B56">
        <v>266</v>
      </c>
      <c r="C56" t="s">
        <v>41</v>
      </c>
      <c r="D56">
        <v>1837</v>
      </c>
      <c r="E56" t="s">
        <v>41</v>
      </c>
      <c r="F56" t="s">
        <v>41</v>
      </c>
      <c r="G56" t="s">
        <v>41</v>
      </c>
      <c r="H56" t="s">
        <v>41</v>
      </c>
      <c r="I56" t="s">
        <v>41</v>
      </c>
      <c r="J56" t="s">
        <v>41</v>
      </c>
      <c r="K56" t="s">
        <v>41</v>
      </c>
      <c r="L56" t="s">
        <v>41</v>
      </c>
      <c r="M56" t="s">
        <v>41</v>
      </c>
      <c r="N56" t="s">
        <v>41</v>
      </c>
    </row>
    <row r="57" spans="1:14" x14ac:dyDescent="0.25">
      <c r="A57" s="2">
        <v>32218</v>
      </c>
      <c r="B57">
        <v>268.8</v>
      </c>
      <c r="C57" t="s">
        <v>41</v>
      </c>
      <c r="D57">
        <v>1817</v>
      </c>
      <c r="E57" t="s">
        <v>41</v>
      </c>
      <c r="F57" t="s">
        <v>41</v>
      </c>
      <c r="G57" t="s">
        <v>41</v>
      </c>
      <c r="H57" t="s">
        <v>41</v>
      </c>
      <c r="I57" t="s">
        <v>41</v>
      </c>
      <c r="J57" t="s">
        <v>41</v>
      </c>
      <c r="K57" t="s">
        <v>41</v>
      </c>
      <c r="L57" t="s">
        <v>41</v>
      </c>
      <c r="M57" t="s">
        <v>41</v>
      </c>
      <c r="N57" t="s">
        <v>41</v>
      </c>
    </row>
    <row r="58" spans="1:14" x14ac:dyDescent="0.25">
      <c r="A58" s="2">
        <v>32219</v>
      </c>
      <c r="B58">
        <v>272.3</v>
      </c>
      <c r="C58" t="s">
        <v>41</v>
      </c>
      <c r="D58">
        <v>1841</v>
      </c>
      <c r="E58" t="s">
        <v>41</v>
      </c>
      <c r="F58" t="s">
        <v>41</v>
      </c>
      <c r="G58" t="s">
        <v>41</v>
      </c>
      <c r="H58" t="s">
        <v>41</v>
      </c>
      <c r="I58" t="s">
        <v>41</v>
      </c>
      <c r="J58" t="s">
        <v>41</v>
      </c>
      <c r="K58" t="s">
        <v>41</v>
      </c>
      <c r="L58" t="s">
        <v>41</v>
      </c>
      <c r="M58" t="s">
        <v>41</v>
      </c>
      <c r="N58" t="s">
        <v>41</v>
      </c>
    </row>
    <row r="59" spans="1:14" x14ac:dyDescent="0.25">
      <c r="A59" s="2">
        <v>32220</v>
      </c>
      <c r="B59">
        <v>272.3</v>
      </c>
      <c r="C59" t="s">
        <v>41</v>
      </c>
      <c r="D59">
        <v>1870.5</v>
      </c>
      <c r="E59" t="s">
        <v>41</v>
      </c>
      <c r="F59" t="s">
        <v>41</v>
      </c>
      <c r="G59" t="s">
        <v>41</v>
      </c>
      <c r="H59" t="s">
        <v>41</v>
      </c>
      <c r="I59" t="s">
        <v>41</v>
      </c>
      <c r="J59" t="s">
        <v>41</v>
      </c>
      <c r="K59" t="s">
        <v>41</v>
      </c>
      <c r="L59" t="s">
        <v>41</v>
      </c>
      <c r="M59" t="s">
        <v>41</v>
      </c>
      <c r="N59" t="s">
        <v>41</v>
      </c>
    </row>
    <row r="60" spans="1:14" x14ac:dyDescent="0.25">
      <c r="A60" s="2">
        <v>32223</v>
      </c>
      <c r="B60">
        <v>270.60000000000002</v>
      </c>
      <c r="C60" t="s">
        <v>41</v>
      </c>
      <c r="D60">
        <v>1862</v>
      </c>
      <c r="E60" t="s">
        <v>41</v>
      </c>
      <c r="F60" t="s">
        <v>41</v>
      </c>
      <c r="G60" t="s">
        <v>41</v>
      </c>
      <c r="H60" t="s">
        <v>41</v>
      </c>
      <c r="I60" t="s">
        <v>41</v>
      </c>
      <c r="J60" t="s">
        <v>41</v>
      </c>
      <c r="K60" t="s">
        <v>41</v>
      </c>
      <c r="L60" t="s">
        <v>41</v>
      </c>
      <c r="M60" t="s">
        <v>41</v>
      </c>
      <c r="N60" t="s">
        <v>41</v>
      </c>
    </row>
    <row r="61" spans="1:14" x14ac:dyDescent="0.25">
      <c r="A61" s="2">
        <v>32224</v>
      </c>
      <c r="B61">
        <v>270.64999999999998</v>
      </c>
      <c r="C61" t="s">
        <v>41</v>
      </c>
      <c r="D61">
        <v>1857</v>
      </c>
      <c r="E61" t="s">
        <v>41</v>
      </c>
      <c r="F61" t="s">
        <v>41</v>
      </c>
      <c r="G61" t="s">
        <v>41</v>
      </c>
      <c r="H61" t="s">
        <v>41</v>
      </c>
      <c r="I61" t="s">
        <v>41</v>
      </c>
      <c r="J61" t="s">
        <v>41</v>
      </c>
      <c r="K61" t="s">
        <v>41</v>
      </c>
      <c r="L61" t="s">
        <v>41</v>
      </c>
      <c r="M61" t="s">
        <v>41</v>
      </c>
      <c r="N61" t="s">
        <v>41</v>
      </c>
    </row>
    <row r="62" spans="1:14" x14ac:dyDescent="0.25">
      <c r="A62" s="2">
        <v>32225</v>
      </c>
      <c r="B62">
        <v>270.39999999999998</v>
      </c>
      <c r="C62" t="s">
        <v>41</v>
      </c>
      <c r="D62">
        <v>1846</v>
      </c>
      <c r="E62" t="s">
        <v>41</v>
      </c>
      <c r="F62" t="s">
        <v>41</v>
      </c>
      <c r="G62" t="s">
        <v>41</v>
      </c>
      <c r="H62" t="s">
        <v>41</v>
      </c>
      <c r="I62" t="s">
        <v>41</v>
      </c>
      <c r="J62" t="s">
        <v>41</v>
      </c>
      <c r="K62" t="s">
        <v>41</v>
      </c>
      <c r="L62" t="s">
        <v>41</v>
      </c>
      <c r="M62" t="s">
        <v>41</v>
      </c>
      <c r="N62" t="s">
        <v>41</v>
      </c>
    </row>
    <row r="63" spans="1:14" x14ac:dyDescent="0.25">
      <c r="A63" s="2">
        <v>32226</v>
      </c>
      <c r="B63">
        <v>264.10000000000002</v>
      </c>
      <c r="C63" t="s">
        <v>41</v>
      </c>
      <c r="D63">
        <v>1800</v>
      </c>
      <c r="E63" t="s">
        <v>41</v>
      </c>
      <c r="F63" t="s">
        <v>41</v>
      </c>
      <c r="G63" t="s">
        <v>41</v>
      </c>
      <c r="H63" t="s">
        <v>41</v>
      </c>
      <c r="I63" t="s">
        <v>41</v>
      </c>
      <c r="J63" t="s">
        <v>41</v>
      </c>
      <c r="K63" t="s">
        <v>41</v>
      </c>
      <c r="L63" t="s">
        <v>41</v>
      </c>
      <c r="M63" t="s">
        <v>41</v>
      </c>
      <c r="N63" t="s">
        <v>41</v>
      </c>
    </row>
    <row r="64" spans="1:14" x14ac:dyDescent="0.25">
      <c r="A64" s="2">
        <v>32227</v>
      </c>
      <c r="B64">
        <v>257.75</v>
      </c>
      <c r="C64" t="s">
        <v>41</v>
      </c>
      <c r="D64">
        <v>1759</v>
      </c>
      <c r="E64" t="s">
        <v>41</v>
      </c>
      <c r="F64" t="s">
        <v>41</v>
      </c>
      <c r="G64" t="s">
        <v>41</v>
      </c>
      <c r="H64" t="s">
        <v>41</v>
      </c>
      <c r="I64" t="s">
        <v>41</v>
      </c>
      <c r="J64" t="s">
        <v>41</v>
      </c>
      <c r="K64" t="s">
        <v>41</v>
      </c>
      <c r="L64" t="s">
        <v>41</v>
      </c>
      <c r="M64" t="s">
        <v>41</v>
      </c>
      <c r="N64" t="s">
        <v>41</v>
      </c>
    </row>
    <row r="65" spans="1:14" x14ac:dyDescent="0.25">
      <c r="A65" s="2">
        <v>32230</v>
      </c>
      <c r="B65">
        <v>259.89999999999998</v>
      </c>
      <c r="C65" t="s">
        <v>41</v>
      </c>
      <c r="D65">
        <v>1740</v>
      </c>
      <c r="E65" t="s">
        <v>41</v>
      </c>
      <c r="F65" t="s">
        <v>41</v>
      </c>
      <c r="G65" t="s">
        <v>41</v>
      </c>
      <c r="H65" t="s">
        <v>41</v>
      </c>
      <c r="I65" t="s">
        <v>41</v>
      </c>
      <c r="J65" t="s">
        <v>41</v>
      </c>
      <c r="K65" t="s">
        <v>41</v>
      </c>
      <c r="L65" t="s">
        <v>41</v>
      </c>
      <c r="M65" t="s">
        <v>41</v>
      </c>
      <c r="N65" t="s">
        <v>41</v>
      </c>
    </row>
    <row r="66" spans="1:14" x14ac:dyDescent="0.25">
      <c r="A66" s="2">
        <v>32231</v>
      </c>
      <c r="B66">
        <v>259.95</v>
      </c>
      <c r="C66" t="s">
        <v>41</v>
      </c>
      <c r="D66">
        <v>1777</v>
      </c>
      <c r="E66" t="s">
        <v>41</v>
      </c>
      <c r="F66" t="s">
        <v>41</v>
      </c>
      <c r="G66" t="s">
        <v>41</v>
      </c>
      <c r="H66" t="s">
        <v>41</v>
      </c>
      <c r="I66" t="s">
        <v>41</v>
      </c>
      <c r="J66" t="s">
        <v>41</v>
      </c>
      <c r="K66" t="s">
        <v>41</v>
      </c>
      <c r="L66" t="s">
        <v>41</v>
      </c>
      <c r="M66" t="s">
        <v>41</v>
      </c>
      <c r="N66" t="s">
        <v>41</v>
      </c>
    </row>
    <row r="67" spans="1:14" x14ac:dyDescent="0.25">
      <c r="A67" s="2">
        <v>32232</v>
      </c>
      <c r="B67">
        <v>258.25</v>
      </c>
      <c r="C67" t="s">
        <v>41</v>
      </c>
      <c r="D67">
        <v>1766</v>
      </c>
      <c r="E67" t="s">
        <v>41</v>
      </c>
      <c r="F67" t="s">
        <v>41</v>
      </c>
      <c r="G67" t="s">
        <v>41</v>
      </c>
      <c r="H67" t="s">
        <v>41</v>
      </c>
      <c r="I67" t="s">
        <v>41</v>
      </c>
      <c r="J67" t="s">
        <v>41</v>
      </c>
      <c r="K67" t="s">
        <v>41</v>
      </c>
      <c r="L67" t="s">
        <v>41</v>
      </c>
      <c r="M67" t="s">
        <v>41</v>
      </c>
      <c r="N67" t="s">
        <v>41</v>
      </c>
    </row>
    <row r="68" spans="1:14" x14ac:dyDescent="0.25">
      <c r="A68" s="2">
        <v>32233</v>
      </c>
      <c r="B68">
        <v>259.05</v>
      </c>
      <c r="C68" t="s">
        <v>41</v>
      </c>
      <c r="D68">
        <v>1747</v>
      </c>
      <c r="E68" t="s">
        <v>41</v>
      </c>
      <c r="F68" t="s">
        <v>41</v>
      </c>
      <c r="G68" t="s">
        <v>41</v>
      </c>
      <c r="H68" t="s">
        <v>41</v>
      </c>
      <c r="I68" t="s">
        <v>41</v>
      </c>
      <c r="J68" t="s">
        <v>41</v>
      </c>
      <c r="K68" t="s">
        <v>41</v>
      </c>
      <c r="L68" t="s">
        <v>41</v>
      </c>
      <c r="M68" t="s">
        <v>41</v>
      </c>
      <c r="N68" t="s">
        <v>41</v>
      </c>
    </row>
    <row r="69" spans="1:14" x14ac:dyDescent="0.25">
      <c r="A69" s="2">
        <v>32234</v>
      </c>
      <c r="B69">
        <v>259.05</v>
      </c>
      <c r="C69" t="s">
        <v>41</v>
      </c>
      <c r="D69">
        <v>1747</v>
      </c>
      <c r="E69" t="s">
        <v>41</v>
      </c>
      <c r="F69" t="s">
        <v>41</v>
      </c>
      <c r="G69" t="s">
        <v>41</v>
      </c>
      <c r="H69" t="s">
        <v>41</v>
      </c>
      <c r="I69" t="s">
        <v>41</v>
      </c>
      <c r="J69" t="s">
        <v>41</v>
      </c>
      <c r="K69" t="s">
        <v>41</v>
      </c>
      <c r="L69" t="s">
        <v>41</v>
      </c>
      <c r="M69" t="s">
        <v>41</v>
      </c>
      <c r="N69" t="s">
        <v>41</v>
      </c>
    </row>
    <row r="70" spans="1:14" x14ac:dyDescent="0.25">
      <c r="A70" s="2">
        <v>32237</v>
      </c>
      <c r="B70">
        <v>256.95</v>
      </c>
      <c r="C70" t="s">
        <v>41</v>
      </c>
      <c r="D70">
        <v>1747</v>
      </c>
      <c r="E70" t="s">
        <v>41</v>
      </c>
      <c r="F70" t="s">
        <v>41</v>
      </c>
      <c r="G70" t="s">
        <v>41</v>
      </c>
      <c r="H70" t="s">
        <v>41</v>
      </c>
      <c r="I70" t="s">
        <v>41</v>
      </c>
      <c r="J70" t="s">
        <v>41</v>
      </c>
      <c r="K70" t="s">
        <v>41</v>
      </c>
      <c r="L70" t="s">
        <v>41</v>
      </c>
      <c r="M70" t="s">
        <v>41</v>
      </c>
      <c r="N70" t="s">
        <v>41</v>
      </c>
    </row>
    <row r="71" spans="1:14" x14ac:dyDescent="0.25">
      <c r="A71" s="2">
        <v>32238</v>
      </c>
      <c r="B71">
        <v>259.5</v>
      </c>
      <c r="C71" t="s">
        <v>41</v>
      </c>
      <c r="D71">
        <v>1754</v>
      </c>
      <c r="E71" t="s">
        <v>41</v>
      </c>
      <c r="F71" t="s">
        <v>41</v>
      </c>
      <c r="G71" t="s">
        <v>41</v>
      </c>
      <c r="H71" t="s">
        <v>41</v>
      </c>
      <c r="I71" t="s">
        <v>41</v>
      </c>
      <c r="J71" t="s">
        <v>41</v>
      </c>
      <c r="K71" t="s">
        <v>41</v>
      </c>
      <c r="L71" t="s">
        <v>41</v>
      </c>
      <c r="M71" t="s">
        <v>41</v>
      </c>
      <c r="N71" t="s">
        <v>41</v>
      </c>
    </row>
    <row r="72" spans="1:14" x14ac:dyDescent="0.25">
      <c r="A72" s="2">
        <v>32239</v>
      </c>
      <c r="B72">
        <v>267.39999999999998</v>
      </c>
      <c r="C72" t="s">
        <v>41</v>
      </c>
      <c r="D72">
        <v>1770</v>
      </c>
      <c r="E72" t="s">
        <v>41</v>
      </c>
      <c r="F72" t="s">
        <v>41</v>
      </c>
      <c r="G72" t="s">
        <v>41</v>
      </c>
      <c r="H72" t="s">
        <v>41</v>
      </c>
      <c r="I72" t="s">
        <v>41</v>
      </c>
      <c r="J72" t="s">
        <v>41</v>
      </c>
      <c r="K72" t="s">
        <v>41</v>
      </c>
      <c r="L72" t="s">
        <v>41</v>
      </c>
      <c r="M72" t="s">
        <v>41</v>
      </c>
      <c r="N72" t="s">
        <v>41</v>
      </c>
    </row>
    <row r="73" spans="1:14" x14ac:dyDescent="0.25">
      <c r="A73" s="2">
        <v>32240</v>
      </c>
      <c r="B73">
        <v>267.60000000000002</v>
      </c>
      <c r="C73" t="s">
        <v>41</v>
      </c>
      <c r="D73">
        <v>1778</v>
      </c>
      <c r="E73" t="s">
        <v>41</v>
      </c>
      <c r="F73" t="s">
        <v>41</v>
      </c>
      <c r="G73" t="s">
        <v>41</v>
      </c>
      <c r="H73" t="s">
        <v>41</v>
      </c>
      <c r="I73" t="s">
        <v>41</v>
      </c>
      <c r="J73" t="s">
        <v>41</v>
      </c>
      <c r="K73" t="s">
        <v>41</v>
      </c>
      <c r="L73" t="s">
        <v>41</v>
      </c>
      <c r="M73" t="s">
        <v>41</v>
      </c>
      <c r="N73" t="s">
        <v>41</v>
      </c>
    </row>
    <row r="74" spans="1:14" x14ac:dyDescent="0.25">
      <c r="A74" s="2">
        <v>32241</v>
      </c>
      <c r="B74">
        <v>269.89999999999998</v>
      </c>
      <c r="C74" t="s">
        <v>41</v>
      </c>
      <c r="D74">
        <v>1799</v>
      </c>
      <c r="E74" t="s">
        <v>41</v>
      </c>
      <c r="F74" t="s">
        <v>41</v>
      </c>
      <c r="G74" t="s">
        <v>41</v>
      </c>
      <c r="H74" t="s">
        <v>41</v>
      </c>
      <c r="I74" t="s">
        <v>41</v>
      </c>
      <c r="J74" t="s">
        <v>41</v>
      </c>
      <c r="K74" t="s">
        <v>41</v>
      </c>
      <c r="L74" t="s">
        <v>41</v>
      </c>
      <c r="M74" t="s">
        <v>41</v>
      </c>
      <c r="N74" t="s">
        <v>41</v>
      </c>
    </row>
    <row r="75" spans="1:14" x14ac:dyDescent="0.25">
      <c r="A75" s="2">
        <v>32244</v>
      </c>
      <c r="B75">
        <v>271.2</v>
      </c>
      <c r="C75" t="s">
        <v>41</v>
      </c>
      <c r="D75">
        <v>1829.5</v>
      </c>
      <c r="E75" t="s">
        <v>41</v>
      </c>
      <c r="F75" t="s">
        <v>41</v>
      </c>
      <c r="G75" t="s">
        <v>41</v>
      </c>
      <c r="H75" t="s">
        <v>41</v>
      </c>
      <c r="I75" t="s">
        <v>41</v>
      </c>
      <c r="J75" t="s">
        <v>41</v>
      </c>
      <c r="K75" t="s">
        <v>41</v>
      </c>
      <c r="L75" t="s">
        <v>41</v>
      </c>
      <c r="M75" t="s">
        <v>41</v>
      </c>
      <c r="N75" t="s">
        <v>41</v>
      </c>
    </row>
    <row r="76" spans="1:14" x14ac:dyDescent="0.25">
      <c r="A76" s="2">
        <v>32245</v>
      </c>
      <c r="B76">
        <v>272.55</v>
      </c>
      <c r="C76" t="s">
        <v>41</v>
      </c>
      <c r="D76">
        <v>1820</v>
      </c>
      <c r="E76" t="s">
        <v>41</v>
      </c>
      <c r="F76" t="s">
        <v>41</v>
      </c>
      <c r="G76" t="s">
        <v>41</v>
      </c>
      <c r="H76" t="s">
        <v>41</v>
      </c>
      <c r="I76" t="s">
        <v>41</v>
      </c>
      <c r="J76" t="s">
        <v>41</v>
      </c>
      <c r="K76" t="s">
        <v>41</v>
      </c>
      <c r="L76" t="s">
        <v>41</v>
      </c>
      <c r="M76" t="s">
        <v>41</v>
      </c>
      <c r="N76" t="s">
        <v>41</v>
      </c>
    </row>
    <row r="77" spans="1:14" x14ac:dyDescent="0.25">
      <c r="A77" s="2">
        <v>32246</v>
      </c>
      <c r="B77">
        <v>272.10000000000002</v>
      </c>
      <c r="C77" t="s">
        <v>41</v>
      </c>
      <c r="D77">
        <v>1818</v>
      </c>
      <c r="E77" t="s">
        <v>41</v>
      </c>
      <c r="F77" t="s">
        <v>41</v>
      </c>
      <c r="G77" t="s">
        <v>41</v>
      </c>
      <c r="H77" t="s">
        <v>41</v>
      </c>
      <c r="I77" t="s">
        <v>41</v>
      </c>
      <c r="J77" t="s">
        <v>41</v>
      </c>
      <c r="K77" t="s">
        <v>41</v>
      </c>
      <c r="L77" t="s">
        <v>41</v>
      </c>
      <c r="M77" t="s">
        <v>41</v>
      </c>
      <c r="N77" t="s">
        <v>41</v>
      </c>
    </row>
    <row r="78" spans="1:14" x14ac:dyDescent="0.25">
      <c r="A78" s="2">
        <v>32247</v>
      </c>
      <c r="B78">
        <v>258.39999999999998</v>
      </c>
      <c r="C78" t="s">
        <v>41</v>
      </c>
      <c r="D78">
        <v>1783.5</v>
      </c>
      <c r="E78" t="s">
        <v>41</v>
      </c>
      <c r="F78" t="s">
        <v>41</v>
      </c>
      <c r="G78" t="s">
        <v>41</v>
      </c>
      <c r="H78" t="s">
        <v>41</v>
      </c>
      <c r="I78" t="s">
        <v>41</v>
      </c>
      <c r="J78" t="s">
        <v>41</v>
      </c>
      <c r="K78" t="s">
        <v>41</v>
      </c>
      <c r="L78" t="s">
        <v>41</v>
      </c>
      <c r="M78" t="s">
        <v>41</v>
      </c>
      <c r="N78" t="s">
        <v>41</v>
      </c>
    </row>
    <row r="79" spans="1:14" x14ac:dyDescent="0.25">
      <c r="A79" s="2">
        <v>32248</v>
      </c>
      <c r="B79">
        <v>258.8</v>
      </c>
      <c r="C79" t="s">
        <v>41</v>
      </c>
      <c r="D79">
        <v>1773</v>
      </c>
      <c r="E79" t="s">
        <v>41</v>
      </c>
      <c r="F79" t="s">
        <v>41</v>
      </c>
      <c r="G79" t="s">
        <v>41</v>
      </c>
      <c r="H79" t="s">
        <v>41</v>
      </c>
      <c r="I79" t="s">
        <v>41</v>
      </c>
      <c r="J79" t="s">
        <v>41</v>
      </c>
      <c r="K79" t="s">
        <v>41</v>
      </c>
      <c r="L79" t="s">
        <v>41</v>
      </c>
      <c r="M79" t="s">
        <v>41</v>
      </c>
      <c r="N79" t="s">
        <v>41</v>
      </c>
    </row>
    <row r="80" spans="1:14" x14ac:dyDescent="0.25">
      <c r="A80" s="2">
        <v>32251</v>
      </c>
      <c r="B80">
        <v>259.25</v>
      </c>
      <c r="C80" t="s">
        <v>41</v>
      </c>
      <c r="D80">
        <v>1783</v>
      </c>
      <c r="E80" t="s">
        <v>41</v>
      </c>
      <c r="F80" t="s">
        <v>41</v>
      </c>
      <c r="G80" t="s">
        <v>41</v>
      </c>
      <c r="H80" t="s">
        <v>41</v>
      </c>
      <c r="I80" t="s">
        <v>41</v>
      </c>
      <c r="J80" t="s">
        <v>41</v>
      </c>
      <c r="K80" t="s">
        <v>41</v>
      </c>
      <c r="L80" t="s">
        <v>41</v>
      </c>
      <c r="M80" t="s">
        <v>41</v>
      </c>
      <c r="N80" t="s">
        <v>41</v>
      </c>
    </row>
    <row r="81" spans="1:14" x14ac:dyDescent="0.25">
      <c r="A81" s="2">
        <v>32252</v>
      </c>
      <c r="B81">
        <v>257.3</v>
      </c>
      <c r="C81" t="s">
        <v>41</v>
      </c>
      <c r="D81">
        <v>1795</v>
      </c>
      <c r="E81" t="s">
        <v>41</v>
      </c>
      <c r="F81" t="s">
        <v>41</v>
      </c>
      <c r="G81" t="s">
        <v>41</v>
      </c>
      <c r="H81" t="s">
        <v>41</v>
      </c>
      <c r="I81" t="s">
        <v>41</v>
      </c>
      <c r="J81" t="s">
        <v>41</v>
      </c>
      <c r="K81" t="s">
        <v>41</v>
      </c>
      <c r="L81" t="s">
        <v>41</v>
      </c>
      <c r="M81" t="s">
        <v>41</v>
      </c>
      <c r="N81" t="s">
        <v>41</v>
      </c>
    </row>
    <row r="82" spans="1:14" x14ac:dyDescent="0.25">
      <c r="A82" s="2">
        <v>32253</v>
      </c>
      <c r="B82">
        <v>257.89999999999998</v>
      </c>
      <c r="C82" t="s">
        <v>41</v>
      </c>
      <c r="D82">
        <v>1779</v>
      </c>
      <c r="E82" t="s">
        <v>41</v>
      </c>
      <c r="F82" t="s">
        <v>41</v>
      </c>
      <c r="G82" t="s">
        <v>41</v>
      </c>
      <c r="H82" t="s">
        <v>41</v>
      </c>
      <c r="I82" t="s">
        <v>41</v>
      </c>
      <c r="J82" t="s">
        <v>41</v>
      </c>
      <c r="K82" t="s">
        <v>41</v>
      </c>
      <c r="L82" t="s">
        <v>41</v>
      </c>
      <c r="M82" t="s">
        <v>41</v>
      </c>
      <c r="N82" t="s">
        <v>41</v>
      </c>
    </row>
    <row r="83" spans="1:14" x14ac:dyDescent="0.25">
      <c r="A83" s="2">
        <v>32254</v>
      </c>
      <c r="B83">
        <v>256.2</v>
      </c>
      <c r="C83" t="s">
        <v>41</v>
      </c>
      <c r="D83">
        <v>1800</v>
      </c>
      <c r="E83" t="s">
        <v>41</v>
      </c>
      <c r="F83" t="s">
        <v>41</v>
      </c>
      <c r="G83" t="s">
        <v>41</v>
      </c>
      <c r="H83" t="s">
        <v>41</v>
      </c>
      <c r="I83" t="s">
        <v>41</v>
      </c>
      <c r="J83" t="s">
        <v>41</v>
      </c>
      <c r="K83" t="s">
        <v>41</v>
      </c>
      <c r="L83" t="s">
        <v>41</v>
      </c>
      <c r="M83" t="s">
        <v>41</v>
      </c>
      <c r="N83" t="s">
        <v>41</v>
      </c>
    </row>
    <row r="84" spans="1:14" x14ac:dyDescent="0.25">
      <c r="A84" s="2">
        <v>32255</v>
      </c>
      <c r="B84">
        <v>261.85000000000002</v>
      </c>
      <c r="C84" t="s">
        <v>41</v>
      </c>
      <c r="D84">
        <v>1767</v>
      </c>
      <c r="E84" t="s">
        <v>41</v>
      </c>
      <c r="F84" t="s">
        <v>41</v>
      </c>
      <c r="G84" t="s">
        <v>41</v>
      </c>
      <c r="H84" t="s">
        <v>41</v>
      </c>
      <c r="I84" t="s">
        <v>41</v>
      </c>
      <c r="J84" t="s">
        <v>41</v>
      </c>
      <c r="K84" t="s">
        <v>41</v>
      </c>
      <c r="L84" t="s">
        <v>41</v>
      </c>
      <c r="M84" t="s">
        <v>41</v>
      </c>
      <c r="N84" t="s">
        <v>41</v>
      </c>
    </row>
    <row r="85" spans="1:14" x14ac:dyDescent="0.25">
      <c r="A85" s="2">
        <v>32258</v>
      </c>
      <c r="B85">
        <v>263.85000000000002</v>
      </c>
      <c r="C85" t="s">
        <v>41</v>
      </c>
      <c r="D85">
        <v>1785</v>
      </c>
      <c r="E85" t="s">
        <v>41</v>
      </c>
      <c r="F85" t="s">
        <v>41</v>
      </c>
      <c r="G85" t="s">
        <v>41</v>
      </c>
      <c r="H85" t="s">
        <v>41</v>
      </c>
      <c r="I85" t="s">
        <v>41</v>
      </c>
      <c r="J85" t="s">
        <v>41</v>
      </c>
      <c r="K85" t="s">
        <v>41</v>
      </c>
      <c r="L85" t="s">
        <v>41</v>
      </c>
      <c r="M85" t="s">
        <v>41</v>
      </c>
      <c r="N85" t="s">
        <v>41</v>
      </c>
    </row>
    <row r="86" spans="1:14" x14ac:dyDescent="0.25">
      <c r="A86" s="2">
        <v>32259</v>
      </c>
      <c r="B86">
        <v>264.8</v>
      </c>
      <c r="C86" t="s">
        <v>41</v>
      </c>
      <c r="D86">
        <v>1804</v>
      </c>
      <c r="E86" t="s">
        <v>41</v>
      </c>
      <c r="F86" t="s">
        <v>41</v>
      </c>
      <c r="G86" t="s">
        <v>41</v>
      </c>
      <c r="H86" t="s">
        <v>41</v>
      </c>
      <c r="I86" t="s">
        <v>41</v>
      </c>
      <c r="J86" t="s">
        <v>41</v>
      </c>
      <c r="K86" t="s">
        <v>41</v>
      </c>
      <c r="L86" t="s">
        <v>41</v>
      </c>
      <c r="M86" t="s">
        <v>41</v>
      </c>
      <c r="N86" t="s">
        <v>41</v>
      </c>
    </row>
    <row r="87" spans="1:14" x14ac:dyDescent="0.25">
      <c r="A87" s="2">
        <v>32260</v>
      </c>
      <c r="B87">
        <v>264</v>
      </c>
      <c r="C87" t="s">
        <v>41</v>
      </c>
      <c r="D87">
        <v>1806</v>
      </c>
      <c r="E87" t="s">
        <v>41</v>
      </c>
      <c r="F87" t="s">
        <v>41</v>
      </c>
      <c r="G87" t="s">
        <v>41</v>
      </c>
      <c r="H87" t="s">
        <v>41</v>
      </c>
      <c r="I87" t="s">
        <v>41</v>
      </c>
      <c r="J87" t="s">
        <v>41</v>
      </c>
      <c r="K87" t="s">
        <v>41</v>
      </c>
      <c r="L87" t="s">
        <v>41</v>
      </c>
      <c r="M87" t="s">
        <v>41</v>
      </c>
      <c r="N87" t="s">
        <v>41</v>
      </c>
    </row>
    <row r="88" spans="1:14" x14ac:dyDescent="0.25">
      <c r="A88" s="2">
        <v>32261</v>
      </c>
      <c r="B88">
        <v>263.39999999999998</v>
      </c>
      <c r="C88" t="s">
        <v>41</v>
      </c>
      <c r="D88">
        <v>1797</v>
      </c>
      <c r="E88" t="s">
        <v>41</v>
      </c>
      <c r="F88" t="s">
        <v>41</v>
      </c>
      <c r="G88" t="s">
        <v>41</v>
      </c>
      <c r="H88" t="s">
        <v>41</v>
      </c>
      <c r="I88" t="s">
        <v>41</v>
      </c>
      <c r="J88" t="s">
        <v>41</v>
      </c>
      <c r="K88" t="s">
        <v>41</v>
      </c>
      <c r="L88" t="s">
        <v>41</v>
      </c>
      <c r="M88" t="s">
        <v>41</v>
      </c>
      <c r="N88" t="s">
        <v>41</v>
      </c>
    </row>
    <row r="89" spans="1:14" x14ac:dyDescent="0.25">
      <c r="A89" s="2">
        <v>32262</v>
      </c>
      <c r="B89">
        <v>261</v>
      </c>
      <c r="C89" t="s">
        <v>41</v>
      </c>
      <c r="D89">
        <v>1790</v>
      </c>
      <c r="E89" t="s">
        <v>41</v>
      </c>
      <c r="F89" t="s">
        <v>41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 t="s">
        <v>41</v>
      </c>
      <c r="M89" t="s">
        <v>41</v>
      </c>
      <c r="N89" t="s">
        <v>41</v>
      </c>
    </row>
    <row r="90" spans="1:14" x14ac:dyDescent="0.25">
      <c r="A90" s="2">
        <v>32265</v>
      </c>
      <c r="B90">
        <v>261.7</v>
      </c>
      <c r="C90" t="s">
        <v>41</v>
      </c>
      <c r="D90">
        <v>1790</v>
      </c>
      <c r="E90" t="s">
        <v>41</v>
      </c>
      <c r="F90" t="s">
        <v>41</v>
      </c>
      <c r="G90" t="s">
        <v>41</v>
      </c>
      <c r="H90" t="s">
        <v>41</v>
      </c>
      <c r="I90" t="s">
        <v>41</v>
      </c>
      <c r="J90" t="s">
        <v>41</v>
      </c>
      <c r="K90" t="s">
        <v>41</v>
      </c>
      <c r="L90" t="s">
        <v>41</v>
      </c>
      <c r="M90" t="s">
        <v>41</v>
      </c>
      <c r="N90" t="s">
        <v>41</v>
      </c>
    </row>
    <row r="91" spans="1:14" x14ac:dyDescent="0.25">
      <c r="A91" s="2">
        <v>32266</v>
      </c>
      <c r="B91">
        <v>262.7</v>
      </c>
      <c r="C91" t="s">
        <v>41</v>
      </c>
      <c r="D91">
        <v>1803</v>
      </c>
      <c r="E91" t="s">
        <v>41</v>
      </c>
      <c r="F91" t="s">
        <v>41</v>
      </c>
      <c r="G91" t="s">
        <v>41</v>
      </c>
      <c r="H91" t="s">
        <v>41</v>
      </c>
      <c r="I91" t="s">
        <v>41</v>
      </c>
      <c r="J91" t="s">
        <v>41</v>
      </c>
      <c r="K91" t="s">
        <v>41</v>
      </c>
      <c r="L91" t="s">
        <v>41</v>
      </c>
      <c r="M91" t="s">
        <v>41</v>
      </c>
      <c r="N91" t="s">
        <v>41</v>
      </c>
    </row>
    <row r="92" spans="1:14" x14ac:dyDescent="0.25">
      <c r="A92" s="2">
        <v>32267</v>
      </c>
      <c r="B92">
        <v>259.85000000000002</v>
      </c>
      <c r="C92" t="s">
        <v>41</v>
      </c>
      <c r="D92">
        <v>1792</v>
      </c>
      <c r="E92" t="s">
        <v>41</v>
      </c>
      <c r="F92" t="s">
        <v>41</v>
      </c>
      <c r="G92" t="s">
        <v>41</v>
      </c>
      <c r="H92" t="s">
        <v>41</v>
      </c>
      <c r="I92" t="s">
        <v>41</v>
      </c>
      <c r="J92" t="s">
        <v>41</v>
      </c>
      <c r="K92" t="s">
        <v>41</v>
      </c>
      <c r="L92" t="s">
        <v>41</v>
      </c>
      <c r="M92" t="s">
        <v>41</v>
      </c>
      <c r="N92" t="s">
        <v>41</v>
      </c>
    </row>
    <row r="93" spans="1:14" x14ac:dyDescent="0.25">
      <c r="A93" s="2">
        <v>32268</v>
      </c>
      <c r="B93">
        <v>259.35000000000002</v>
      </c>
      <c r="C93" t="s">
        <v>41</v>
      </c>
      <c r="D93">
        <v>1781</v>
      </c>
      <c r="E93" t="s">
        <v>41</v>
      </c>
      <c r="F93" t="s">
        <v>41</v>
      </c>
      <c r="G93" t="s">
        <v>41</v>
      </c>
      <c r="H93" t="s">
        <v>41</v>
      </c>
      <c r="I93" t="s">
        <v>41</v>
      </c>
      <c r="J93" t="s">
        <v>41</v>
      </c>
      <c r="K93" t="s">
        <v>41</v>
      </c>
      <c r="L93" t="s">
        <v>41</v>
      </c>
      <c r="M93" t="s">
        <v>41</v>
      </c>
      <c r="N93" t="s">
        <v>41</v>
      </c>
    </row>
    <row r="94" spans="1:14" x14ac:dyDescent="0.25">
      <c r="A94" s="2">
        <v>32269</v>
      </c>
      <c r="B94">
        <v>258.14999999999998</v>
      </c>
      <c r="C94" t="s">
        <v>41</v>
      </c>
      <c r="D94">
        <v>1785</v>
      </c>
      <c r="E94" t="s">
        <v>41</v>
      </c>
      <c r="F94" t="s">
        <v>41</v>
      </c>
      <c r="G94" t="s">
        <v>41</v>
      </c>
      <c r="H94" t="s">
        <v>41</v>
      </c>
      <c r="I94" t="s">
        <v>41</v>
      </c>
      <c r="J94" t="s">
        <v>41</v>
      </c>
      <c r="K94" t="s">
        <v>41</v>
      </c>
      <c r="L94" t="s">
        <v>41</v>
      </c>
      <c r="M94" t="s">
        <v>41</v>
      </c>
      <c r="N94" t="s">
        <v>41</v>
      </c>
    </row>
    <row r="95" spans="1:14" x14ac:dyDescent="0.25">
      <c r="A95" s="2">
        <v>32272</v>
      </c>
      <c r="B95">
        <v>257.10000000000002</v>
      </c>
      <c r="C95" t="s">
        <v>41</v>
      </c>
      <c r="D95">
        <v>1785.5</v>
      </c>
      <c r="E95" t="s">
        <v>41</v>
      </c>
      <c r="F95" t="s">
        <v>41</v>
      </c>
      <c r="G95" t="s">
        <v>41</v>
      </c>
      <c r="H95" t="s">
        <v>41</v>
      </c>
      <c r="I95" t="s">
        <v>41</v>
      </c>
      <c r="J95" t="s">
        <v>41</v>
      </c>
      <c r="K95" t="s">
        <v>41</v>
      </c>
      <c r="L95" t="s">
        <v>41</v>
      </c>
      <c r="M95" t="s">
        <v>41</v>
      </c>
      <c r="N95" t="s">
        <v>41</v>
      </c>
    </row>
    <row r="96" spans="1:14" x14ac:dyDescent="0.25">
      <c r="A96" s="2">
        <v>32273</v>
      </c>
      <c r="B96">
        <v>258.60000000000002</v>
      </c>
      <c r="C96" t="s">
        <v>41</v>
      </c>
      <c r="D96">
        <v>1784</v>
      </c>
      <c r="E96" t="s">
        <v>41</v>
      </c>
      <c r="F96" t="s">
        <v>41</v>
      </c>
      <c r="G96" t="s">
        <v>41</v>
      </c>
      <c r="H96" t="s">
        <v>41</v>
      </c>
      <c r="I96" t="s">
        <v>41</v>
      </c>
      <c r="J96" t="s">
        <v>41</v>
      </c>
      <c r="K96" t="s">
        <v>41</v>
      </c>
      <c r="L96" t="s">
        <v>41</v>
      </c>
      <c r="M96" t="s">
        <v>41</v>
      </c>
      <c r="N96" t="s">
        <v>41</v>
      </c>
    </row>
    <row r="97" spans="1:14" x14ac:dyDescent="0.25">
      <c r="A97" s="2">
        <v>32274</v>
      </c>
      <c r="B97">
        <v>253.4</v>
      </c>
      <c r="C97" t="s">
        <v>41</v>
      </c>
      <c r="D97">
        <v>1745.5</v>
      </c>
      <c r="E97" t="s">
        <v>41</v>
      </c>
      <c r="F97" t="s">
        <v>41</v>
      </c>
      <c r="G97" t="s">
        <v>41</v>
      </c>
      <c r="H97" t="s">
        <v>41</v>
      </c>
      <c r="I97" t="s">
        <v>41</v>
      </c>
      <c r="J97" t="s">
        <v>41</v>
      </c>
      <c r="K97" t="s">
        <v>41</v>
      </c>
      <c r="L97" t="s">
        <v>41</v>
      </c>
      <c r="M97" t="s">
        <v>41</v>
      </c>
      <c r="N97" t="s">
        <v>41</v>
      </c>
    </row>
    <row r="98" spans="1:14" x14ac:dyDescent="0.25">
      <c r="A98" s="2">
        <v>32275</v>
      </c>
      <c r="B98">
        <v>253.8</v>
      </c>
      <c r="C98" t="s">
        <v>41</v>
      </c>
      <c r="D98">
        <v>1758</v>
      </c>
      <c r="E98" t="s">
        <v>41</v>
      </c>
      <c r="F98" t="s">
        <v>41</v>
      </c>
      <c r="G98" t="s">
        <v>41</v>
      </c>
      <c r="H98" t="s">
        <v>41</v>
      </c>
      <c r="I98" t="s">
        <v>41</v>
      </c>
      <c r="J98" t="s">
        <v>41</v>
      </c>
      <c r="K98" t="s">
        <v>41</v>
      </c>
      <c r="L98" t="s">
        <v>41</v>
      </c>
      <c r="M98" t="s">
        <v>41</v>
      </c>
      <c r="N98" t="s">
        <v>41</v>
      </c>
    </row>
    <row r="99" spans="1:14" x14ac:dyDescent="0.25">
      <c r="A99" s="2">
        <v>32276</v>
      </c>
      <c r="B99">
        <v>257.55</v>
      </c>
      <c r="C99" t="s">
        <v>41</v>
      </c>
      <c r="D99">
        <v>1770</v>
      </c>
      <c r="E99" t="s">
        <v>41</v>
      </c>
      <c r="F99" t="s">
        <v>41</v>
      </c>
      <c r="G99" t="s">
        <v>41</v>
      </c>
      <c r="H99" t="s">
        <v>41</v>
      </c>
      <c r="I99" t="s">
        <v>41</v>
      </c>
      <c r="J99" t="s">
        <v>41</v>
      </c>
      <c r="K99" t="s">
        <v>41</v>
      </c>
      <c r="L99" t="s">
        <v>41</v>
      </c>
      <c r="M99" t="s">
        <v>41</v>
      </c>
      <c r="N99" t="s">
        <v>41</v>
      </c>
    </row>
    <row r="100" spans="1:14" x14ac:dyDescent="0.25">
      <c r="A100" s="2">
        <v>32279</v>
      </c>
      <c r="B100">
        <v>259.55</v>
      </c>
      <c r="C100" t="s">
        <v>41</v>
      </c>
      <c r="D100">
        <v>1767</v>
      </c>
      <c r="E100" t="s">
        <v>41</v>
      </c>
      <c r="F100" t="s">
        <v>41</v>
      </c>
      <c r="G100" t="s">
        <v>41</v>
      </c>
      <c r="H100" t="s">
        <v>41</v>
      </c>
      <c r="I100" t="s">
        <v>41</v>
      </c>
      <c r="J100" t="s">
        <v>41</v>
      </c>
      <c r="K100" t="s">
        <v>41</v>
      </c>
      <c r="L100" t="s">
        <v>41</v>
      </c>
      <c r="M100" t="s">
        <v>41</v>
      </c>
      <c r="N100" t="s">
        <v>41</v>
      </c>
    </row>
    <row r="101" spans="1:14" x14ac:dyDescent="0.25">
      <c r="A101" s="2">
        <v>32280</v>
      </c>
      <c r="B101">
        <v>255.1</v>
      </c>
      <c r="C101" t="s">
        <v>41</v>
      </c>
      <c r="D101">
        <v>1784</v>
      </c>
      <c r="E101" t="s">
        <v>41</v>
      </c>
      <c r="F101" t="s">
        <v>41</v>
      </c>
      <c r="G101" t="s">
        <v>41</v>
      </c>
      <c r="H101" t="s">
        <v>41</v>
      </c>
      <c r="I101" t="s">
        <v>41</v>
      </c>
      <c r="J101" t="s">
        <v>41</v>
      </c>
      <c r="K101" t="s">
        <v>41</v>
      </c>
      <c r="L101" t="s">
        <v>41</v>
      </c>
      <c r="M101" t="s">
        <v>41</v>
      </c>
      <c r="N101" t="s">
        <v>41</v>
      </c>
    </row>
    <row r="102" spans="1:14" x14ac:dyDescent="0.25">
      <c r="A102" s="2">
        <v>32281</v>
      </c>
      <c r="B102">
        <v>251.1</v>
      </c>
      <c r="C102" t="s">
        <v>41</v>
      </c>
      <c r="D102">
        <v>1773</v>
      </c>
      <c r="E102" t="s">
        <v>41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41</v>
      </c>
      <c r="L102" t="s">
        <v>41</v>
      </c>
      <c r="M102" t="s">
        <v>41</v>
      </c>
      <c r="N102" t="s">
        <v>41</v>
      </c>
    </row>
    <row r="103" spans="1:14" x14ac:dyDescent="0.25">
      <c r="A103" s="2">
        <v>32282</v>
      </c>
      <c r="B103">
        <v>252.9</v>
      </c>
      <c r="C103" t="s">
        <v>41</v>
      </c>
      <c r="D103">
        <v>1752.5</v>
      </c>
      <c r="E103" t="s">
        <v>41</v>
      </c>
      <c r="F103" t="s">
        <v>41</v>
      </c>
      <c r="G103" t="s">
        <v>41</v>
      </c>
      <c r="H103" t="s">
        <v>41</v>
      </c>
      <c r="I103" t="s">
        <v>41</v>
      </c>
      <c r="J103" t="s">
        <v>41</v>
      </c>
      <c r="K103" t="s">
        <v>41</v>
      </c>
      <c r="L103" t="s">
        <v>41</v>
      </c>
      <c r="M103" t="s">
        <v>41</v>
      </c>
      <c r="N103" t="s">
        <v>41</v>
      </c>
    </row>
    <row r="104" spans="1:14" x14ac:dyDescent="0.25">
      <c r="A104" s="2">
        <v>32283</v>
      </c>
      <c r="B104">
        <v>252.7</v>
      </c>
      <c r="C104" t="s">
        <v>41</v>
      </c>
      <c r="D104">
        <v>1758.5</v>
      </c>
      <c r="E104" t="s">
        <v>41</v>
      </c>
      <c r="F104" t="s">
        <v>41</v>
      </c>
      <c r="G104" t="s">
        <v>41</v>
      </c>
      <c r="H104" t="s">
        <v>41</v>
      </c>
      <c r="I104" t="s">
        <v>41</v>
      </c>
      <c r="J104" t="s">
        <v>41</v>
      </c>
      <c r="K104" t="s">
        <v>41</v>
      </c>
      <c r="L104" t="s">
        <v>41</v>
      </c>
      <c r="M104" t="s">
        <v>41</v>
      </c>
      <c r="N104" t="s">
        <v>41</v>
      </c>
    </row>
    <row r="105" spans="1:14" x14ac:dyDescent="0.25">
      <c r="A105" s="2">
        <v>32286</v>
      </c>
      <c r="B105">
        <v>250.6</v>
      </c>
      <c r="C105" t="s">
        <v>41</v>
      </c>
      <c r="D105">
        <v>1750</v>
      </c>
      <c r="E105" t="s">
        <v>41</v>
      </c>
      <c r="F105" t="s">
        <v>41</v>
      </c>
      <c r="G105" t="s">
        <v>41</v>
      </c>
      <c r="H105" t="s">
        <v>41</v>
      </c>
      <c r="I105" t="s">
        <v>41</v>
      </c>
      <c r="J105" t="s">
        <v>41</v>
      </c>
      <c r="K105" t="s">
        <v>41</v>
      </c>
      <c r="L105" t="s">
        <v>41</v>
      </c>
      <c r="M105" t="s">
        <v>41</v>
      </c>
      <c r="N105" t="s">
        <v>41</v>
      </c>
    </row>
    <row r="106" spans="1:14" x14ac:dyDescent="0.25">
      <c r="A106" s="2">
        <v>32287</v>
      </c>
      <c r="B106">
        <v>254.25</v>
      </c>
      <c r="C106" t="s">
        <v>41</v>
      </c>
      <c r="D106">
        <v>1775</v>
      </c>
      <c r="E106" t="s">
        <v>41</v>
      </c>
      <c r="F106" t="s">
        <v>41</v>
      </c>
      <c r="G106" t="s">
        <v>41</v>
      </c>
      <c r="H106" t="s">
        <v>41</v>
      </c>
      <c r="I106" t="s">
        <v>41</v>
      </c>
      <c r="J106" t="s">
        <v>41</v>
      </c>
      <c r="K106" t="s">
        <v>41</v>
      </c>
      <c r="L106" t="s">
        <v>41</v>
      </c>
      <c r="M106" t="s">
        <v>41</v>
      </c>
      <c r="N106" t="s">
        <v>41</v>
      </c>
    </row>
    <row r="107" spans="1:14" x14ac:dyDescent="0.25">
      <c r="A107" s="2">
        <v>32288</v>
      </c>
      <c r="B107">
        <v>254</v>
      </c>
      <c r="C107" t="s">
        <v>41</v>
      </c>
      <c r="D107">
        <v>1779</v>
      </c>
      <c r="E107" t="s">
        <v>41</v>
      </c>
      <c r="F107" t="s">
        <v>41</v>
      </c>
      <c r="G107" t="s">
        <v>41</v>
      </c>
      <c r="H107" t="s">
        <v>41</v>
      </c>
      <c r="I107" t="s">
        <v>41</v>
      </c>
      <c r="J107" t="s">
        <v>41</v>
      </c>
      <c r="K107" t="s">
        <v>41</v>
      </c>
      <c r="L107" t="s">
        <v>41</v>
      </c>
      <c r="M107" t="s">
        <v>41</v>
      </c>
      <c r="N107" t="s">
        <v>41</v>
      </c>
    </row>
    <row r="108" spans="1:14" x14ac:dyDescent="0.25">
      <c r="A108" s="2">
        <v>32289</v>
      </c>
      <c r="B108">
        <v>255.6</v>
      </c>
      <c r="C108" t="s">
        <v>41</v>
      </c>
      <c r="D108">
        <v>1772</v>
      </c>
      <c r="E108" t="s">
        <v>41</v>
      </c>
      <c r="F108" t="s">
        <v>41</v>
      </c>
      <c r="G108" t="s">
        <v>41</v>
      </c>
      <c r="H108" t="s">
        <v>41</v>
      </c>
      <c r="I108" t="s">
        <v>41</v>
      </c>
      <c r="J108" t="s">
        <v>41</v>
      </c>
      <c r="K108" t="s">
        <v>41</v>
      </c>
      <c r="L108" t="s">
        <v>41</v>
      </c>
      <c r="M108" t="s">
        <v>41</v>
      </c>
      <c r="N108" t="s">
        <v>41</v>
      </c>
    </row>
    <row r="109" spans="1:14" x14ac:dyDescent="0.25">
      <c r="A109" s="2">
        <v>32290</v>
      </c>
      <c r="B109">
        <v>253.5</v>
      </c>
      <c r="C109" t="s">
        <v>41</v>
      </c>
      <c r="D109">
        <v>1768</v>
      </c>
      <c r="E109" t="s">
        <v>41</v>
      </c>
      <c r="F109" t="s">
        <v>41</v>
      </c>
      <c r="G109" t="s">
        <v>41</v>
      </c>
      <c r="H109" t="s">
        <v>41</v>
      </c>
      <c r="I109" t="s">
        <v>41</v>
      </c>
      <c r="J109" t="s">
        <v>41</v>
      </c>
      <c r="K109" t="s">
        <v>41</v>
      </c>
      <c r="L109" t="s">
        <v>41</v>
      </c>
      <c r="M109" t="s">
        <v>41</v>
      </c>
      <c r="N109" t="s">
        <v>41</v>
      </c>
    </row>
    <row r="110" spans="1:14" x14ac:dyDescent="0.25">
      <c r="A110" s="2">
        <v>32293</v>
      </c>
      <c r="B110">
        <v>253.5</v>
      </c>
      <c r="C110" t="s">
        <v>41</v>
      </c>
      <c r="D110">
        <v>1768</v>
      </c>
      <c r="E110" t="s">
        <v>41</v>
      </c>
      <c r="F110" t="s">
        <v>41</v>
      </c>
      <c r="G110" t="s">
        <v>41</v>
      </c>
      <c r="H110" t="s">
        <v>41</v>
      </c>
      <c r="I110" t="s">
        <v>41</v>
      </c>
      <c r="J110" t="s">
        <v>41</v>
      </c>
      <c r="K110" t="s">
        <v>41</v>
      </c>
      <c r="L110" t="s">
        <v>41</v>
      </c>
      <c r="M110" t="s">
        <v>41</v>
      </c>
      <c r="N110" t="s">
        <v>41</v>
      </c>
    </row>
    <row r="111" spans="1:14" x14ac:dyDescent="0.25">
      <c r="A111" s="2">
        <v>32294</v>
      </c>
      <c r="B111">
        <v>262.95</v>
      </c>
      <c r="C111" t="s">
        <v>41</v>
      </c>
      <c r="D111">
        <v>1774.5</v>
      </c>
      <c r="E111" t="s">
        <v>41</v>
      </c>
      <c r="F111" t="s">
        <v>41</v>
      </c>
      <c r="G111" t="s">
        <v>41</v>
      </c>
      <c r="H111" t="s">
        <v>41</v>
      </c>
      <c r="I111" t="s">
        <v>41</v>
      </c>
      <c r="J111" t="s">
        <v>41</v>
      </c>
      <c r="K111" t="s">
        <v>41</v>
      </c>
      <c r="L111" t="s">
        <v>41</v>
      </c>
      <c r="M111" t="s">
        <v>41</v>
      </c>
      <c r="N111" t="s">
        <v>41</v>
      </c>
    </row>
    <row r="112" spans="1:14" x14ac:dyDescent="0.25">
      <c r="A112" s="2">
        <v>32295</v>
      </c>
      <c r="B112">
        <v>266.85000000000002</v>
      </c>
      <c r="C112" t="s">
        <v>41</v>
      </c>
      <c r="D112">
        <v>1809.5</v>
      </c>
      <c r="E112" t="s">
        <v>41</v>
      </c>
      <c r="F112" t="s">
        <v>41</v>
      </c>
      <c r="G112" t="s">
        <v>41</v>
      </c>
      <c r="H112" t="s">
        <v>41</v>
      </c>
      <c r="I112" t="s">
        <v>41</v>
      </c>
      <c r="J112" t="s">
        <v>41</v>
      </c>
      <c r="K112" t="s">
        <v>41</v>
      </c>
      <c r="L112" t="s">
        <v>41</v>
      </c>
      <c r="M112" t="s">
        <v>41</v>
      </c>
      <c r="N112" t="s">
        <v>41</v>
      </c>
    </row>
    <row r="113" spans="1:14" x14ac:dyDescent="0.25">
      <c r="A113" s="2">
        <v>32296</v>
      </c>
      <c r="B113">
        <v>266.35000000000002</v>
      </c>
      <c r="C113" t="s">
        <v>41</v>
      </c>
      <c r="D113">
        <v>1809.5</v>
      </c>
      <c r="E113" t="s">
        <v>41</v>
      </c>
      <c r="F113" t="s">
        <v>41</v>
      </c>
      <c r="G113" t="s">
        <v>41</v>
      </c>
      <c r="H113" t="s">
        <v>41</v>
      </c>
      <c r="I113" t="s">
        <v>41</v>
      </c>
      <c r="J113" t="s">
        <v>41</v>
      </c>
      <c r="K113" t="s">
        <v>41</v>
      </c>
      <c r="L113" t="s">
        <v>41</v>
      </c>
      <c r="M113" t="s">
        <v>41</v>
      </c>
      <c r="N113" t="s">
        <v>41</v>
      </c>
    </row>
    <row r="114" spans="1:14" x14ac:dyDescent="0.25">
      <c r="A114" s="2">
        <v>32297</v>
      </c>
      <c r="B114">
        <v>266.10000000000002</v>
      </c>
      <c r="C114" t="s">
        <v>41</v>
      </c>
      <c r="D114">
        <v>1814</v>
      </c>
      <c r="E114" t="s">
        <v>41</v>
      </c>
      <c r="F114" t="s">
        <v>41</v>
      </c>
      <c r="G114" t="s">
        <v>41</v>
      </c>
      <c r="H114" t="s">
        <v>41</v>
      </c>
      <c r="I114" t="s">
        <v>41</v>
      </c>
      <c r="J114" t="s">
        <v>41</v>
      </c>
      <c r="K114" t="s">
        <v>41</v>
      </c>
      <c r="L114" t="s">
        <v>41</v>
      </c>
      <c r="M114" t="s">
        <v>41</v>
      </c>
      <c r="N114" t="s">
        <v>41</v>
      </c>
    </row>
    <row r="115" spans="1:14" x14ac:dyDescent="0.25">
      <c r="A115" s="2">
        <v>32300</v>
      </c>
      <c r="B115">
        <v>267.85000000000002</v>
      </c>
      <c r="C115" t="s">
        <v>41</v>
      </c>
      <c r="D115">
        <v>1821</v>
      </c>
      <c r="E115" t="s">
        <v>41</v>
      </c>
      <c r="F115" t="s">
        <v>41</v>
      </c>
      <c r="G115" t="s">
        <v>41</v>
      </c>
      <c r="H115" t="s">
        <v>41</v>
      </c>
      <c r="I115" t="s">
        <v>41</v>
      </c>
      <c r="J115" t="s">
        <v>41</v>
      </c>
      <c r="K115" t="s">
        <v>41</v>
      </c>
      <c r="L115" t="s">
        <v>41</v>
      </c>
      <c r="M115" t="s">
        <v>41</v>
      </c>
      <c r="N115" t="s">
        <v>41</v>
      </c>
    </row>
    <row r="116" spans="1:14" x14ac:dyDescent="0.25">
      <c r="A116" s="2">
        <v>32301</v>
      </c>
      <c r="B116">
        <v>266.05</v>
      </c>
      <c r="C116" t="s">
        <v>41</v>
      </c>
      <c r="D116">
        <v>1815</v>
      </c>
      <c r="E116" t="s">
        <v>41</v>
      </c>
      <c r="F116" t="s">
        <v>41</v>
      </c>
      <c r="G116" t="s">
        <v>41</v>
      </c>
      <c r="H116" t="s">
        <v>41</v>
      </c>
      <c r="I116" t="s">
        <v>41</v>
      </c>
      <c r="J116" t="s">
        <v>41</v>
      </c>
      <c r="K116" t="s">
        <v>41</v>
      </c>
      <c r="L116" t="s">
        <v>41</v>
      </c>
      <c r="M116" t="s">
        <v>41</v>
      </c>
      <c r="N116" t="s">
        <v>41</v>
      </c>
    </row>
    <row r="117" spans="1:14" x14ac:dyDescent="0.25">
      <c r="A117" s="2">
        <v>32302</v>
      </c>
      <c r="B117">
        <v>272.45</v>
      </c>
      <c r="C117" t="s">
        <v>41</v>
      </c>
      <c r="D117">
        <v>1816</v>
      </c>
      <c r="E117" t="s">
        <v>41</v>
      </c>
      <c r="F117" t="s">
        <v>41</v>
      </c>
      <c r="G117" t="s">
        <v>41</v>
      </c>
      <c r="H117" t="s">
        <v>41</v>
      </c>
      <c r="I117" t="s">
        <v>41</v>
      </c>
      <c r="J117" t="s">
        <v>41</v>
      </c>
      <c r="K117" t="s">
        <v>41</v>
      </c>
      <c r="L117" t="s">
        <v>41</v>
      </c>
      <c r="M117" t="s">
        <v>41</v>
      </c>
      <c r="N117" t="s">
        <v>41</v>
      </c>
    </row>
    <row r="118" spans="1:14" x14ac:dyDescent="0.25">
      <c r="A118" s="2">
        <v>32303</v>
      </c>
      <c r="B118">
        <v>271.45</v>
      </c>
      <c r="C118" t="s">
        <v>41</v>
      </c>
      <c r="D118">
        <v>1837.5</v>
      </c>
      <c r="E118" t="s">
        <v>41</v>
      </c>
      <c r="F118" t="s">
        <v>41</v>
      </c>
      <c r="G118" t="s">
        <v>41</v>
      </c>
      <c r="H118" t="s">
        <v>41</v>
      </c>
      <c r="I118" t="s">
        <v>41</v>
      </c>
      <c r="J118" t="s">
        <v>41</v>
      </c>
      <c r="K118" t="s">
        <v>41</v>
      </c>
      <c r="L118" t="s">
        <v>41</v>
      </c>
      <c r="M118" t="s">
        <v>41</v>
      </c>
      <c r="N118" t="s">
        <v>41</v>
      </c>
    </row>
    <row r="119" spans="1:14" x14ac:dyDescent="0.25">
      <c r="A119" s="2">
        <v>32304</v>
      </c>
      <c r="B119">
        <v>271.10000000000002</v>
      </c>
      <c r="C119" t="s">
        <v>41</v>
      </c>
      <c r="D119">
        <v>1839</v>
      </c>
      <c r="E119" t="s">
        <v>41</v>
      </c>
      <c r="F119" t="s">
        <v>41</v>
      </c>
      <c r="G119" t="s">
        <v>41</v>
      </c>
      <c r="H119" t="s">
        <v>41</v>
      </c>
      <c r="I119" t="s">
        <v>41</v>
      </c>
      <c r="J119" t="s">
        <v>41</v>
      </c>
      <c r="K119" t="s">
        <v>41</v>
      </c>
      <c r="L119" t="s">
        <v>41</v>
      </c>
      <c r="M119" t="s">
        <v>41</v>
      </c>
      <c r="N119" t="s">
        <v>41</v>
      </c>
    </row>
    <row r="120" spans="1:14" x14ac:dyDescent="0.25">
      <c r="A120" s="2">
        <v>32307</v>
      </c>
      <c r="B120">
        <v>271.7</v>
      </c>
      <c r="C120" t="s">
        <v>41</v>
      </c>
      <c r="D120">
        <v>1829</v>
      </c>
      <c r="E120" t="s">
        <v>41</v>
      </c>
      <c r="F120" t="s">
        <v>41</v>
      </c>
      <c r="G120" t="s">
        <v>41</v>
      </c>
      <c r="H120" t="s">
        <v>41</v>
      </c>
      <c r="I120" t="s">
        <v>41</v>
      </c>
      <c r="J120" t="s">
        <v>41</v>
      </c>
      <c r="K120" t="s">
        <v>41</v>
      </c>
      <c r="L120" t="s">
        <v>41</v>
      </c>
      <c r="M120" t="s">
        <v>41</v>
      </c>
      <c r="N120" t="s">
        <v>41</v>
      </c>
    </row>
    <row r="121" spans="1:14" x14ac:dyDescent="0.25">
      <c r="A121" s="2">
        <v>32308</v>
      </c>
      <c r="B121">
        <v>274.60000000000002</v>
      </c>
      <c r="C121" t="s">
        <v>41</v>
      </c>
      <c r="D121">
        <v>1863</v>
      </c>
      <c r="E121" t="s">
        <v>41</v>
      </c>
      <c r="F121" t="s">
        <v>41</v>
      </c>
      <c r="G121" t="s">
        <v>41</v>
      </c>
      <c r="H121" t="s">
        <v>41</v>
      </c>
      <c r="I121" t="s">
        <v>41</v>
      </c>
      <c r="J121" t="s">
        <v>41</v>
      </c>
      <c r="K121" t="s">
        <v>41</v>
      </c>
      <c r="L121" t="s">
        <v>41</v>
      </c>
      <c r="M121" t="s">
        <v>41</v>
      </c>
      <c r="N121" t="s">
        <v>41</v>
      </c>
    </row>
    <row r="122" spans="1:14" x14ac:dyDescent="0.25">
      <c r="A122" s="2">
        <v>32309</v>
      </c>
      <c r="B122">
        <v>274.8</v>
      </c>
      <c r="C122" t="s">
        <v>41</v>
      </c>
      <c r="D122">
        <v>1877.5</v>
      </c>
      <c r="E122" t="s">
        <v>41</v>
      </c>
      <c r="F122" t="s">
        <v>41</v>
      </c>
      <c r="G122" t="s">
        <v>41</v>
      </c>
      <c r="H122" t="s">
        <v>41</v>
      </c>
      <c r="I122" t="s">
        <v>41</v>
      </c>
      <c r="J122" t="s">
        <v>41</v>
      </c>
      <c r="K122" t="s">
        <v>41</v>
      </c>
      <c r="L122" t="s">
        <v>41</v>
      </c>
      <c r="M122" t="s">
        <v>41</v>
      </c>
      <c r="N122" t="s">
        <v>41</v>
      </c>
    </row>
    <row r="123" spans="1:14" x14ac:dyDescent="0.25">
      <c r="A123" s="2">
        <v>32310</v>
      </c>
      <c r="B123">
        <v>270</v>
      </c>
      <c r="C123" t="s">
        <v>41</v>
      </c>
      <c r="D123">
        <v>1863</v>
      </c>
      <c r="E123" t="s">
        <v>41</v>
      </c>
      <c r="F123" t="s">
        <v>41</v>
      </c>
      <c r="G123" t="s">
        <v>41</v>
      </c>
      <c r="H123" t="s">
        <v>41</v>
      </c>
      <c r="I123" t="s">
        <v>41</v>
      </c>
      <c r="J123" t="s">
        <v>41</v>
      </c>
      <c r="K123" t="s">
        <v>41</v>
      </c>
      <c r="L123" t="s">
        <v>41</v>
      </c>
      <c r="M123" t="s">
        <v>41</v>
      </c>
      <c r="N123" t="s">
        <v>41</v>
      </c>
    </row>
    <row r="124" spans="1:14" x14ac:dyDescent="0.25">
      <c r="A124" s="2">
        <v>32311</v>
      </c>
      <c r="B124">
        <v>272.75</v>
      </c>
      <c r="C124" t="s">
        <v>41</v>
      </c>
      <c r="D124">
        <v>1863</v>
      </c>
      <c r="E124" t="s">
        <v>41</v>
      </c>
      <c r="F124" t="s">
        <v>41</v>
      </c>
      <c r="G124" t="s">
        <v>41</v>
      </c>
      <c r="H124" t="s">
        <v>41</v>
      </c>
      <c r="I124" t="s">
        <v>41</v>
      </c>
      <c r="J124" t="s">
        <v>41</v>
      </c>
      <c r="K124" t="s">
        <v>41</v>
      </c>
      <c r="L124" t="s">
        <v>41</v>
      </c>
      <c r="M124" t="s">
        <v>41</v>
      </c>
      <c r="N124" t="s">
        <v>41</v>
      </c>
    </row>
    <row r="125" spans="1:14" x14ac:dyDescent="0.25">
      <c r="A125" s="2">
        <v>32314</v>
      </c>
      <c r="B125">
        <v>271.5</v>
      </c>
      <c r="C125" t="s">
        <v>41</v>
      </c>
      <c r="D125">
        <v>1859</v>
      </c>
      <c r="E125" t="s">
        <v>41</v>
      </c>
      <c r="F125" t="s">
        <v>41</v>
      </c>
      <c r="G125" t="s">
        <v>41</v>
      </c>
      <c r="H125" t="s">
        <v>41</v>
      </c>
      <c r="I125" t="s">
        <v>41</v>
      </c>
      <c r="J125" t="s">
        <v>41</v>
      </c>
      <c r="K125" t="s">
        <v>41</v>
      </c>
      <c r="L125" t="s">
        <v>41</v>
      </c>
      <c r="M125" t="s">
        <v>41</v>
      </c>
      <c r="N125" t="s">
        <v>41</v>
      </c>
    </row>
    <row r="126" spans="1:14" x14ac:dyDescent="0.25">
      <c r="A126" s="2">
        <v>32315</v>
      </c>
      <c r="B126">
        <v>275.39999999999998</v>
      </c>
      <c r="C126" t="s">
        <v>41</v>
      </c>
      <c r="D126">
        <v>1873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41</v>
      </c>
      <c r="L126" t="s">
        <v>41</v>
      </c>
      <c r="M126" t="s">
        <v>41</v>
      </c>
      <c r="N126" t="s">
        <v>41</v>
      </c>
    </row>
    <row r="127" spans="1:14" x14ac:dyDescent="0.25">
      <c r="A127" s="2">
        <v>32316</v>
      </c>
      <c r="B127">
        <v>277.95</v>
      </c>
      <c r="C127" t="s">
        <v>41</v>
      </c>
      <c r="D127">
        <v>1891</v>
      </c>
      <c r="E127" t="s">
        <v>41</v>
      </c>
      <c r="F127" t="s">
        <v>41</v>
      </c>
      <c r="G127" t="s">
        <v>41</v>
      </c>
      <c r="H127" t="s">
        <v>41</v>
      </c>
      <c r="I127" t="s">
        <v>41</v>
      </c>
      <c r="J127" t="s">
        <v>41</v>
      </c>
      <c r="K127" t="s">
        <v>41</v>
      </c>
      <c r="L127" t="s">
        <v>41</v>
      </c>
      <c r="M127" t="s">
        <v>41</v>
      </c>
      <c r="N127" t="s">
        <v>41</v>
      </c>
    </row>
    <row r="128" spans="1:14" x14ac:dyDescent="0.25">
      <c r="A128" s="2">
        <v>32317</v>
      </c>
      <c r="B128">
        <v>277.14999999999998</v>
      </c>
      <c r="C128" t="s">
        <v>41</v>
      </c>
      <c r="D128">
        <v>1891.5</v>
      </c>
      <c r="E128" t="s">
        <v>41</v>
      </c>
      <c r="F128" t="s">
        <v>41</v>
      </c>
      <c r="G128" t="s">
        <v>41</v>
      </c>
      <c r="H128" t="s">
        <v>41</v>
      </c>
      <c r="I128" t="s">
        <v>41</v>
      </c>
      <c r="J128" t="s">
        <v>41</v>
      </c>
      <c r="K128" t="s">
        <v>41</v>
      </c>
      <c r="L128" t="s">
        <v>41</v>
      </c>
      <c r="M128" t="s">
        <v>41</v>
      </c>
      <c r="N128" t="s">
        <v>41</v>
      </c>
    </row>
    <row r="129" spans="1:14" x14ac:dyDescent="0.25">
      <c r="A129" s="2">
        <v>32318</v>
      </c>
      <c r="B129">
        <v>275.2</v>
      </c>
      <c r="C129" t="s">
        <v>41</v>
      </c>
      <c r="D129">
        <v>1873</v>
      </c>
      <c r="E129" t="s">
        <v>41</v>
      </c>
      <c r="F129" t="s">
        <v>41</v>
      </c>
      <c r="G129" t="s">
        <v>41</v>
      </c>
      <c r="H129" t="s">
        <v>41</v>
      </c>
      <c r="I129" t="s">
        <v>41</v>
      </c>
      <c r="J129" t="s">
        <v>41</v>
      </c>
      <c r="K129" t="s">
        <v>41</v>
      </c>
      <c r="L129" t="s">
        <v>41</v>
      </c>
      <c r="M129" t="s">
        <v>41</v>
      </c>
      <c r="N129" t="s">
        <v>41</v>
      </c>
    </row>
    <row r="130" spans="1:14" x14ac:dyDescent="0.25">
      <c r="A130" s="2">
        <v>32321</v>
      </c>
      <c r="B130">
        <v>270.25</v>
      </c>
      <c r="C130" t="s">
        <v>41</v>
      </c>
      <c r="D130">
        <v>1857.5</v>
      </c>
      <c r="E130" t="s">
        <v>41</v>
      </c>
      <c r="F130" t="s">
        <v>41</v>
      </c>
      <c r="G130" t="s">
        <v>41</v>
      </c>
      <c r="H130" t="s">
        <v>41</v>
      </c>
      <c r="I130" t="s">
        <v>41</v>
      </c>
      <c r="J130" t="s">
        <v>41</v>
      </c>
      <c r="K130" t="s">
        <v>41</v>
      </c>
      <c r="L130" t="s">
        <v>41</v>
      </c>
      <c r="M130" t="s">
        <v>41</v>
      </c>
      <c r="N130" t="s">
        <v>41</v>
      </c>
    </row>
    <row r="131" spans="1:14" x14ac:dyDescent="0.25">
      <c r="A131" s="2">
        <v>32322</v>
      </c>
      <c r="B131">
        <v>274.85000000000002</v>
      </c>
      <c r="C131" t="s">
        <v>41</v>
      </c>
      <c r="D131">
        <v>1866</v>
      </c>
      <c r="E131" t="s">
        <v>41</v>
      </c>
      <c r="F131" t="s">
        <v>41</v>
      </c>
      <c r="G131" t="s">
        <v>41</v>
      </c>
      <c r="H131" t="s">
        <v>41</v>
      </c>
      <c r="I131" t="s">
        <v>41</v>
      </c>
      <c r="J131" t="s">
        <v>41</v>
      </c>
      <c r="K131" t="s">
        <v>41</v>
      </c>
      <c r="L131" t="s">
        <v>41</v>
      </c>
      <c r="M131" t="s">
        <v>41</v>
      </c>
      <c r="N131" t="s">
        <v>41</v>
      </c>
    </row>
    <row r="132" spans="1:14" x14ac:dyDescent="0.25">
      <c r="A132" s="2">
        <v>32323</v>
      </c>
      <c r="B132">
        <v>273.10000000000002</v>
      </c>
      <c r="C132" t="s">
        <v>41</v>
      </c>
      <c r="D132">
        <v>1872</v>
      </c>
      <c r="E132" t="s">
        <v>41</v>
      </c>
      <c r="F132" t="s">
        <v>41</v>
      </c>
      <c r="G132" t="s">
        <v>41</v>
      </c>
      <c r="H132" t="s">
        <v>41</v>
      </c>
      <c r="I132" t="s">
        <v>41</v>
      </c>
      <c r="J132" t="s">
        <v>41</v>
      </c>
      <c r="K132" t="s">
        <v>41</v>
      </c>
      <c r="L132" t="s">
        <v>41</v>
      </c>
      <c r="M132" t="s">
        <v>41</v>
      </c>
      <c r="N132" t="s">
        <v>41</v>
      </c>
    </row>
    <row r="133" spans="1:14" x14ac:dyDescent="0.25">
      <c r="A133" s="2">
        <v>32324</v>
      </c>
      <c r="B133">
        <v>275.39999999999998</v>
      </c>
      <c r="C133" t="s">
        <v>41</v>
      </c>
      <c r="D133">
        <v>1862</v>
      </c>
      <c r="E133" t="s">
        <v>41</v>
      </c>
      <c r="F133" t="s">
        <v>41</v>
      </c>
      <c r="G133" t="s">
        <v>41</v>
      </c>
      <c r="H133" t="s">
        <v>41</v>
      </c>
      <c r="I133" t="s">
        <v>41</v>
      </c>
      <c r="J133" t="s">
        <v>41</v>
      </c>
      <c r="K133" t="s">
        <v>41</v>
      </c>
      <c r="L133" t="s">
        <v>41</v>
      </c>
      <c r="M133" t="s">
        <v>41</v>
      </c>
      <c r="N133" t="s">
        <v>41</v>
      </c>
    </row>
    <row r="134" spans="1:14" x14ac:dyDescent="0.25">
      <c r="A134" s="2">
        <v>32325</v>
      </c>
      <c r="B134">
        <v>272.89999999999998</v>
      </c>
      <c r="C134" t="s">
        <v>41</v>
      </c>
      <c r="D134">
        <v>1854</v>
      </c>
      <c r="E134" t="s">
        <v>41</v>
      </c>
      <c r="F134" t="s">
        <v>41</v>
      </c>
      <c r="G134" t="s">
        <v>41</v>
      </c>
      <c r="H134" t="s">
        <v>41</v>
      </c>
      <c r="I134" t="s">
        <v>41</v>
      </c>
      <c r="J134" t="s">
        <v>41</v>
      </c>
      <c r="K134" t="s">
        <v>41</v>
      </c>
      <c r="L134" t="s">
        <v>41</v>
      </c>
      <c r="M134" t="s">
        <v>41</v>
      </c>
      <c r="N134" t="s">
        <v>41</v>
      </c>
    </row>
    <row r="135" spans="1:14" x14ac:dyDescent="0.25">
      <c r="A135" s="2">
        <v>32328</v>
      </c>
      <c r="B135">
        <v>272.89999999999998</v>
      </c>
      <c r="C135" t="s">
        <v>41</v>
      </c>
      <c r="D135">
        <v>1854</v>
      </c>
      <c r="E135" t="s">
        <v>41</v>
      </c>
      <c r="F135" t="s">
        <v>41</v>
      </c>
      <c r="G135" t="s">
        <v>41</v>
      </c>
      <c r="H135" t="s">
        <v>41</v>
      </c>
      <c r="I135" t="s">
        <v>41</v>
      </c>
      <c r="J135" t="s">
        <v>41</v>
      </c>
      <c r="K135" t="s">
        <v>41</v>
      </c>
      <c r="L135" t="s">
        <v>41</v>
      </c>
      <c r="M135" t="s">
        <v>41</v>
      </c>
      <c r="N135" t="s">
        <v>41</v>
      </c>
    </row>
    <row r="136" spans="1:14" x14ac:dyDescent="0.25">
      <c r="A136" s="2">
        <v>32329</v>
      </c>
      <c r="B136">
        <v>278.64999999999998</v>
      </c>
      <c r="C136" t="s">
        <v>41</v>
      </c>
      <c r="D136">
        <v>1852</v>
      </c>
      <c r="E136" t="s">
        <v>41</v>
      </c>
      <c r="F136" t="s">
        <v>41</v>
      </c>
      <c r="G136" t="s">
        <v>41</v>
      </c>
      <c r="H136" t="s">
        <v>41</v>
      </c>
      <c r="I136" t="s">
        <v>41</v>
      </c>
      <c r="J136" t="s">
        <v>41</v>
      </c>
      <c r="K136" t="s">
        <v>41</v>
      </c>
      <c r="L136" t="s">
        <v>41</v>
      </c>
      <c r="M136" t="s">
        <v>41</v>
      </c>
      <c r="N136" t="s">
        <v>41</v>
      </c>
    </row>
    <row r="137" spans="1:14" x14ac:dyDescent="0.25">
      <c r="A137" s="2">
        <v>32330</v>
      </c>
      <c r="B137">
        <v>272</v>
      </c>
      <c r="C137" t="s">
        <v>41</v>
      </c>
      <c r="D137">
        <v>1861</v>
      </c>
      <c r="E137" t="s">
        <v>41</v>
      </c>
      <c r="F137" t="s">
        <v>41</v>
      </c>
      <c r="G137" t="s">
        <v>41</v>
      </c>
      <c r="H137" t="s">
        <v>41</v>
      </c>
      <c r="I137" t="s">
        <v>41</v>
      </c>
      <c r="J137" t="s">
        <v>41</v>
      </c>
      <c r="K137" t="s">
        <v>41</v>
      </c>
      <c r="L137" t="s">
        <v>41</v>
      </c>
      <c r="M137" t="s">
        <v>41</v>
      </c>
      <c r="N137" t="s">
        <v>41</v>
      </c>
    </row>
    <row r="138" spans="1:14" x14ac:dyDescent="0.25">
      <c r="A138" s="2">
        <v>32331</v>
      </c>
      <c r="B138">
        <v>273.2</v>
      </c>
      <c r="C138" t="s">
        <v>41</v>
      </c>
      <c r="D138">
        <v>1854</v>
      </c>
      <c r="E138" t="s">
        <v>41</v>
      </c>
      <c r="F138" t="s">
        <v>41</v>
      </c>
      <c r="G138" t="s">
        <v>41</v>
      </c>
      <c r="H138" t="s">
        <v>41</v>
      </c>
      <c r="I138" t="s">
        <v>41</v>
      </c>
      <c r="J138" t="s">
        <v>41</v>
      </c>
      <c r="K138" t="s">
        <v>41</v>
      </c>
      <c r="L138" t="s">
        <v>41</v>
      </c>
      <c r="M138" t="s">
        <v>41</v>
      </c>
      <c r="N138" t="s">
        <v>41</v>
      </c>
    </row>
    <row r="139" spans="1:14" x14ac:dyDescent="0.25">
      <c r="A139" s="2">
        <v>32332</v>
      </c>
      <c r="B139">
        <v>271.55</v>
      </c>
      <c r="C139" t="s">
        <v>41</v>
      </c>
      <c r="D139">
        <v>1874</v>
      </c>
      <c r="E139" t="s">
        <v>41</v>
      </c>
      <c r="F139" t="s">
        <v>41</v>
      </c>
      <c r="G139" t="s">
        <v>41</v>
      </c>
      <c r="H139" t="s">
        <v>41</v>
      </c>
      <c r="I139" t="s">
        <v>41</v>
      </c>
      <c r="J139" t="s">
        <v>41</v>
      </c>
      <c r="K139" t="s">
        <v>41</v>
      </c>
      <c r="L139" t="s">
        <v>41</v>
      </c>
      <c r="M139" t="s">
        <v>41</v>
      </c>
      <c r="N139" t="s">
        <v>41</v>
      </c>
    </row>
    <row r="140" spans="1:14" x14ac:dyDescent="0.25">
      <c r="A140" s="2">
        <v>32335</v>
      </c>
      <c r="B140">
        <v>272.45</v>
      </c>
      <c r="C140" t="s">
        <v>41</v>
      </c>
      <c r="D140">
        <v>1872</v>
      </c>
      <c r="E140" t="s">
        <v>41</v>
      </c>
      <c r="F140" t="s">
        <v>41</v>
      </c>
      <c r="G140" t="s">
        <v>41</v>
      </c>
      <c r="H140" t="s">
        <v>41</v>
      </c>
      <c r="I140" t="s">
        <v>41</v>
      </c>
      <c r="J140" t="s">
        <v>41</v>
      </c>
      <c r="K140" t="s">
        <v>41</v>
      </c>
      <c r="L140" t="s">
        <v>41</v>
      </c>
      <c r="M140" t="s">
        <v>41</v>
      </c>
      <c r="N140" t="s">
        <v>41</v>
      </c>
    </row>
    <row r="141" spans="1:14" x14ac:dyDescent="0.25">
      <c r="A141" s="2">
        <v>32336</v>
      </c>
      <c r="B141">
        <v>269.35000000000002</v>
      </c>
      <c r="C141" t="s">
        <v>41</v>
      </c>
      <c r="D141">
        <v>1863.5</v>
      </c>
      <c r="E141" t="s">
        <v>41</v>
      </c>
      <c r="F141" t="s">
        <v>41</v>
      </c>
      <c r="G141" t="s">
        <v>41</v>
      </c>
      <c r="H141" t="s">
        <v>41</v>
      </c>
      <c r="I141" t="s">
        <v>41</v>
      </c>
      <c r="J141" t="s">
        <v>41</v>
      </c>
      <c r="K141" t="s">
        <v>41</v>
      </c>
      <c r="L141" t="s">
        <v>41</v>
      </c>
      <c r="M141" t="s">
        <v>41</v>
      </c>
      <c r="N141" t="s">
        <v>41</v>
      </c>
    </row>
    <row r="142" spans="1:14" x14ac:dyDescent="0.25">
      <c r="A142" s="2">
        <v>32337</v>
      </c>
      <c r="B142">
        <v>271.39999999999998</v>
      </c>
      <c r="C142" t="s">
        <v>41</v>
      </c>
      <c r="D142">
        <v>1864</v>
      </c>
      <c r="E142" t="s">
        <v>41</v>
      </c>
      <c r="F142" t="s">
        <v>41</v>
      </c>
      <c r="G142" t="s">
        <v>41</v>
      </c>
      <c r="H142" t="s">
        <v>41</v>
      </c>
      <c r="I142" t="s">
        <v>41</v>
      </c>
      <c r="J142" t="s">
        <v>41</v>
      </c>
      <c r="K142" t="s">
        <v>41</v>
      </c>
      <c r="L142" t="s">
        <v>41</v>
      </c>
      <c r="M142" t="s">
        <v>41</v>
      </c>
      <c r="N142" t="s">
        <v>41</v>
      </c>
    </row>
    <row r="143" spans="1:14" x14ac:dyDescent="0.25">
      <c r="A143" s="2">
        <v>32338</v>
      </c>
      <c r="B143">
        <v>271.45</v>
      </c>
      <c r="C143" t="s">
        <v>41</v>
      </c>
      <c r="D143">
        <v>1863.5</v>
      </c>
      <c r="E143" t="s">
        <v>41</v>
      </c>
      <c r="F143" t="s">
        <v>41</v>
      </c>
      <c r="G143" t="s">
        <v>41</v>
      </c>
      <c r="H143" t="s">
        <v>41</v>
      </c>
      <c r="I143" t="s">
        <v>41</v>
      </c>
      <c r="J143" t="s">
        <v>41</v>
      </c>
      <c r="K143" t="s">
        <v>41</v>
      </c>
      <c r="L143" t="s">
        <v>41</v>
      </c>
      <c r="M143" t="s">
        <v>41</v>
      </c>
      <c r="N143" t="s">
        <v>41</v>
      </c>
    </row>
    <row r="144" spans="1:14" x14ac:dyDescent="0.25">
      <c r="A144" s="2">
        <v>32339</v>
      </c>
      <c r="B144">
        <v>272.8</v>
      </c>
      <c r="C144" t="s">
        <v>41</v>
      </c>
      <c r="D144">
        <v>1863</v>
      </c>
      <c r="E144" t="s">
        <v>41</v>
      </c>
      <c r="F144" t="s">
        <v>41</v>
      </c>
      <c r="G144" t="s">
        <v>41</v>
      </c>
      <c r="H144" t="s">
        <v>41</v>
      </c>
      <c r="I144" t="s">
        <v>41</v>
      </c>
      <c r="J144" t="s">
        <v>41</v>
      </c>
      <c r="K144" t="s">
        <v>41</v>
      </c>
      <c r="L144" t="s">
        <v>41</v>
      </c>
      <c r="M144" t="s">
        <v>41</v>
      </c>
      <c r="N144" t="s">
        <v>41</v>
      </c>
    </row>
    <row r="145" spans="1:14" x14ac:dyDescent="0.25">
      <c r="A145" s="2">
        <v>32342</v>
      </c>
      <c r="B145">
        <v>272.3</v>
      </c>
      <c r="C145" t="s">
        <v>41</v>
      </c>
      <c r="D145">
        <v>1847</v>
      </c>
      <c r="E145" t="s">
        <v>41</v>
      </c>
      <c r="F145" t="s">
        <v>41</v>
      </c>
      <c r="G145" t="s">
        <v>41</v>
      </c>
      <c r="H145" t="s">
        <v>41</v>
      </c>
      <c r="I145" t="s">
        <v>41</v>
      </c>
      <c r="J145" t="s">
        <v>41</v>
      </c>
      <c r="K145" t="s">
        <v>41</v>
      </c>
      <c r="L145" t="s">
        <v>41</v>
      </c>
      <c r="M145" t="s">
        <v>41</v>
      </c>
      <c r="N145" t="s">
        <v>41</v>
      </c>
    </row>
    <row r="146" spans="1:14" x14ac:dyDescent="0.25">
      <c r="A146" s="2">
        <v>32343</v>
      </c>
      <c r="B146">
        <v>270.45</v>
      </c>
      <c r="C146" t="s">
        <v>41</v>
      </c>
      <c r="D146">
        <v>1840</v>
      </c>
      <c r="E146" t="s">
        <v>41</v>
      </c>
      <c r="F146" t="s">
        <v>41</v>
      </c>
      <c r="G146" t="s">
        <v>41</v>
      </c>
      <c r="H146" t="s">
        <v>41</v>
      </c>
      <c r="I146" t="s">
        <v>41</v>
      </c>
      <c r="J146" t="s">
        <v>41</v>
      </c>
      <c r="K146" t="s">
        <v>41</v>
      </c>
      <c r="L146" t="s">
        <v>41</v>
      </c>
      <c r="M146" t="s">
        <v>41</v>
      </c>
      <c r="N146" t="s">
        <v>41</v>
      </c>
    </row>
    <row r="147" spans="1:14" x14ac:dyDescent="0.25">
      <c r="A147" s="2">
        <v>32344</v>
      </c>
      <c r="B147">
        <v>271.55</v>
      </c>
      <c r="C147" t="s">
        <v>41</v>
      </c>
      <c r="D147">
        <v>1855.5</v>
      </c>
      <c r="E147" t="s">
        <v>41</v>
      </c>
      <c r="F147" t="s">
        <v>41</v>
      </c>
      <c r="G147" t="s">
        <v>41</v>
      </c>
      <c r="H147" t="s">
        <v>41</v>
      </c>
      <c r="I147" t="s">
        <v>41</v>
      </c>
      <c r="J147" t="s">
        <v>41</v>
      </c>
      <c r="K147" t="s">
        <v>41</v>
      </c>
      <c r="L147" t="s">
        <v>41</v>
      </c>
      <c r="M147" t="s">
        <v>41</v>
      </c>
      <c r="N147" t="s">
        <v>41</v>
      </c>
    </row>
    <row r="148" spans="1:14" x14ac:dyDescent="0.25">
      <c r="A148" s="2">
        <v>32345</v>
      </c>
      <c r="B148">
        <v>267.14999999999998</v>
      </c>
      <c r="C148" t="s">
        <v>41</v>
      </c>
      <c r="D148">
        <v>1855.5</v>
      </c>
      <c r="E148" t="s">
        <v>41</v>
      </c>
      <c r="F148" t="s">
        <v>41</v>
      </c>
      <c r="G148" t="s">
        <v>41</v>
      </c>
      <c r="H148" t="s">
        <v>41</v>
      </c>
      <c r="I148" t="s">
        <v>41</v>
      </c>
      <c r="J148" t="s">
        <v>41</v>
      </c>
      <c r="K148" t="s">
        <v>41</v>
      </c>
      <c r="L148" t="s">
        <v>41</v>
      </c>
      <c r="M148" t="s">
        <v>41</v>
      </c>
      <c r="N148" t="s">
        <v>41</v>
      </c>
    </row>
    <row r="149" spans="1:14" x14ac:dyDescent="0.25">
      <c r="A149" s="2">
        <v>32346</v>
      </c>
      <c r="B149">
        <v>263.55</v>
      </c>
      <c r="C149" t="s">
        <v>41</v>
      </c>
      <c r="D149">
        <v>1844</v>
      </c>
      <c r="E149" t="s">
        <v>41</v>
      </c>
      <c r="F149" t="s">
        <v>41</v>
      </c>
      <c r="G149" t="s">
        <v>41</v>
      </c>
      <c r="H149" t="s">
        <v>41</v>
      </c>
      <c r="I149" t="s">
        <v>41</v>
      </c>
      <c r="J149" t="s">
        <v>41</v>
      </c>
      <c r="K149" t="s">
        <v>41</v>
      </c>
      <c r="L149" t="s">
        <v>41</v>
      </c>
      <c r="M149" t="s">
        <v>41</v>
      </c>
      <c r="N149" t="s">
        <v>41</v>
      </c>
    </row>
    <row r="150" spans="1:14" x14ac:dyDescent="0.25">
      <c r="A150" s="2">
        <v>32349</v>
      </c>
      <c r="B150">
        <v>264.85000000000002</v>
      </c>
      <c r="C150" t="s">
        <v>41</v>
      </c>
      <c r="D150">
        <v>1832</v>
      </c>
      <c r="E150" t="s">
        <v>41</v>
      </c>
      <c r="F150" t="s">
        <v>41</v>
      </c>
      <c r="G150" t="s">
        <v>41</v>
      </c>
      <c r="H150" t="s">
        <v>41</v>
      </c>
      <c r="I150" t="s">
        <v>41</v>
      </c>
      <c r="J150" t="s">
        <v>41</v>
      </c>
      <c r="K150" t="s">
        <v>41</v>
      </c>
      <c r="L150" t="s">
        <v>41</v>
      </c>
      <c r="M150" t="s">
        <v>41</v>
      </c>
      <c r="N150" t="s">
        <v>41</v>
      </c>
    </row>
    <row r="151" spans="1:14" x14ac:dyDescent="0.25">
      <c r="A151" s="2">
        <v>32350</v>
      </c>
      <c r="B151">
        <v>266.14999999999998</v>
      </c>
      <c r="C151" t="s">
        <v>41</v>
      </c>
      <c r="D151">
        <v>1832.5</v>
      </c>
      <c r="E151" t="s">
        <v>41</v>
      </c>
      <c r="F151" t="s">
        <v>41</v>
      </c>
      <c r="G151" t="s">
        <v>41</v>
      </c>
      <c r="H151" t="s">
        <v>41</v>
      </c>
      <c r="I151" t="s">
        <v>41</v>
      </c>
      <c r="J151" t="s">
        <v>41</v>
      </c>
      <c r="K151" t="s">
        <v>41</v>
      </c>
      <c r="L151" t="s">
        <v>41</v>
      </c>
      <c r="M151" t="s">
        <v>41</v>
      </c>
      <c r="N151" t="s">
        <v>41</v>
      </c>
    </row>
    <row r="152" spans="1:14" x14ac:dyDescent="0.25">
      <c r="A152" s="2">
        <v>32351</v>
      </c>
      <c r="B152">
        <v>262.95</v>
      </c>
      <c r="C152" t="s">
        <v>41</v>
      </c>
      <c r="D152">
        <v>1835</v>
      </c>
      <c r="E152" t="s">
        <v>41</v>
      </c>
      <c r="F152" t="s">
        <v>41</v>
      </c>
      <c r="G152" t="s">
        <v>41</v>
      </c>
      <c r="H152" t="s">
        <v>41</v>
      </c>
      <c r="I152" t="s">
        <v>41</v>
      </c>
      <c r="J152" t="s">
        <v>41</v>
      </c>
      <c r="K152" t="s">
        <v>41</v>
      </c>
      <c r="L152" t="s">
        <v>41</v>
      </c>
      <c r="M152" t="s">
        <v>41</v>
      </c>
      <c r="N152" t="s">
        <v>41</v>
      </c>
    </row>
    <row r="153" spans="1:14" x14ac:dyDescent="0.25">
      <c r="A153" s="2">
        <v>32352</v>
      </c>
      <c r="B153">
        <v>266.85000000000002</v>
      </c>
      <c r="C153" t="s">
        <v>41</v>
      </c>
      <c r="D153">
        <v>1831</v>
      </c>
      <c r="E153" t="s">
        <v>41</v>
      </c>
      <c r="F153" t="s">
        <v>41</v>
      </c>
      <c r="G153" t="s">
        <v>41</v>
      </c>
      <c r="H153" t="s">
        <v>41</v>
      </c>
      <c r="I153" t="s">
        <v>41</v>
      </c>
      <c r="J153" t="s">
        <v>41</v>
      </c>
      <c r="K153" t="s">
        <v>41</v>
      </c>
      <c r="L153" t="s">
        <v>41</v>
      </c>
      <c r="M153" t="s">
        <v>41</v>
      </c>
      <c r="N153" t="s">
        <v>41</v>
      </c>
    </row>
    <row r="154" spans="1:14" x14ac:dyDescent="0.25">
      <c r="A154" s="2">
        <v>32353</v>
      </c>
      <c r="B154">
        <v>273.25</v>
      </c>
      <c r="C154" t="s">
        <v>41</v>
      </c>
      <c r="D154">
        <v>1844</v>
      </c>
      <c r="E154" t="s">
        <v>41</v>
      </c>
      <c r="F154" t="s">
        <v>41</v>
      </c>
      <c r="G154" t="s">
        <v>41</v>
      </c>
      <c r="H154" t="s">
        <v>41</v>
      </c>
      <c r="I154" t="s">
        <v>41</v>
      </c>
      <c r="J154" t="s">
        <v>41</v>
      </c>
      <c r="K154" t="s">
        <v>41</v>
      </c>
      <c r="L154" t="s">
        <v>41</v>
      </c>
      <c r="M154" t="s">
        <v>41</v>
      </c>
      <c r="N154" t="s">
        <v>41</v>
      </c>
    </row>
    <row r="155" spans="1:14" x14ac:dyDescent="0.25">
      <c r="A155" s="2">
        <v>32356</v>
      </c>
      <c r="B155">
        <v>272.64999999999998</v>
      </c>
      <c r="C155" t="s">
        <v>41</v>
      </c>
      <c r="D155">
        <v>1861</v>
      </c>
      <c r="E155" t="s">
        <v>41</v>
      </c>
      <c r="F155" t="s">
        <v>41</v>
      </c>
      <c r="G155" t="s">
        <v>41</v>
      </c>
      <c r="H155" t="s">
        <v>41</v>
      </c>
      <c r="I155" t="s">
        <v>41</v>
      </c>
      <c r="J155" t="s">
        <v>41</v>
      </c>
      <c r="K155" t="s">
        <v>41</v>
      </c>
      <c r="L155" t="s">
        <v>41</v>
      </c>
      <c r="M155" t="s">
        <v>41</v>
      </c>
      <c r="N155" t="s">
        <v>41</v>
      </c>
    </row>
    <row r="156" spans="1:14" x14ac:dyDescent="0.25">
      <c r="A156" s="2">
        <v>32357</v>
      </c>
      <c r="B156">
        <v>273.05</v>
      </c>
      <c r="C156" t="s">
        <v>41</v>
      </c>
      <c r="D156">
        <v>1849</v>
      </c>
      <c r="E156" t="s">
        <v>41</v>
      </c>
      <c r="F156" t="s">
        <v>41</v>
      </c>
      <c r="G156" t="s">
        <v>41</v>
      </c>
      <c r="H156" t="s">
        <v>41</v>
      </c>
      <c r="I156" t="s">
        <v>41</v>
      </c>
      <c r="J156" t="s">
        <v>41</v>
      </c>
      <c r="K156" t="s">
        <v>41</v>
      </c>
      <c r="L156" t="s">
        <v>41</v>
      </c>
      <c r="M156" t="s">
        <v>41</v>
      </c>
      <c r="N156" t="s">
        <v>41</v>
      </c>
    </row>
    <row r="157" spans="1:14" x14ac:dyDescent="0.25">
      <c r="A157" s="2">
        <v>32358</v>
      </c>
      <c r="B157">
        <v>274.05</v>
      </c>
      <c r="C157" t="s">
        <v>41</v>
      </c>
      <c r="D157">
        <v>1870</v>
      </c>
      <c r="E157" t="s">
        <v>41</v>
      </c>
      <c r="F157" t="s">
        <v>41</v>
      </c>
      <c r="G157" t="s">
        <v>41</v>
      </c>
      <c r="H157" t="s">
        <v>41</v>
      </c>
      <c r="I157" t="s">
        <v>41</v>
      </c>
      <c r="J157" t="s">
        <v>41</v>
      </c>
      <c r="K157" t="s">
        <v>41</v>
      </c>
      <c r="L157" t="s">
        <v>41</v>
      </c>
      <c r="M157" t="s">
        <v>41</v>
      </c>
      <c r="N157" t="s">
        <v>41</v>
      </c>
    </row>
    <row r="158" spans="1:14" x14ac:dyDescent="0.25">
      <c r="A158" s="2">
        <v>32359</v>
      </c>
      <c r="B158">
        <v>272.85000000000002</v>
      </c>
      <c r="C158" t="s">
        <v>41</v>
      </c>
      <c r="D158">
        <v>1869</v>
      </c>
      <c r="E158" t="s">
        <v>41</v>
      </c>
      <c r="F158" t="s">
        <v>41</v>
      </c>
      <c r="G158" t="s">
        <v>41</v>
      </c>
      <c r="H158" t="s">
        <v>41</v>
      </c>
      <c r="I158" t="s">
        <v>41</v>
      </c>
      <c r="J158" t="s">
        <v>41</v>
      </c>
      <c r="K158" t="s">
        <v>41</v>
      </c>
      <c r="L158" t="s">
        <v>41</v>
      </c>
      <c r="M158" t="s">
        <v>41</v>
      </c>
      <c r="N158" t="s">
        <v>41</v>
      </c>
    </row>
    <row r="159" spans="1:14" x14ac:dyDescent="0.25">
      <c r="A159" s="2">
        <v>32360</v>
      </c>
      <c r="B159">
        <v>272.2</v>
      </c>
      <c r="C159" t="s">
        <v>41</v>
      </c>
      <c r="D159">
        <v>1876.5</v>
      </c>
      <c r="E159" t="s">
        <v>41</v>
      </c>
      <c r="F159" t="s">
        <v>41</v>
      </c>
      <c r="G159" t="s">
        <v>41</v>
      </c>
      <c r="H159" t="s">
        <v>41</v>
      </c>
      <c r="I159" t="s">
        <v>41</v>
      </c>
      <c r="J159" t="s">
        <v>41</v>
      </c>
      <c r="K159" t="s">
        <v>41</v>
      </c>
      <c r="L159" t="s">
        <v>41</v>
      </c>
      <c r="M159" t="s">
        <v>41</v>
      </c>
      <c r="N159" t="s">
        <v>41</v>
      </c>
    </row>
    <row r="160" spans="1:14" x14ac:dyDescent="0.25">
      <c r="A160" s="2">
        <v>32363</v>
      </c>
      <c r="B160">
        <v>269.8</v>
      </c>
      <c r="C160" t="s">
        <v>41</v>
      </c>
      <c r="D160">
        <v>1873</v>
      </c>
      <c r="E160" t="s">
        <v>41</v>
      </c>
      <c r="F160" t="s">
        <v>41</v>
      </c>
      <c r="G160" t="s">
        <v>41</v>
      </c>
      <c r="H160" t="s">
        <v>41</v>
      </c>
      <c r="I160" t="s">
        <v>41</v>
      </c>
      <c r="J160" t="s">
        <v>41</v>
      </c>
      <c r="K160" t="s">
        <v>41</v>
      </c>
      <c r="L160" t="s">
        <v>41</v>
      </c>
      <c r="M160" t="s">
        <v>41</v>
      </c>
      <c r="N160" t="s">
        <v>41</v>
      </c>
    </row>
    <row r="161" spans="1:14" x14ac:dyDescent="0.25">
      <c r="A161" s="2">
        <v>32364</v>
      </c>
      <c r="B161">
        <v>267.39999999999998</v>
      </c>
      <c r="C161" t="s">
        <v>41</v>
      </c>
      <c r="D161">
        <v>1857</v>
      </c>
      <c r="E161" t="s">
        <v>41</v>
      </c>
      <c r="F161" t="s">
        <v>41</v>
      </c>
      <c r="G161" t="s">
        <v>41</v>
      </c>
      <c r="H161" t="s">
        <v>41</v>
      </c>
      <c r="I161" t="s">
        <v>41</v>
      </c>
      <c r="J161" t="s">
        <v>41</v>
      </c>
      <c r="K161" t="s">
        <v>41</v>
      </c>
      <c r="L161" t="s">
        <v>41</v>
      </c>
      <c r="M161" t="s">
        <v>41</v>
      </c>
      <c r="N161" t="s">
        <v>41</v>
      </c>
    </row>
    <row r="162" spans="1:14" x14ac:dyDescent="0.25">
      <c r="A162" s="2">
        <v>32365</v>
      </c>
      <c r="B162">
        <v>262.05</v>
      </c>
      <c r="C162" t="s">
        <v>41</v>
      </c>
      <c r="D162">
        <v>1841</v>
      </c>
      <c r="E162" t="s">
        <v>41</v>
      </c>
      <c r="F162" t="s">
        <v>41</v>
      </c>
      <c r="G162" t="s">
        <v>41</v>
      </c>
      <c r="H162" t="s">
        <v>41</v>
      </c>
      <c r="I162" t="s">
        <v>41</v>
      </c>
      <c r="J162" t="s">
        <v>41</v>
      </c>
      <c r="K162" t="s">
        <v>41</v>
      </c>
      <c r="L162" t="s">
        <v>41</v>
      </c>
      <c r="M162" t="s">
        <v>41</v>
      </c>
      <c r="N162" t="s">
        <v>41</v>
      </c>
    </row>
    <row r="163" spans="1:14" x14ac:dyDescent="0.25">
      <c r="A163" s="2">
        <v>32366</v>
      </c>
      <c r="B163">
        <v>263.2</v>
      </c>
      <c r="C163" t="s">
        <v>41</v>
      </c>
      <c r="D163">
        <v>1833</v>
      </c>
      <c r="E163" t="s">
        <v>41</v>
      </c>
      <c r="F163" t="s">
        <v>41</v>
      </c>
      <c r="G163" t="s">
        <v>41</v>
      </c>
      <c r="H163" t="s">
        <v>41</v>
      </c>
      <c r="I163" t="s">
        <v>41</v>
      </c>
      <c r="J163" t="s">
        <v>41</v>
      </c>
      <c r="K163" t="s">
        <v>41</v>
      </c>
      <c r="L163" t="s">
        <v>41</v>
      </c>
      <c r="M163" t="s">
        <v>41</v>
      </c>
      <c r="N163" t="s">
        <v>41</v>
      </c>
    </row>
    <row r="164" spans="1:14" x14ac:dyDescent="0.25">
      <c r="A164" s="2">
        <v>32367</v>
      </c>
      <c r="B164">
        <v>262.55</v>
      </c>
      <c r="C164" t="s">
        <v>41</v>
      </c>
      <c r="D164">
        <v>1834</v>
      </c>
      <c r="E164" t="s">
        <v>41</v>
      </c>
      <c r="F164" t="s">
        <v>41</v>
      </c>
      <c r="G164" t="s">
        <v>41</v>
      </c>
      <c r="H164" t="s">
        <v>41</v>
      </c>
      <c r="I164" t="s">
        <v>41</v>
      </c>
      <c r="J164" t="s">
        <v>41</v>
      </c>
      <c r="K164" t="s">
        <v>41</v>
      </c>
      <c r="L164" t="s">
        <v>41</v>
      </c>
      <c r="M164" t="s">
        <v>41</v>
      </c>
      <c r="N164" t="s">
        <v>41</v>
      </c>
    </row>
    <row r="165" spans="1:14" x14ac:dyDescent="0.25">
      <c r="A165" s="2">
        <v>32370</v>
      </c>
      <c r="B165">
        <v>259.10000000000002</v>
      </c>
      <c r="C165" t="s">
        <v>41</v>
      </c>
      <c r="D165">
        <v>1809</v>
      </c>
      <c r="E165" t="s">
        <v>41</v>
      </c>
      <c r="F165" t="s">
        <v>41</v>
      </c>
      <c r="G165" t="s">
        <v>41</v>
      </c>
      <c r="H165" t="s">
        <v>41</v>
      </c>
      <c r="I165" t="s">
        <v>41</v>
      </c>
      <c r="J165" t="s">
        <v>41</v>
      </c>
      <c r="K165" t="s">
        <v>41</v>
      </c>
      <c r="L165" t="s">
        <v>41</v>
      </c>
      <c r="M165" t="s">
        <v>41</v>
      </c>
      <c r="N165" t="s">
        <v>41</v>
      </c>
    </row>
    <row r="166" spans="1:14" x14ac:dyDescent="0.25">
      <c r="A166" s="2">
        <v>32371</v>
      </c>
      <c r="B166">
        <v>261.25</v>
      </c>
      <c r="C166" t="s">
        <v>41</v>
      </c>
      <c r="D166">
        <v>1813</v>
      </c>
      <c r="E166" t="s">
        <v>41</v>
      </c>
      <c r="F166" t="s">
        <v>41</v>
      </c>
      <c r="G166" t="s">
        <v>41</v>
      </c>
      <c r="H166" t="s">
        <v>41</v>
      </c>
      <c r="I166" t="s">
        <v>41</v>
      </c>
      <c r="J166" t="s">
        <v>41</v>
      </c>
      <c r="K166" t="s">
        <v>41</v>
      </c>
      <c r="L166" t="s">
        <v>41</v>
      </c>
      <c r="M166" t="s">
        <v>41</v>
      </c>
      <c r="N166" t="s">
        <v>41</v>
      </c>
    </row>
    <row r="167" spans="1:14" x14ac:dyDescent="0.25">
      <c r="A167" s="2">
        <v>32372</v>
      </c>
      <c r="B167">
        <v>261.25</v>
      </c>
      <c r="C167" t="s">
        <v>41</v>
      </c>
      <c r="D167">
        <v>1830</v>
      </c>
      <c r="E167" t="s">
        <v>41</v>
      </c>
      <c r="F167" t="s">
        <v>41</v>
      </c>
      <c r="G167" t="s">
        <v>41</v>
      </c>
      <c r="H167" t="s">
        <v>41</v>
      </c>
      <c r="I167" t="s">
        <v>41</v>
      </c>
      <c r="J167" t="s">
        <v>41</v>
      </c>
      <c r="K167" t="s">
        <v>41</v>
      </c>
      <c r="L167" t="s">
        <v>41</v>
      </c>
      <c r="M167" t="s">
        <v>41</v>
      </c>
      <c r="N167" t="s">
        <v>41</v>
      </c>
    </row>
    <row r="168" spans="1:14" x14ac:dyDescent="0.25">
      <c r="A168" s="2">
        <v>32373</v>
      </c>
      <c r="B168">
        <v>261.45</v>
      </c>
      <c r="C168" t="s">
        <v>41</v>
      </c>
      <c r="D168">
        <v>1824.5</v>
      </c>
      <c r="E168" t="s">
        <v>41</v>
      </c>
      <c r="F168" t="s">
        <v>41</v>
      </c>
      <c r="G168" t="s">
        <v>41</v>
      </c>
      <c r="H168" t="s">
        <v>41</v>
      </c>
      <c r="I168" t="s">
        <v>41</v>
      </c>
      <c r="J168" t="s">
        <v>41</v>
      </c>
      <c r="K168" t="s">
        <v>41</v>
      </c>
      <c r="L168" t="s">
        <v>41</v>
      </c>
      <c r="M168" t="s">
        <v>41</v>
      </c>
      <c r="N168" t="s">
        <v>41</v>
      </c>
    </row>
    <row r="169" spans="1:14" x14ac:dyDescent="0.25">
      <c r="A169" s="2">
        <v>32374</v>
      </c>
      <c r="B169">
        <v>261.95</v>
      </c>
      <c r="C169" t="s">
        <v>41</v>
      </c>
      <c r="D169">
        <v>1840</v>
      </c>
      <c r="E169" t="s">
        <v>41</v>
      </c>
      <c r="F169" t="s">
        <v>41</v>
      </c>
      <c r="G169" t="s">
        <v>41</v>
      </c>
      <c r="H169" t="s">
        <v>41</v>
      </c>
      <c r="I169" t="s">
        <v>41</v>
      </c>
      <c r="J169" t="s">
        <v>41</v>
      </c>
      <c r="K169" t="s">
        <v>41</v>
      </c>
      <c r="L169" t="s">
        <v>41</v>
      </c>
      <c r="M169" t="s">
        <v>41</v>
      </c>
      <c r="N169" t="s">
        <v>41</v>
      </c>
    </row>
    <row r="170" spans="1:14" x14ac:dyDescent="0.25">
      <c r="A170" s="2">
        <v>32377</v>
      </c>
      <c r="B170">
        <v>256.60000000000002</v>
      </c>
      <c r="C170" t="s">
        <v>41</v>
      </c>
      <c r="D170">
        <v>1825</v>
      </c>
      <c r="E170" t="s">
        <v>41</v>
      </c>
      <c r="F170" t="s">
        <v>41</v>
      </c>
      <c r="G170" t="s">
        <v>41</v>
      </c>
      <c r="H170" t="s">
        <v>41</v>
      </c>
      <c r="I170" t="s">
        <v>41</v>
      </c>
      <c r="J170" t="s">
        <v>41</v>
      </c>
      <c r="K170" t="s">
        <v>41</v>
      </c>
      <c r="L170" t="s">
        <v>41</v>
      </c>
      <c r="M170" t="s">
        <v>41</v>
      </c>
      <c r="N170" t="s">
        <v>41</v>
      </c>
    </row>
    <row r="171" spans="1:14" x14ac:dyDescent="0.25">
      <c r="A171" s="2">
        <v>32378</v>
      </c>
      <c r="B171">
        <v>257.3</v>
      </c>
      <c r="C171" t="s">
        <v>41</v>
      </c>
      <c r="D171">
        <v>1814</v>
      </c>
      <c r="E171" t="s">
        <v>41</v>
      </c>
      <c r="F171" t="s">
        <v>41</v>
      </c>
      <c r="G171" t="s">
        <v>41</v>
      </c>
      <c r="H171" t="s">
        <v>41</v>
      </c>
      <c r="I171" t="s">
        <v>41</v>
      </c>
      <c r="J171" t="s">
        <v>41</v>
      </c>
      <c r="K171" t="s">
        <v>41</v>
      </c>
      <c r="L171" t="s">
        <v>41</v>
      </c>
      <c r="M171" t="s">
        <v>41</v>
      </c>
      <c r="N171" t="s">
        <v>41</v>
      </c>
    </row>
    <row r="172" spans="1:14" x14ac:dyDescent="0.25">
      <c r="A172" s="2">
        <v>32379</v>
      </c>
      <c r="B172">
        <v>261.75</v>
      </c>
      <c r="C172" t="s">
        <v>41</v>
      </c>
      <c r="D172">
        <v>1815</v>
      </c>
      <c r="E172" t="s">
        <v>41</v>
      </c>
      <c r="F172" t="s">
        <v>41</v>
      </c>
      <c r="G172" t="s">
        <v>41</v>
      </c>
      <c r="H172" t="s">
        <v>41</v>
      </c>
      <c r="I172" t="s">
        <v>41</v>
      </c>
      <c r="J172" t="s">
        <v>41</v>
      </c>
      <c r="K172" t="s">
        <v>41</v>
      </c>
      <c r="L172" t="s">
        <v>41</v>
      </c>
      <c r="M172" t="s">
        <v>41</v>
      </c>
      <c r="N172" t="s">
        <v>41</v>
      </c>
    </row>
    <row r="173" spans="1:14" x14ac:dyDescent="0.25">
      <c r="A173" s="2">
        <v>32380</v>
      </c>
      <c r="B173">
        <v>259.7</v>
      </c>
      <c r="C173" t="s">
        <v>41</v>
      </c>
      <c r="D173">
        <v>1781</v>
      </c>
      <c r="E173" t="s">
        <v>41</v>
      </c>
      <c r="F173" t="s">
        <v>41</v>
      </c>
      <c r="G173" t="s">
        <v>41</v>
      </c>
      <c r="H173" t="s">
        <v>41</v>
      </c>
      <c r="I173" t="s">
        <v>41</v>
      </c>
      <c r="J173" t="s">
        <v>41</v>
      </c>
      <c r="K173" t="s">
        <v>41</v>
      </c>
      <c r="L173" t="s">
        <v>41</v>
      </c>
      <c r="M173" t="s">
        <v>41</v>
      </c>
      <c r="N173" t="s">
        <v>41</v>
      </c>
    </row>
    <row r="174" spans="1:14" x14ac:dyDescent="0.25">
      <c r="A174" s="2">
        <v>32381</v>
      </c>
      <c r="B174">
        <v>259.7</v>
      </c>
      <c r="C174" t="s">
        <v>41</v>
      </c>
      <c r="D174">
        <v>1769</v>
      </c>
      <c r="E174" t="s">
        <v>41</v>
      </c>
      <c r="F174" t="s">
        <v>41</v>
      </c>
      <c r="G174" t="s">
        <v>41</v>
      </c>
      <c r="H174" t="s">
        <v>41</v>
      </c>
      <c r="I174" t="s">
        <v>41</v>
      </c>
      <c r="J174" t="s">
        <v>41</v>
      </c>
      <c r="K174" t="s">
        <v>41</v>
      </c>
      <c r="L174" t="s">
        <v>41</v>
      </c>
      <c r="M174" t="s">
        <v>41</v>
      </c>
      <c r="N174" t="s">
        <v>41</v>
      </c>
    </row>
    <row r="175" spans="1:14" x14ac:dyDescent="0.25">
      <c r="A175" s="2">
        <v>32384</v>
      </c>
      <c r="B175">
        <v>263</v>
      </c>
      <c r="C175" t="s">
        <v>41</v>
      </c>
      <c r="D175">
        <v>1769</v>
      </c>
      <c r="E175" t="s">
        <v>41</v>
      </c>
      <c r="F175" t="s">
        <v>41</v>
      </c>
      <c r="G175" t="s">
        <v>41</v>
      </c>
      <c r="H175" t="s">
        <v>41</v>
      </c>
      <c r="I175" t="s">
        <v>41</v>
      </c>
      <c r="J175" t="s">
        <v>41</v>
      </c>
      <c r="K175" t="s">
        <v>41</v>
      </c>
      <c r="L175" t="s">
        <v>41</v>
      </c>
      <c r="M175" t="s">
        <v>41</v>
      </c>
      <c r="N175" t="s">
        <v>41</v>
      </c>
    </row>
    <row r="176" spans="1:14" x14ac:dyDescent="0.25">
      <c r="A176" s="2">
        <v>32385</v>
      </c>
      <c r="B176">
        <v>262.7</v>
      </c>
      <c r="C176" t="s">
        <v>41</v>
      </c>
      <c r="D176">
        <v>1750</v>
      </c>
      <c r="E176" t="s">
        <v>41</v>
      </c>
      <c r="F176" t="s">
        <v>41</v>
      </c>
      <c r="G176" t="s">
        <v>41</v>
      </c>
      <c r="H176" t="s">
        <v>41</v>
      </c>
      <c r="I176" t="s">
        <v>41</v>
      </c>
      <c r="J176" t="s">
        <v>41</v>
      </c>
      <c r="K176" t="s">
        <v>41</v>
      </c>
      <c r="L176" t="s">
        <v>41</v>
      </c>
      <c r="M176" t="s">
        <v>41</v>
      </c>
      <c r="N176" t="s">
        <v>41</v>
      </c>
    </row>
    <row r="177" spans="1:14" x14ac:dyDescent="0.25">
      <c r="A177" s="2">
        <v>32386</v>
      </c>
      <c r="B177">
        <v>261.60000000000002</v>
      </c>
      <c r="C177" t="s">
        <v>41</v>
      </c>
      <c r="D177">
        <v>1751</v>
      </c>
      <c r="E177" t="s">
        <v>41</v>
      </c>
      <c r="F177" t="s">
        <v>41</v>
      </c>
      <c r="G177" t="s">
        <v>41</v>
      </c>
      <c r="H177" t="s">
        <v>41</v>
      </c>
      <c r="I177" t="s">
        <v>41</v>
      </c>
      <c r="J177" t="s">
        <v>41</v>
      </c>
      <c r="K177" t="s">
        <v>41</v>
      </c>
      <c r="L177" t="s">
        <v>41</v>
      </c>
      <c r="M177" t="s">
        <v>41</v>
      </c>
      <c r="N177" t="s">
        <v>41</v>
      </c>
    </row>
    <row r="178" spans="1:14" x14ac:dyDescent="0.25">
      <c r="A178" s="2">
        <v>32387</v>
      </c>
      <c r="B178">
        <v>258.8</v>
      </c>
      <c r="C178" t="s">
        <v>41</v>
      </c>
      <c r="D178">
        <v>1729</v>
      </c>
      <c r="E178" t="s">
        <v>41</v>
      </c>
      <c r="F178" t="s">
        <v>41</v>
      </c>
      <c r="G178" t="s">
        <v>41</v>
      </c>
      <c r="H178" t="s">
        <v>41</v>
      </c>
      <c r="I178" t="s">
        <v>41</v>
      </c>
      <c r="J178" t="s">
        <v>41</v>
      </c>
      <c r="K178" t="s">
        <v>41</v>
      </c>
      <c r="L178" t="s">
        <v>41</v>
      </c>
      <c r="M178" t="s">
        <v>41</v>
      </c>
      <c r="N178" t="s">
        <v>41</v>
      </c>
    </row>
    <row r="179" spans="1:14" x14ac:dyDescent="0.25">
      <c r="A179" s="2">
        <v>32388</v>
      </c>
      <c r="B179">
        <v>265.60000000000002</v>
      </c>
      <c r="C179" t="s">
        <v>41</v>
      </c>
      <c r="D179">
        <v>1742</v>
      </c>
      <c r="E179" t="s">
        <v>41</v>
      </c>
      <c r="F179" t="s">
        <v>41</v>
      </c>
      <c r="G179" t="s">
        <v>41</v>
      </c>
      <c r="H179" t="s">
        <v>41</v>
      </c>
      <c r="I179" t="s">
        <v>41</v>
      </c>
      <c r="J179" t="s">
        <v>41</v>
      </c>
      <c r="K179" t="s">
        <v>41</v>
      </c>
      <c r="L179" t="s">
        <v>41</v>
      </c>
      <c r="M179" t="s">
        <v>41</v>
      </c>
      <c r="N179" t="s">
        <v>41</v>
      </c>
    </row>
    <row r="180" spans="1:14" x14ac:dyDescent="0.25">
      <c r="A180" s="2">
        <v>32391</v>
      </c>
      <c r="B180">
        <v>265.60000000000002</v>
      </c>
      <c r="C180" t="s">
        <v>41</v>
      </c>
      <c r="D180">
        <v>1742</v>
      </c>
      <c r="E180" t="s">
        <v>41</v>
      </c>
      <c r="F180" t="s">
        <v>41</v>
      </c>
      <c r="G180" t="s">
        <v>41</v>
      </c>
      <c r="H180" t="s">
        <v>41</v>
      </c>
      <c r="I180" t="s">
        <v>41</v>
      </c>
      <c r="J180" t="s">
        <v>41</v>
      </c>
      <c r="K180" t="s">
        <v>41</v>
      </c>
      <c r="L180">
        <v>27640</v>
      </c>
      <c r="M180" t="s">
        <v>41</v>
      </c>
      <c r="N180" t="s">
        <v>41</v>
      </c>
    </row>
    <row r="181" spans="1:14" x14ac:dyDescent="0.25">
      <c r="A181" s="2">
        <v>32392</v>
      </c>
      <c r="B181">
        <v>266.39999999999998</v>
      </c>
      <c r="C181" t="s">
        <v>41</v>
      </c>
      <c r="D181">
        <v>1764</v>
      </c>
      <c r="E181" t="s">
        <v>41</v>
      </c>
      <c r="F181" t="s">
        <v>41</v>
      </c>
      <c r="G181" t="s">
        <v>41</v>
      </c>
      <c r="H181" t="s">
        <v>41</v>
      </c>
      <c r="I181" t="s">
        <v>41</v>
      </c>
      <c r="J181" t="s">
        <v>41</v>
      </c>
      <c r="K181" t="s">
        <v>41</v>
      </c>
      <c r="L181">
        <v>27600</v>
      </c>
      <c r="M181" t="s">
        <v>41</v>
      </c>
      <c r="N181" t="s">
        <v>41</v>
      </c>
    </row>
    <row r="182" spans="1:14" x14ac:dyDescent="0.25">
      <c r="A182" s="2">
        <v>32393</v>
      </c>
      <c r="B182">
        <v>266.10000000000002</v>
      </c>
      <c r="C182" t="s">
        <v>41</v>
      </c>
      <c r="D182">
        <v>1754</v>
      </c>
      <c r="E182" t="s">
        <v>41</v>
      </c>
      <c r="F182" t="s">
        <v>41</v>
      </c>
      <c r="G182" t="s">
        <v>41</v>
      </c>
      <c r="H182" t="s">
        <v>41</v>
      </c>
      <c r="I182" t="s">
        <v>41</v>
      </c>
      <c r="J182" t="s">
        <v>41</v>
      </c>
      <c r="K182" t="s">
        <v>41</v>
      </c>
      <c r="L182">
        <v>27780</v>
      </c>
      <c r="M182" t="s">
        <v>41</v>
      </c>
      <c r="N182" t="s">
        <v>41</v>
      </c>
    </row>
    <row r="183" spans="1:14" x14ac:dyDescent="0.25">
      <c r="A183" s="2">
        <v>32394</v>
      </c>
      <c r="B183">
        <v>266.10000000000002</v>
      </c>
      <c r="C183" t="s">
        <v>41</v>
      </c>
      <c r="D183">
        <v>1736.5</v>
      </c>
      <c r="E183" t="s">
        <v>41</v>
      </c>
      <c r="F183" t="s">
        <v>41</v>
      </c>
      <c r="G183" t="s">
        <v>41</v>
      </c>
      <c r="H183" t="s">
        <v>41</v>
      </c>
      <c r="I183" t="s">
        <v>41</v>
      </c>
      <c r="J183" t="s">
        <v>41</v>
      </c>
      <c r="K183" t="s">
        <v>41</v>
      </c>
      <c r="L183">
        <v>27840</v>
      </c>
      <c r="M183" t="s">
        <v>41</v>
      </c>
      <c r="N183" t="s">
        <v>41</v>
      </c>
    </row>
    <row r="184" spans="1:14" x14ac:dyDescent="0.25">
      <c r="A184" s="2">
        <v>32395</v>
      </c>
      <c r="B184">
        <v>266.75</v>
      </c>
      <c r="C184" t="s">
        <v>41</v>
      </c>
      <c r="D184">
        <v>1732</v>
      </c>
      <c r="E184" t="s">
        <v>41</v>
      </c>
      <c r="F184" t="s">
        <v>41</v>
      </c>
      <c r="G184" t="s">
        <v>41</v>
      </c>
      <c r="H184" t="s">
        <v>41</v>
      </c>
      <c r="I184" t="s">
        <v>41</v>
      </c>
      <c r="J184" t="s">
        <v>41</v>
      </c>
      <c r="K184" t="s">
        <v>41</v>
      </c>
      <c r="L184">
        <v>27820</v>
      </c>
      <c r="M184" t="s">
        <v>41</v>
      </c>
      <c r="N184" t="s">
        <v>41</v>
      </c>
    </row>
    <row r="185" spans="1:14" x14ac:dyDescent="0.25">
      <c r="A185" s="2">
        <v>32398</v>
      </c>
      <c r="B185">
        <v>266.14999999999998</v>
      </c>
      <c r="C185" t="s">
        <v>41</v>
      </c>
      <c r="D185">
        <v>1742</v>
      </c>
      <c r="E185" t="s">
        <v>41</v>
      </c>
      <c r="F185" t="s">
        <v>41</v>
      </c>
      <c r="G185" t="s">
        <v>41</v>
      </c>
      <c r="H185" t="s">
        <v>41</v>
      </c>
      <c r="I185" t="s">
        <v>41</v>
      </c>
      <c r="J185" t="s">
        <v>41</v>
      </c>
      <c r="K185" t="s">
        <v>41</v>
      </c>
      <c r="L185">
        <v>27920</v>
      </c>
      <c r="M185" t="s">
        <v>41</v>
      </c>
      <c r="N185" t="s">
        <v>41</v>
      </c>
    </row>
    <row r="186" spans="1:14" x14ac:dyDescent="0.25">
      <c r="A186" s="2">
        <v>32399</v>
      </c>
      <c r="B186">
        <v>268</v>
      </c>
      <c r="C186" t="s">
        <v>41</v>
      </c>
      <c r="D186">
        <v>1749</v>
      </c>
      <c r="E186" t="s">
        <v>41</v>
      </c>
      <c r="F186" t="s">
        <v>41</v>
      </c>
      <c r="G186" t="s">
        <v>41</v>
      </c>
      <c r="H186" t="s">
        <v>41</v>
      </c>
      <c r="I186" t="s">
        <v>41</v>
      </c>
      <c r="J186" t="s">
        <v>41</v>
      </c>
      <c r="K186" t="s">
        <v>41</v>
      </c>
      <c r="L186">
        <v>27900</v>
      </c>
      <c r="M186" t="s">
        <v>41</v>
      </c>
      <c r="N186" t="s">
        <v>41</v>
      </c>
    </row>
    <row r="187" spans="1:14" x14ac:dyDescent="0.25">
      <c r="A187" s="2">
        <v>32400</v>
      </c>
      <c r="B187">
        <v>269.45</v>
      </c>
      <c r="C187" t="s">
        <v>41</v>
      </c>
      <c r="D187">
        <v>1761</v>
      </c>
      <c r="E187" t="s">
        <v>41</v>
      </c>
      <c r="F187" t="s">
        <v>41</v>
      </c>
      <c r="G187" t="s">
        <v>41</v>
      </c>
      <c r="H187" t="s">
        <v>41</v>
      </c>
      <c r="I187" t="s">
        <v>41</v>
      </c>
      <c r="J187" t="s">
        <v>41</v>
      </c>
      <c r="K187" t="s">
        <v>41</v>
      </c>
      <c r="L187">
        <v>27900</v>
      </c>
      <c r="M187" t="s">
        <v>41</v>
      </c>
      <c r="N187" t="s">
        <v>41</v>
      </c>
    </row>
    <row r="188" spans="1:14" x14ac:dyDescent="0.25">
      <c r="A188" s="2">
        <v>32401</v>
      </c>
      <c r="B188">
        <v>270.14999999999998</v>
      </c>
      <c r="C188" t="s">
        <v>41</v>
      </c>
      <c r="D188">
        <v>1760</v>
      </c>
      <c r="E188" t="s">
        <v>41</v>
      </c>
      <c r="F188" t="s">
        <v>41</v>
      </c>
      <c r="G188" t="s">
        <v>41</v>
      </c>
      <c r="H188" t="s">
        <v>41</v>
      </c>
      <c r="I188" t="s">
        <v>41</v>
      </c>
      <c r="J188" t="s">
        <v>41</v>
      </c>
      <c r="K188" t="s">
        <v>41</v>
      </c>
      <c r="L188">
        <v>27900</v>
      </c>
      <c r="M188" t="s">
        <v>41</v>
      </c>
      <c r="N188" t="s">
        <v>41</v>
      </c>
    </row>
    <row r="189" spans="1:14" x14ac:dyDescent="0.25">
      <c r="A189" s="2">
        <v>32402</v>
      </c>
      <c r="B189">
        <v>271.64999999999998</v>
      </c>
      <c r="C189" t="s">
        <v>41</v>
      </c>
      <c r="D189">
        <v>1760</v>
      </c>
      <c r="E189" t="s">
        <v>41</v>
      </c>
      <c r="F189" t="s">
        <v>41</v>
      </c>
      <c r="G189" t="s">
        <v>41</v>
      </c>
      <c r="H189" t="s">
        <v>41</v>
      </c>
      <c r="I189" t="s">
        <v>41</v>
      </c>
      <c r="J189" t="s">
        <v>41</v>
      </c>
      <c r="K189" t="s">
        <v>41</v>
      </c>
      <c r="L189">
        <v>28000</v>
      </c>
      <c r="M189" t="s">
        <v>41</v>
      </c>
      <c r="N189" t="s">
        <v>41</v>
      </c>
    </row>
    <row r="190" spans="1:14" x14ac:dyDescent="0.25">
      <c r="A190" s="2">
        <v>32405</v>
      </c>
      <c r="B190">
        <v>271.85000000000002</v>
      </c>
      <c r="C190" t="s">
        <v>41</v>
      </c>
      <c r="D190">
        <v>1760</v>
      </c>
      <c r="E190" t="s">
        <v>41</v>
      </c>
      <c r="F190" t="s">
        <v>41</v>
      </c>
      <c r="G190" t="s">
        <v>41</v>
      </c>
      <c r="H190" t="s">
        <v>41</v>
      </c>
      <c r="I190" t="s">
        <v>41</v>
      </c>
      <c r="J190" t="s">
        <v>41</v>
      </c>
      <c r="K190" t="s">
        <v>41</v>
      </c>
      <c r="L190">
        <v>28070</v>
      </c>
      <c r="M190" t="s">
        <v>41</v>
      </c>
      <c r="N190" t="s">
        <v>41</v>
      </c>
    </row>
    <row r="191" spans="1:14" x14ac:dyDescent="0.25">
      <c r="A191" s="2">
        <v>32406</v>
      </c>
      <c r="B191">
        <v>272.64999999999998</v>
      </c>
      <c r="C191" t="s">
        <v>41</v>
      </c>
      <c r="D191">
        <v>1781.5</v>
      </c>
      <c r="E191" t="s">
        <v>41</v>
      </c>
      <c r="F191" t="s">
        <v>41</v>
      </c>
      <c r="G191" t="s">
        <v>41</v>
      </c>
      <c r="H191" t="s">
        <v>41</v>
      </c>
      <c r="I191" t="s">
        <v>41</v>
      </c>
      <c r="J191" t="s">
        <v>41</v>
      </c>
      <c r="K191" t="s">
        <v>41</v>
      </c>
      <c r="L191">
        <v>27820</v>
      </c>
      <c r="M191" t="s">
        <v>41</v>
      </c>
      <c r="N191" t="s">
        <v>41</v>
      </c>
    </row>
    <row r="192" spans="1:14" x14ac:dyDescent="0.25">
      <c r="A192" s="2">
        <v>32407</v>
      </c>
      <c r="B192">
        <v>273.3</v>
      </c>
      <c r="C192" t="s">
        <v>41</v>
      </c>
      <c r="D192">
        <v>1806</v>
      </c>
      <c r="E192" t="s">
        <v>41</v>
      </c>
      <c r="F192" t="s">
        <v>41</v>
      </c>
      <c r="G192" t="s">
        <v>41</v>
      </c>
      <c r="H192" t="s">
        <v>41</v>
      </c>
      <c r="I192" t="s">
        <v>41</v>
      </c>
      <c r="J192" t="s">
        <v>41</v>
      </c>
      <c r="K192" t="s">
        <v>41</v>
      </c>
      <c r="L192">
        <v>27890</v>
      </c>
      <c r="M192" t="s">
        <v>41</v>
      </c>
      <c r="N192" t="s">
        <v>41</v>
      </c>
    </row>
    <row r="193" spans="1:14" x14ac:dyDescent="0.25">
      <c r="A193" s="2">
        <v>32408</v>
      </c>
      <c r="B193">
        <v>272.10000000000002</v>
      </c>
      <c r="C193" t="s">
        <v>41</v>
      </c>
      <c r="D193">
        <v>1797</v>
      </c>
      <c r="E193" t="s">
        <v>41</v>
      </c>
      <c r="F193" t="s">
        <v>41</v>
      </c>
      <c r="G193" t="s">
        <v>41</v>
      </c>
      <c r="H193" t="s">
        <v>41</v>
      </c>
      <c r="I193" t="s">
        <v>41</v>
      </c>
      <c r="J193" t="s">
        <v>41</v>
      </c>
      <c r="K193" t="s">
        <v>41</v>
      </c>
      <c r="L193">
        <v>27810</v>
      </c>
      <c r="M193" t="s">
        <v>41</v>
      </c>
      <c r="N193" t="s">
        <v>41</v>
      </c>
    </row>
    <row r="194" spans="1:14" x14ac:dyDescent="0.25">
      <c r="A194" s="2">
        <v>32409</v>
      </c>
      <c r="B194">
        <v>272.25</v>
      </c>
      <c r="C194" t="s">
        <v>41</v>
      </c>
      <c r="D194">
        <v>1801</v>
      </c>
      <c r="E194" t="s">
        <v>41</v>
      </c>
      <c r="F194" t="s">
        <v>41</v>
      </c>
      <c r="G194" t="s">
        <v>41</v>
      </c>
      <c r="H194" t="s">
        <v>41</v>
      </c>
      <c r="I194" t="s">
        <v>41</v>
      </c>
      <c r="J194" t="s">
        <v>41</v>
      </c>
      <c r="K194" t="s">
        <v>41</v>
      </c>
      <c r="L194">
        <v>27810</v>
      </c>
      <c r="M194" t="s">
        <v>41</v>
      </c>
      <c r="N194" t="s">
        <v>41</v>
      </c>
    </row>
    <row r="195" spans="1:14" x14ac:dyDescent="0.25">
      <c r="A195" s="2">
        <v>32412</v>
      </c>
      <c r="B195">
        <v>271.95</v>
      </c>
      <c r="C195" t="s">
        <v>41</v>
      </c>
      <c r="D195">
        <v>1801</v>
      </c>
      <c r="E195" t="s">
        <v>41</v>
      </c>
      <c r="F195" t="s">
        <v>41</v>
      </c>
      <c r="G195" t="s">
        <v>41</v>
      </c>
      <c r="H195" t="s">
        <v>41</v>
      </c>
      <c r="I195" t="s">
        <v>41</v>
      </c>
      <c r="J195" t="s">
        <v>41</v>
      </c>
      <c r="K195" t="s">
        <v>41</v>
      </c>
      <c r="L195">
        <v>27850</v>
      </c>
      <c r="M195" t="s">
        <v>41</v>
      </c>
      <c r="N195" t="s">
        <v>41</v>
      </c>
    </row>
    <row r="196" spans="1:14" x14ac:dyDescent="0.25">
      <c r="A196" s="2">
        <v>32413</v>
      </c>
      <c r="B196">
        <v>270.5</v>
      </c>
      <c r="C196" t="s">
        <v>41</v>
      </c>
      <c r="D196">
        <v>1816</v>
      </c>
      <c r="E196" t="s">
        <v>41</v>
      </c>
      <c r="F196" t="s">
        <v>41</v>
      </c>
      <c r="G196" t="s">
        <v>41</v>
      </c>
      <c r="H196" t="s">
        <v>41</v>
      </c>
      <c r="I196" t="s">
        <v>41</v>
      </c>
      <c r="J196" t="s">
        <v>41</v>
      </c>
      <c r="K196" t="s">
        <v>41</v>
      </c>
      <c r="L196">
        <v>27850</v>
      </c>
      <c r="M196" t="s">
        <v>41</v>
      </c>
      <c r="N196" t="s">
        <v>41</v>
      </c>
    </row>
    <row r="197" spans="1:14" x14ac:dyDescent="0.25">
      <c r="A197" s="2">
        <v>32414</v>
      </c>
      <c r="B197">
        <v>271.55</v>
      </c>
      <c r="C197" t="s">
        <v>41</v>
      </c>
      <c r="D197">
        <v>1820</v>
      </c>
      <c r="E197" t="s">
        <v>41</v>
      </c>
      <c r="F197" t="s">
        <v>41</v>
      </c>
      <c r="G197" t="s">
        <v>41</v>
      </c>
      <c r="H197" t="s">
        <v>41</v>
      </c>
      <c r="I197" t="s">
        <v>41</v>
      </c>
      <c r="J197" t="s">
        <v>41</v>
      </c>
      <c r="K197" t="s">
        <v>41</v>
      </c>
      <c r="L197">
        <v>27880</v>
      </c>
      <c r="M197" t="s">
        <v>41</v>
      </c>
      <c r="N197" t="s">
        <v>41</v>
      </c>
    </row>
    <row r="198" spans="1:14" x14ac:dyDescent="0.25">
      <c r="A198" s="2">
        <v>32415</v>
      </c>
      <c r="B198">
        <v>275.7</v>
      </c>
      <c r="C198" t="s">
        <v>41</v>
      </c>
      <c r="D198">
        <v>1833</v>
      </c>
      <c r="E198" t="s">
        <v>41</v>
      </c>
      <c r="F198" t="s">
        <v>41</v>
      </c>
      <c r="G198" t="s">
        <v>41</v>
      </c>
      <c r="H198" t="s">
        <v>41</v>
      </c>
      <c r="I198" t="s">
        <v>41</v>
      </c>
      <c r="J198" t="s">
        <v>41</v>
      </c>
      <c r="K198" t="s">
        <v>41</v>
      </c>
      <c r="L198">
        <v>27870</v>
      </c>
      <c r="M198" t="s">
        <v>41</v>
      </c>
      <c r="N198" t="s">
        <v>41</v>
      </c>
    </row>
    <row r="199" spans="1:14" x14ac:dyDescent="0.25">
      <c r="A199" s="2">
        <v>32416</v>
      </c>
      <c r="B199">
        <v>274.14999999999998</v>
      </c>
      <c r="C199" t="s">
        <v>41</v>
      </c>
      <c r="D199">
        <v>1837</v>
      </c>
      <c r="E199" t="s">
        <v>41</v>
      </c>
      <c r="F199" t="s">
        <v>41</v>
      </c>
      <c r="G199" t="s">
        <v>41</v>
      </c>
      <c r="H199" t="s">
        <v>41</v>
      </c>
      <c r="I199" t="s">
        <v>41</v>
      </c>
      <c r="J199" t="s">
        <v>41</v>
      </c>
      <c r="K199" t="s">
        <v>41</v>
      </c>
      <c r="L199">
        <v>27920</v>
      </c>
      <c r="M199" t="s">
        <v>41</v>
      </c>
      <c r="N199" t="s">
        <v>41</v>
      </c>
    </row>
    <row r="200" spans="1:14" x14ac:dyDescent="0.25">
      <c r="A200" s="2">
        <v>32419</v>
      </c>
      <c r="B200">
        <v>273.10000000000002</v>
      </c>
      <c r="C200" t="s">
        <v>41</v>
      </c>
      <c r="D200">
        <v>1816</v>
      </c>
      <c r="E200" t="s">
        <v>41</v>
      </c>
      <c r="F200" t="s">
        <v>41</v>
      </c>
      <c r="G200" t="s">
        <v>41</v>
      </c>
      <c r="H200" t="s">
        <v>41</v>
      </c>
      <c r="I200" t="s">
        <v>41</v>
      </c>
      <c r="J200" t="s">
        <v>41</v>
      </c>
      <c r="K200" t="s">
        <v>41</v>
      </c>
      <c r="L200">
        <v>27780</v>
      </c>
      <c r="M200" t="s">
        <v>41</v>
      </c>
      <c r="N200" t="s">
        <v>41</v>
      </c>
    </row>
    <row r="201" spans="1:14" x14ac:dyDescent="0.25">
      <c r="A201" s="2">
        <v>32420</v>
      </c>
      <c r="B201">
        <v>273.14999999999998</v>
      </c>
      <c r="C201" t="s">
        <v>41</v>
      </c>
      <c r="D201">
        <v>1813</v>
      </c>
      <c r="E201" t="s">
        <v>41</v>
      </c>
      <c r="F201" t="s">
        <v>41</v>
      </c>
      <c r="G201" t="s">
        <v>41</v>
      </c>
      <c r="H201" t="s">
        <v>41</v>
      </c>
      <c r="I201" t="s">
        <v>41</v>
      </c>
      <c r="J201" t="s">
        <v>41</v>
      </c>
      <c r="K201" t="s">
        <v>41</v>
      </c>
      <c r="L201">
        <v>27800</v>
      </c>
      <c r="M201" t="s">
        <v>41</v>
      </c>
      <c r="N201" t="s">
        <v>41</v>
      </c>
    </row>
    <row r="202" spans="1:14" x14ac:dyDescent="0.25">
      <c r="A202" s="2">
        <v>32421</v>
      </c>
      <c r="B202">
        <v>273.95</v>
      </c>
      <c r="C202" t="s">
        <v>41</v>
      </c>
      <c r="D202">
        <v>1832</v>
      </c>
      <c r="E202" t="s">
        <v>41</v>
      </c>
      <c r="F202" t="s">
        <v>41</v>
      </c>
      <c r="G202" t="s">
        <v>41</v>
      </c>
      <c r="H202" t="s">
        <v>41</v>
      </c>
      <c r="I202" t="s">
        <v>41</v>
      </c>
      <c r="J202" t="s">
        <v>41</v>
      </c>
      <c r="K202" t="s">
        <v>41</v>
      </c>
      <c r="L202">
        <v>27700</v>
      </c>
      <c r="M202" t="s">
        <v>41</v>
      </c>
      <c r="N202" t="s">
        <v>41</v>
      </c>
    </row>
    <row r="203" spans="1:14" x14ac:dyDescent="0.25">
      <c r="A203" s="2">
        <v>32422</v>
      </c>
      <c r="B203">
        <v>274.8</v>
      </c>
      <c r="C203" t="s">
        <v>41</v>
      </c>
      <c r="D203">
        <v>1845</v>
      </c>
      <c r="E203" t="s">
        <v>41</v>
      </c>
      <c r="F203" t="s">
        <v>41</v>
      </c>
      <c r="G203" t="s">
        <v>41</v>
      </c>
      <c r="H203" t="s">
        <v>41</v>
      </c>
      <c r="I203" t="s">
        <v>41</v>
      </c>
      <c r="J203" t="s">
        <v>41</v>
      </c>
      <c r="K203" t="s">
        <v>41</v>
      </c>
      <c r="L203">
        <v>27500</v>
      </c>
      <c r="M203" t="s">
        <v>41</v>
      </c>
      <c r="N203" t="s">
        <v>41</v>
      </c>
    </row>
    <row r="204" spans="1:14" x14ac:dyDescent="0.25">
      <c r="A204" s="2">
        <v>32423</v>
      </c>
      <c r="B204">
        <v>280.85000000000002</v>
      </c>
      <c r="C204" t="s">
        <v>41</v>
      </c>
      <c r="D204">
        <v>1843</v>
      </c>
      <c r="E204" t="s">
        <v>41</v>
      </c>
      <c r="F204" t="s">
        <v>41</v>
      </c>
      <c r="G204" t="s">
        <v>41</v>
      </c>
      <c r="H204" t="s">
        <v>41</v>
      </c>
      <c r="I204" t="s">
        <v>41</v>
      </c>
      <c r="J204" t="s">
        <v>41</v>
      </c>
      <c r="K204" t="s">
        <v>41</v>
      </c>
      <c r="L204">
        <v>27460</v>
      </c>
      <c r="M204" t="s">
        <v>41</v>
      </c>
      <c r="N204" t="s">
        <v>41</v>
      </c>
    </row>
    <row r="205" spans="1:14" x14ac:dyDescent="0.25">
      <c r="A205" s="2">
        <v>32426</v>
      </c>
      <c r="B205">
        <v>280.3</v>
      </c>
      <c r="C205" t="s">
        <v>41</v>
      </c>
      <c r="D205">
        <v>1850</v>
      </c>
      <c r="E205" t="s">
        <v>41</v>
      </c>
      <c r="F205" t="s">
        <v>41</v>
      </c>
      <c r="G205" t="s">
        <v>41</v>
      </c>
      <c r="H205" t="s">
        <v>41</v>
      </c>
      <c r="I205" t="s">
        <v>41</v>
      </c>
      <c r="J205" t="s">
        <v>41</v>
      </c>
      <c r="K205" t="s">
        <v>41</v>
      </c>
      <c r="L205">
        <v>27460</v>
      </c>
      <c r="M205" t="s">
        <v>41</v>
      </c>
      <c r="N205" t="s">
        <v>41</v>
      </c>
    </row>
    <row r="206" spans="1:14" x14ac:dyDescent="0.25">
      <c r="A206" s="2">
        <v>32427</v>
      </c>
      <c r="B206">
        <v>279.60000000000002</v>
      </c>
      <c r="C206" t="s">
        <v>41</v>
      </c>
      <c r="D206">
        <v>1852</v>
      </c>
      <c r="E206" t="s">
        <v>41</v>
      </c>
      <c r="F206" t="s">
        <v>41</v>
      </c>
      <c r="G206" t="s">
        <v>41</v>
      </c>
      <c r="H206" t="s">
        <v>41</v>
      </c>
      <c r="I206" t="s">
        <v>41</v>
      </c>
      <c r="J206" t="s">
        <v>41</v>
      </c>
      <c r="K206" t="s">
        <v>41</v>
      </c>
      <c r="L206">
        <v>27740</v>
      </c>
      <c r="M206" t="s">
        <v>41</v>
      </c>
      <c r="N206" t="s">
        <v>41</v>
      </c>
    </row>
    <row r="207" spans="1:14" x14ac:dyDescent="0.25">
      <c r="A207" s="2">
        <v>32428</v>
      </c>
      <c r="B207">
        <v>276.2</v>
      </c>
      <c r="C207" t="s">
        <v>41</v>
      </c>
      <c r="D207">
        <v>1833.5</v>
      </c>
      <c r="E207" t="s">
        <v>41</v>
      </c>
      <c r="F207" t="s">
        <v>41</v>
      </c>
      <c r="G207" t="s">
        <v>41</v>
      </c>
      <c r="H207" t="s">
        <v>41</v>
      </c>
      <c r="I207" t="s">
        <v>41</v>
      </c>
      <c r="J207" t="s">
        <v>41</v>
      </c>
      <c r="K207" t="s">
        <v>41</v>
      </c>
      <c r="L207">
        <v>27670</v>
      </c>
      <c r="M207" t="s">
        <v>41</v>
      </c>
      <c r="N207" t="s">
        <v>41</v>
      </c>
    </row>
    <row r="208" spans="1:14" x14ac:dyDescent="0.25">
      <c r="A208" s="2">
        <v>32429</v>
      </c>
      <c r="B208">
        <v>277</v>
      </c>
      <c r="C208" t="s">
        <v>41</v>
      </c>
      <c r="D208">
        <v>1844</v>
      </c>
      <c r="E208" t="s">
        <v>41</v>
      </c>
      <c r="F208" t="s">
        <v>41</v>
      </c>
      <c r="G208" t="s">
        <v>41</v>
      </c>
      <c r="H208" t="s">
        <v>41</v>
      </c>
      <c r="I208" t="s">
        <v>41</v>
      </c>
      <c r="J208" t="s">
        <v>41</v>
      </c>
      <c r="K208" t="s">
        <v>41</v>
      </c>
      <c r="L208">
        <v>27580</v>
      </c>
      <c r="M208" t="s">
        <v>41</v>
      </c>
      <c r="N208" t="s">
        <v>41</v>
      </c>
    </row>
    <row r="209" spans="1:14" x14ac:dyDescent="0.25">
      <c r="A209" s="2">
        <v>32430</v>
      </c>
      <c r="B209">
        <v>276.89999999999998</v>
      </c>
      <c r="C209" t="s">
        <v>41</v>
      </c>
      <c r="D209">
        <v>1857</v>
      </c>
      <c r="E209" t="s">
        <v>41</v>
      </c>
      <c r="F209" t="s">
        <v>41</v>
      </c>
      <c r="G209" t="s">
        <v>41</v>
      </c>
      <c r="H209" t="s">
        <v>41</v>
      </c>
      <c r="I209" t="s">
        <v>41</v>
      </c>
      <c r="J209" t="s">
        <v>41</v>
      </c>
      <c r="K209" t="s">
        <v>41</v>
      </c>
      <c r="L209">
        <v>27620</v>
      </c>
      <c r="M209" t="s">
        <v>41</v>
      </c>
      <c r="N209" t="s">
        <v>41</v>
      </c>
    </row>
    <row r="210" spans="1:14" x14ac:dyDescent="0.25">
      <c r="A210" s="2">
        <v>32433</v>
      </c>
      <c r="B210">
        <v>278.25</v>
      </c>
      <c r="C210" t="s">
        <v>41</v>
      </c>
      <c r="D210">
        <v>1876</v>
      </c>
      <c r="E210" t="s">
        <v>41</v>
      </c>
      <c r="F210" t="s">
        <v>41</v>
      </c>
      <c r="G210" t="s">
        <v>41</v>
      </c>
      <c r="H210" t="s">
        <v>41</v>
      </c>
      <c r="I210" t="s">
        <v>41</v>
      </c>
      <c r="J210" t="s">
        <v>41</v>
      </c>
      <c r="K210" t="s">
        <v>41</v>
      </c>
      <c r="L210">
        <v>27620</v>
      </c>
      <c r="M210" t="s">
        <v>41</v>
      </c>
      <c r="N210" t="s">
        <v>41</v>
      </c>
    </row>
    <row r="211" spans="1:14" x14ac:dyDescent="0.25">
      <c r="A211" s="2">
        <v>32434</v>
      </c>
      <c r="B211">
        <v>281</v>
      </c>
      <c r="C211" t="s">
        <v>41</v>
      </c>
      <c r="D211">
        <v>1868</v>
      </c>
      <c r="E211" t="s">
        <v>41</v>
      </c>
      <c r="F211" t="s">
        <v>41</v>
      </c>
      <c r="G211" t="s">
        <v>41</v>
      </c>
      <c r="H211" t="s">
        <v>41</v>
      </c>
      <c r="I211" t="s">
        <v>41</v>
      </c>
      <c r="J211" t="s">
        <v>41</v>
      </c>
      <c r="K211" t="s">
        <v>41</v>
      </c>
      <c r="L211">
        <v>27560</v>
      </c>
      <c r="M211" t="s">
        <v>41</v>
      </c>
      <c r="N211" t="s">
        <v>41</v>
      </c>
    </row>
    <row r="212" spans="1:14" x14ac:dyDescent="0.25">
      <c r="A212" s="2">
        <v>32435</v>
      </c>
      <c r="B212">
        <v>278.8</v>
      </c>
      <c r="C212" t="s">
        <v>41</v>
      </c>
      <c r="D212">
        <v>1872</v>
      </c>
      <c r="E212" t="s">
        <v>41</v>
      </c>
      <c r="F212" t="s">
        <v>41</v>
      </c>
      <c r="G212" t="s">
        <v>41</v>
      </c>
      <c r="H212" t="s">
        <v>41</v>
      </c>
      <c r="I212" t="s">
        <v>41</v>
      </c>
      <c r="J212" t="s">
        <v>41</v>
      </c>
      <c r="K212" t="s">
        <v>41</v>
      </c>
      <c r="L212">
        <v>27640</v>
      </c>
      <c r="M212" t="s">
        <v>41</v>
      </c>
      <c r="N212" t="s">
        <v>41</v>
      </c>
    </row>
    <row r="213" spans="1:14" x14ac:dyDescent="0.25">
      <c r="A213" s="2">
        <v>32436</v>
      </c>
      <c r="B213">
        <v>284.75</v>
      </c>
      <c r="C213" t="s">
        <v>41</v>
      </c>
      <c r="D213">
        <v>1865</v>
      </c>
      <c r="E213" t="s">
        <v>41</v>
      </c>
      <c r="F213" t="s">
        <v>41</v>
      </c>
      <c r="G213" t="s">
        <v>41</v>
      </c>
      <c r="H213" t="s">
        <v>41</v>
      </c>
      <c r="I213" t="s">
        <v>41</v>
      </c>
      <c r="J213" t="s">
        <v>41</v>
      </c>
      <c r="K213" t="s">
        <v>41</v>
      </c>
      <c r="L213">
        <v>27690</v>
      </c>
      <c r="M213" t="s">
        <v>41</v>
      </c>
      <c r="N213" t="s">
        <v>41</v>
      </c>
    </row>
    <row r="214" spans="1:14" x14ac:dyDescent="0.25">
      <c r="A214" s="2">
        <v>32437</v>
      </c>
      <c r="B214">
        <v>285</v>
      </c>
      <c r="C214" t="s">
        <v>41</v>
      </c>
      <c r="D214">
        <v>1865</v>
      </c>
      <c r="E214" t="s">
        <v>41</v>
      </c>
      <c r="F214" t="s">
        <v>41</v>
      </c>
      <c r="G214" t="s">
        <v>41</v>
      </c>
      <c r="H214" t="s">
        <v>41</v>
      </c>
      <c r="I214" t="s">
        <v>41</v>
      </c>
      <c r="J214" t="s">
        <v>41</v>
      </c>
      <c r="K214" t="s">
        <v>41</v>
      </c>
      <c r="L214">
        <v>27720</v>
      </c>
      <c r="M214" t="s">
        <v>41</v>
      </c>
      <c r="N214" t="s">
        <v>41</v>
      </c>
    </row>
    <row r="215" spans="1:14" x14ac:dyDescent="0.25">
      <c r="A215" s="2">
        <v>32440</v>
      </c>
      <c r="B215">
        <v>283.64999999999998</v>
      </c>
      <c r="C215" t="s">
        <v>41</v>
      </c>
      <c r="D215">
        <v>1853</v>
      </c>
      <c r="E215" t="s">
        <v>41</v>
      </c>
      <c r="F215" t="s">
        <v>41</v>
      </c>
      <c r="G215" t="s">
        <v>41</v>
      </c>
      <c r="H215" t="s">
        <v>41</v>
      </c>
      <c r="I215" t="s">
        <v>41</v>
      </c>
      <c r="J215" t="s">
        <v>41</v>
      </c>
      <c r="K215" t="s">
        <v>41</v>
      </c>
      <c r="L215">
        <v>27680</v>
      </c>
      <c r="M215" t="s">
        <v>41</v>
      </c>
      <c r="N215" t="s">
        <v>41</v>
      </c>
    </row>
    <row r="216" spans="1:14" x14ac:dyDescent="0.25">
      <c r="A216" s="2">
        <v>32441</v>
      </c>
      <c r="B216">
        <v>284.05</v>
      </c>
      <c r="C216" t="s">
        <v>41</v>
      </c>
      <c r="D216">
        <v>1851</v>
      </c>
      <c r="E216" t="s">
        <v>41</v>
      </c>
      <c r="F216" t="s">
        <v>41</v>
      </c>
      <c r="G216" t="s">
        <v>41</v>
      </c>
      <c r="H216" t="s">
        <v>41</v>
      </c>
      <c r="I216" t="s">
        <v>41</v>
      </c>
      <c r="J216" t="s">
        <v>41</v>
      </c>
      <c r="K216" t="s">
        <v>41</v>
      </c>
      <c r="L216">
        <v>27740</v>
      </c>
      <c r="M216" t="s">
        <v>41</v>
      </c>
      <c r="N216" t="s">
        <v>41</v>
      </c>
    </row>
    <row r="217" spans="1:14" x14ac:dyDescent="0.25">
      <c r="A217" s="2">
        <v>32442</v>
      </c>
      <c r="B217">
        <v>282.39999999999998</v>
      </c>
      <c r="C217" t="s">
        <v>41</v>
      </c>
      <c r="D217">
        <v>1853</v>
      </c>
      <c r="E217" t="s">
        <v>41</v>
      </c>
      <c r="F217" t="s">
        <v>41</v>
      </c>
      <c r="G217" t="s">
        <v>41</v>
      </c>
      <c r="H217" t="s">
        <v>41</v>
      </c>
      <c r="I217" t="s">
        <v>41</v>
      </c>
      <c r="J217" t="s">
        <v>41</v>
      </c>
      <c r="K217" t="s">
        <v>41</v>
      </c>
      <c r="L217">
        <v>27750</v>
      </c>
      <c r="M217" t="s">
        <v>41</v>
      </c>
      <c r="N217" t="s">
        <v>41</v>
      </c>
    </row>
    <row r="218" spans="1:14" x14ac:dyDescent="0.25">
      <c r="A218" s="2">
        <v>32443</v>
      </c>
      <c r="B218">
        <v>279.25</v>
      </c>
      <c r="C218" t="s">
        <v>41</v>
      </c>
      <c r="D218">
        <v>1866</v>
      </c>
      <c r="E218" t="s">
        <v>41</v>
      </c>
      <c r="F218" t="s">
        <v>41</v>
      </c>
      <c r="G218" t="s">
        <v>41</v>
      </c>
      <c r="H218" t="s">
        <v>41</v>
      </c>
      <c r="I218" t="s">
        <v>41</v>
      </c>
      <c r="J218" t="s">
        <v>41</v>
      </c>
      <c r="K218" t="s">
        <v>41</v>
      </c>
      <c r="L218">
        <v>27810</v>
      </c>
      <c r="M218" t="s">
        <v>41</v>
      </c>
      <c r="N218" t="s">
        <v>41</v>
      </c>
    </row>
    <row r="219" spans="1:14" x14ac:dyDescent="0.25">
      <c r="A219" s="2">
        <v>32444</v>
      </c>
      <c r="B219">
        <v>279.55</v>
      </c>
      <c r="C219" t="s">
        <v>41</v>
      </c>
      <c r="D219">
        <v>1870</v>
      </c>
      <c r="E219" t="s">
        <v>41</v>
      </c>
      <c r="F219" t="s">
        <v>41</v>
      </c>
      <c r="G219" t="s">
        <v>41</v>
      </c>
      <c r="H219" t="s">
        <v>41</v>
      </c>
      <c r="I219" t="s">
        <v>41</v>
      </c>
      <c r="J219" t="s">
        <v>41</v>
      </c>
      <c r="K219" t="s">
        <v>41</v>
      </c>
      <c r="L219">
        <v>27830</v>
      </c>
      <c r="M219" t="s">
        <v>41</v>
      </c>
      <c r="N219" t="s">
        <v>41</v>
      </c>
    </row>
    <row r="220" spans="1:14" x14ac:dyDescent="0.25">
      <c r="A220" s="2">
        <v>32447</v>
      </c>
      <c r="B220">
        <v>279.10000000000002</v>
      </c>
      <c r="C220" t="s">
        <v>41</v>
      </c>
      <c r="D220">
        <v>1865.5</v>
      </c>
      <c r="E220" t="s">
        <v>41</v>
      </c>
      <c r="F220" t="s">
        <v>41</v>
      </c>
      <c r="G220" t="s">
        <v>41</v>
      </c>
      <c r="H220" t="s">
        <v>41</v>
      </c>
      <c r="I220" t="s">
        <v>41</v>
      </c>
      <c r="J220" t="s">
        <v>41</v>
      </c>
      <c r="K220" t="s">
        <v>41</v>
      </c>
      <c r="L220">
        <v>27880</v>
      </c>
      <c r="M220" t="s">
        <v>41</v>
      </c>
      <c r="N220" t="s">
        <v>41</v>
      </c>
    </row>
    <row r="221" spans="1:14" x14ac:dyDescent="0.25">
      <c r="A221" s="2">
        <v>32448</v>
      </c>
      <c r="B221">
        <v>280.14999999999998</v>
      </c>
      <c r="C221" t="s">
        <v>41</v>
      </c>
      <c r="D221">
        <v>1868</v>
      </c>
      <c r="E221" t="s">
        <v>41</v>
      </c>
      <c r="F221" t="s">
        <v>41</v>
      </c>
      <c r="G221" t="s">
        <v>41</v>
      </c>
      <c r="H221" t="s">
        <v>41</v>
      </c>
      <c r="I221" t="s">
        <v>41</v>
      </c>
      <c r="J221" t="s">
        <v>41</v>
      </c>
      <c r="K221" t="s">
        <v>41</v>
      </c>
      <c r="L221">
        <v>27950</v>
      </c>
      <c r="M221" t="s">
        <v>41</v>
      </c>
      <c r="N221" t="s">
        <v>41</v>
      </c>
    </row>
    <row r="222" spans="1:14" x14ac:dyDescent="0.25">
      <c r="A222" s="2">
        <v>32449</v>
      </c>
      <c r="B222">
        <v>281</v>
      </c>
      <c r="C222" t="s">
        <v>41</v>
      </c>
      <c r="D222">
        <v>1856</v>
      </c>
      <c r="E222" t="s">
        <v>41</v>
      </c>
      <c r="F222" t="s">
        <v>41</v>
      </c>
      <c r="G222" t="s">
        <v>41</v>
      </c>
      <c r="H222" t="s">
        <v>41</v>
      </c>
      <c r="I222" t="s">
        <v>41</v>
      </c>
      <c r="J222" t="s">
        <v>41</v>
      </c>
      <c r="K222" t="s">
        <v>41</v>
      </c>
      <c r="L222">
        <v>27960</v>
      </c>
      <c r="M222" t="s">
        <v>41</v>
      </c>
      <c r="N222" t="s">
        <v>41</v>
      </c>
    </row>
    <row r="223" spans="1:14" x14ac:dyDescent="0.25">
      <c r="A223" s="2">
        <v>32450</v>
      </c>
      <c r="B223">
        <v>279.60000000000002</v>
      </c>
      <c r="C223" t="s">
        <v>41</v>
      </c>
      <c r="D223">
        <v>1848.5</v>
      </c>
      <c r="E223" t="s">
        <v>41</v>
      </c>
      <c r="F223" t="s">
        <v>41</v>
      </c>
      <c r="G223" t="s">
        <v>41</v>
      </c>
      <c r="H223" t="s">
        <v>41</v>
      </c>
      <c r="I223" t="s">
        <v>41</v>
      </c>
      <c r="J223" t="s">
        <v>41</v>
      </c>
      <c r="K223" t="s">
        <v>41</v>
      </c>
      <c r="L223">
        <v>27960</v>
      </c>
      <c r="M223" t="s">
        <v>41</v>
      </c>
      <c r="N223" t="s">
        <v>41</v>
      </c>
    </row>
    <row r="224" spans="1:14" x14ac:dyDescent="0.25">
      <c r="A224" s="2">
        <v>32451</v>
      </c>
      <c r="B224">
        <v>276.25</v>
      </c>
      <c r="C224" t="s">
        <v>41</v>
      </c>
      <c r="D224">
        <v>1843.5</v>
      </c>
      <c r="E224" t="s">
        <v>41</v>
      </c>
      <c r="F224" t="s">
        <v>41</v>
      </c>
      <c r="G224" t="s">
        <v>41</v>
      </c>
      <c r="H224" t="s">
        <v>41</v>
      </c>
      <c r="I224" t="s">
        <v>41</v>
      </c>
      <c r="J224" t="s">
        <v>41</v>
      </c>
      <c r="K224" t="s">
        <v>41</v>
      </c>
      <c r="L224">
        <v>27920</v>
      </c>
      <c r="M224" t="s">
        <v>41</v>
      </c>
      <c r="N224" t="s">
        <v>41</v>
      </c>
    </row>
    <row r="225" spans="1:14" x14ac:dyDescent="0.25">
      <c r="A225" s="2">
        <v>32454</v>
      </c>
      <c r="B225">
        <v>274.7</v>
      </c>
      <c r="C225" t="s">
        <v>41</v>
      </c>
      <c r="D225">
        <v>1838</v>
      </c>
      <c r="E225" t="s">
        <v>41</v>
      </c>
      <c r="F225" t="s">
        <v>41</v>
      </c>
      <c r="G225" t="s">
        <v>41</v>
      </c>
      <c r="H225" t="s">
        <v>41</v>
      </c>
      <c r="I225" t="s">
        <v>41</v>
      </c>
      <c r="J225" t="s">
        <v>41</v>
      </c>
      <c r="K225" t="s">
        <v>41</v>
      </c>
      <c r="L225">
        <v>27930</v>
      </c>
      <c r="M225" t="s">
        <v>41</v>
      </c>
      <c r="N225" t="s">
        <v>41</v>
      </c>
    </row>
    <row r="226" spans="1:14" x14ac:dyDescent="0.25">
      <c r="A226" s="2">
        <v>32455</v>
      </c>
      <c r="B226">
        <v>275.05</v>
      </c>
      <c r="C226" t="s">
        <v>41</v>
      </c>
      <c r="D226">
        <v>1859</v>
      </c>
      <c r="E226" t="s">
        <v>41</v>
      </c>
      <c r="F226" t="s">
        <v>41</v>
      </c>
      <c r="G226" t="s">
        <v>41</v>
      </c>
      <c r="H226" t="s">
        <v>41</v>
      </c>
      <c r="I226" t="s">
        <v>41</v>
      </c>
      <c r="J226" t="s">
        <v>41</v>
      </c>
      <c r="K226" t="s">
        <v>41</v>
      </c>
      <c r="L226">
        <v>27940</v>
      </c>
      <c r="M226" t="s">
        <v>41</v>
      </c>
      <c r="N226" t="s">
        <v>41</v>
      </c>
    </row>
    <row r="227" spans="1:14" x14ac:dyDescent="0.25">
      <c r="A227" s="2">
        <v>32456</v>
      </c>
      <c r="B227">
        <v>274.05</v>
      </c>
      <c r="C227" t="s">
        <v>41</v>
      </c>
      <c r="D227">
        <v>1847</v>
      </c>
      <c r="E227" t="s">
        <v>41</v>
      </c>
      <c r="F227" t="s">
        <v>41</v>
      </c>
      <c r="G227" t="s">
        <v>41</v>
      </c>
      <c r="H227" t="s">
        <v>41</v>
      </c>
      <c r="I227" t="s">
        <v>41</v>
      </c>
      <c r="J227" t="s">
        <v>41</v>
      </c>
      <c r="K227" t="s">
        <v>41</v>
      </c>
      <c r="L227">
        <v>28000</v>
      </c>
      <c r="M227" t="s">
        <v>41</v>
      </c>
      <c r="N227" t="s">
        <v>41</v>
      </c>
    </row>
    <row r="228" spans="1:14" x14ac:dyDescent="0.25">
      <c r="A228" s="2">
        <v>32457</v>
      </c>
      <c r="B228">
        <v>274.14999999999998</v>
      </c>
      <c r="C228" t="s">
        <v>41</v>
      </c>
      <c r="D228">
        <v>1842.5</v>
      </c>
      <c r="E228" t="s">
        <v>41</v>
      </c>
      <c r="F228" t="s">
        <v>41</v>
      </c>
      <c r="G228" t="s">
        <v>41</v>
      </c>
      <c r="H228" t="s">
        <v>41</v>
      </c>
      <c r="I228" t="s">
        <v>41</v>
      </c>
      <c r="J228" t="s">
        <v>41</v>
      </c>
      <c r="K228" t="s">
        <v>41</v>
      </c>
      <c r="L228">
        <v>28020</v>
      </c>
      <c r="M228" t="s">
        <v>41</v>
      </c>
      <c r="N228" t="s">
        <v>41</v>
      </c>
    </row>
    <row r="229" spans="1:14" x14ac:dyDescent="0.25">
      <c r="A229" s="2">
        <v>32458</v>
      </c>
      <c r="B229">
        <v>268.60000000000002</v>
      </c>
      <c r="C229" t="s">
        <v>41</v>
      </c>
      <c r="D229">
        <v>1815</v>
      </c>
      <c r="E229" t="s">
        <v>41</v>
      </c>
      <c r="F229" t="s">
        <v>41</v>
      </c>
      <c r="G229" t="s">
        <v>41</v>
      </c>
      <c r="H229" t="s">
        <v>41</v>
      </c>
      <c r="I229" t="s">
        <v>41</v>
      </c>
      <c r="J229" t="s">
        <v>41</v>
      </c>
      <c r="K229" t="s">
        <v>41</v>
      </c>
      <c r="L229">
        <v>28300</v>
      </c>
      <c r="M229" t="s">
        <v>41</v>
      </c>
      <c r="N229" t="s">
        <v>41</v>
      </c>
    </row>
    <row r="230" spans="1:14" x14ac:dyDescent="0.25">
      <c r="A230" s="2">
        <v>32461</v>
      </c>
      <c r="B230">
        <v>268.85000000000002</v>
      </c>
      <c r="C230" t="s">
        <v>41</v>
      </c>
      <c r="D230">
        <v>1807</v>
      </c>
      <c r="E230" t="s">
        <v>41</v>
      </c>
      <c r="F230" t="s">
        <v>41</v>
      </c>
      <c r="G230" t="s">
        <v>41</v>
      </c>
      <c r="H230" t="s">
        <v>41</v>
      </c>
      <c r="I230" t="s">
        <v>41</v>
      </c>
      <c r="J230" t="s">
        <v>41</v>
      </c>
      <c r="K230" t="s">
        <v>41</v>
      </c>
      <c r="L230">
        <v>28390</v>
      </c>
      <c r="M230" t="s">
        <v>41</v>
      </c>
      <c r="N230" t="s">
        <v>41</v>
      </c>
    </row>
    <row r="231" spans="1:14" x14ac:dyDescent="0.25">
      <c r="A231" s="2">
        <v>32462</v>
      </c>
      <c r="B231">
        <v>269.5</v>
      </c>
      <c r="C231" t="s">
        <v>41</v>
      </c>
      <c r="D231">
        <v>1812.5</v>
      </c>
      <c r="E231" t="s">
        <v>41</v>
      </c>
      <c r="F231" t="s">
        <v>41</v>
      </c>
      <c r="G231" t="s">
        <v>41</v>
      </c>
      <c r="H231" t="s">
        <v>41</v>
      </c>
      <c r="I231" t="s">
        <v>41</v>
      </c>
      <c r="J231" t="s">
        <v>41</v>
      </c>
      <c r="K231" t="s">
        <v>41</v>
      </c>
      <c r="L231">
        <v>28930</v>
      </c>
      <c r="M231" t="s">
        <v>41</v>
      </c>
      <c r="N231" t="s">
        <v>41</v>
      </c>
    </row>
    <row r="232" spans="1:14" x14ac:dyDescent="0.25">
      <c r="A232" s="2">
        <v>32463</v>
      </c>
      <c r="B232">
        <v>265.05</v>
      </c>
      <c r="C232" t="s">
        <v>41</v>
      </c>
      <c r="D232">
        <v>1819</v>
      </c>
      <c r="E232" t="s">
        <v>41</v>
      </c>
      <c r="F232" t="s">
        <v>41</v>
      </c>
      <c r="G232" t="s">
        <v>41</v>
      </c>
      <c r="H232" t="s">
        <v>41</v>
      </c>
      <c r="I232" t="s">
        <v>41</v>
      </c>
      <c r="J232" t="s">
        <v>41</v>
      </c>
      <c r="K232" t="s">
        <v>41</v>
      </c>
      <c r="L232">
        <v>29150</v>
      </c>
      <c r="M232" t="s">
        <v>41</v>
      </c>
      <c r="N232" t="s">
        <v>41</v>
      </c>
    </row>
    <row r="233" spans="1:14" x14ac:dyDescent="0.25">
      <c r="A233" s="2">
        <v>32464</v>
      </c>
      <c r="B233">
        <v>264.64999999999998</v>
      </c>
      <c r="C233" t="s">
        <v>41</v>
      </c>
      <c r="D233">
        <v>1831</v>
      </c>
      <c r="E233" t="s">
        <v>41</v>
      </c>
      <c r="F233" t="s">
        <v>41</v>
      </c>
      <c r="G233" t="s">
        <v>41</v>
      </c>
      <c r="H233" t="s">
        <v>41</v>
      </c>
      <c r="I233" t="s">
        <v>41</v>
      </c>
      <c r="J233" t="s">
        <v>41</v>
      </c>
      <c r="K233" t="s">
        <v>41</v>
      </c>
      <c r="L233">
        <v>29100</v>
      </c>
      <c r="M233" t="s">
        <v>41</v>
      </c>
      <c r="N233" t="s">
        <v>41</v>
      </c>
    </row>
    <row r="234" spans="1:14" x14ac:dyDescent="0.25">
      <c r="A234" s="2">
        <v>32465</v>
      </c>
      <c r="B234">
        <v>265.8</v>
      </c>
      <c r="C234" t="s">
        <v>41</v>
      </c>
      <c r="D234">
        <v>1828</v>
      </c>
      <c r="E234" t="s">
        <v>41</v>
      </c>
      <c r="F234" t="s">
        <v>41</v>
      </c>
      <c r="G234" t="s">
        <v>41</v>
      </c>
      <c r="H234" t="s">
        <v>41</v>
      </c>
      <c r="I234" t="s">
        <v>41</v>
      </c>
      <c r="J234" t="s">
        <v>41</v>
      </c>
      <c r="K234" t="s">
        <v>41</v>
      </c>
      <c r="L234">
        <v>29270</v>
      </c>
      <c r="M234" t="s">
        <v>41</v>
      </c>
      <c r="N234" t="s">
        <v>41</v>
      </c>
    </row>
    <row r="235" spans="1:14" x14ac:dyDescent="0.25">
      <c r="A235" s="2">
        <v>32468</v>
      </c>
      <c r="B235">
        <v>266.89999999999998</v>
      </c>
      <c r="C235" t="s">
        <v>41</v>
      </c>
      <c r="D235">
        <v>1820</v>
      </c>
      <c r="E235" t="s">
        <v>41</v>
      </c>
      <c r="F235" t="s">
        <v>41</v>
      </c>
      <c r="G235" t="s">
        <v>41</v>
      </c>
      <c r="H235" t="s">
        <v>41</v>
      </c>
      <c r="I235" t="s">
        <v>41</v>
      </c>
      <c r="J235" t="s">
        <v>41</v>
      </c>
      <c r="K235" t="s">
        <v>41</v>
      </c>
      <c r="L235">
        <v>29420</v>
      </c>
      <c r="M235" t="s">
        <v>41</v>
      </c>
      <c r="N235" t="s">
        <v>41</v>
      </c>
    </row>
    <row r="236" spans="1:14" x14ac:dyDescent="0.25">
      <c r="A236" s="2">
        <v>32469</v>
      </c>
      <c r="B236">
        <v>268.35000000000002</v>
      </c>
      <c r="C236" t="s">
        <v>41</v>
      </c>
      <c r="D236">
        <v>1830</v>
      </c>
      <c r="E236" t="s">
        <v>41</v>
      </c>
      <c r="F236" t="s">
        <v>41</v>
      </c>
      <c r="G236" t="s">
        <v>41</v>
      </c>
      <c r="H236" t="s">
        <v>41</v>
      </c>
      <c r="I236" t="s">
        <v>41</v>
      </c>
      <c r="J236" t="s">
        <v>41</v>
      </c>
      <c r="K236" t="s">
        <v>41</v>
      </c>
      <c r="L236">
        <v>29480</v>
      </c>
      <c r="M236" t="s">
        <v>41</v>
      </c>
      <c r="N236" t="s">
        <v>41</v>
      </c>
    </row>
    <row r="237" spans="1:14" x14ac:dyDescent="0.25">
      <c r="A237" s="2">
        <v>32470</v>
      </c>
      <c r="B237">
        <v>269.25</v>
      </c>
      <c r="C237" t="s">
        <v>41</v>
      </c>
      <c r="D237">
        <v>1847</v>
      </c>
      <c r="E237" t="s">
        <v>41</v>
      </c>
      <c r="F237" t="s">
        <v>41</v>
      </c>
      <c r="G237" t="s">
        <v>41</v>
      </c>
      <c r="H237" t="s">
        <v>41</v>
      </c>
      <c r="I237" t="s">
        <v>41</v>
      </c>
      <c r="J237" t="s">
        <v>41</v>
      </c>
      <c r="K237" t="s">
        <v>41</v>
      </c>
      <c r="L237">
        <v>29480</v>
      </c>
      <c r="M237" t="s">
        <v>41</v>
      </c>
      <c r="N237" t="s">
        <v>41</v>
      </c>
    </row>
    <row r="238" spans="1:14" x14ac:dyDescent="0.25">
      <c r="A238" s="2">
        <v>32471</v>
      </c>
      <c r="B238">
        <v>269.25</v>
      </c>
      <c r="C238" t="s">
        <v>41</v>
      </c>
      <c r="D238">
        <v>1847</v>
      </c>
      <c r="E238" t="s">
        <v>41</v>
      </c>
      <c r="F238" t="s">
        <v>41</v>
      </c>
      <c r="G238" t="s">
        <v>41</v>
      </c>
      <c r="H238" t="s">
        <v>41</v>
      </c>
      <c r="I238" t="s">
        <v>41</v>
      </c>
      <c r="J238" t="s">
        <v>41</v>
      </c>
      <c r="K238" t="s">
        <v>41</v>
      </c>
      <c r="L238">
        <v>29500</v>
      </c>
      <c r="M238" t="s">
        <v>41</v>
      </c>
      <c r="N238" t="s">
        <v>41</v>
      </c>
    </row>
    <row r="239" spans="1:14" x14ac:dyDescent="0.25">
      <c r="A239" s="2">
        <v>32472</v>
      </c>
      <c r="B239">
        <v>267.35000000000002</v>
      </c>
      <c r="C239" t="s">
        <v>41</v>
      </c>
      <c r="D239">
        <v>1800</v>
      </c>
      <c r="E239" t="s">
        <v>41</v>
      </c>
      <c r="F239" t="s">
        <v>41</v>
      </c>
      <c r="G239" t="s">
        <v>41</v>
      </c>
      <c r="H239" t="s">
        <v>41</v>
      </c>
      <c r="I239" t="s">
        <v>41</v>
      </c>
      <c r="J239" t="s">
        <v>41</v>
      </c>
      <c r="K239" t="s">
        <v>41</v>
      </c>
      <c r="L239">
        <v>29510</v>
      </c>
      <c r="M239" t="s">
        <v>41</v>
      </c>
      <c r="N239" t="s">
        <v>41</v>
      </c>
    </row>
    <row r="240" spans="1:14" x14ac:dyDescent="0.25">
      <c r="A240" s="2">
        <v>32475</v>
      </c>
      <c r="B240">
        <v>268.95</v>
      </c>
      <c r="C240" t="s">
        <v>41</v>
      </c>
      <c r="D240">
        <v>1793</v>
      </c>
      <c r="E240" t="s">
        <v>41</v>
      </c>
      <c r="F240" t="s">
        <v>41</v>
      </c>
      <c r="G240" t="s">
        <v>41</v>
      </c>
      <c r="H240" t="s">
        <v>41</v>
      </c>
      <c r="I240" t="s">
        <v>41</v>
      </c>
      <c r="J240" t="s">
        <v>41</v>
      </c>
      <c r="K240" t="s">
        <v>41</v>
      </c>
      <c r="L240">
        <v>29170</v>
      </c>
      <c r="M240" t="s">
        <v>41</v>
      </c>
      <c r="N240" t="s">
        <v>41</v>
      </c>
    </row>
    <row r="241" spans="1:14" x14ac:dyDescent="0.25">
      <c r="A241" s="2">
        <v>32476</v>
      </c>
      <c r="B241">
        <v>271.14999999999998</v>
      </c>
      <c r="C241" t="s">
        <v>41</v>
      </c>
      <c r="D241">
        <v>1796</v>
      </c>
      <c r="E241" t="s">
        <v>41</v>
      </c>
      <c r="F241" t="s">
        <v>41</v>
      </c>
      <c r="G241" t="s">
        <v>41</v>
      </c>
      <c r="H241" t="s">
        <v>41</v>
      </c>
      <c r="I241" t="s">
        <v>41</v>
      </c>
      <c r="J241" t="s">
        <v>41</v>
      </c>
      <c r="K241" t="s">
        <v>41</v>
      </c>
      <c r="L241">
        <v>29450</v>
      </c>
      <c r="M241" t="s">
        <v>41</v>
      </c>
      <c r="N241" t="s">
        <v>41</v>
      </c>
    </row>
    <row r="242" spans="1:14" x14ac:dyDescent="0.25">
      <c r="A242" s="2">
        <v>32477</v>
      </c>
      <c r="B242">
        <v>273.05</v>
      </c>
      <c r="C242" t="s">
        <v>41</v>
      </c>
      <c r="D242">
        <v>1804.5</v>
      </c>
      <c r="E242" t="s">
        <v>41</v>
      </c>
      <c r="F242" t="s">
        <v>41</v>
      </c>
      <c r="G242" t="s">
        <v>41</v>
      </c>
      <c r="H242" t="s">
        <v>41</v>
      </c>
      <c r="I242" t="s">
        <v>41</v>
      </c>
      <c r="J242" t="s">
        <v>41</v>
      </c>
      <c r="K242" t="s">
        <v>41</v>
      </c>
      <c r="L242">
        <v>29600</v>
      </c>
      <c r="M242" t="s">
        <v>41</v>
      </c>
      <c r="N242" t="s">
        <v>41</v>
      </c>
    </row>
    <row r="243" spans="1:14" x14ac:dyDescent="0.25">
      <c r="A243" s="2">
        <v>32478</v>
      </c>
      <c r="B243">
        <v>273.2</v>
      </c>
      <c r="C243" t="s">
        <v>41</v>
      </c>
      <c r="D243">
        <v>1791</v>
      </c>
      <c r="E243" t="s">
        <v>41</v>
      </c>
      <c r="F243" t="s">
        <v>41</v>
      </c>
      <c r="G243" t="s">
        <v>41</v>
      </c>
      <c r="H243" t="s">
        <v>41</v>
      </c>
      <c r="I243" t="s">
        <v>41</v>
      </c>
      <c r="J243" t="s">
        <v>41</v>
      </c>
      <c r="K243" t="s">
        <v>41</v>
      </c>
      <c r="L243">
        <v>29590</v>
      </c>
      <c r="M243" t="s">
        <v>41</v>
      </c>
      <c r="N243" t="s">
        <v>41</v>
      </c>
    </row>
    <row r="244" spans="1:14" x14ac:dyDescent="0.25">
      <c r="A244" s="2">
        <v>32479</v>
      </c>
      <c r="B244">
        <v>272.5</v>
      </c>
      <c r="C244" t="s">
        <v>41</v>
      </c>
      <c r="D244">
        <v>1779.5</v>
      </c>
      <c r="E244" t="s">
        <v>41</v>
      </c>
      <c r="F244" t="s">
        <v>41</v>
      </c>
      <c r="G244" t="s">
        <v>41</v>
      </c>
      <c r="H244" t="s">
        <v>41</v>
      </c>
      <c r="I244" t="s">
        <v>41</v>
      </c>
      <c r="J244" t="s">
        <v>41</v>
      </c>
      <c r="K244" t="s">
        <v>41</v>
      </c>
      <c r="L244">
        <v>29630</v>
      </c>
      <c r="M244" t="s">
        <v>41</v>
      </c>
      <c r="N244" t="s">
        <v>41</v>
      </c>
    </row>
    <row r="245" spans="1:14" x14ac:dyDescent="0.25">
      <c r="A245" s="2">
        <v>32482</v>
      </c>
      <c r="B245">
        <v>275.89999999999998</v>
      </c>
      <c r="C245" t="s">
        <v>41</v>
      </c>
      <c r="D245">
        <v>1784</v>
      </c>
      <c r="E245" t="s">
        <v>41</v>
      </c>
      <c r="F245" t="s">
        <v>41</v>
      </c>
      <c r="G245" t="s">
        <v>41</v>
      </c>
      <c r="H245" t="s">
        <v>41</v>
      </c>
      <c r="I245" t="s">
        <v>41</v>
      </c>
      <c r="J245" t="s">
        <v>41</v>
      </c>
      <c r="K245" t="s">
        <v>41</v>
      </c>
      <c r="L245">
        <v>29660</v>
      </c>
      <c r="M245" t="s">
        <v>41</v>
      </c>
      <c r="N245" t="s">
        <v>41</v>
      </c>
    </row>
    <row r="246" spans="1:14" x14ac:dyDescent="0.25">
      <c r="A246" s="2">
        <v>32483</v>
      </c>
      <c r="B246">
        <v>279.39999999999998</v>
      </c>
      <c r="C246" t="s">
        <v>41</v>
      </c>
      <c r="D246">
        <v>1785</v>
      </c>
      <c r="E246" t="s">
        <v>41</v>
      </c>
      <c r="F246" t="s">
        <v>41</v>
      </c>
      <c r="G246" t="s">
        <v>41</v>
      </c>
      <c r="H246" t="s">
        <v>41</v>
      </c>
      <c r="I246" t="s">
        <v>41</v>
      </c>
      <c r="J246" t="s">
        <v>41</v>
      </c>
      <c r="K246" t="s">
        <v>41</v>
      </c>
      <c r="L246">
        <v>29790</v>
      </c>
      <c r="M246" t="s">
        <v>41</v>
      </c>
      <c r="N246" t="s">
        <v>41</v>
      </c>
    </row>
    <row r="247" spans="1:14" x14ac:dyDescent="0.25">
      <c r="A247" s="2">
        <v>32484</v>
      </c>
      <c r="B247">
        <v>278.45</v>
      </c>
      <c r="C247" t="s">
        <v>41</v>
      </c>
      <c r="D247">
        <v>1786</v>
      </c>
      <c r="E247">
        <v>1479.9</v>
      </c>
      <c r="F247" t="s">
        <v>41</v>
      </c>
      <c r="G247" t="s">
        <v>41</v>
      </c>
      <c r="H247" t="s">
        <v>41</v>
      </c>
      <c r="I247" t="s">
        <v>41</v>
      </c>
      <c r="J247" t="s">
        <v>41</v>
      </c>
      <c r="K247" t="s">
        <v>41</v>
      </c>
      <c r="L247">
        <v>30290</v>
      </c>
      <c r="M247" t="s">
        <v>41</v>
      </c>
      <c r="N247" t="s">
        <v>41</v>
      </c>
    </row>
    <row r="248" spans="1:14" x14ac:dyDescent="0.25">
      <c r="A248" s="2">
        <v>32485</v>
      </c>
      <c r="B248">
        <v>277.60000000000002</v>
      </c>
      <c r="C248" t="s">
        <v>41</v>
      </c>
      <c r="D248">
        <v>1772</v>
      </c>
      <c r="E248">
        <v>1479</v>
      </c>
      <c r="F248" t="s">
        <v>41</v>
      </c>
      <c r="G248" t="s">
        <v>41</v>
      </c>
      <c r="H248" t="s">
        <v>41</v>
      </c>
      <c r="I248" t="s">
        <v>41</v>
      </c>
      <c r="J248" t="s">
        <v>41</v>
      </c>
      <c r="K248" t="s">
        <v>41</v>
      </c>
      <c r="L248">
        <v>30210</v>
      </c>
      <c r="M248" t="s">
        <v>41</v>
      </c>
      <c r="N248" t="s">
        <v>41</v>
      </c>
    </row>
    <row r="249" spans="1:14" x14ac:dyDescent="0.25">
      <c r="A249" s="2">
        <v>32486</v>
      </c>
      <c r="B249">
        <v>277.3</v>
      </c>
      <c r="C249" t="s">
        <v>41</v>
      </c>
      <c r="D249">
        <v>1756</v>
      </c>
      <c r="E249">
        <v>1508</v>
      </c>
      <c r="F249" t="s">
        <v>41</v>
      </c>
      <c r="G249" t="s">
        <v>41</v>
      </c>
      <c r="H249" t="s">
        <v>41</v>
      </c>
      <c r="I249" t="s">
        <v>41</v>
      </c>
      <c r="J249" t="s">
        <v>41</v>
      </c>
      <c r="K249" t="s">
        <v>41</v>
      </c>
      <c r="L249">
        <v>30220</v>
      </c>
      <c r="M249" t="s">
        <v>41</v>
      </c>
      <c r="N249" t="s">
        <v>41</v>
      </c>
    </row>
    <row r="250" spans="1:14" x14ac:dyDescent="0.25">
      <c r="A250" s="2">
        <v>32489</v>
      </c>
      <c r="B250">
        <v>276.14999999999998</v>
      </c>
      <c r="C250" t="s">
        <v>41</v>
      </c>
      <c r="D250">
        <v>1756</v>
      </c>
      <c r="E250">
        <v>1509</v>
      </c>
      <c r="F250" t="s">
        <v>41</v>
      </c>
      <c r="G250" t="s">
        <v>41</v>
      </c>
      <c r="H250" t="s">
        <v>41</v>
      </c>
      <c r="I250" t="s">
        <v>41</v>
      </c>
      <c r="J250" t="s">
        <v>41</v>
      </c>
      <c r="K250" t="s">
        <v>41</v>
      </c>
      <c r="L250">
        <v>30080</v>
      </c>
      <c r="M250" t="s">
        <v>41</v>
      </c>
      <c r="N250" t="s">
        <v>41</v>
      </c>
    </row>
    <row r="251" spans="1:14" x14ac:dyDescent="0.25">
      <c r="A251" s="2">
        <v>32490</v>
      </c>
      <c r="B251">
        <v>276.5</v>
      </c>
      <c r="C251" t="s">
        <v>41</v>
      </c>
      <c r="D251">
        <v>1757</v>
      </c>
      <c r="E251">
        <v>1509</v>
      </c>
      <c r="F251" t="s">
        <v>41</v>
      </c>
      <c r="G251" t="s">
        <v>41</v>
      </c>
      <c r="H251" t="s">
        <v>41</v>
      </c>
      <c r="I251" t="s">
        <v>41</v>
      </c>
      <c r="J251" t="s">
        <v>41</v>
      </c>
      <c r="K251" t="s">
        <v>41</v>
      </c>
      <c r="L251">
        <v>30100</v>
      </c>
      <c r="M251" t="s">
        <v>41</v>
      </c>
      <c r="N251" t="s">
        <v>41</v>
      </c>
    </row>
    <row r="252" spans="1:14" x14ac:dyDescent="0.25">
      <c r="A252" s="2">
        <v>32491</v>
      </c>
      <c r="B252">
        <v>275.2</v>
      </c>
      <c r="C252" t="s">
        <v>41</v>
      </c>
      <c r="D252">
        <v>1751</v>
      </c>
      <c r="E252">
        <v>1509</v>
      </c>
      <c r="F252" t="s">
        <v>41</v>
      </c>
      <c r="G252" t="s">
        <v>41</v>
      </c>
      <c r="H252" t="s">
        <v>41</v>
      </c>
      <c r="I252" t="s">
        <v>41</v>
      </c>
      <c r="J252" t="s">
        <v>41</v>
      </c>
      <c r="K252" t="s">
        <v>41</v>
      </c>
      <c r="L252">
        <v>30230</v>
      </c>
      <c r="M252" t="s">
        <v>41</v>
      </c>
      <c r="N252" t="s">
        <v>41</v>
      </c>
    </row>
    <row r="253" spans="1:14" x14ac:dyDescent="0.25">
      <c r="A253" s="2">
        <v>32492</v>
      </c>
      <c r="B253">
        <v>277.7</v>
      </c>
      <c r="C253" t="s">
        <v>41</v>
      </c>
      <c r="D253">
        <v>1770</v>
      </c>
      <c r="E253">
        <v>1479</v>
      </c>
      <c r="F253" t="s">
        <v>41</v>
      </c>
      <c r="G253" t="s">
        <v>41</v>
      </c>
      <c r="H253" t="s">
        <v>41</v>
      </c>
      <c r="I253" t="s">
        <v>41</v>
      </c>
      <c r="J253" t="s">
        <v>41</v>
      </c>
      <c r="K253" t="s">
        <v>41</v>
      </c>
      <c r="L253">
        <v>30180</v>
      </c>
      <c r="M253" t="s">
        <v>41</v>
      </c>
      <c r="N253" t="s">
        <v>41</v>
      </c>
    </row>
    <row r="254" spans="1:14" x14ac:dyDescent="0.25">
      <c r="A254" s="2">
        <v>32493</v>
      </c>
      <c r="B254">
        <v>278.85000000000002</v>
      </c>
      <c r="C254" t="s">
        <v>41</v>
      </c>
      <c r="D254">
        <v>1778</v>
      </c>
      <c r="E254">
        <v>1483.5</v>
      </c>
      <c r="F254" t="s">
        <v>41</v>
      </c>
      <c r="G254" t="s">
        <v>41</v>
      </c>
      <c r="H254" t="s">
        <v>41</v>
      </c>
      <c r="I254" t="s">
        <v>41</v>
      </c>
      <c r="J254" t="s">
        <v>41</v>
      </c>
      <c r="K254" t="s">
        <v>41</v>
      </c>
      <c r="L254">
        <v>29990</v>
      </c>
      <c r="M254" t="s">
        <v>41</v>
      </c>
      <c r="N254" t="s">
        <v>41</v>
      </c>
    </row>
    <row r="255" spans="1:14" x14ac:dyDescent="0.25">
      <c r="A255" s="2">
        <v>32496</v>
      </c>
      <c r="B255">
        <v>282.10000000000002</v>
      </c>
      <c r="C255" t="s">
        <v>41</v>
      </c>
      <c r="D255">
        <v>1775</v>
      </c>
      <c r="E255">
        <v>1492</v>
      </c>
      <c r="F255" t="s">
        <v>41</v>
      </c>
      <c r="G255" t="s">
        <v>41</v>
      </c>
      <c r="H255" t="s">
        <v>41</v>
      </c>
      <c r="I255" t="s">
        <v>41</v>
      </c>
      <c r="J255" t="s">
        <v>41</v>
      </c>
      <c r="K255" t="s">
        <v>41</v>
      </c>
      <c r="L255">
        <v>30030</v>
      </c>
      <c r="M255" t="s">
        <v>41</v>
      </c>
      <c r="N255" t="s">
        <v>41</v>
      </c>
    </row>
    <row r="256" spans="1:14" x14ac:dyDescent="0.25">
      <c r="A256" s="2">
        <v>32497</v>
      </c>
      <c r="B256">
        <v>281.3</v>
      </c>
      <c r="C256" t="s">
        <v>41</v>
      </c>
      <c r="D256">
        <v>1807</v>
      </c>
      <c r="E256">
        <v>1509</v>
      </c>
      <c r="F256" t="s">
        <v>41</v>
      </c>
      <c r="G256" t="s">
        <v>41</v>
      </c>
      <c r="H256" t="s">
        <v>41</v>
      </c>
      <c r="I256" t="s">
        <v>41</v>
      </c>
      <c r="J256" t="s">
        <v>41</v>
      </c>
      <c r="K256" t="s">
        <v>41</v>
      </c>
      <c r="L256">
        <v>30110</v>
      </c>
      <c r="M256" t="s">
        <v>41</v>
      </c>
      <c r="N256" t="s">
        <v>41</v>
      </c>
    </row>
    <row r="257" spans="1:14" x14ac:dyDescent="0.25">
      <c r="A257" s="2">
        <v>32498</v>
      </c>
      <c r="B257">
        <v>280.45</v>
      </c>
      <c r="C257" t="s">
        <v>41</v>
      </c>
      <c r="D257">
        <v>1801</v>
      </c>
      <c r="E257">
        <v>1512</v>
      </c>
      <c r="F257" t="s">
        <v>41</v>
      </c>
      <c r="G257" t="s">
        <v>41</v>
      </c>
      <c r="H257" t="s">
        <v>41</v>
      </c>
      <c r="I257" t="s">
        <v>41</v>
      </c>
      <c r="J257" t="s">
        <v>41</v>
      </c>
      <c r="K257" t="s">
        <v>41</v>
      </c>
      <c r="L257">
        <v>30130</v>
      </c>
      <c r="M257" t="s">
        <v>41</v>
      </c>
      <c r="N257" t="s">
        <v>41</v>
      </c>
    </row>
    <row r="258" spans="1:14" x14ac:dyDescent="0.25">
      <c r="A258" s="2">
        <v>32499</v>
      </c>
      <c r="B258">
        <v>280.05</v>
      </c>
      <c r="C258" t="s">
        <v>41</v>
      </c>
      <c r="D258">
        <v>1798.5</v>
      </c>
      <c r="E258">
        <v>1523</v>
      </c>
      <c r="F258" t="s">
        <v>41</v>
      </c>
      <c r="G258" t="s">
        <v>41</v>
      </c>
      <c r="H258" t="s">
        <v>41</v>
      </c>
      <c r="I258" t="s">
        <v>41</v>
      </c>
      <c r="J258" t="s">
        <v>41</v>
      </c>
      <c r="K258" t="s">
        <v>41</v>
      </c>
      <c r="L258">
        <v>30260</v>
      </c>
      <c r="M258" t="s">
        <v>41</v>
      </c>
      <c r="N258" t="s">
        <v>41</v>
      </c>
    </row>
    <row r="259" spans="1:14" x14ac:dyDescent="0.25">
      <c r="A259" s="2">
        <v>32500</v>
      </c>
      <c r="B259">
        <v>280.7</v>
      </c>
      <c r="C259" t="s">
        <v>41</v>
      </c>
      <c r="D259">
        <v>1804</v>
      </c>
      <c r="E259">
        <v>1535</v>
      </c>
      <c r="F259" t="s">
        <v>41</v>
      </c>
      <c r="G259" t="s">
        <v>41</v>
      </c>
      <c r="H259" t="s">
        <v>41</v>
      </c>
      <c r="I259" t="s">
        <v>41</v>
      </c>
      <c r="J259" t="s">
        <v>41</v>
      </c>
      <c r="K259" t="s">
        <v>41</v>
      </c>
      <c r="L259">
        <v>30230</v>
      </c>
      <c r="M259" t="s">
        <v>41</v>
      </c>
      <c r="N259" t="s">
        <v>41</v>
      </c>
    </row>
    <row r="260" spans="1:14" x14ac:dyDescent="0.25">
      <c r="A260" s="2">
        <v>32503</v>
      </c>
      <c r="B260">
        <v>280.7</v>
      </c>
      <c r="C260" t="s">
        <v>41</v>
      </c>
      <c r="D260">
        <v>1804</v>
      </c>
      <c r="E260">
        <v>1535</v>
      </c>
      <c r="F260" t="s">
        <v>41</v>
      </c>
      <c r="G260" t="s">
        <v>41</v>
      </c>
      <c r="H260" t="s">
        <v>41</v>
      </c>
      <c r="I260" t="s">
        <v>41</v>
      </c>
      <c r="J260" t="s">
        <v>41</v>
      </c>
      <c r="K260" t="s">
        <v>41</v>
      </c>
      <c r="L260">
        <v>30470</v>
      </c>
      <c r="M260" t="s">
        <v>41</v>
      </c>
      <c r="N260" t="s">
        <v>41</v>
      </c>
    </row>
    <row r="261" spans="1:14" x14ac:dyDescent="0.25">
      <c r="A261" s="2">
        <v>32504</v>
      </c>
      <c r="B261">
        <v>280</v>
      </c>
      <c r="C261" t="s">
        <v>41</v>
      </c>
      <c r="D261">
        <v>1804</v>
      </c>
      <c r="E261">
        <v>1547</v>
      </c>
      <c r="F261" t="s">
        <v>41</v>
      </c>
      <c r="G261" t="s">
        <v>41</v>
      </c>
      <c r="H261" t="s">
        <v>41</v>
      </c>
      <c r="I261" t="s">
        <v>41</v>
      </c>
      <c r="J261" t="s">
        <v>41</v>
      </c>
      <c r="K261" t="s">
        <v>41</v>
      </c>
      <c r="L261">
        <v>30720</v>
      </c>
      <c r="M261" t="s">
        <v>41</v>
      </c>
      <c r="N261" t="s">
        <v>41</v>
      </c>
    </row>
    <row r="262" spans="1:14" x14ac:dyDescent="0.25">
      <c r="A262" s="2">
        <v>32505</v>
      </c>
      <c r="B262">
        <v>280.35000000000002</v>
      </c>
      <c r="C262" t="s">
        <v>41</v>
      </c>
      <c r="D262">
        <v>1825</v>
      </c>
      <c r="E262">
        <v>1549.9</v>
      </c>
      <c r="F262" t="s">
        <v>41</v>
      </c>
      <c r="G262" t="s">
        <v>41</v>
      </c>
      <c r="H262" t="s">
        <v>41</v>
      </c>
      <c r="I262" t="s">
        <v>41</v>
      </c>
      <c r="J262" t="s">
        <v>41</v>
      </c>
      <c r="K262" t="s">
        <v>41</v>
      </c>
      <c r="L262">
        <v>30680</v>
      </c>
      <c r="M262" t="s">
        <v>41</v>
      </c>
      <c r="N262" t="s">
        <v>41</v>
      </c>
    </row>
    <row r="263" spans="1:14" x14ac:dyDescent="0.25">
      <c r="A263" s="2">
        <v>32506</v>
      </c>
      <c r="B263">
        <v>282.10000000000002</v>
      </c>
      <c r="C263" t="s">
        <v>41</v>
      </c>
      <c r="D263">
        <v>1836.5</v>
      </c>
      <c r="E263">
        <v>1560</v>
      </c>
      <c r="F263" t="s">
        <v>41</v>
      </c>
      <c r="G263" t="s">
        <v>41</v>
      </c>
      <c r="H263" t="s">
        <v>41</v>
      </c>
      <c r="I263" t="s">
        <v>41</v>
      </c>
      <c r="J263" t="s">
        <v>41</v>
      </c>
      <c r="K263" t="s">
        <v>41</v>
      </c>
      <c r="L263">
        <v>30680</v>
      </c>
      <c r="M263" t="s">
        <v>41</v>
      </c>
      <c r="N263" t="s">
        <v>41</v>
      </c>
    </row>
    <row r="264" spans="1:14" x14ac:dyDescent="0.25">
      <c r="A264" s="2">
        <v>32507</v>
      </c>
      <c r="B264">
        <v>280.39999999999998</v>
      </c>
      <c r="C264" t="s">
        <v>41</v>
      </c>
      <c r="D264">
        <v>1830</v>
      </c>
      <c r="E264">
        <v>1598</v>
      </c>
      <c r="F264" t="s">
        <v>41</v>
      </c>
      <c r="G264" t="s">
        <v>41</v>
      </c>
      <c r="H264" t="s">
        <v>41</v>
      </c>
      <c r="I264" t="s">
        <v>41</v>
      </c>
      <c r="J264" t="s">
        <v>41</v>
      </c>
      <c r="K264" t="s">
        <v>41</v>
      </c>
      <c r="L264">
        <v>30680</v>
      </c>
      <c r="M264" t="s">
        <v>41</v>
      </c>
      <c r="N264" t="s">
        <v>41</v>
      </c>
    </row>
    <row r="265" spans="1:14" x14ac:dyDescent="0.25">
      <c r="A265" s="2">
        <v>32510</v>
      </c>
      <c r="B265">
        <v>280.39999999999998</v>
      </c>
      <c r="C265" t="s">
        <v>41</v>
      </c>
      <c r="D265">
        <v>1830</v>
      </c>
      <c r="E265">
        <v>1598</v>
      </c>
      <c r="F265" t="s">
        <v>41</v>
      </c>
      <c r="G265" t="s">
        <v>41</v>
      </c>
      <c r="H265" t="s">
        <v>41</v>
      </c>
      <c r="I265">
        <v>119.03</v>
      </c>
      <c r="J265" t="s">
        <v>41</v>
      </c>
      <c r="K265" t="s">
        <v>41</v>
      </c>
      <c r="L265">
        <v>30680</v>
      </c>
      <c r="M265" t="s">
        <v>41</v>
      </c>
      <c r="N265" t="s">
        <v>41</v>
      </c>
    </row>
    <row r="266" spans="1:14" x14ac:dyDescent="0.25">
      <c r="A266" s="2">
        <v>32511</v>
      </c>
      <c r="B266">
        <v>277.64999999999998</v>
      </c>
      <c r="C266" t="s">
        <v>41</v>
      </c>
      <c r="D266">
        <v>1819</v>
      </c>
      <c r="E266">
        <v>1567.5</v>
      </c>
      <c r="F266" t="s">
        <v>41</v>
      </c>
      <c r="G266" t="s">
        <v>41</v>
      </c>
      <c r="H266" t="s">
        <v>41</v>
      </c>
      <c r="I266">
        <v>118.57</v>
      </c>
      <c r="J266" t="s">
        <v>41</v>
      </c>
      <c r="K266" t="s">
        <v>41</v>
      </c>
      <c r="L266">
        <v>30680</v>
      </c>
      <c r="M266" t="s">
        <v>41</v>
      </c>
      <c r="N266" t="s">
        <v>41</v>
      </c>
    </row>
    <row r="267" spans="1:14" x14ac:dyDescent="0.25">
      <c r="A267" s="2">
        <v>32512</v>
      </c>
      <c r="B267">
        <v>282.89999999999998</v>
      </c>
      <c r="C267" t="s">
        <v>41</v>
      </c>
      <c r="D267">
        <v>1820</v>
      </c>
      <c r="E267">
        <v>1601</v>
      </c>
      <c r="F267" t="s">
        <v>41</v>
      </c>
      <c r="G267" t="s">
        <v>41</v>
      </c>
      <c r="H267" t="s">
        <v>41</v>
      </c>
      <c r="I267">
        <v>119.3</v>
      </c>
      <c r="J267" t="s">
        <v>41</v>
      </c>
      <c r="K267" t="s">
        <v>41</v>
      </c>
      <c r="L267">
        <v>30730</v>
      </c>
      <c r="M267" t="s">
        <v>41</v>
      </c>
      <c r="N267" t="s">
        <v>41</v>
      </c>
    </row>
    <row r="268" spans="1:14" x14ac:dyDescent="0.25">
      <c r="A268" s="2">
        <v>32513</v>
      </c>
      <c r="B268">
        <v>283</v>
      </c>
      <c r="C268" t="s">
        <v>41</v>
      </c>
      <c r="D268">
        <v>1826</v>
      </c>
      <c r="E268">
        <v>1619</v>
      </c>
      <c r="F268" t="s">
        <v>41</v>
      </c>
      <c r="G268" t="s">
        <v>41</v>
      </c>
      <c r="H268" t="s">
        <v>41</v>
      </c>
      <c r="I268">
        <v>119.39</v>
      </c>
      <c r="J268" t="s">
        <v>41</v>
      </c>
      <c r="K268" t="s">
        <v>41</v>
      </c>
      <c r="L268">
        <v>30670</v>
      </c>
      <c r="M268" t="s">
        <v>41</v>
      </c>
      <c r="N268" t="s">
        <v>41</v>
      </c>
    </row>
    <row r="269" spans="1:14" x14ac:dyDescent="0.25">
      <c r="A269" s="2">
        <v>32514</v>
      </c>
      <c r="B269">
        <v>283.39999999999998</v>
      </c>
      <c r="C269" t="s">
        <v>41</v>
      </c>
      <c r="D269">
        <v>1836</v>
      </c>
      <c r="E269">
        <v>1634</v>
      </c>
      <c r="F269" t="s">
        <v>41</v>
      </c>
      <c r="G269" t="s">
        <v>41</v>
      </c>
      <c r="H269" t="s">
        <v>41</v>
      </c>
      <c r="I269">
        <v>119.39</v>
      </c>
      <c r="J269" t="s">
        <v>41</v>
      </c>
      <c r="K269" t="s">
        <v>41</v>
      </c>
      <c r="L269">
        <v>30760</v>
      </c>
      <c r="M269" t="s">
        <v>41</v>
      </c>
      <c r="N269" t="s">
        <v>41</v>
      </c>
    </row>
    <row r="270" spans="1:14" x14ac:dyDescent="0.25">
      <c r="A270" s="2">
        <v>32517</v>
      </c>
      <c r="B270">
        <v>283.7</v>
      </c>
      <c r="C270" t="s">
        <v>41</v>
      </c>
      <c r="D270">
        <v>1853.5</v>
      </c>
      <c r="E270">
        <v>1629</v>
      </c>
      <c r="F270" t="s">
        <v>41</v>
      </c>
      <c r="G270" t="s">
        <v>41</v>
      </c>
      <c r="H270" t="s">
        <v>41</v>
      </c>
      <c r="I270">
        <v>118.8</v>
      </c>
      <c r="J270" t="s">
        <v>41</v>
      </c>
      <c r="K270" t="s">
        <v>41</v>
      </c>
      <c r="L270">
        <v>31240</v>
      </c>
      <c r="M270" t="s">
        <v>41</v>
      </c>
      <c r="N270" t="s">
        <v>41</v>
      </c>
    </row>
    <row r="271" spans="1:14" x14ac:dyDescent="0.25">
      <c r="A271" s="2">
        <v>32518</v>
      </c>
      <c r="B271">
        <v>283.2</v>
      </c>
      <c r="C271" t="s">
        <v>41</v>
      </c>
      <c r="D271">
        <v>1853.5</v>
      </c>
      <c r="E271">
        <v>1631</v>
      </c>
      <c r="F271" t="s">
        <v>41</v>
      </c>
      <c r="G271" t="s">
        <v>41</v>
      </c>
      <c r="H271" t="s">
        <v>41</v>
      </c>
      <c r="I271">
        <v>118.12</v>
      </c>
      <c r="J271" t="s">
        <v>41</v>
      </c>
      <c r="K271" t="s">
        <v>41</v>
      </c>
      <c r="L271">
        <v>31520</v>
      </c>
      <c r="M271" t="s">
        <v>41</v>
      </c>
      <c r="N271" t="s">
        <v>41</v>
      </c>
    </row>
    <row r="272" spans="1:14" x14ac:dyDescent="0.25">
      <c r="A272" s="2">
        <v>32519</v>
      </c>
      <c r="B272">
        <v>284.39999999999998</v>
      </c>
      <c r="C272" t="s">
        <v>41</v>
      </c>
      <c r="D272">
        <v>1860</v>
      </c>
      <c r="E272">
        <v>1627</v>
      </c>
      <c r="F272" t="s">
        <v>41</v>
      </c>
      <c r="G272" t="s">
        <v>41</v>
      </c>
      <c r="H272" t="s">
        <v>41</v>
      </c>
      <c r="I272">
        <v>117.98</v>
      </c>
      <c r="J272" t="s">
        <v>41</v>
      </c>
      <c r="K272" t="s">
        <v>41</v>
      </c>
      <c r="L272">
        <v>31560</v>
      </c>
      <c r="M272" t="s">
        <v>41</v>
      </c>
      <c r="N272" t="s">
        <v>41</v>
      </c>
    </row>
    <row r="273" spans="1:14" x14ac:dyDescent="0.25">
      <c r="A273" s="2">
        <v>32520</v>
      </c>
      <c r="B273">
        <v>285.25</v>
      </c>
      <c r="C273" t="s">
        <v>41</v>
      </c>
      <c r="D273">
        <v>1883</v>
      </c>
      <c r="E273">
        <v>1662</v>
      </c>
      <c r="F273" t="s">
        <v>41</v>
      </c>
      <c r="G273" t="s">
        <v>41</v>
      </c>
      <c r="H273" t="s">
        <v>41</v>
      </c>
      <c r="I273">
        <v>119.25</v>
      </c>
      <c r="J273" t="s">
        <v>41</v>
      </c>
      <c r="K273" t="s">
        <v>41</v>
      </c>
      <c r="L273">
        <v>31680</v>
      </c>
      <c r="M273" t="s">
        <v>41</v>
      </c>
      <c r="N273" t="s">
        <v>41</v>
      </c>
    </row>
    <row r="274" spans="1:14" x14ac:dyDescent="0.25">
      <c r="A274" s="2">
        <v>32521</v>
      </c>
      <c r="B274">
        <v>286.3</v>
      </c>
      <c r="C274" t="s">
        <v>41</v>
      </c>
      <c r="D274">
        <v>1890.5</v>
      </c>
      <c r="E274">
        <v>1648</v>
      </c>
      <c r="F274" t="s">
        <v>41</v>
      </c>
      <c r="G274" t="s">
        <v>41</v>
      </c>
      <c r="H274" t="s">
        <v>41</v>
      </c>
      <c r="I274">
        <v>120.66</v>
      </c>
      <c r="J274" t="s">
        <v>41</v>
      </c>
      <c r="K274" t="s">
        <v>41</v>
      </c>
      <c r="L274">
        <v>31780</v>
      </c>
      <c r="M274" t="s">
        <v>41</v>
      </c>
      <c r="N274" t="s">
        <v>41</v>
      </c>
    </row>
    <row r="275" spans="1:14" x14ac:dyDescent="0.25">
      <c r="A275" s="2">
        <v>32524</v>
      </c>
      <c r="B275">
        <v>286.7</v>
      </c>
      <c r="C275" t="s">
        <v>41</v>
      </c>
      <c r="D275">
        <v>1902</v>
      </c>
      <c r="E275">
        <v>1653</v>
      </c>
      <c r="F275" t="s">
        <v>41</v>
      </c>
      <c r="G275" t="s">
        <v>41</v>
      </c>
      <c r="H275" t="s">
        <v>41</v>
      </c>
      <c r="I275">
        <v>120.57</v>
      </c>
      <c r="J275" t="s">
        <v>41</v>
      </c>
      <c r="K275" t="s">
        <v>41</v>
      </c>
      <c r="L275">
        <v>31780</v>
      </c>
      <c r="M275" t="s">
        <v>41</v>
      </c>
      <c r="N275" t="s">
        <v>41</v>
      </c>
    </row>
    <row r="276" spans="1:14" x14ac:dyDescent="0.25">
      <c r="A276" s="2">
        <v>32525</v>
      </c>
      <c r="B276">
        <v>286.10000000000002</v>
      </c>
      <c r="C276" t="s">
        <v>41</v>
      </c>
      <c r="D276">
        <v>1901.5</v>
      </c>
      <c r="E276">
        <v>1636</v>
      </c>
      <c r="F276" t="s">
        <v>41</v>
      </c>
      <c r="G276" t="s">
        <v>41</v>
      </c>
      <c r="H276" t="s">
        <v>41</v>
      </c>
      <c r="I276">
        <v>119.34</v>
      </c>
      <c r="J276" t="s">
        <v>41</v>
      </c>
      <c r="K276" t="s">
        <v>41</v>
      </c>
      <c r="L276">
        <v>31730</v>
      </c>
      <c r="M276" t="s">
        <v>41</v>
      </c>
      <c r="N276" t="s">
        <v>41</v>
      </c>
    </row>
    <row r="277" spans="1:14" x14ac:dyDescent="0.25">
      <c r="A277" s="2">
        <v>32526</v>
      </c>
      <c r="B277">
        <v>288.7</v>
      </c>
      <c r="C277" t="s">
        <v>41</v>
      </c>
      <c r="D277">
        <v>1916.5</v>
      </c>
      <c r="E277">
        <v>1633</v>
      </c>
      <c r="F277" t="s">
        <v>41</v>
      </c>
      <c r="G277" t="s">
        <v>41</v>
      </c>
      <c r="H277" t="s">
        <v>41</v>
      </c>
      <c r="I277">
        <v>119.03</v>
      </c>
      <c r="J277" t="s">
        <v>41</v>
      </c>
      <c r="K277" t="s">
        <v>41</v>
      </c>
      <c r="L277">
        <v>31810</v>
      </c>
      <c r="M277" t="s">
        <v>41</v>
      </c>
      <c r="N277" t="s">
        <v>41</v>
      </c>
    </row>
    <row r="278" spans="1:14" x14ac:dyDescent="0.25">
      <c r="A278" s="2">
        <v>32527</v>
      </c>
      <c r="B278">
        <v>289.25</v>
      </c>
      <c r="C278" t="s">
        <v>41</v>
      </c>
      <c r="D278">
        <v>1943</v>
      </c>
      <c r="E278">
        <v>1651</v>
      </c>
      <c r="F278" t="s">
        <v>41</v>
      </c>
      <c r="G278" t="s">
        <v>41</v>
      </c>
      <c r="H278" t="s">
        <v>41</v>
      </c>
      <c r="I278">
        <v>120.48</v>
      </c>
      <c r="J278" t="s">
        <v>41</v>
      </c>
      <c r="K278" t="s">
        <v>41</v>
      </c>
      <c r="L278">
        <v>31630</v>
      </c>
      <c r="M278" t="s">
        <v>41</v>
      </c>
      <c r="N278" t="s">
        <v>41</v>
      </c>
    </row>
    <row r="279" spans="1:14" x14ac:dyDescent="0.25">
      <c r="A279" s="2">
        <v>32528</v>
      </c>
      <c r="B279">
        <v>288.75</v>
      </c>
      <c r="C279" t="s">
        <v>41</v>
      </c>
      <c r="D279">
        <v>1944</v>
      </c>
      <c r="E279">
        <v>1648.5</v>
      </c>
      <c r="F279" t="s">
        <v>41</v>
      </c>
      <c r="G279" t="s">
        <v>41</v>
      </c>
      <c r="H279" t="s">
        <v>41</v>
      </c>
      <c r="I279">
        <v>120.93</v>
      </c>
      <c r="J279" t="s">
        <v>41</v>
      </c>
      <c r="K279" t="s">
        <v>41</v>
      </c>
      <c r="L279">
        <v>31600</v>
      </c>
      <c r="M279" t="s">
        <v>41</v>
      </c>
      <c r="N279" t="s">
        <v>41</v>
      </c>
    </row>
    <row r="280" spans="1:14" x14ac:dyDescent="0.25">
      <c r="A280" s="2">
        <v>32531</v>
      </c>
      <c r="B280">
        <v>286.85000000000002</v>
      </c>
      <c r="C280" t="s">
        <v>41</v>
      </c>
      <c r="D280">
        <v>1954</v>
      </c>
      <c r="E280">
        <v>1645</v>
      </c>
      <c r="F280" t="s">
        <v>41</v>
      </c>
      <c r="G280" t="s">
        <v>41</v>
      </c>
      <c r="H280" t="s">
        <v>41</v>
      </c>
      <c r="I280">
        <v>121.75</v>
      </c>
      <c r="J280" t="s">
        <v>41</v>
      </c>
      <c r="K280" t="s">
        <v>41</v>
      </c>
      <c r="L280">
        <v>31760</v>
      </c>
      <c r="M280" t="s">
        <v>41</v>
      </c>
      <c r="N280" t="s">
        <v>41</v>
      </c>
    </row>
    <row r="281" spans="1:14" x14ac:dyDescent="0.25">
      <c r="A281" s="2">
        <v>32532</v>
      </c>
      <c r="B281">
        <v>290.3</v>
      </c>
      <c r="C281" t="s">
        <v>41</v>
      </c>
      <c r="D281">
        <v>1965</v>
      </c>
      <c r="E281">
        <v>1645</v>
      </c>
      <c r="F281" t="s">
        <v>41</v>
      </c>
      <c r="G281" t="s">
        <v>41</v>
      </c>
      <c r="H281" t="s">
        <v>41</v>
      </c>
      <c r="I281">
        <v>121.02</v>
      </c>
      <c r="J281" t="s">
        <v>41</v>
      </c>
      <c r="K281" t="s">
        <v>41</v>
      </c>
      <c r="L281">
        <v>32050</v>
      </c>
      <c r="M281" t="s">
        <v>41</v>
      </c>
      <c r="N281" t="s">
        <v>41</v>
      </c>
    </row>
    <row r="282" spans="1:14" x14ac:dyDescent="0.25">
      <c r="A282" s="2">
        <v>32533</v>
      </c>
      <c r="B282">
        <v>291.60000000000002</v>
      </c>
      <c r="C282" t="s">
        <v>41</v>
      </c>
      <c r="D282">
        <v>1973</v>
      </c>
      <c r="E282">
        <v>1676</v>
      </c>
      <c r="F282" t="s">
        <v>41</v>
      </c>
      <c r="G282" t="s">
        <v>41</v>
      </c>
      <c r="H282" t="s">
        <v>41</v>
      </c>
      <c r="I282">
        <v>121.7</v>
      </c>
      <c r="J282" t="s">
        <v>41</v>
      </c>
      <c r="K282" t="s">
        <v>41</v>
      </c>
      <c r="L282">
        <v>32050</v>
      </c>
      <c r="M282" t="s">
        <v>41</v>
      </c>
      <c r="N282" t="s">
        <v>41</v>
      </c>
    </row>
    <row r="283" spans="1:14" x14ac:dyDescent="0.25">
      <c r="A283" s="2">
        <v>32534</v>
      </c>
      <c r="B283">
        <v>294</v>
      </c>
      <c r="C283" t="s">
        <v>41</v>
      </c>
      <c r="D283">
        <v>1979</v>
      </c>
      <c r="E283">
        <v>1665</v>
      </c>
      <c r="F283" t="s">
        <v>41</v>
      </c>
      <c r="G283" t="s">
        <v>41</v>
      </c>
      <c r="H283" t="s">
        <v>41</v>
      </c>
      <c r="I283">
        <v>121.79</v>
      </c>
      <c r="J283" t="s">
        <v>41</v>
      </c>
      <c r="K283" t="s">
        <v>41</v>
      </c>
      <c r="L283">
        <v>32040</v>
      </c>
      <c r="M283" t="s">
        <v>41</v>
      </c>
      <c r="N283" t="s">
        <v>41</v>
      </c>
    </row>
    <row r="284" spans="1:14" x14ac:dyDescent="0.25">
      <c r="A284" s="2">
        <v>32535</v>
      </c>
      <c r="B284">
        <v>296.3</v>
      </c>
      <c r="C284" t="s">
        <v>41</v>
      </c>
      <c r="D284">
        <v>2041</v>
      </c>
      <c r="E284">
        <v>1679</v>
      </c>
      <c r="F284" t="s">
        <v>41</v>
      </c>
      <c r="G284" t="s">
        <v>41</v>
      </c>
      <c r="H284" t="s">
        <v>41</v>
      </c>
      <c r="I284">
        <v>122.97</v>
      </c>
      <c r="J284" t="s">
        <v>41</v>
      </c>
      <c r="K284" t="s">
        <v>41</v>
      </c>
      <c r="L284">
        <v>32190</v>
      </c>
      <c r="M284" t="s">
        <v>41</v>
      </c>
      <c r="N284" t="s">
        <v>41</v>
      </c>
    </row>
    <row r="285" spans="1:14" x14ac:dyDescent="0.25">
      <c r="A285" s="2">
        <v>32538</v>
      </c>
      <c r="B285">
        <v>296.7</v>
      </c>
      <c r="C285" t="s">
        <v>41</v>
      </c>
      <c r="D285">
        <v>2101</v>
      </c>
      <c r="E285">
        <v>1665</v>
      </c>
      <c r="F285" t="s">
        <v>41</v>
      </c>
      <c r="G285" t="s">
        <v>41</v>
      </c>
      <c r="H285" t="s">
        <v>41</v>
      </c>
      <c r="I285">
        <v>121.98</v>
      </c>
      <c r="J285" t="s">
        <v>41</v>
      </c>
      <c r="K285" t="s">
        <v>41</v>
      </c>
      <c r="L285">
        <v>31830</v>
      </c>
      <c r="M285" t="s">
        <v>41</v>
      </c>
      <c r="N285" t="s">
        <v>41</v>
      </c>
    </row>
    <row r="286" spans="1:14" x14ac:dyDescent="0.25">
      <c r="A286" s="2">
        <v>32539</v>
      </c>
      <c r="B286">
        <v>298.75</v>
      </c>
      <c r="C286" t="s">
        <v>41</v>
      </c>
      <c r="D286">
        <v>2081</v>
      </c>
      <c r="E286">
        <v>1653</v>
      </c>
      <c r="F286" t="s">
        <v>41</v>
      </c>
      <c r="G286" t="s">
        <v>41</v>
      </c>
      <c r="H286" t="s">
        <v>41</v>
      </c>
      <c r="I286">
        <v>120.89</v>
      </c>
      <c r="J286" t="s">
        <v>41</v>
      </c>
      <c r="K286" t="s">
        <v>41</v>
      </c>
      <c r="L286">
        <v>31880</v>
      </c>
      <c r="M286" t="s">
        <v>41</v>
      </c>
      <c r="N286" t="s">
        <v>41</v>
      </c>
    </row>
    <row r="287" spans="1:14" x14ac:dyDescent="0.25">
      <c r="A287" s="2">
        <v>32540</v>
      </c>
      <c r="B287">
        <v>299</v>
      </c>
      <c r="C287" t="s">
        <v>41</v>
      </c>
      <c r="D287">
        <v>2063</v>
      </c>
      <c r="E287">
        <v>1653</v>
      </c>
      <c r="F287" t="s">
        <v>41</v>
      </c>
      <c r="G287" t="s">
        <v>41</v>
      </c>
      <c r="H287" t="s">
        <v>41</v>
      </c>
      <c r="I287">
        <v>119.89</v>
      </c>
      <c r="J287" t="s">
        <v>41</v>
      </c>
      <c r="K287" t="s">
        <v>41</v>
      </c>
      <c r="L287">
        <v>31590</v>
      </c>
      <c r="M287" t="s">
        <v>41</v>
      </c>
      <c r="N287" t="s">
        <v>41</v>
      </c>
    </row>
    <row r="288" spans="1:14" x14ac:dyDescent="0.25">
      <c r="A288" s="2">
        <v>32541</v>
      </c>
      <c r="B288">
        <v>298.3</v>
      </c>
      <c r="C288" t="s">
        <v>41</v>
      </c>
      <c r="D288">
        <v>2073</v>
      </c>
      <c r="E288">
        <v>1687</v>
      </c>
      <c r="F288" t="s">
        <v>41</v>
      </c>
      <c r="G288" t="s">
        <v>41</v>
      </c>
      <c r="H288" t="s">
        <v>41</v>
      </c>
      <c r="I288">
        <v>121.16</v>
      </c>
      <c r="J288" t="s">
        <v>41</v>
      </c>
      <c r="K288" t="s">
        <v>41</v>
      </c>
      <c r="L288">
        <v>31790</v>
      </c>
      <c r="M288" t="s">
        <v>41</v>
      </c>
      <c r="N288" t="s">
        <v>41</v>
      </c>
    </row>
    <row r="289" spans="1:14" x14ac:dyDescent="0.25">
      <c r="A289" s="2">
        <v>32542</v>
      </c>
      <c r="B289">
        <v>298.60000000000002</v>
      </c>
      <c r="C289" t="s">
        <v>41</v>
      </c>
      <c r="D289">
        <v>2104</v>
      </c>
      <c r="E289">
        <v>1700</v>
      </c>
      <c r="F289" t="s">
        <v>41</v>
      </c>
      <c r="G289" t="s">
        <v>41</v>
      </c>
      <c r="H289" t="s">
        <v>41</v>
      </c>
      <c r="I289">
        <v>122.29</v>
      </c>
      <c r="J289" t="s">
        <v>41</v>
      </c>
      <c r="K289" t="s">
        <v>41</v>
      </c>
      <c r="L289">
        <v>31830</v>
      </c>
      <c r="M289" t="s">
        <v>41</v>
      </c>
      <c r="N289" t="s">
        <v>41</v>
      </c>
    </row>
    <row r="290" spans="1:14" x14ac:dyDescent="0.25">
      <c r="A290" s="2">
        <v>32545</v>
      </c>
      <c r="B290">
        <v>297.64999999999998</v>
      </c>
      <c r="C290" t="s">
        <v>41</v>
      </c>
      <c r="D290">
        <v>2067</v>
      </c>
      <c r="E290">
        <v>1669</v>
      </c>
      <c r="F290" t="s">
        <v>41</v>
      </c>
      <c r="G290" t="s">
        <v>41</v>
      </c>
      <c r="H290" t="s">
        <v>41</v>
      </c>
      <c r="I290">
        <v>121.7</v>
      </c>
      <c r="J290" t="s">
        <v>41</v>
      </c>
      <c r="K290" t="s">
        <v>41</v>
      </c>
      <c r="L290">
        <v>31990</v>
      </c>
      <c r="M290" t="s">
        <v>41</v>
      </c>
      <c r="N290" t="s">
        <v>41</v>
      </c>
    </row>
    <row r="291" spans="1:14" x14ac:dyDescent="0.25">
      <c r="A291" s="2">
        <v>32546</v>
      </c>
      <c r="B291">
        <v>301.39999999999998</v>
      </c>
      <c r="C291" t="s">
        <v>41</v>
      </c>
      <c r="D291">
        <v>2098</v>
      </c>
      <c r="E291">
        <v>1680</v>
      </c>
      <c r="F291" t="s">
        <v>41</v>
      </c>
      <c r="G291" t="s">
        <v>41</v>
      </c>
      <c r="H291" t="s">
        <v>41</v>
      </c>
      <c r="I291">
        <v>122.61</v>
      </c>
      <c r="J291" t="s">
        <v>41</v>
      </c>
      <c r="K291" t="s">
        <v>41</v>
      </c>
      <c r="L291">
        <v>32010</v>
      </c>
      <c r="M291" t="s">
        <v>41</v>
      </c>
      <c r="N291" t="s">
        <v>41</v>
      </c>
    </row>
    <row r="292" spans="1:14" x14ac:dyDescent="0.25">
      <c r="A292" s="2">
        <v>32547</v>
      </c>
      <c r="B292">
        <v>300.64999999999998</v>
      </c>
      <c r="C292" t="s">
        <v>41</v>
      </c>
      <c r="D292">
        <v>2132</v>
      </c>
      <c r="E292">
        <v>1703</v>
      </c>
      <c r="F292" t="s">
        <v>41</v>
      </c>
      <c r="G292" t="s">
        <v>41</v>
      </c>
      <c r="H292" t="s">
        <v>41</v>
      </c>
      <c r="I292">
        <v>123.79</v>
      </c>
      <c r="J292" t="s">
        <v>41</v>
      </c>
      <c r="K292" t="s">
        <v>41</v>
      </c>
      <c r="L292">
        <v>32080</v>
      </c>
      <c r="M292" t="s">
        <v>41</v>
      </c>
      <c r="N292" t="s">
        <v>41</v>
      </c>
    </row>
    <row r="293" spans="1:14" x14ac:dyDescent="0.25">
      <c r="A293" s="2">
        <v>32548</v>
      </c>
      <c r="B293">
        <v>298.89999999999998</v>
      </c>
      <c r="C293" t="s">
        <v>41</v>
      </c>
      <c r="D293">
        <v>2110</v>
      </c>
      <c r="E293">
        <v>1692</v>
      </c>
      <c r="F293" t="s">
        <v>41</v>
      </c>
      <c r="G293" t="s">
        <v>41</v>
      </c>
      <c r="H293" t="s">
        <v>41</v>
      </c>
      <c r="I293">
        <v>123.43</v>
      </c>
      <c r="J293" t="s">
        <v>41</v>
      </c>
      <c r="K293" t="s">
        <v>41</v>
      </c>
      <c r="L293">
        <v>32200</v>
      </c>
      <c r="M293" t="s">
        <v>41</v>
      </c>
      <c r="N293" t="s">
        <v>41</v>
      </c>
    </row>
    <row r="294" spans="1:14" x14ac:dyDescent="0.25">
      <c r="A294" s="2">
        <v>32549</v>
      </c>
      <c r="B294">
        <v>294</v>
      </c>
      <c r="C294" t="s">
        <v>41</v>
      </c>
      <c r="D294">
        <v>2079.5</v>
      </c>
      <c r="E294">
        <v>1685.5</v>
      </c>
      <c r="F294" t="s">
        <v>41</v>
      </c>
      <c r="G294" t="s">
        <v>41</v>
      </c>
      <c r="H294" t="s">
        <v>41</v>
      </c>
      <c r="I294">
        <v>122.75</v>
      </c>
      <c r="J294" t="s">
        <v>41</v>
      </c>
      <c r="K294" t="s">
        <v>41</v>
      </c>
      <c r="L294">
        <v>32140</v>
      </c>
      <c r="M294" t="s">
        <v>41</v>
      </c>
      <c r="N294" t="s">
        <v>41</v>
      </c>
    </row>
    <row r="295" spans="1:14" x14ac:dyDescent="0.25">
      <c r="A295" s="2">
        <v>32552</v>
      </c>
      <c r="B295">
        <v>294.7</v>
      </c>
      <c r="C295" t="s">
        <v>41</v>
      </c>
      <c r="D295">
        <v>2043</v>
      </c>
      <c r="E295">
        <v>1653</v>
      </c>
      <c r="F295" t="s">
        <v>41</v>
      </c>
      <c r="G295" t="s">
        <v>41</v>
      </c>
      <c r="H295" t="s">
        <v>41</v>
      </c>
      <c r="I295">
        <v>121.2</v>
      </c>
      <c r="J295" t="s">
        <v>41</v>
      </c>
      <c r="K295" t="s">
        <v>41</v>
      </c>
      <c r="L295">
        <v>31980</v>
      </c>
      <c r="M295" t="s">
        <v>41</v>
      </c>
      <c r="N295" t="s">
        <v>41</v>
      </c>
    </row>
    <row r="296" spans="1:14" x14ac:dyDescent="0.25">
      <c r="A296" s="2">
        <v>32553</v>
      </c>
      <c r="B296">
        <v>293.39999999999998</v>
      </c>
      <c r="C296" t="s">
        <v>41</v>
      </c>
      <c r="D296">
        <v>2079</v>
      </c>
      <c r="E296">
        <v>1638</v>
      </c>
      <c r="F296" t="s">
        <v>41</v>
      </c>
      <c r="G296" t="s">
        <v>41</v>
      </c>
      <c r="H296" t="s">
        <v>41</v>
      </c>
      <c r="I296">
        <v>121.61</v>
      </c>
      <c r="J296" t="s">
        <v>41</v>
      </c>
      <c r="K296" t="s">
        <v>41</v>
      </c>
      <c r="L296">
        <v>31970</v>
      </c>
      <c r="M296" t="s">
        <v>41</v>
      </c>
      <c r="N296" t="s">
        <v>41</v>
      </c>
    </row>
    <row r="297" spans="1:14" x14ac:dyDescent="0.25">
      <c r="A297" s="2">
        <v>32554</v>
      </c>
      <c r="B297">
        <v>296.14999999999998</v>
      </c>
      <c r="C297" t="s">
        <v>41</v>
      </c>
      <c r="D297">
        <v>2073</v>
      </c>
      <c r="E297">
        <v>1614</v>
      </c>
      <c r="F297" t="s">
        <v>41</v>
      </c>
      <c r="G297" t="s">
        <v>41</v>
      </c>
      <c r="H297" t="s">
        <v>41</v>
      </c>
      <c r="I297">
        <v>120.52</v>
      </c>
      <c r="J297" t="s">
        <v>41</v>
      </c>
      <c r="K297" t="s">
        <v>41</v>
      </c>
      <c r="L297">
        <v>32080</v>
      </c>
      <c r="M297" t="s">
        <v>41</v>
      </c>
      <c r="N297" t="s">
        <v>41</v>
      </c>
    </row>
    <row r="298" spans="1:14" x14ac:dyDescent="0.25">
      <c r="A298" s="2">
        <v>32555</v>
      </c>
      <c r="B298">
        <v>296.25</v>
      </c>
      <c r="C298" t="s">
        <v>41</v>
      </c>
      <c r="D298">
        <v>2055</v>
      </c>
      <c r="E298">
        <v>1622</v>
      </c>
      <c r="F298" t="s">
        <v>41</v>
      </c>
      <c r="G298" t="s">
        <v>41</v>
      </c>
      <c r="H298" t="s">
        <v>41</v>
      </c>
      <c r="I298">
        <v>121.3</v>
      </c>
      <c r="J298" t="s">
        <v>41</v>
      </c>
      <c r="K298" t="s">
        <v>41</v>
      </c>
      <c r="L298">
        <v>32200</v>
      </c>
      <c r="M298" t="s">
        <v>41</v>
      </c>
      <c r="N298" t="s">
        <v>41</v>
      </c>
    </row>
    <row r="299" spans="1:14" x14ac:dyDescent="0.25">
      <c r="A299" s="2">
        <v>32556</v>
      </c>
      <c r="B299">
        <v>297.8</v>
      </c>
      <c r="C299" t="s">
        <v>41</v>
      </c>
      <c r="D299">
        <v>2062</v>
      </c>
      <c r="E299">
        <v>1615</v>
      </c>
      <c r="F299" t="s">
        <v>41</v>
      </c>
      <c r="G299" t="s">
        <v>41</v>
      </c>
      <c r="H299" t="s">
        <v>41</v>
      </c>
      <c r="I299">
        <v>122.52</v>
      </c>
      <c r="J299" t="s">
        <v>41</v>
      </c>
      <c r="K299" t="s">
        <v>41</v>
      </c>
      <c r="L299">
        <v>32290</v>
      </c>
      <c r="M299" t="s">
        <v>41</v>
      </c>
      <c r="N299" t="s">
        <v>41</v>
      </c>
    </row>
    <row r="300" spans="1:14" x14ac:dyDescent="0.25">
      <c r="A300" s="2">
        <v>32559</v>
      </c>
      <c r="B300">
        <v>297.8</v>
      </c>
      <c r="C300" t="s">
        <v>41</v>
      </c>
      <c r="D300">
        <v>2092</v>
      </c>
      <c r="E300">
        <v>1641</v>
      </c>
      <c r="F300" t="s">
        <v>41</v>
      </c>
      <c r="G300" t="s">
        <v>41</v>
      </c>
      <c r="H300" t="s">
        <v>41</v>
      </c>
      <c r="I300">
        <v>123.88</v>
      </c>
      <c r="J300" t="s">
        <v>41</v>
      </c>
      <c r="K300" t="s">
        <v>41</v>
      </c>
      <c r="L300">
        <v>32330</v>
      </c>
      <c r="M300" t="s">
        <v>41</v>
      </c>
      <c r="N300" t="s">
        <v>41</v>
      </c>
    </row>
    <row r="301" spans="1:14" x14ac:dyDescent="0.25">
      <c r="A301" s="2">
        <v>32560</v>
      </c>
      <c r="B301">
        <v>297.60000000000002</v>
      </c>
      <c r="C301" t="s">
        <v>41</v>
      </c>
      <c r="D301">
        <v>2077</v>
      </c>
      <c r="E301">
        <v>1635</v>
      </c>
      <c r="F301" t="s">
        <v>41</v>
      </c>
      <c r="G301" t="s">
        <v>41</v>
      </c>
      <c r="H301" t="s">
        <v>41</v>
      </c>
      <c r="I301">
        <v>123.25</v>
      </c>
      <c r="J301" t="s">
        <v>41</v>
      </c>
      <c r="K301" t="s">
        <v>41</v>
      </c>
      <c r="L301">
        <v>32260</v>
      </c>
      <c r="M301" t="s">
        <v>41</v>
      </c>
      <c r="N301" t="s">
        <v>41</v>
      </c>
    </row>
    <row r="302" spans="1:14" x14ac:dyDescent="0.25">
      <c r="A302" s="2">
        <v>32561</v>
      </c>
      <c r="B302">
        <v>292.10000000000002</v>
      </c>
      <c r="C302" t="s">
        <v>41</v>
      </c>
      <c r="D302">
        <v>2057</v>
      </c>
      <c r="E302">
        <v>1604</v>
      </c>
      <c r="F302" t="s">
        <v>41</v>
      </c>
      <c r="G302" t="s">
        <v>41</v>
      </c>
      <c r="H302" t="s">
        <v>41</v>
      </c>
      <c r="I302">
        <v>121.84</v>
      </c>
      <c r="J302" t="s">
        <v>41</v>
      </c>
      <c r="K302" t="s">
        <v>41</v>
      </c>
      <c r="L302">
        <v>32390</v>
      </c>
      <c r="M302" t="s">
        <v>41</v>
      </c>
      <c r="N302" t="s">
        <v>41</v>
      </c>
    </row>
    <row r="303" spans="1:14" x14ac:dyDescent="0.25">
      <c r="A303" s="2">
        <v>32562</v>
      </c>
      <c r="B303">
        <v>293.2</v>
      </c>
      <c r="C303" t="s">
        <v>41</v>
      </c>
      <c r="D303">
        <v>2035</v>
      </c>
      <c r="E303">
        <v>1570</v>
      </c>
      <c r="F303" t="s">
        <v>41</v>
      </c>
      <c r="G303" t="s">
        <v>41</v>
      </c>
      <c r="H303" t="s">
        <v>41</v>
      </c>
      <c r="I303">
        <v>120.8</v>
      </c>
      <c r="J303" t="s">
        <v>41</v>
      </c>
      <c r="K303" t="s">
        <v>41</v>
      </c>
      <c r="L303">
        <v>32490</v>
      </c>
      <c r="M303" t="s">
        <v>41</v>
      </c>
      <c r="N303" t="s">
        <v>41</v>
      </c>
    </row>
    <row r="304" spans="1:14" x14ac:dyDescent="0.25">
      <c r="A304" s="2">
        <v>32563</v>
      </c>
      <c r="B304">
        <v>287.64999999999998</v>
      </c>
      <c r="C304" t="s">
        <v>41</v>
      </c>
      <c r="D304">
        <v>2041</v>
      </c>
      <c r="E304">
        <v>1565</v>
      </c>
      <c r="F304" t="s">
        <v>41</v>
      </c>
      <c r="G304" t="s">
        <v>41</v>
      </c>
      <c r="H304" t="s">
        <v>41</v>
      </c>
      <c r="I304">
        <v>120.89</v>
      </c>
      <c r="J304" t="s">
        <v>41</v>
      </c>
      <c r="K304" t="s">
        <v>41</v>
      </c>
      <c r="L304">
        <v>32490</v>
      </c>
      <c r="M304" t="s">
        <v>41</v>
      </c>
      <c r="N304" t="s">
        <v>41</v>
      </c>
    </row>
    <row r="305" spans="1:14" x14ac:dyDescent="0.25">
      <c r="A305" s="2">
        <v>32566</v>
      </c>
      <c r="B305">
        <v>289</v>
      </c>
      <c r="C305" t="s">
        <v>41</v>
      </c>
      <c r="D305">
        <v>2004</v>
      </c>
      <c r="E305">
        <v>1542</v>
      </c>
      <c r="F305" t="s">
        <v>41</v>
      </c>
      <c r="G305" t="s">
        <v>41</v>
      </c>
      <c r="H305" t="s">
        <v>41</v>
      </c>
      <c r="I305">
        <v>119.34</v>
      </c>
      <c r="J305" t="s">
        <v>41</v>
      </c>
      <c r="K305" t="s">
        <v>41</v>
      </c>
      <c r="L305">
        <v>32400</v>
      </c>
      <c r="M305" t="s">
        <v>41</v>
      </c>
      <c r="N305" t="s">
        <v>41</v>
      </c>
    </row>
    <row r="306" spans="1:14" x14ac:dyDescent="0.25">
      <c r="A306" s="2">
        <v>32567</v>
      </c>
      <c r="B306">
        <v>289.64999999999998</v>
      </c>
      <c r="C306" t="s">
        <v>41</v>
      </c>
      <c r="D306">
        <v>2015</v>
      </c>
      <c r="E306">
        <v>1556</v>
      </c>
      <c r="F306" t="s">
        <v>41</v>
      </c>
      <c r="G306" t="s">
        <v>41</v>
      </c>
      <c r="H306" t="s">
        <v>41</v>
      </c>
      <c r="I306">
        <v>119.57</v>
      </c>
      <c r="J306" t="s">
        <v>41</v>
      </c>
      <c r="K306" t="s">
        <v>41</v>
      </c>
      <c r="L306">
        <v>32150</v>
      </c>
      <c r="M306" t="s">
        <v>41</v>
      </c>
      <c r="N306" t="s">
        <v>41</v>
      </c>
    </row>
    <row r="307" spans="1:14" x14ac:dyDescent="0.25">
      <c r="A307" s="2">
        <v>32568</v>
      </c>
      <c r="B307">
        <v>288.2</v>
      </c>
      <c r="C307" t="s">
        <v>41</v>
      </c>
      <c r="D307">
        <v>2036</v>
      </c>
      <c r="E307">
        <v>1551</v>
      </c>
      <c r="F307" t="s">
        <v>41</v>
      </c>
      <c r="G307" t="s">
        <v>41</v>
      </c>
      <c r="H307" t="s">
        <v>41</v>
      </c>
      <c r="I307">
        <v>120.75</v>
      </c>
      <c r="J307" t="s">
        <v>41</v>
      </c>
      <c r="K307" t="s">
        <v>41</v>
      </c>
      <c r="L307">
        <v>31930</v>
      </c>
      <c r="M307" t="s">
        <v>41</v>
      </c>
      <c r="N307" t="s">
        <v>41</v>
      </c>
    </row>
    <row r="308" spans="1:14" x14ac:dyDescent="0.25">
      <c r="A308" s="2">
        <v>32569</v>
      </c>
      <c r="B308">
        <v>290.85000000000002</v>
      </c>
      <c r="C308" t="s">
        <v>41</v>
      </c>
      <c r="D308">
        <v>2060</v>
      </c>
      <c r="E308">
        <v>1580</v>
      </c>
      <c r="F308" t="s">
        <v>41</v>
      </c>
      <c r="G308" t="s">
        <v>41</v>
      </c>
      <c r="H308" t="s">
        <v>41</v>
      </c>
      <c r="I308">
        <v>120.25</v>
      </c>
      <c r="J308" t="s">
        <v>41</v>
      </c>
      <c r="K308" t="s">
        <v>41</v>
      </c>
      <c r="L308">
        <v>32060</v>
      </c>
      <c r="M308" t="s">
        <v>41</v>
      </c>
      <c r="N308" t="s">
        <v>41</v>
      </c>
    </row>
    <row r="309" spans="1:14" x14ac:dyDescent="0.25">
      <c r="A309" s="2">
        <v>32570</v>
      </c>
      <c r="B309">
        <v>291.95</v>
      </c>
      <c r="C309" t="s">
        <v>41</v>
      </c>
      <c r="D309">
        <v>2079</v>
      </c>
      <c r="E309">
        <v>1589</v>
      </c>
      <c r="F309" t="s">
        <v>41</v>
      </c>
      <c r="G309" t="s">
        <v>41</v>
      </c>
      <c r="H309" t="s">
        <v>41</v>
      </c>
      <c r="I309">
        <v>121.2</v>
      </c>
      <c r="J309" t="s">
        <v>41</v>
      </c>
      <c r="K309" t="s">
        <v>41</v>
      </c>
      <c r="L309">
        <v>31970</v>
      </c>
      <c r="M309" t="s">
        <v>41</v>
      </c>
      <c r="N309" t="s">
        <v>41</v>
      </c>
    </row>
    <row r="310" spans="1:14" x14ac:dyDescent="0.25">
      <c r="A310" s="2">
        <v>32573</v>
      </c>
      <c r="B310">
        <v>295.14999999999998</v>
      </c>
      <c r="C310" t="s">
        <v>41</v>
      </c>
      <c r="D310">
        <v>2087.5</v>
      </c>
      <c r="E310">
        <v>1629</v>
      </c>
      <c r="F310" t="s">
        <v>41</v>
      </c>
      <c r="G310" t="s">
        <v>41</v>
      </c>
      <c r="H310" t="s">
        <v>41</v>
      </c>
      <c r="I310">
        <v>122.52</v>
      </c>
      <c r="J310" t="s">
        <v>41</v>
      </c>
      <c r="K310" t="s">
        <v>41</v>
      </c>
      <c r="L310">
        <v>31820</v>
      </c>
      <c r="M310" t="s">
        <v>41</v>
      </c>
      <c r="N310" t="s">
        <v>41</v>
      </c>
    </row>
    <row r="311" spans="1:14" x14ac:dyDescent="0.25">
      <c r="A311" s="2">
        <v>32574</v>
      </c>
      <c r="B311">
        <v>294.89999999999998</v>
      </c>
      <c r="C311" t="s">
        <v>41</v>
      </c>
      <c r="D311">
        <v>2105</v>
      </c>
      <c r="E311">
        <v>1601</v>
      </c>
      <c r="F311" t="s">
        <v>41</v>
      </c>
      <c r="G311" t="s">
        <v>41</v>
      </c>
      <c r="H311" t="s">
        <v>41</v>
      </c>
      <c r="I311">
        <v>123.2</v>
      </c>
      <c r="J311" t="s">
        <v>41</v>
      </c>
      <c r="K311" t="s">
        <v>41</v>
      </c>
      <c r="L311">
        <v>32300</v>
      </c>
      <c r="M311" t="s">
        <v>41</v>
      </c>
      <c r="N311" t="s">
        <v>41</v>
      </c>
    </row>
    <row r="312" spans="1:14" x14ac:dyDescent="0.25">
      <c r="A312" s="2">
        <v>32575</v>
      </c>
      <c r="B312">
        <v>295.14999999999998</v>
      </c>
      <c r="C312" t="s">
        <v>41</v>
      </c>
      <c r="D312">
        <v>2101</v>
      </c>
      <c r="E312">
        <v>1609</v>
      </c>
      <c r="F312" t="s">
        <v>41</v>
      </c>
      <c r="G312" t="s">
        <v>41</v>
      </c>
      <c r="H312" t="s">
        <v>41</v>
      </c>
      <c r="I312">
        <v>122.88</v>
      </c>
      <c r="J312" t="s">
        <v>41</v>
      </c>
      <c r="K312" t="s">
        <v>41</v>
      </c>
      <c r="L312">
        <v>32410</v>
      </c>
      <c r="M312" t="s">
        <v>41</v>
      </c>
      <c r="N312" t="s">
        <v>41</v>
      </c>
    </row>
    <row r="313" spans="1:14" x14ac:dyDescent="0.25">
      <c r="A313" s="2">
        <v>32576</v>
      </c>
      <c r="B313">
        <v>294.75</v>
      </c>
      <c r="C313" t="s">
        <v>41</v>
      </c>
      <c r="D313">
        <v>2090</v>
      </c>
      <c r="E313">
        <v>1614</v>
      </c>
      <c r="F313" t="s">
        <v>41</v>
      </c>
      <c r="G313" t="s">
        <v>41</v>
      </c>
      <c r="H313" t="s">
        <v>41</v>
      </c>
      <c r="I313">
        <v>123.2</v>
      </c>
      <c r="J313" t="s">
        <v>41</v>
      </c>
      <c r="K313" t="s">
        <v>41</v>
      </c>
      <c r="L313">
        <v>32200</v>
      </c>
      <c r="M313" t="s">
        <v>41</v>
      </c>
      <c r="N313" t="s">
        <v>41</v>
      </c>
    </row>
    <row r="314" spans="1:14" x14ac:dyDescent="0.25">
      <c r="A314" s="2">
        <v>32577</v>
      </c>
      <c r="B314">
        <v>294</v>
      </c>
      <c r="C314" t="s">
        <v>41</v>
      </c>
      <c r="D314">
        <v>2092</v>
      </c>
      <c r="E314">
        <v>1590</v>
      </c>
      <c r="F314" t="s">
        <v>41</v>
      </c>
      <c r="G314" t="s">
        <v>41</v>
      </c>
      <c r="H314" t="s">
        <v>41</v>
      </c>
      <c r="I314">
        <v>122.52</v>
      </c>
      <c r="J314" t="s">
        <v>41</v>
      </c>
      <c r="K314" t="s">
        <v>41</v>
      </c>
      <c r="L314">
        <v>32190</v>
      </c>
      <c r="M314" t="s">
        <v>41</v>
      </c>
      <c r="N314" t="s">
        <v>41</v>
      </c>
    </row>
    <row r="315" spans="1:14" x14ac:dyDescent="0.25">
      <c r="A315" s="2">
        <v>32580</v>
      </c>
      <c r="B315">
        <v>295.89999999999998</v>
      </c>
      <c r="C315" t="s">
        <v>41</v>
      </c>
      <c r="D315">
        <v>2127</v>
      </c>
      <c r="E315">
        <v>1609</v>
      </c>
      <c r="F315" t="s">
        <v>41</v>
      </c>
      <c r="G315" t="s">
        <v>41</v>
      </c>
      <c r="H315" t="s">
        <v>41</v>
      </c>
      <c r="I315">
        <v>123.25</v>
      </c>
      <c r="J315" t="s">
        <v>41</v>
      </c>
      <c r="K315" t="s">
        <v>41</v>
      </c>
      <c r="L315">
        <v>32030</v>
      </c>
      <c r="M315" t="s">
        <v>41</v>
      </c>
      <c r="N315" t="s">
        <v>41</v>
      </c>
    </row>
    <row r="316" spans="1:14" x14ac:dyDescent="0.25">
      <c r="A316" s="2">
        <v>32581</v>
      </c>
      <c r="B316">
        <v>295.14999999999998</v>
      </c>
      <c r="C316" t="s">
        <v>41</v>
      </c>
      <c r="D316">
        <v>2141</v>
      </c>
      <c r="E316">
        <v>1618</v>
      </c>
      <c r="F316" t="s">
        <v>41</v>
      </c>
      <c r="G316" t="s">
        <v>41</v>
      </c>
      <c r="H316" t="s">
        <v>41</v>
      </c>
      <c r="I316">
        <v>124.29</v>
      </c>
      <c r="J316" t="s">
        <v>41</v>
      </c>
      <c r="K316" t="s">
        <v>41</v>
      </c>
      <c r="L316">
        <v>32390</v>
      </c>
      <c r="M316" t="s">
        <v>41</v>
      </c>
      <c r="N316" t="s">
        <v>41</v>
      </c>
    </row>
    <row r="317" spans="1:14" x14ac:dyDescent="0.25">
      <c r="A317" s="2">
        <v>32582</v>
      </c>
      <c r="B317">
        <v>297.45</v>
      </c>
      <c r="C317" t="s">
        <v>41</v>
      </c>
      <c r="D317">
        <v>2127.5</v>
      </c>
      <c r="E317">
        <v>1639</v>
      </c>
      <c r="F317" t="s">
        <v>41</v>
      </c>
      <c r="G317" t="s">
        <v>41</v>
      </c>
      <c r="H317" t="s">
        <v>41</v>
      </c>
      <c r="I317">
        <v>125.29</v>
      </c>
      <c r="J317" t="s">
        <v>41</v>
      </c>
      <c r="K317" t="s">
        <v>41</v>
      </c>
      <c r="L317">
        <v>32610</v>
      </c>
      <c r="M317" t="s">
        <v>41</v>
      </c>
      <c r="N317" t="s">
        <v>41</v>
      </c>
    </row>
    <row r="318" spans="1:14" x14ac:dyDescent="0.25">
      <c r="A318" s="2">
        <v>32583</v>
      </c>
      <c r="B318">
        <v>303.85000000000002</v>
      </c>
      <c r="C318" t="s">
        <v>41</v>
      </c>
      <c r="D318">
        <v>2117</v>
      </c>
      <c r="E318">
        <v>1649</v>
      </c>
      <c r="F318" t="s">
        <v>41</v>
      </c>
      <c r="G318" t="s">
        <v>41</v>
      </c>
      <c r="H318" t="s">
        <v>41</v>
      </c>
      <c r="I318">
        <v>125.56</v>
      </c>
      <c r="J318" t="s">
        <v>41</v>
      </c>
      <c r="K318" t="s">
        <v>41</v>
      </c>
      <c r="L318">
        <v>32650</v>
      </c>
      <c r="M318" t="s">
        <v>41</v>
      </c>
      <c r="N318" t="s">
        <v>41</v>
      </c>
    </row>
    <row r="319" spans="1:14" x14ac:dyDescent="0.25">
      <c r="A319" s="2">
        <v>32584</v>
      </c>
      <c r="B319">
        <v>295.45</v>
      </c>
      <c r="C319" t="s">
        <v>41</v>
      </c>
      <c r="D319">
        <v>2066</v>
      </c>
      <c r="E319">
        <v>1597</v>
      </c>
      <c r="F319" t="s">
        <v>41</v>
      </c>
      <c r="G319" t="s">
        <v>41</v>
      </c>
      <c r="H319" t="s">
        <v>41</v>
      </c>
      <c r="I319">
        <v>123.25</v>
      </c>
      <c r="J319" t="s">
        <v>41</v>
      </c>
      <c r="K319" t="s">
        <v>41</v>
      </c>
      <c r="L319">
        <v>32580</v>
      </c>
      <c r="M319" t="s">
        <v>41</v>
      </c>
      <c r="N319" t="s">
        <v>41</v>
      </c>
    </row>
    <row r="320" spans="1:14" x14ac:dyDescent="0.25">
      <c r="A320" s="2">
        <v>32587</v>
      </c>
      <c r="B320">
        <v>293.35000000000002</v>
      </c>
      <c r="C320" t="s">
        <v>41</v>
      </c>
      <c r="D320">
        <v>2113.5</v>
      </c>
      <c r="E320">
        <v>1600</v>
      </c>
      <c r="F320" t="s">
        <v>41</v>
      </c>
      <c r="G320" t="s">
        <v>41</v>
      </c>
      <c r="H320" t="s">
        <v>41</v>
      </c>
      <c r="I320">
        <v>122.75</v>
      </c>
      <c r="J320" t="s">
        <v>41</v>
      </c>
      <c r="K320" t="s">
        <v>41</v>
      </c>
      <c r="L320">
        <v>32260</v>
      </c>
      <c r="M320" t="s">
        <v>41</v>
      </c>
      <c r="N320" t="s">
        <v>41</v>
      </c>
    </row>
    <row r="321" spans="1:14" x14ac:dyDescent="0.25">
      <c r="A321" s="2">
        <v>32588</v>
      </c>
      <c r="B321">
        <v>294.85000000000002</v>
      </c>
      <c r="C321" t="s">
        <v>41</v>
      </c>
      <c r="D321">
        <v>2128</v>
      </c>
      <c r="E321">
        <v>1628</v>
      </c>
      <c r="F321" t="s">
        <v>41</v>
      </c>
      <c r="G321" t="s">
        <v>41</v>
      </c>
      <c r="H321" t="s">
        <v>41</v>
      </c>
      <c r="I321">
        <v>124.34</v>
      </c>
      <c r="J321" t="s">
        <v>41</v>
      </c>
      <c r="K321" t="s">
        <v>41</v>
      </c>
      <c r="L321">
        <v>32260</v>
      </c>
      <c r="M321" t="s">
        <v>41</v>
      </c>
      <c r="N321" t="s">
        <v>41</v>
      </c>
    </row>
    <row r="322" spans="1:14" x14ac:dyDescent="0.25">
      <c r="A322" s="2">
        <v>32589</v>
      </c>
      <c r="B322">
        <v>294.39999999999998</v>
      </c>
      <c r="C322" t="s">
        <v>41</v>
      </c>
      <c r="D322">
        <v>2105</v>
      </c>
      <c r="E322">
        <v>1622</v>
      </c>
      <c r="F322" t="s">
        <v>41</v>
      </c>
      <c r="G322" t="s">
        <v>41</v>
      </c>
      <c r="H322" t="s">
        <v>41</v>
      </c>
      <c r="I322">
        <v>124.52</v>
      </c>
      <c r="J322" t="s">
        <v>41</v>
      </c>
      <c r="K322" t="s">
        <v>41</v>
      </c>
      <c r="L322">
        <v>32120</v>
      </c>
      <c r="M322" t="s">
        <v>41</v>
      </c>
      <c r="N322" t="s">
        <v>41</v>
      </c>
    </row>
    <row r="323" spans="1:14" x14ac:dyDescent="0.25">
      <c r="A323" s="2">
        <v>32590</v>
      </c>
      <c r="B323">
        <v>292.55</v>
      </c>
      <c r="C323" t="s">
        <v>41</v>
      </c>
      <c r="D323">
        <v>2116</v>
      </c>
      <c r="E323">
        <v>1626</v>
      </c>
      <c r="F323" t="s">
        <v>41</v>
      </c>
      <c r="G323" t="s">
        <v>41</v>
      </c>
      <c r="H323" t="s">
        <v>41</v>
      </c>
      <c r="I323">
        <v>124.93</v>
      </c>
      <c r="J323" t="s">
        <v>41</v>
      </c>
      <c r="K323" t="s">
        <v>41</v>
      </c>
      <c r="L323">
        <v>32270</v>
      </c>
      <c r="M323" t="s">
        <v>41</v>
      </c>
      <c r="N323" t="s">
        <v>41</v>
      </c>
    </row>
    <row r="324" spans="1:14" x14ac:dyDescent="0.25">
      <c r="A324" s="2">
        <v>32591</v>
      </c>
      <c r="B324">
        <v>292.55</v>
      </c>
      <c r="C324" t="s">
        <v>41</v>
      </c>
      <c r="D324">
        <v>2116</v>
      </c>
      <c r="E324">
        <v>1626</v>
      </c>
      <c r="F324" t="s">
        <v>41</v>
      </c>
      <c r="G324" t="s">
        <v>41</v>
      </c>
      <c r="H324" t="s">
        <v>41</v>
      </c>
      <c r="I324">
        <v>124.93</v>
      </c>
      <c r="J324" t="s">
        <v>41</v>
      </c>
      <c r="K324" t="s">
        <v>41</v>
      </c>
      <c r="L324">
        <v>32290</v>
      </c>
      <c r="M324" t="s">
        <v>41</v>
      </c>
      <c r="N324" t="s">
        <v>41</v>
      </c>
    </row>
    <row r="325" spans="1:14" x14ac:dyDescent="0.25">
      <c r="A325" s="2">
        <v>32594</v>
      </c>
      <c r="B325">
        <v>294.2</v>
      </c>
      <c r="C325" t="s">
        <v>41</v>
      </c>
      <c r="D325">
        <v>2116</v>
      </c>
      <c r="E325">
        <v>1626</v>
      </c>
      <c r="F325" t="s">
        <v>41</v>
      </c>
      <c r="G325" t="s">
        <v>41</v>
      </c>
      <c r="H325" t="s">
        <v>41</v>
      </c>
      <c r="I325">
        <v>124.93</v>
      </c>
      <c r="J325" t="s">
        <v>41</v>
      </c>
      <c r="K325" t="s">
        <v>41</v>
      </c>
      <c r="L325">
        <v>32350</v>
      </c>
      <c r="M325" t="s">
        <v>41</v>
      </c>
      <c r="N325" t="s">
        <v>41</v>
      </c>
    </row>
    <row r="326" spans="1:14" x14ac:dyDescent="0.25">
      <c r="A326" s="2">
        <v>32595</v>
      </c>
      <c r="B326">
        <v>295.3</v>
      </c>
      <c r="C326" t="s">
        <v>41</v>
      </c>
      <c r="D326">
        <v>2129</v>
      </c>
      <c r="E326">
        <v>1643</v>
      </c>
      <c r="F326" t="s">
        <v>41</v>
      </c>
      <c r="G326" t="s">
        <v>41</v>
      </c>
      <c r="H326" t="s">
        <v>41</v>
      </c>
      <c r="I326">
        <v>125.38</v>
      </c>
      <c r="J326" t="s">
        <v>41</v>
      </c>
      <c r="K326" t="s">
        <v>41</v>
      </c>
      <c r="L326">
        <v>32680</v>
      </c>
      <c r="M326" t="s">
        <v>41</v>
      </c>
      <c r="N326" t="s">
        <v>41</v>
      </c>
    </row>
    <row r="327" spans="1:14" x14ac:dyDescent="0.25">
      <c r="A327" s="2">
        <v>32596</v>
      </c>
      <c r="B327">
        <v>296.64999999999998</v>
      </c>
      <c r="C327" t="s">
        <v>41</v>
      </c>
      <c r="D327">
        <v>2132</v>
      </c>
      <c r="E327">
        <v>1653</v>
      </c>
      <c r="F327" t="s">
        <v>41</v>
      </c>
      <c r="G327" t="s">
        <v>41</v>
      </c>
      <c r="H327" t="s">
        <v>41</v>
      </c>
      <c r="I327">
        <v>125.38</v>
      </c>
      <c r="J327" t="s">
        <v>41</v>
      </c>
      <c r="K327" t="s">
        <v>41</v>
      </c>
      <c r="L327">
        <v>32990</v>
      </c>
      <c r="M327" t="s">
        <v>41</v>
      </c>
      <c r="N327" t="s">
        <v>41</v>
      </c>
    </row>
    <row r="328" spans="1:14" x14ac:dyDescent="0.25">
      <c r="A328" s="2">
        <v>32597</v>
      </c>
      <c r="B328">
        <v>296.05</v>
      </c>
      <c r="C328" t="s">
        <v>41</v>
      </c>
      <c r="D328">
        <v>2106</v>
      </c>
      <c r="E328">
        <v>1642</v>
      </c>
      <c r="F328" t="s">
        <v>41</v>
      </c>
      <c r="G328" t="s">
        <v>41</v>
      </c>
      <c r="H328" t="s">
        <v>41</v>
      </c>
      <c r="I328">
        <v>126.15</v>
      </c>
      <c r="J328" t="s">
        <v>41</v>
      </c>
      <c r="K328" t="s">
        <v>41</v>
      </c>
      <c r="L328">
        <v>32960</v>
      </c>
      <c r="M328" t="s">
        <v>41</v>
      </c>
      <c r="N328" t="s">
        <v>41</v>
      </c>
    </row>
    <row r="329" spans="1:14" x14ac:dyDescent="0.25">
      <c r="A329" s="2">
        <v>32598</v>
      </c>
      <c r="B329">
        <v>297.85000000000002</v>
      </c>
      <c r="C329" t="s">
        <v>41</v>
      </c>
      <c r="D329">
        <v>2129</v>
      </c>
      <c r="E329">
        <v>1644</v>
      </c>
      <c r="F329" t="s">
        <v>41</v>
      </c>
      <c r="G329" t="s">
        <v>41</v>
      </c>
      <c r="H329" t="s">
        <v>41</v>
      </c>
      <c r="I329">
        <v>126.42</v>
      </c>
      <c r="J329" t="s">
        <v>41</v>
      </c>
      <c r="K329" t="s">
        <v>41</v>
      </c>
      <c r="L329">
        <v>32860</v>
      </c>
      <c r="M329" t="s">
        <v>41</v>
      </c>
      <c r="N329" t="s">
        <v>41</v>
      </c>
    </row>
    <row r="330" spans="1:14" x14ac:dyDescent="0.25">
      <c r="A330" s="2">
        <v>32601</v>
      </c>
      <c r="B330">
        <v>299.5</v>
      </c>
      <c r="C330" t="s">
        <v>41</v>
      </c>
      <c r="D330">
        <v>2137</v>
      </c>
      <c r="E330">
        <v>1659</v>
      </c>
      <c r="F330" t="s">
        <v>41</v>
      </c>
      <c r="G330" t="s">
        <v>41</v>
      </c>
      <c r="H330" t="s">
        <v>41</v>
      </c>
      <c r="I330">
        <v>127.74</v>
      </c>
      <c r="J330" t="s">
        <v>41</v>
      </c>
      <c r="K330" t="s">
        <v>41</v>
      </c>
      <c r="L330">
        <v>33230</v>
      </c>
      <c r="M330" t="s">
        <v>41</v>
      </c>
      <c r="N330" t="s">
        <v>41</v>
      </c>
    </row>
    <row r="331" spans="1:14" x14ac:dyDescent="0.25">
      <c r="A331" s="2">
        <v>32602</v>
      </c>
      <c r="B331">
        <v>299.64999999999998</v>
      </c>
      <c r="C331" t="s">
        <v>41</v>
      </c>
      <c r="D331">
        <v>2138</v>
      </c>
      <c r="E331">
        <v>1664</v>
      </c>
      <c r="F331" t="s">
        <v>41</v>
      </c>
      <c r="G331" t="s">
        <v>41</v>
      </c>
      <c r="H331" t="s">
        <v>41</v>
      </c>
      <c r="I331">
        <v>127.51</v>
      </c>
      <c r="J331" t="s">
        <v>41</v>
      </c>
      <c r="K331" t="s">
        <v>41</v>
      </c>
      <c r="L331">
        <v>33580</v>
      </c>
      <c r="M331" t="s">
        <v>41</v>
      </c>
      <c r="N331" t="s">
        <v>41</v>
      </c>
    </row>
    <row r="332" spans="1:14" x14ac:dyDescent="0.25">
      <c r="A332" s="2">
        <v>32603</v>
      </c>
      <c r="B332">
        <v>299.60000000000002</v>
      </c>
      <c r="C332" t="s">
        <v>41</v>
      </c>
      <c r="D332">
        <v>2128</v>
      </c>
      <c r="E332">
        <v>1664</v>
      </c>
      <c r="F332" t="s">
        <v>41</v>
      </c>
      <c r="G332" t="s">
        <v>41</v>
      </c>
      <c r="H332" t="s">
        <v>41</v>
      </c>
      <c r="I332">
        <v>128.24</v>
      </c>
      <c r="J332" t="s">
        <v>41</v>
      </c>
      <c r="K332" t="s">
        <v>41</v>
      </c>
      <c r="L332">
        <v>33550</v>
      </c>
      <c r="M332" t="s">
        <v>41</v>
      </c>
      <c r="N332" t="s">
        <v>41</v>
      </c>
    </row>
    <row r="333" spans="1:14" x14ac:dyDescent="0.25">
      <c r="A333" s="2">
        <v>32604</v>
      </c>
      <c r="B333">
        <v>298.55</v>
      </c>
      <c r="C333" t="s">
        <v>41</v>
      </c>
      <c r="D333">
        <v>2090</v>
      </c>
      <c r="E333">
        <v>1651.5</v>
      </c>
      <c r="F333" t="s">
        <v>41</v>
      </c>
      <c r="G333" t="s">
        <v>41</v>
      </c>
      <c r="H333" t="s">
        <v>41</v>
      </c>
      <c r="I333">
        <v>127.69</v>
      </c>
      <c r="J333" t="s">
        <v>41</v>
      </c>
      <c r="K333" t="s">
        <v>41</v>
      </c>
      <c r="L333">
        <v>33220</v>
      </c>
      <c r="M333" t="s">
        <v>41</v>
      </c>
      <c r="N333" t="s">
        <v>41</v>
      </c>
    </row>
    <row r="334" spans="1:14" x14ac:dyDescent="0.25">
      <c r="A334" s="2">
        <v>32605</v>
      </c>
      <c r="B334">
        <v>300.89999999999998</v>
      </c>
      <c r="C334" t="s">
        <v>41</v>
      </c>
      <c r="D334">
        <v>2084</v>
      </c>
      <c r="E334">
        <v>1652.5</v>
      </c>
      <c r="F334" t="s">
        <v>41</v>
      </c>
      <c r="G334" t="s">
        <v>41</v>
      </c>
      <c r="H334" t="s">
        <v>41</v>
      </c>
      <c r="I334">
        <v>128.47</v>
      </c>
      <c r="J334" t="s">
        <v>41</v>
      </c>
      <c r="K334" t="s">
        <v>41</v>
      </c>
      <c r="L334">
        <v>33390</v>
      </c>
      <c r="M334" t="s">
        <v>41</v>
      </c>
      <c r="N334" t="s">
        <v>41</v>
      </c>
    </row>
    <row r="335" spans="1:14" x14ac:dyDescent="0.25">
      <c r="A335" s="2">
        <v>32608</v>
      </c>
      <c r="B335">
        <v>300.25</v>
      </c>
      <c r="C335" t="s">
        <v>41</v>
      </c>
      <c r="D335">
        <v>2062</v>
      </c>
      <c r="E335">
        <v>1656.5</v>
      </c>
      <c r="F335" t="s">
        <v>41</v>
      </c>
      <c r="G335" t="s">
        <v>41</v>
      </c>
      <c r="H335" t="s">
        <v>41</v>
      </c>
      <c r="I335">
        <v>129.06</v>
      </c>
      <c r="J335" t="s">
        <v>41</v>
      </c>
      <c r="K335" t="s">
        <v>41</v>
      </c>
      <c r="L335">
        <v>33170</v>
      </c>
      <c r="M335" t="s">
        <v>41</v>
      </c>
      <c r="N335" t="s">
        <v>41</v>
      </c>
    </row>
    <row r="336" spans="1:14" x14ac:dyDescent="0.25">
      <c r="A336" s="2">
        <v>32609</v>
      </c>
      <c r="B336">
        <v>301.95</v>
      </c>
      <c r="C336" t="s">
        <v>41</v>
      </c>
      <c r="D336">
        <v>2075</v>
      </c>
      <c r="E336">
        <v>1665</v>
      </c>
      <c r="F336" t="s">
        <v>41</v>
      </c>
      <c r="G336" t="s">
        <v>41</v>
      </c>
      <c r="H336" t="s">
        <v>41</v>
      </c>
      <c r="I336">
        <v>129.19</v>
      </c>
      <c r="J336" t="s">
        <v>41</v>
      </c>
      <c r="K336" t="s">
        <v>41</v>
      </c>
      <c r="L336">
        <v>33350</v>
      </c>
      <c r="M336" t="s">
        <v>41</v>
      </c>
      <c r="N336" t="s">
        <v>41</v>
      </c>
    </row>
    <row r="337" spans="1:14" x14ac:dyDescent="0.25">
      <c r="A337" s="2">
        <v>32610</v>
      </c>
      <c r="B337">
        <v>302</v>
      </c>
      <c r="C337" t="s">
        <v>41</v>
      </c>
      <c r="D337">
        <v>2074</v>
      </c>
      <c r="E337">
        <v>1668</v>
      </c>
      <c r="F337" t="s">
        <v>41</v>
      </c>
      <c r="G337" t="s">
        <v>41</v>
      </c>
      <c r="H337" t="s">
        <v>41</v>
      </c>
      <c r="I337">
        <v>130.41999999999999</v>
      </c>
      <c r="J337" t="s">
        <v>41</v>
      </c>
      <c r="K337" t="s">
        <v>41</v>
      </c>
      <c r="L337">
        <v>33400</v>
      </c>
      <c r="M337" t="s">
        <v>41</v>
      </c>
      <c r="N337" t="s">
        <v>41</v>
      </c>
    </row>
    <row r="338" spans="1:14" x14ac:dyDescent="0.25">
      <c r="A338" s="2">
        <v>32611</v>
      </c>
      <c r="B338">
        <v>299.35000000000002</v>
      </c>
      <c r="C338" t="s">
        <v>41</v>
      </c>
      <c r="D338">
        <v>2073</v>
      </c>
      <c r="E338">
        <v>1658</v>
      </c>
      <c r="F338" t="s">
        <v>41</v>
      </c>
      <c r="G338" t="s">
        <v>41</v>
      </c>
      <c r="H338" t="s">
        <v>41</v>
      </c>
      <c r="I338">
        <v>130.01</v>
      </c>
      <c r="J338" t="s">
        <v>41</v>
      </c>
      <c r="K338" t="s">
        <v>41</v>
      </c>
      <c r="L338">
        <v>33290</v>
      </c>
      <c r="M338" t="s">
        <v>41</v>
      </c>
      <c r="N338" t="s">
        <v>41</v>
      </c>
    </row>
    <row r="339" spans="1:14" x14ac:dyDescent="0.25">
      <c r="A339" s="2">
        <v>32612</v>
      </c>
      <c r="B339">
        <v>304.10000000000002</v>
      </c>
      <c r="C339" t="s">
        <v>41</v>
      </c>
      <c r="D339">
        <v>2094</v>
      </c>
      <c r="E339">
        <v>1687</v>
      </c>
      <c r="F339" t="s">
        <v>41</v>
      </c>
      <c r="G339" t="s">
        <v>41</v>
      </c>
      <c r="H339" t="s">
        <v>41</v>
      </c>
      <c r="I339">
        <v>132.22999999999999</v>
      </c>
      <c r="J339" t="s">
        <v>41</v>
      </c>
      <c r="K339" t="s">
        <v>41</v>
      </c>
      <c r="L339">
        <v>33300</v>
      </c>
      <c r="M339" t="s">
        <v>41</v>
      </c>
      <c r="N339" t="s">
        <v>41</v>
      </c>
    </row>
    <row r="340" spans="1:14" x14ac:dyDescent="0.25">
      <c r="A340" s="2">
        <v>32615</v>
      </c>
      <c r="B340">
        <v>304.5</v>
      </c>
      <c r="C340" t="s">
        <v>41</v>
      </c>
      <c r="D340">
        <v>2099</v>
      </c>
      <c r="E340">
        <v>1697.5</v>
      </c>
      <c r="F340" t="s">
        <v>41</v>
      </c>
      <c r="G340" t="s">
        <v>41</v>
      </c>
      <c r="H340" t="s">
        <v>41</v>
      </c>
      <c r="I340">
        <v>133.68</v>
      </c>
      <c r="J340" t="s">
        <v>41</v>
      </c>
      <c r="K340" t="s">
        <v>41</v>
      </c>
      <c r="L340">
        <v>33540</v>
      </c>
      <c r="M340" t="s">
        <v>41</v>
      </c>
      <c r="N340" t="s">
        <v>41</v>
      </c>
    </row>
    <row r="341" spans="1:14" x14ac:dyDescent="0.25">
      <c r="A341" s="2">
        <v>32616</v>
      </c>
      <c r="B341">
        <v>308.75</v>
      </c>
      <c r="C341" t="s">
        <v>41</v>
      </c>
      <c r="D341">
        <v>2121</v>
      </c>
      <c r="E341">
        <v>1719.5</v>
      </c>
      <c r="F341" t="s">
        <v>41</v>
      </c>
      <c r="G341" t="s">
        <v>41</v>
      </c>
      <c r="H341" t="s">
        <v>41</v>
      </c>
      <c r="I341">
        <v>135.32</v>
      </c>
      <c r="J341" t="s">
        <v>41</v>
      </c>
      <c r="K341" t="s">
        <v>41</v>
      </c>
      <c r="L341">
        <v>33470</v>
      </c>
      <c r="M341" t="s">
        <v>41</v>
      </c>
      <c r="N341" t="s">
        <v>41</v>
      </c>
    </row>
    <row r="342" spans="1:14" x14ac:dyDescent="0.25">
      <c r="A342" s="2">
        <v>32617</v>
      </c>
      <c r="B342">
        <v>309.89999999999998</v>
      </c>
      <c r="C342" t="s">
        <v>41</v>
      </c>
      <c r="D342">
        <v>2121</v>
      </c>
      <c r="E342">
        <v>1716</v>
      </c>
      <c r="F342" t="s">
        <v>41</v>
      </c>
      <c r="G342" t="s">
        <v>41</v>
      </c>
      <c r="H342" t="s">
        <v>41</v>
      </c>
      <c r="I342">
        <v>135</v>
      </c>
      <c r="J342" t="s">
        <v>41</v>
      </c>
      <c r="K342" t="s">
        <v>41</v>
      </c>
      <c r="L342">
        <v>33550</v>
      </c>
      <c r="M342" t="s">
        <v>41</v>
      </c>
      <c r="N342" t="s">
        <v>41</v>
      </c>
    </row>
    <row r="343" spans="1:14" x14ac:dyDescent="0.25">
      <c r="A343" s="2">
        <v>32618</v>
      </c>
      <c r="B343">
        <v>309.89999999999998</v>
      </c>
      <c r="C343" t="s">
        <v>41</v>
      </c>
      <c r="D343">
        <v>2077</v>
      </c>
      <c r="E343">
        <v>1678</v>
      </c>
      <c r="F343" t="s">
        <v>41</v>
      </c>
      <c r="G343" t="s">
        <v>41</v>
      </c>
      <c r="H343" t="s">
        <v>41</v>
      </c>
      <c r="I343">
        <v>133.22999999999999</v>
      </c>
      <c r="J343" t="s">
        <v>41</v>
      </c>
      <c r="K343" t="s">
        <v>41</v>
      </c>
      <c r="L343">
        <v>33450</v>
      </c>
      <c r="M343" t="s">
        <v>41</v>
      </c>
      <c r="N343" t="s">
        <v>41</v>
      </c>
    </row>
    <row r="344" spans="1:14" x14ac:dyDescent="0.25">
      <c r="A344" s="2">
        <v>32619</v>
      </c>
      <c r="B344">
        <v>311.75</v>
      </c>
      <c r="C344" t="s">
        <v>41</v>
      </c>
      <c r="D344">
        <v>2085.5</v>
      </c>
      <c r="E344">
        <v>1697</v>
      </c>
      <c r="F344" t="s">
        <v>41</v>
      </c>
      <c r="G344" t="s">
        <v>41</v>
      </c>
      <c r="H344" t="s">
        <v>41</v>
      </c>
      <c r="I344">
        <v>132.59</v>
      </c>
      <c r="J344" t="s">
        <v>41</v>
      </c>
      <c r="K344" t="s">
        <v>41</v>
      </c>
      <c r="L344">
        <v>33260</v>
      </c>
      <c r="M344" t="s">
        <v>41</v>
      </c>
      <c r="N344" t="s">
        <v>41</v>
      </c>
    </row>
    <row r="345" spans="1:14" x14ac:dyDescent="0.25">
      <c r="A345" s="2">
        <v>32622</v>
      </c>
      <c r="B345">
        <v>311.39999999999998</v>
      </c>
      <c r="C345" t="s">
        <v>41</v>
      </c>
      <c r="D345">
        <v>2087.5</v>
      </c>
      <c r="E345">
        <v>1691.5</v>
      </c>
      <c r="F345" t="s">
        <v>41</v>
      </c>
      <c r="G345" t="s">
        <v>41</v>
      </c>
      <c r="H345" t="s">
        <v>41</v>
      </c>
      <c r="I345">
        <v>132.82</v>
      </c>
      <c r="J345" t="s">
        <v>41</v>
      </c>
      <c r="K345" t="s">
        <v>41</v>
      </c>
      <c r="L345">
        <v>33140</v>
      </c>
      <c r="M345" t="s">
        <v>41</v>
      </c>
      <c r="N345" t="s">
        <v>41</v>
      </c>
    </row>
    <row r="346" spans="1:14" x14ac:dyDescent="0.25">
      <c r="A346" s="2">
        <v>32623</v>
      </c>
      <c r="B346">
        <v>309.05</v>
      </c>
      <c r="C346" t="s">
        <v>41</v>
      </c>
      <c r="D346">
        <v>2099.5</v>
      </c>
      <c r="E346">
        <v>1686</v>
      </c>
      <c r="F346" t="s">
        <v>41</v>
      </c>
      <c r="G346" t="s">
        <v>41</v>
      </c>
      <c r="H346" t="s">
        <v>41</v>
      </c>
      <c r="I346">
        <v>133.87</v>
      </c>
      <c r="J346" t="s">
        <v>41</v>
      </c>
      <c r="K346" t="s">
        <v>41</v>
      </c>
      <c r="L346">
        <v>33450</v>
      </c>
      <c r="M346" t="s">
        <v>41</v>
      </c>
      <c r="N346" t="s">
        <v>41</v>
      </c>
    </row>
    <row r="347" spans="1:14" x14ac:dyDescent="0.25">
      <c r="A347" s="2">
        <v>32624</v>
      </c>
      <c r="B347">
        <v>308.85000000000002</v>
      </c>
      <c r="C347" t="s">
        <v>41</v>
      </c>
      <c r="D347">
        <v>2127</v>
      </c>
      <c r="E347">
        <v>1670</v>
      </c>
      <c r="F347" t="s">
        <v>41</v>
      </c>
      <c r="G347" t="s">
        <v>41</v>
      </c>
      <c r="H347" t="s">
        <v>41</v>
      </c>
      <c r="I347">
        <v>133.59</v>
      </c>
      <c r="J347" t="s">
        <v>41</v>
      </c>
      <c r="K347" t="s">
        <v>41</v>
      </c>
      <c r="L347">
        <v>33490</v>
      </c>
      <c r="M347" t="s">
        <v>41</v>
      </c>
      <c r="N347" t="s">
        <v>41</v>
      </c>
    </row>
    <row r="348" spans="1:14" x14ac:dyDescent="0.25">
      <c r="A348" s="2">
        <v>32625</v>
      </c>
      <c r="B348">
        <v>311.55</v>
      </c>
      <c r="C348" t="s">
        <v>41</v>
      </c>
      <c r="D348">
        <v>2151.5</v>
      </c>
      <c r="E348">
        <v>1682</v>
      </c>
      <c r="F348" t="s">
        <v>41</v>
      </c>
      <c r="G348" t="s">
        <v>41</v>
      </c>
      <c r="H348" t="s">
        <v>41</v>
      </c>
      <c r="I348">
        <v>134.77000000000001</v>
      </c>
      <c r="J348" t="s">
        <v>41</v>
      </c>
      <c r="K348" t="s">
        <v>41</v>
      </c>
      <c r="L348">
        <v>33600</v>
      </c>
      <c r="M348" t="s">
        <v>41</v>
      </c>
      <c r="N348" t="s">
        <v>41</v>
      </c>
    </row>
    <row r="349" spans="1:14" x14ac:dyDescent="0.25">
      <c r="A349" s="2">
        <v>32626</v>
      </c>
      <c r="B349">
        <v>311.55</v>
      </c>
      <c r="C349" t="s">
        <v>41</v>
      </c>
      <c r="D349">
        <v>2152.5</v>
      </c>
      <c r="E349">
        <v>1683</v>
      </c>
      <c r="F349" t="s">
        <v>41</v>
      </c>
      <c r="G349" t="s">
        <v>41</v>
      </c>
      <c r="H349" t="s">
        <v>41</v>
      </c>
      <c r="I349">
        <v>135.77000000000001</v>
      </c>
      <c r="J349" t="s">
        <v>41</v>
      </c>
      <c r="K349" t="s">
        <v>41</v>
      </c>
      <c r="L349">
        <v>33760</v>
      </c>
      <c r="M349" t="s">
        <v>41</v>
      </c>
      <c r="N349" t="s">
        <v>41</v>
      </c>
    </row>
    <row r="350" spans="1:14" x14ac:dyDescent="0.25">
      <c r="A350" s="2">
        <v>32629</v>
      </c>
      <c r="B350">
        <v>311.55</v>
      </c>
      <c r="C350" t="s">
        <v>41</v>
      </c>
      <c r="D350">
        <v>2152.5</v>
      </c>
      <c r="E350">
        <v>1683</v>
      </c>
      <c r="F350" t="s">
        <v>41</v>
      </c>
      <c r="G350" t="s">
        <v>41</v>
      </c>
      <c r="H350" t="s">
        <v>41</v>
      </c>
      <c r="I350">
        <v>130.41999999999999</v>
      </c>
      <c r="J350" t="s">
        <v>41</v>
      </c>
      <c r="K350" t="s">
        <v>41</v>
      </c>
      <c r="L350">
        <v>33800</v>
      </c>
      <c r="M350" t="s">
        <v>41</v>
      </c>
      <c r="N350" t="s">
        <v>41</v>
      </c>
    </row>
    <row r="351" spans="1:14" x14ac:dyDescent="0.25">
      <c r="A351" s="2">
        <v>32630</v>
      </c>
      <c r="B351">
        <v>309.39999999999998</v>
      </c>
      <c r="C351" t="s">
        <v>41</v>
      </c>
      <c r="D351">
        <v>2143</v>
      </c>
      <c r="E351">
        <v>1680</v>
      </c>
      <c r="F351" t="s">
        <v>41</v>
      </c>
      <c r="G351" t="s">
        <v>41</v>
      </c>
      <c r="H351" t="s">
        <v>41</v>
      </c>
      <c r="I351">
        <v>133</v>
      </c>
      <c r="J351" t="s">
        <v>41</v>
      </c>
      <c r="K351" t="s">
        <v>41</v>
      </c>
      <c r="L351">
        <v>33910</v>
      </c>
      <c r="M351" t="s">
        <v>41</v>
      </c>
      <c r="N351" t="s">
        <v>41</v>
      </c>
    </row>
    <row r="352" spans="1:14" x14ac:dyDescent="0.25">
      <c r="A352" s="2">
        <v>32631</v>
      </c>
      <c r="B352">
        <v>310</v>
      </c>
      <c r="C352" t="s">
        <v>41</v>
      </c>
      <c r="D352">
        <v>2138</v>
      </c>
      <c r="E352">
        <v>1668</v>
      </c>
      <c r="F352" t="s">
        <v>41</v>
      </c>
      <c r="G352" t="s">
        <v>41</v>
      </c>
      <c r="H352" t="s">
        <v>41</v>
      </c>
      <c r="I352">
        <v>132.19</v>
      </c>
      <c r="J352" t="s">
        <v>41</v>
      </c>
      <c r="K352" t="s">
        <v>41</v>
      </c>
      <c r="L352">
        <v>33910</v>
      </c>
      <c r="M352" t="s">
        <v>41</v>
      </c>
      <c r="N352" t="s">
        <v>41</v>
      </c>
    </row>
    <row r="353" spans="1:14" x14ac:dyDescent="0.25">
      <c r="A353" s="2">
        <v>32632</v>
      </c>
      <c r="B353">
        <v>310</v>
      </c>
      <c r="C353" t="s">
        <v>41</v>
      </c>
      <c r="D353">
        <v>2156</v>
      </c>
      <c r="E353">
        <v>1668</v>
      </c>
      <c r="F353" t="s">
        <v>41</v>
      </c>
      <c r="G353" t="s">
        <v>41</v>
      </c>
      <c r="H353" t="s">
        <v>41</v>
      </c>
      <c r="I353">
        <v>132.19</v>
      </c>
      <c r="J353" t="s">
        <v>41</v>
      </c>
      <c r="K353" t="s">
        <v>41</v>
      </c>
      <c r="L353">
        <v>33910</v>
      </c>
      <c r="M353" t="s">
        <v>41</v>
      </c>
      <c r="N353" t="s">
        <v>41</v>
      </c>
    </row>
    <row r="354" spans="1:14" x14ac:dyDescent="0.25">
      <c r="A354" s="2">
        <v>32633</v>
      </c>
      <c r="B354">
        <v>308.25</v>
      </c>
      <c r="C354" t="s">
        <v>41</v>
      </c>
      <c r="D354">
        <v>2163</v>
      </c>
      <c r="E354">
        <v>1683</v>
      </c>
      <c r="F354" t="s">
        <v>41</v>
      </c>
      <c r="G354" t="s">
        <v>41</v>
      </c>
      <c r="H354" t="s">
        <v>41</v>
      </c>
      <c r="I354">
        <v>134.82</v>
      </c>
      <c r="J354" t="s">
        <v>41</v>
      </c>
      <c r="K354" t="s">
        <v>41</v>
      </c>
      <c r="L354">
        <v>33910</v>
      </c>
      <c r="M354" t="s">
        <v>41</v>
      </c>
      <c r="N354" t="s">
        <v>41</v>
      </c>
    </row>
    <row r="355" spans="1:14" x14ac:dyDescent="0.25">
      <c r="A355" s="2">
        <v>32636</v>
      </c>
      <c r="B355">
        <v>308.45</v>
      </c>
      <c r="C355" t="s">
        <v>41</v>
      </c>
      <c r="D355">
        <v>2151.5</v>
      </c>
      <c r="E355">
        <v>1683</v>
      </c>
      <c r="F355" t="s">
        <v>41</v>
      </c>
      <c r="G355" t="s">
        <v>41</v>
      </c>
      <c r="H355" t="s">
        <v>41</v>
      </c>
      <c r="I355">
        <v>134</v>
      </c>
      <c r="J355" t="s">
        <v>41</v>
      </c>
      <c r="K355" t="s">
        <v>41</v>
      </c>
      <c r="L355">
        <v>34230</v>
      </c>
      <c r="M355" t="s">
        <v>41</v>
      </c>
      <c r="N355" t="s">
        <v>41</v>
      </c>
    </row>
    <row r="356" spans="1:14" x14ac:dyDescent="0.25">
      <c r="A356" s="2">
        <v>32637</v>
      </c>
      <c r="B356">
        <v>307.10000000000002</v>
      </c>
      <c r="C356" t="s">
        <v>41</v>
      </c>
      <c r="D356">
        <v>2145.5</v>
      </c>
      <c r="E356">
        <v>1665</v>
      </c>
      <c r="F356" t="s">
        <v>41</v>
      </c>
      <c r="G356" t="s">
        <v>41</v>
      </c>
      <c r="H356" t="s">
        <v>41</v>
      </c>
      <c r="I356">
        <v>133.77000000000001</v>
      </c>
      <c r="J356" t="s">
        <v>41</v>
      </c>
      <c r="K356" t="s">
        <v>41</v>
      </c>
      <c r="L356">
        <v>34120</v>
      </c>
      <c r="M356" t="s">
        <v>41</v>
      </c>
      <c r="N356" t="s">
        <v>41</v>
      </c>
    </row>
    <row r="357" spans="1:14" x14ac:dyDescent="0.25">
      <c r="A357" s="2">
        <v>32638</v>
      </c>
      <c r="B357">
        <v>307.64999999999998</v>
      </c>
      <c r="C357" t="s">
        <v>41</v>
      </c>
      <c r="D357">
        <v>2139.5</v>
      </c>
      <c r="E357">
        <v>1655</v>
      </c>
      <c r="F357" t="s">
        <v>41</v>
      </c>
      <c r="G357" t="s">
        <v>41</v>
      </c>
      <c r="H357" t="s">
        <v>41</v>
      </c>
      <c r="I357">
        <v>132.5</v>
      </c>
      <c r="J357" t="s">
        <v>41</v>
      </c>
      <c r="K357" t="s">
        <v>41</v>
      </c>
      <c r="L357">
        <v>34120</v>
      </c>
      <c r="M357" t="s">
        <v>41</v>
      </c>
      <c r="N357" t="s">
        <v>41</v>
      </c>
    </row>
    <row r="358" spans="1:14" x14ac:dyDescent="0.25">
      <c r="A358" s="2">
        <v>32639</v>
      </c>
      <c r="B358">
        <v>309.05</v>
      </c>
      <c r="C358" t="s">
        <v>41</v>
      </c>
      <c r="D358">
        <v>2132</v>
      </c>
      <c r="E358">
        <v>1650</v>
      </c>
      <c r="F358" t="s">
        <v>41</v>
      </c>
      <c r="G358" t="s">
        <v>41</v>
      </c>
      <c r="H358" t="s">
        <v>41</v>
      </c>
      <c r="I358">
        <v>131.6</v>
      </c>
      <c r="J358" t="s">
        <v>41</v>
      </c>
      <c r="K358" t="s">
        <v>41</v>
      </c>
      <c r="L358">
        <v>34140</v>
      </c>
      <c r="M358" t="s">
        <v>41</v>
      </c>
      <c r="N358" t="s">
        <v>41</v>
      </c>
    </row>
    <row r="359" spans="1:14" x14ac:dyDescent="0.25">
      <c r="A359" s="2">
        <v>32640</v>
      </c>
      <c r="B359">
        <v>315.64999999999998</v>
      </c>
      <c r="C359" t="s">
        <v>41</v>
      </c>
      <c r="D359">
        <v>2161.5</v>
      </c>
      <c r="E359">
        <v>1673.5</v>
      </c>
      <c r="F359" t="s">
        <v>41</v>
      </c>
      <c r="G359" t="s">
        <v>41</v>
      </c>
      <c r="H359" t="s">
        <v>41</v>
      </c>
      <c r="I359">
        <v>132.59</v>
      </c>
      <c r="J359" t="s">
        <v>41</v>
      </c>
      <c r="K359" t="s">
        <v>41</v>
      </c>
      <c r="L359">
        <v>33910</v>
      </c>
      <c r="M359" t="s">
        <v>41</v>
      </c>
      <c r="N359" t="s">
        <v>41</v>
      </c>
    </row>
    <row r="360" spans="1:14" x14ac:dyDescent="0.25">
      <c r="A360" s="2">
        <v>32643</v>
      </c>
      <c r="B360">
        <v>318.5</v>
      </c>
      <c r="C360" t="s">
        <v>41</v>
      </c>
      <c r="D360">
        <v>2174.5</v>
      </c>
      <c r="E360">
        <v>1673.5</v>
      </c>
      <c r="F360" t="s">
        <v>41</v>
      </c>
      <c r="G360" t="s">
        <v>41</v>
      </c>
      <c r="H360" t="s">
        <v>41</v>
      </c>
      <c r="I360">
        <v>132.59</v>
      </c>
      <c r="J360" t="s">
        <v>41</v>
      </c>
      <c r="K360" t="s">
        <v>41</v>
      </c>
      <c r="L360">
        <v>33850</v>
      </c>
      <c r="M360" t="s">
        <v>41</v>
      </c>
      <c r="N360" t="s">
        <v>41</v>
      </c>
    </row>
    <row r="361" spans="1:14" x14ac:dyDescent="0.25">
      <c r="A361" s="2">
        <v>32644</v>
      </c>
      <c r="B361">
        <v>317.3</v>
      </c>
      <c r="C361" t="s">
        <v>41</v>
      </c>
      <c r="D361">
        <v>2165</v>
      </c>
      <c r="E361">
        <v>1665</v>
      </c>
      <c r="F361" t="s">
        <v>41</v>
      </c>
      <c r="G361" t="s">
        <v>41</v>
      </c>
      <c r="H361" t="s">
        <v>41</v>
      </c>
      <c r="I361">
        <v>131.51</v>
      </c>
      <c r="J361" t="s">
        <v>41</v>
      </c>
      <c r="K361" t="s">
        <v>41</v>
      </c>
      <c r="L361">
        <v>34090</v>
      </c>
      <c r="M361" t="s">
        <v>41</v>
      </c>
      <c r="N361" t="s">
        <v>41</v>
      </c>
    </row>
    <row r="362" spans="1:14" x14ac:dyDescent="0.25">
      <c r="A362" s="2">
        <v>32645</v>
      </c>
      <c r="B362">
        <v>319.14999999999998</v>
      </c>
      <c r="C362" t="s">
        <v>41</v>
      </c>
      <c r="D362">
        <v>2183.5</v>
      </c>
      <c r="E362">
        <v>1653</v>
      </c>
      <c r="F362" t="s">
        <v>41</v>
      </c>
      <c r="G362" t="s">
        <v>41</v>
      </c>
      <c r="H362" t="s">
        <v>41</v>
      </c>
      <c r="I362">
        <v>129.78</v>
      </c>
      <c r="J362" t="s">
        <v>41</v>
      </c>
      <c r="K362" t="s">
        <v>41</v>
      </c>
      <c r="L362">
        <v>34140</v>
      </c>
      <c r="M362" t="s">
        <v>41</v>
      </c>
      <c r="N362" t="s">
        <v>41</v>
      </c>
    </row>
    <row r="363" spans="1:14" x14ac:dyDescent="0.25">
      <c r="A363" s="2">
        <v>32646</v>
      </c>
      <c r="B363">
        <v>320.25</v>
      </c>
      <c r="C363" t="s">
        <v>41</v>
      </c>
      <c r="D363">
        <v>2203</v>
      </c>
      <c r="E363">
        <v>1664</v>
      </c>
      <c r="F363" t="s">
        <v>41</v>
      </c>
      <c r="G363" t="s">
        <v>41</v>
      </c>
      <c r="H363" t="s">
        <v>41</v>
      </c>
      <c r="I363">
        <v>131.19</v>
      </c>
      <c r="J363" t="s">
        <v>41</v>
      </c>
      <c r="K363" t="s">
        <v>41</v>
      </c>
      <c r="L363">
        <v>34000</v>
      </c>
      <c r="M363" t="s">
        <v>41</v>
      </c>
      <c r="N363" t="s">
        <v>41</v>
      </c>
    </row>
    <row r="364" spans="1:14" x14ac:dyDescent="0.25">
      <c r="A364" s="2">
        <v>32647</v>
      </c>
      <c r="B364">
        <v>322.95</v>
      </c>
      <c r="C364" t="s">
        <v>41</v>
      </c>
      <c r="D364">
        <v>2221</v>
      </c>
      <c r="E364">
        <v>1685</v>
      </c>
      <c r="F364" t="s">
        <v>41</v>
      </c>
      <c r="G364" t="s">
        <v>41</v>
      </c>
      <c r="H364" t="s">
        <v>41</v>
      </c>
      <c r="I364">
        <v>132.37</v>
      </c>
      <c r="J364" t="s">
        <v>41</v>
      </c>
      <c r="K364" t="s">
        <v>41</v>
      </c>
      <c r="L364">
        <v>34150</v>
      </c>
      <c r="M364" t="s">
        <v>41</v>
      </c>
      <c r="N364" t="s">
        <v>41</v>
      </c>
    </row>
    <row r="365" spans="1:14" x14ac:dyDescent="0.25">
      <c r="A365" s="2">
        <v>32650</v>
      </c>
      <c r="B365">
        <v>323.60000000000002</v>
      </c>
      <c r="C365" t="s">
        <v>41</v>
      </c>
      <c r="D365">
        <v>2182</v>
      </c>
      <c r="E365">
        <v>1680</v>
      </c>
      <c r="F365" t="s">
        <v>41</v>
      </c>
      <c r="G365" t="s">
        <v>41</v>
      </c>
      <c r="H365" t="s">
        <v>41</v>
      </c>
      <c r="I365">
        <v>131.69</v>
      </c>
      <c r="J365" t="s">
        <v>41</v>
      </c>
      <c r="K365" t="s">
        <v>41</v>
      </c>
      <c r="L365">
        <v>34120</v>
      </c>
      <c r="M365" t="s">
        <v>41</v>
      </c>
      <c r="N365" t="s">
        <v>41</v>
      </c>
    </row>
    <row r="366" spans="1:14" x14ac:dyDescent="0.25">
      <c r="A366" s="2">
        <v>32651</v>
      </c>
      <c r="B366">
        <v>320.10000000000002</v>
      </c>
      <c r="C366" t="s">
        <v>41</v>
      </c>
      <c r="D366">
        <v>2169</v>
      </c>
      <c r="E366">
        <v>1687</v>
      </c>
      <c r="F366" t="s">
        <v>41</v>
      </c>
      <c r="G366" t="s">
        <v>41</v>
      </c>
      <c r="H366" t="s">
        <v>41</v>
      </c>
      <c r="I366">
        <v>131.41</v>
      </c>
      <c r="J366" t="s">
        <v>41</v>
      </c>
      <c r="K366" t="s">
        <v>41</v>
      </c>
      <c r="L366">
        <v>34000</v>
      </c>
      <c r="M366" t="s">
        <v>41</v>
      </c>
      <c r="N366" t="s">
        <v>41</v>
      </c>
    </row>
    <row r="367" spans="1:14" x14ac:dyDescent="0.25">
      <c r="A367" s="2">
        <v>32652</v>
      </c>
      <c r="B367">
        <v>320.39999999999998</v>
      </c>
      <c r="C367" t="s">
        <v>41</v>
      </c>
      <c r="D367">
        <v>2141</v>
      </c>
      <c r="E367">
        <v>1682.5</v>
      </c>
      <c r="F367" t="s">
        <v>41</v>
      </c>
      <c r="G367" t="s">
        <v>41</v>
      </c>
      <c r="H367" t="s">
        <v>41</v>
      </c>
      <c r="I367">
        <v>132.5</v>
      </c>
      <c r="J367" t="s">
        <v>41</v>
      </c>
      <c r="K367" t="s">
        <v>41</v>
      </c>
      <c r="L367">
        <v>33990</v>
      </c>
      <c r="M367" t="s">
        <v>41</v>
      </c>
      <c r="N367" t="s">
        <v>41</v>
      </c>
    </row>
    <row r="368" spans="1:14" x14ac:dyDescent="0.25">
      <c r="A368" s="2">
        <v>32653</v>
      </c>
      <c r="B368">
        <v>320.85000000000002</v>
      </c>
      <c r="C368" t="s">
        <v>41</v>
      </c>
      <c r="D368">
        <v>2143</v>
      </c>
      <c r="E368">
        <v>1711.5</v>
      </c>
      <c r="F368" t="s">
        <v>41</v>
      </c>
      <c r="G368" t="s">
        <v>41</v>
      </c>
      <c r="H368" t="s">
        <v>41</v>
      </c>
      <c r="I368">
        <v>133.82</v>
      </c>
      <c r="J368" t="s">
        <v>41</v>
      </c>
      <c r="K368" t="s">
        <v>41</v>
      </c>
      <c r="L368">
        <v>34100</v>
      </c>
      <c r="M368" t="s">
        <v>41</v>
      </c>
      <c r="N368" t="s">
        <v>41</v>
      </c>
    </row>
    <row r="369" spans="1:14" x14ac:dyDescent="0.25">
      <c r="A369" s="2">
        <v>32654</v>
      </c>
      <c r="B369">
        <v>322.60000000000002</v>
      </c>
      <c r="C369" t="s">
        <v>41</v>
      </c>
      <c r="D369">
        <v>2149</v>
      </c>
      <c r="E369">
        <v>1719</v>
      </c>
      <c r="F369" t="s">
        <v>41</v>
      </c>
      <c r="G369" t="s">
        <v>41</v>
      </c>
      <c r="H369" t="s">
        <v>41</v>
      </c>
      <c r="I369">
        <v>134.18</v>
      </c>
      <c r="J369" t="s">
        <v>41</v>
      </c>
      <c r="K369" t="s">
        <v>41</v>
      </c>
      <c r="L369">
        <v>34200</v>
      </c>
      <c r="M369" t="s">
        <v>41</v>
      </c>
      <c r="N369" t="s">
        <v>41</v>
      </c>
    </row>
    <row r="370" spans="1:14" x14ac:dyDescent="0.25">
      <c r="A370" s="2">
        <v>32657</v>
      </c>
      <c r="B370">
        <v>322.60000000000002</v>
      </c>
      <c r="C370" t="s">
        <v>41</v>
      </c>
      <c r="D370">
        <v>2149</v>
      </c>
      <c r="E370">
        <v>1717</v>
      </c>
      <c r="F370" t="s">
        <v>41</v>
      </c>
      <c r="G370" t="s">
        <v>41</v>
      </c>
      <c r="H370" t="s">
        <v>41</v>
      </c>
      <c r="I370">
        <v>134.09</v>
      </c>
      <c r="J370" t="s">
        <v>41</v>
      </c>
      <c r="K370" t="s">
        <v>41</v>
      </c>
      <c r="L370">
        <v>34170</v>
      </c>
      <c r="M370" t="s">
        <v>41</v>
      </c>
      <c r="N370" t="s">
        <v>41</v>
      </c>
    </row>
    <row r="371" spans="1:14" x14ac:dyDescent="0.25">
      <c r="A371" s="2">
        <v>32658</v>
      </c>
      <c r="B371">
        <v>319.85000000000002</v>
      </c>
      <c r="C371" t="s">
        <v>41</v>
      </c>
      <c r="D371">
        <v>2131.5</v>
      </c>
      <c r="E371">
        <v>1721</v>
      </c>
      <c r="F371" t="s">
        <v>41</v>
      </c>
      <c r="G371" t="s">
        <v>41</v>
      </c>
      <c r="H371" t="s">
        <v>41</v>
      </c>
      <c r="I371">
        <v>134.91</v>
      </c>
      <c r="J371" t="s">
        <v>41</v>
      </c>
      <c r="K371" t="s">
        <v>41</v>
      </c>
      <c r="L371">
        <v>34060</v>
      </c>
      <c r="M371" t="s">
        <v>41</v>
      </c>
      <c r="N371" t="s">
        <v>41</v>
      </c>
    </row>
    <row r="372" spans="1:14" x14ac:dyDescent="0.25">
      <c r="A372" s="2">
        <v>32659</v>
      </c>
      <c r="B372">
        <v>321.45</v>
      </c>
      <c r="C372" t="s">
        <v>41</v>
      </c>
      <c r="D372">
        <v>2121</v>
      </c>
      <c r="E372">
        <v>1716</v>
      </c>
      <c r="F372" t="s">
        <v>41</v>
      </c>
      <c r="G372" t="s">
        <v>41</v>
      </c>
      <c r="H372" t="s">
        <v>41</v>
      </c>
      <c r="I372">
        <v>134.55000000000001</v>
      </c>
      <c r="J372" t="s">
        <v>41</v>
      </c>
      <c r="K372" t="s">
        <v>41</v>
      </c>
      <c r="L372">
        <v>34220</v>
      </c>
      <c r="M372" t="s">
        <v>41</v>
      </c>
      <c r="N372" t="s">
        <v>41</v>
      </c>
    </row>
    <row r="373" spans="1:14" x14ac:dyDescent="0.25">
      <c r="A373" s="2">
        <v>32660</v>
      </c>
      <c r="B373">
        <v>322.3</v>
      </c>
      <c r="C373" t="s">
        <v>41</v>
      </c>
      <c r="D373">
        <v>2120</v>
      </c>
      <c r="E373">
        <v>1735</v>
      </c>
      <c r="F373" t="s">
        <v>41</v>
      </c>
      <c r="G373" t="s">
        <v>41</v>
      </c>
      <c r="H373" t="s">
        <v>41</v>
      </c>
      <c r="I373">
        <v>135.77000000000001</v>
      </c>
      <c r="J373" t="s">
        <v>41</v>
      </c>
      <c r="K373" t="s">
        <v>41</v>
      </c>
      <c r="L373">
        <v>34070</v>
      </c>
      <c r="M373" t="s">
        <v>41</v>
      </c>
      <c r="N373" t="s">
        <v>41</v>
      </c>
    </row>
    <row r="374" spans="1:14" x14ac:dyDescent="0.25">
      <c r="A374" s="2">
        <v>32661</v>
      </c>
      <c r="B374">
        <v>326.55</v>
      </c>
      <c r="C374" t="s">
        <v>41</v>
      </c>
      <c r="D374">
        <v>2114</v>
      </c>
      <c r="E374">
        <v>1761</v>
      </c>
      <c r="F374" t="s">
        <v>41</v>
      </c>
      <c r="G374" t="s">
        <v>41</v>
      </c>
      <c r="H374" t="s">
        <v>41</v>
      </c>
      <c r="I374">
        <v>137.5</v>
      </c>
      <c r="J374" t="s">
        <v>41</v>
      </c>
      <c r="K374" t="s">
        <v>41</v>
      </c>
      <c r="L374">
        <v>33830</v>
      </c>
      <c r="M374" t="s">
        <v>41</v>
      </c>
      <c r="N374" t="s">
        <v>41</v>
      </c>
    </row>
    <row r="375" spans="1:14" x14ac:dyDescent="0.25">
      <c r="A375" s="2">
        <v>32664</v>
      </c>
      <c r="B375">
        <v>323</v>
      </c>
      <c r="C375" t="s">
        <v>41</v>
      </c>
      <c r="D375">
        <v>2103.5</v>
      </c>
      <c r="E375">
        <v>1766.5</v>
      </c>
      <c r="F375" t="s">
        <v>41</v>
      </c>
      <c r="G375" t="s">
        <v>41</v>
      </c>
      <c r="H375" t="s">
        <v>41</v>
      </c>
      <c r="I375">
        <v>137.04</v>
      </c>
      <c r="J375" t="s">
        <v>41</v>
      </c>
      <c r="K375" t="s">
        <v>41</v>
      </c>
      <c r="L375">
        <v>33650</v>
      </c>
      <c r="M375" t="s">
        <v>41</v>
      </c>
      <c r="N375" t="s">
        <v>41</v>
      </c>
    </row>
    <row r="376" spans="1:14" x14ac:dyDescent="0.25">
      <c r="A376" s="2">
        <v>32665</v>
      </c>
      <c r="B376">
        <v>324.85000000000002</v>
      </c>
      <c r="C376" t="s">
        <v>41</v>
      </c>
      <c r="D376">
        <v>2114</v>
      </c>
      <c r="E376">
        <v>1760</v>
      </c>
      <c r="F376" t="s">
        <v>41</v>
      </c>
      <c r="G376" t="s">
        <v>41</v>
      </c>
      <c r="H376" t="s">
        <v>41</v>
      </c>
      <c r="I376">
        <v>137.59</v>
      </c>
      <c r="J376" t="s">
        <v>41</v>
      </c>
      <c r="K376" t="s">
        <v>41</v>
      </c>
      <c r="L376">
        <v>33480</v>
      </c>
      <c r="M376" t="s">
        <v>41</v>
      </c>
      <c r="N376" t="s">
        <v>41</v>
      </c>
    </row>
    <row r="377" spans="1:14" x14ac:dyDescent="0.25">
      <c r="A377" s="2">
        <v>32666</v>
      </c>
      <c r="B377">
        <v>327.64999999999998</v>
      </c>
      <c r="C377" t="s">
        <v>41</v>
      </c>
      <c r="D377">
        <v>2129</v>
      </c>
      <c r="E377">
        <v>1755</v>
      </c>
      <c r="F377" t="s">
        <v>41</v>
      </c>
      <c r="G377" t="s">
        <v>41</v>
      </c>
      <c r="H377" t="s">
        <v>41</v>
      </c>
      <c r="I377">
        <v>138.36000000000001</v>
      </c>
      <c r="J377" t="s">
        <v>41</v>
      </c>
      <c r="K377" t="s">
        <v>41</v>
      </c>
      <c r="L377">
        <v>34190</v>
      </c>
      <c r="M377" t="s">
        <v>41</v>
      </c>
      <c r="N377" t="s">
        <v>41</v>
      </c>
    </row>
    <row r="378" spans="1:14" x14ac:dyDescent="0.25">
      <c r="A378" s="2">
        <v>32667</v>
      </c>
      <c r="B378">
        <v>328</v>
      </c>
      <c r="C378" t="s">
        <v>41</v>
      </c>
      <c r="D378">
        <v>2155</v>
      </c>
      <c r="E378">
        <v>1758.5</v>
      </c>
      <c r="F378" t="s">
        <v>41</v>
      </c>
      <c r="G378" t="s">
        <v>41</v>
      </c>
      <c r="H378" t="s">
        <v>41</v>
      </c>
      <c r="I378">
        <v>139.16999999999999</v>
      </c>
      <c r="J378" t="s">
        <v>41</v>
      </c>
      <c r="K378" t="s">
        <v>41</v>
      </c>
      <c r="L378">
        <v>34330</v>
      </c>
      <c r="M378" t="s">
        <v>41</v>
      </c>
      <c r="N378" t="s">
        <v>41</v>
      </c>
    </row>
    <row r="379" spans="1:14" x14ac:dyDescent="0.25">
      <c r="A379" s="2">
        <v>32668</v>
      </c>
      <c r="B379">
        <v>327.7</v>
      </c>
      <c r="C379" t="s">
        <v>41</v>
      </c>
      <c r="D379">
        <v>2150</v>
      </c>
      <c r="E379">
        <v>1761</v>
      </c>
      <c r="F379" t="s">
        <v>41</v>
      </c>
      <c r="G379" t="s">
        <v>41</v>
      </c>
      <c r="H379" t="s">
        <v>41</v>
      </c>
      <c r="I379">
        <v>138.94999999999999</v>
      </c>
      <c r="J379" t="s">
        <v>41</v>
      </c>
      <c r="K379" t="s">
        <v>41</v>
      </c>
      <c r="L379">
        <v>34200</v>
      </c>
      <c r="M379" t="s">
        <v>41</v>
      </c>
      <c r="N379" t="s">
        <v>41</v>
      </c>
    </row>
    <row r="380" spans="1:14" x14ac:dyDescent="0.25">
      <c r="A380" s="2">
        <v>32671</v>
      </c>
      <c r="B380">
        <v>326.8</v>
      </c>
      <c r="C380" t="s">
        <v>41</v>
      </c>
      <c r="D380">
        <v>2136</v>
      </c>
      <c r="E380">
        <v>1750.5</v>
      </c>
      <c r="F380" t="s">
        <v>41</v>
      </c>
      <c r="G380" t="s">
        <v>41</v>
      </c>
      <c r="H380" t="s">
        <v>41</v>
      </c>
      <c r="I380">
        <v>139.44999999999999</v>
      </c>
      <c r="J380" t="s">
        <v>41</v>
      </c>
      <c r="K380" t="s">
        <v>41</v>
      </c>
      <c r="L380">
        <v>33970</v>
      </c>
      <c r="M380" t="s">
        <v>41</v>
      </c>
      <c r="N380" t="s">
        <v>41</v>
      </c>
    </row>
    <row r="381" spans="1:14" x14ac:dyDescent="0.25">
      <c r="A381" s="2">
        <v>32672</v>
      </c>
      <c r="B381">
        <v>324.14999999999998</v>
      </c>
      <c r="C381" t="s">
        <v>41</v>
      </c>
      <c r="D381">
        <v>2124.5</v>
      </c>
      <c r="E381">
        <v>1748.5</v>
      </c>
      <c r="F381" t="s">
        <v>41</v>
      </c>
      <c r="G381" t="s">
        <v>41</v>
      </c>
      <c r="H381" t="s">
        <v>41</v>
      </c>
      <c r="I381">
        <v>138.86000000000001</v>
      </c>
      <c r="J381" t="s">
        <v>41</v>
      </c>
      <c r="K381" t="s">
        <v>41</v>
      </c>
      <c r="L381">
        <v>33800</v>
      </c>
      <c r="M381" t="s">
        <v>41</v>
      </c>
      <c r="N381" t="s">
        <v>41</v>
      </c>
    </row>
    <row r="382" spans="1:14" x14ac:dyDescent="0.25">
      <c r="A382" s="2">
        <v>32673</v>
      </c>
      <c r="B382">
        <v>323.95</v>
      </c>
      <c r="C382" t="s">
        <v>41</v>
      </c>
      <c r="D382">
        <v>2133.5</v>
      </c>
      <c r="E382">
        <v>1748</v>
      </c>
      <c r="F382" t="s">
        <v>41</v>
      </c>
      <c r="G382" t="s">
        <v>41</v>
      </c>
      <c r="H382" t="s">
        <v>41</v>
      </c>
      <c r="I382">
        <v>139.9</v>
      </c>
      <c r="J382" t="s">
        <v>41</v>
      </c>
      <c r="K382" t="s">
        <v>41</v>
      </c>
      <c r="L382">
        <v>33800</v>
      </c>
      <c r="M382" t="s">
        <v>41</v>
      </c>
      <c r="N382" t="s">
        <v>41</v>
      </c>
    </row>
    <row r="383" spans="1:14" x14ac:dyDescent="0.25">
      <c r="A383" s="2">
        <v>32674</v>
      </c>
      <c r="B383">
        <v>324.25</v>
      </c>
      <c r="C383" t="s">
        <v>41</v>
      </c>
      <c r="D383">
        <v>2133</v>
      </c>
      <c r="E383">
        <v>1739</v>
      </c>
      <c r="F383" t="s">
        <v>41</v>
      </c>
      <c r="G383" t="s">
        <v>41</v>
      </c>
      <c r="H383" t="s">
        <v>41</v>
      </c>
      <c r="I383">
        <v>140.63</v>
      </c>
      <c r="J383" t="s">
        <v>41</v>
      </c>
      <c r="K383" t="s">
        <v>41</v>
      </c>
      <c r="L383">
        <v>33350</v>
      </c>
      <c r="M383" t="s">
        <v>41</v>
      </c>
      <c r="N383" t="s">
        <v>41</v>
      </c>
    </row>
    <row r="384" spans="1:14" x14ac:dyDescent="0.25">
      <c r="A384" s="2">
        <v>32675</v>
      </c>
      <c r="B384">
        <v>325.95</v>
      </c>
      <c r="C384" t="s">
        <v>41</v>
      </c>
      <c r="D384">
        <v>2145.5</v>
      </c>
      <c r="E384">
        <v>1723.5</v>
      </c>
      <c r="F384" t="s">
        <v>41</v>
      </c>
      <c r="G384" t="s">
        <v>41</v>
      </c>
      <c r="H384" t="s">
        <v>41</v>
      </c>
      <c r="I384">
        <v>141.9</v>
      </c>
      <c r="J384" t="s">
        <v>41</v>
      </c>
      <c r="K384" t="s">
        <v>41</v>
      </c>
      <c r="L384">
        <v>33390</v>
      </c>
      <c r="M384" t="s">
        <v>41</v>
      </c>
      <c r="N384" t="s">
        <v>41</v>
      </c>
    </row>
    <row r="385" spans="1:14" x14ac:dyDescent="0.25">
      <c r="A385" s="2">
        <v>32678</v>
      </c>
      <c r="B385">
        <v>326.39999999999998</v>
      </c>
      <c r="C385" t="s">
        <v>41</v>
      </c>
      <c r="D385">
        <v>2165.5</v>
      </c>
      <c r="E385">
        <v>1723.5</v>
      </c>
      <c r="F385" t="s">
        <v>41</v>
      </c>
      <c r="G385" t="s">
        <v>41</v>
      </c>
      <c r="H385" t="s">
        <v>41</v>
      </c>
      <c r="I385">
        <v>143.62</v>
      </c>
      <c r="J385" t="s">
        <v>41</v>
      </c>
      <c r="K385" t="s">
        <v>41</v>
      </c>
      <c r="L385">
        <v>33540</v>
      </c>
      <c r="M385" t="s">
        <v>41</v>
      </c>
      <c r="N385" t="s">
        <v>41</v>
      </c>
    </row>
    <row r="386" spans="1:14" x14ac:dyDescent="0.25">
      <c r="A386" s="2">
        <v>32679</v>
      </c>
      <c r="B386">
        <v>325.75</v>
      </c>
      <c r="C386" t="s">
        <v>41</v>
      </c>
      <c r="D386">
        <v>2228</v>
      </c>
      <c r="E386">
        <v>1749.5</v>
      </c>
      <c r="F386" t="s">
        <v>41</v>
      </c>
      <c r="G386" t="s">
        <v>41</v>
      </c>
      <c r="H386" t="s">
        <v>41</v>
      </c>
      <c r="I386">
        <v>143.62</v>
      </c>
      <c r="J386" t="s">
        <v>41</v>
      </c>
      <c r="K386" t="s">
        <v>41</v>
      </c>
      <c r="L386">
        <v>33770</v>
      </c>
      <c r="M386" t="s">
        <v>41</v>
      </c>
      <c r="N386" t="s">
        <v>41</v>
      </c>
    </row>
    <row r="387" spans="1:14" x14ac:dyDescent="0.25">
      <c r="A387" s="2">
        <v>32680</v>
      </c>
      <c r="B387">
        <v>324.89999999999998</v>
      </c>
      <c r="C387" t="s">
        <v>41</v>
      </c>
      <c r="D387">
        <v>2222</v>
      </c>
      <c r="E387">
        <v>1741.5</v>
      </c>
      <c r="F387" t="s">
        <v>41</v>
      </c>
      <c r="G387" t="s">
        <v>41</v>
      </c>
      <c r="H387" t="s">
        <v>41</v>
      </c>
      <c r="I387">
        <v>144.08000000000001</v>
      </c>
      <c r="J387" t="s">
        <v>41</v>
      </c>
      <c r="K387" t="s">
        <v>41</v>
      </c>
      <c r="L387">
        <v>33820</v>
      </c>
      <c r="M387" t="s">
        <v>41</v>
      </c>
      <c r="N387" t="s">
        <v>41</v>
      </c>
    </row>
    <row r="388" spans="1:14" x14ac:dyDescent="0.25">
      <c r="A388" s="2">
        <v>32681</v>
      </c>
      <c r="B388">
        <v>327.45</v>
      </c>
      <c r="C388" t="s">
        <v>41</v>
      </c>
      <c r="D388">
        <v>2228</v>
      </c>
      <c r="E388">
        <v>1749.5</v>
      </c>
      <c r="F388" t="s">
        <v>41</v>
      </c>
      <c r="G388" t="s">
        <v>41</v>
      </c>
      <c r="H388" t="s">
        <v>41</v>
      </c>
      <c r="I388">
        <v>143.35</v>
      </c>
      <c r="J388" t="s">
        <v>41</v>
      </c>
      <c r="K388" t="s">
        <v>41</v>
      </c>
      <c r="L388">
        <v>33800</v>
      </c>
      <c r="M388" t="s">
        <v>41</v>
      </c>
      <c r="N388" t="s">
        <v>41</v>
      </c>
    </row>
    <row r="389" spans="1:14" x14ac:dyDescent="0.25">
      <c r="A389" s="2">
        <v>32682</v>
      </c>
      <c r="B389">
        <v>332</v>
      </c>
      <c r="C389" t="s">
        <v>41</v>
      </c>
      <c r="D389">
        <v>2216</v>
      </c>
      <c r="E389">
        <v>1762</v>
      </c>
      <c r="F389" t="s">
        <v>41</v>
      </c>
      <c r="G389" t="s">
        <v>41</v>
      </c>
      <c r="H389" t="s">
        <v>41</v>
      </c>
      <c r="I389">
        <v>143.62</v>
      </c>
      <c r="J389" t="s">
        <v>41</v>
      </c>
      <c r="K389" t="s">
        <v>41</v>
      </c>
      <c r="L389">
        <v>33850</v>
      </c>
      <c r="M389" t="s">
        <v>41</v>
      </c>
      <c r="N389" t="s">
        <v>41</v>
      </c>
    </row>
    <row r="390" spans="1:14" x14ac:dyDescent="0.25">
      <c r="A390" s="2">
        <v>32685</v>
      </c>
      <c r="B390">
        <v>331.35</v>
      </c>
      <c r="C390" t="s">
        <v>41</v>
      </c>
      <c r="D390">
        <v>2219</v>
      </c>
      <c r="E390">
        <v>1761.5</v>
      </c>
      <c r="F390" t="s">
        <v>41</v>
      </c>
      <c r="G390" t="s">
        <v>41</v>
      </c>
      <c r="H390" t="s">
        <v>41</v>
      </c>
      <c r="I390">
        <v>142.80000000000001</v>
      </c>
      <c r="J390" t="s">
        <v>41</v>
      </c>
      <c r="K390" t="s">
        <v>41</v>
      </c>
      <c r="L390">
        <v>33850</v>
      </c>
      <c r="M390" t="s">
        <v>41</v>
      </c>
      <c r="N390" t="s">
        <v>41</v>
      </c>
    </row>
    <row r="391" spans="1:14" x14ac:dyDescent="0.25">
      <c r="A391" s="2">
        <v>32686</v>
      </c>
      <c r="B391">
        <v>333.05</v>
      </c>
      <c r="C391" t="s">
        <v>41</v>
      </c>
      <c r="D391">
        <v>2251</v>
      </c>
      <c r="E391">
        <v>1763</v>
      </c>
      <c r="F391" t="s">
        <v>41</v>
      </c>
      <c r="G391" t="s">
        <v>41</v>
      </c>
      <c r="H391" t="s">
        <v>41</v>
      </c>
      <c r="I391">
        <v>142.94</v>
      </c>
      <c r="J391" t="s">
        <v>41</v>
      </c>
      <c r="K391" t="s">
        <v>41</v>
      </c>
      <c r="L391">
        <v>33710</v>
      </c>
      <c r="M391" t="s">
        <v>41</v>
      </c>
      <c r="N391" t="s">
        <v>41</v>
      </c>
    </row>
    <row r="392" spans="1:14" x14ac:dyDescent="0.25">
      <c r="A392" s="2">
        <v>32687</v>
      </c>
      <c r="B392">
        <v>329.4</v>
      </c>
      <c r="C392" t="s">
        <v>41</v>
      </c>
      <c r="D392">
        <v>2246</v>
      </c>
      <c r="E392">
        <v>1743.5</v>
      </c>
      <c r="F392" t="s">
        <v>41</v>
      </c>
      <c r="G392" t="s">
        <v>41</v>
      </c>
      <c r="H392" t="s">
        <v>41</v>
      </c>
      <c r="I392">
        <v>142.53</v>
      </c>
      <c r="J392" t="s">
        <v>41</v>
      </c>
      <c r="K392" t="s">
        <v>41</v>
      </c>
      <c r="L392">
        <v>33430</v>
      </c>
      <c r="M392" t="s">
        <v>41</v>
      </c>
      <c r="N392" t="s">
        <v>41</v>
      </c>
    </row>
    <row r="393" spans="1:14" x14ac:dyDescent="0.25">
      <c r="A393" s="2">
        <v>32688</v>
      </c>
      <c r="B393">
        <v>323</v>
      </c>
      <c r="C393" t="s">
        <v>41</v>
      </c>
      <c r="D393">
        <v>2217</v>
      </c>
      <c r="E393">
        <v>1725</v>
      </c>
      <c r="F393" t="s">
        <v>41</v>
      </c>
      <c r="G393" t="s">
        <v>41</v>
      </c>
      <c r="H393" t="s">
        <v>41</v>
      </c>
      <c r="I393">
        <v>140.44</v>
      </c>
      <c r="J393" t="s">
        <v>41</v>
      </c>
      <c r="K393" t="s">
        <v>41</v>
      </c>
      <c r="L393">
        <v>33390</v>
      </c>
      <c r="M393" t="s">
        <v>41</v>
      </c>
      <c r="N393" t="s">
        <v>41</v>
      </c>
    </row>
    <row r="394" spans="1:14" x14ac:dyDescent="0.25">
      <c r="A394" s="2">
        <v>32689</v>
      </c>
      <c r="B394">
        <v>321.2</v>
      </c>
      <c r="C394" t="s">
        <v>41</v>
      </c>
      <c r="D394">
        <v>2163</v>
      </c>
      <c r="E394">
        <v>1704</v>
      </c>
      <c r="F394" t="s">
        <v>41</v>
      </c>
      <c r="G394" t="s">
        <v>41</v>
      </c>
      <c r="H394" t="s">
        <v>41</v>
      </c>
      <c r="I394">
        <v>139.76</v>
      </c>
      <c r="J394" t="s">
        <v>41</v>
      </c>
      <c r="K394" t="s">
        <v>41</v>
      </c>
      <c r="L394">
        <v>33060</v>
      </c>
      <c r="M394" t="s">
        <v>41</v>
      </c>
      <c r="N394" t="s">
        <v>41</v>
      </c>
    </row>
    <row r="395" spans="1:14" x14ac:dyDescent="0.25">
      <c r="A395" s="2">
        <v>32692</v>
      </c>
      <c r="B395">
        <v>321.95</v>
      </c>
      <c r="C395" t="s">
        <v>41</v>
      </c>
      <c r="D395">
        <v>2182</v>
      </c>
      <c r="E395">
        <v>1731</v>
      </c>
      <c r="F395" t="s">
        <v>41</v>
      </c>
      <c r="G395" t="s">
        <v>41</v>
      </c>
      <c r="H395" t="s">
        <v>41</v>
      </c>
      <c r="I395">
        <v>140.08000000000001</v>
      </c>
      <c r="J395" t="s">
        <v>41</v>
      </c>
      <c r="K395" t="s">
        <v>41</v>
      </c>
      <c r="L395">
        <v>33460</v>
      </c>
      <c r="M395" t="s">
        <v>41</v>
      </c>
      <c r="N395" t="s">
        <v>41</v>
      </c>
    </row>
    <row r="396" spans="1:14" x14ac:dyDescent="0.25">
      <c r="A396" s="2">
        <v>32693</v>
      </c>
      <c r="B396">
        <v>321.95</v>
      </c>
      <c r="C396" t="s">
        <v>41</v>
      </c>
      <c r="D396">
        <v>2193</v>
      </c>
      <c r="E396">
        <v>1734</v>
      </c>
      <c r="F396" t="s">
        <v>41</v>
      </c>
      <c r="G396" t="s">
        <v>41</v>
      </c>
      <c r="H396" t="s">
        <v>41</v>
      </c>
      <c r="I396">
        <v>140.22</v>
      </c>
      <c r="J396" t="s">
        <v>41</v>
      </c>
      <c r="K396" t="s">
        <v>41</v>
      </c>
      <c r="L396">
        <v>33480</v>
      </c>
      <c r="M396" t="s">
        <v>41</v>
      </c>
      <c r="N396" t="s">
        <v>41</v>
      </c>
    </row>
    <row r="397" spans="1:14" x14ac:dyDescent="0.25">
      <c r="A397" s="2">
        <v>32694</v>
      </c>
      <c r="B397">
        <v>324.35000000000002</v>
      </c>
      <c r="C397" t="s">
        <v>41</v>
      </c>
      <c r="D397">
        <v>2173</v>
      </c>
      <c r="E397">
        <v>1728</v>
      </c>
      <c r="F397" t="s">
        <v>41</v>
      </c>
      <c r="G397" t="s">
        <v>41</v>
      </c>
      <c r="H397" t="s">
        <v>41</v>
      </c>
      <c r="I397">
        <v>138.9</v>
      </c>
      <c r="J397" t="s">
        <v>41</v>
      </c>
      <c r="K397" t="s">
        <v>41</v>
      </c>
      <c r="L397">
        <v>33540</v>
      </c>
      <c r="M397" t="s">
        <v>41</v>
      </c>
      <c r="N397" t="s">
        <v>41</v>
      </c>
    </row>
    <row r="398" spans="1:14" x14ac:dyDescent="0.25">
      <c r="A398" s="2">
        <v>32695</v>
      </c>
      <c r="B398">
        <v>324.35000000000002</v>
      </c>
      <c r="C398" t="s">
        <v>41</v>
      </c>
      <c r="D398">
        <v>2173</v>
      </c>
      <c r="E398">
        <v>1735</v>
      </c>
      <c r="F398" t="s">
        <v>41</v>
      </c>
      <c r="G398" t="s">
        <v>41</v>
      </c>
      <c r="H398" t="s">
        <v>41</v>
      </c>
      <c r="I398">
        <v>138.68</v>
      </c>
      <c r="J398" t="s">
        <v>41</v>
      </c>
      <c r="K398" t="s">
        <v>41</v>
      </c>
      <c r="L398">
        <v>33580</v>
      </c>
      <c r="M398" t="s">
        <v>41</v>
      </c>
      <c r="N398" t="s">
        <v>41</v>
      </c>
    </row>
    <row r="399" spans="1:14" x14ac:dyDescent="0.25">
      <c r="A399" s="2">
        <v>32696</v>
      </c>
      <c r="B399">
        <v>328.65</v>
      </c>
      <c r="C399" t="s">
        <v>41</v>
      </c>
      <c r="D399">
        <v>2204</v>
      </c>
      <c r="E399">
        <v>1732</v>
      </c>
      <c r="F399" t="s">
        <v>41</v>
      </c>
      <c r="G399" t="s">
        <v>41</v>
      </c>
      <c r="H399" t="s">
        <v>41</v>
      </c>
      <c r="I399">
        <v>139.66999999999999</v>
      </c>
      <c r="J399" t="s">
        <v>41</v>
      </c>
      <c r="K399" t="s">
        <v>41</v>
      </c>
      <c r="L399">
        <v>33830</v>
      </c>
      <c r="M399" t="s">
        <v>41</v>
      </c>
      <c r="N399" t="s">
        <v>41</v>
      </c>
    </row>
    <row r="400" spans="1:14" x14ac:dyDescent="0.25">
      <c r="A400" s="2">
        <v>32699</v>
      </c>
      <c r="B400">
        <v>330.5</v>
      </c>
      <c r="C400" t="s">
        <v>41</v>
      </c>
      <c r="D400">
        <v>2199</v>
      </c>
      <c r="E400">
        <v>1738</v>
      </c>
      <c r="F400" t="s">
        <v>41</v>
      </c>
      <c r="G400" t="s">
        <v>41</v>
      </c>
      <c r="H400" t="s">
        <v>41</v>
      </c>
      <c r="I400">
        <v>139.13</v>
      </c>
      <c r="J400" t="s">
        <v>41</v>
      </c>
      <c r="K400" t="s">
        <v>41</v>
      </c>
      <c r="L400">
        <v>33800</v>
      </c>
      <c r="M400" t="s">
        <v>41</v>
      </c>
      <c r="N400" t="s">
        <v>41</v>
      </c>
    </row>
    <row r="401" spans="1:14" x14ac:dyDescent="0.25">
      <c r="A401" s="2">
        <v>32700</v>
      </c>
      <c r="B401">
        <v>331.55</v>
      </c>
      <c r="C401" t="s">
        <v>41</v>
      </c>
      <c r="D401">
        <v>2267</v>
      </c>
      <c r="E401">
        <v>1760</v>
      </c>
      <c r="F401" t="s">
        <v>41</v>
      </c>
      <c r="G401" t="s">
        <v>41</v>
      </c>
      <c r="H401" t="s">
        <v>41</v>
      </c>
      <c r="I401">
        <v>140.58000000000001</v>
      </c>
      <c r="J401" t="s">
        <v>41</v>
      </c>
      <c r="K401" t="s">
        <v>41</v>
      </c>
      <c r="L401">
        <v>33900</v>
      </c>
      <c r="M401" t="s">
        <v>41</v>
      </c>
      <c r="N401" t="s">
        <v>41</v>
      </c>
    </row>
    <row r="402" spans="1:14" x14ac:dyDescent="0.25">
      <c r="A402" s="2">
        <v>32701</v>
      </c>
      <c r="B402">
        <v>333.45</v>
      </c>
      <c r="C402" t="s">
        <v>41</v>
      </c>
      <c r="D402">
        <v>2274</v>
      </c>
      <c r="E402">
        <v>1757</v>
      </c>
      <c r="F402" t="s">
        <v>41</v>
      </c>
      <c r="G402" t="s">
        <v>41</v>
      </c>
      <c r="H402" t="s">
        <v>41</v>
      </c>
      <c r="I402">
        <v>139.99</v>
      </c>
      <c r="J402" t="s">
        <v>41</v>
      </c>
      <c r="K402" t="s">
        <v>41</v>
      </c>
      <c r="L402">
        <v>33800</v>
      </c>
      <c r="M402" t="s">
        <v>41</v>
      </c>
      <c r="N402" t="s">
        <v>41</v>
      </c>
    </row>
    <row r="403" spans="1:14" x14ac:dyDescent="0.25">
      <c r="A403" s="2">
        <v>32702</v>
      </c>
      <c r="B403">
        <v>333.15</v>
      </c>
      <c r="C403" t="s">
        <v>41</v>
      </c>
      <c r="D403">
        <v>2280</v>
      </c>
      <c r="E403">
        <v>1762.5</v>
      </c>
      <c r="F403" t="s">
        <v>41</v>
      </c>
      <c r="G403" t="s">
        <v>41</v>
      </c>
      <c r="H403" t="s">
        <v>41</v>
      </c>
      <c r="I403">
        <v>141.16999999999999</v>
      </c>
      <c r="J403" t="s">
        <v>41</v>
      </c>
      <c r="K403" t="s">
        <v>41</v>
      </c>
      <c r="L403">
        <v>33760</v>
      </c>
      <c r="M403" t="s">
        <v>41</v>
      </c>
      <c r="N403" t="s">
        <v>41</v>
      </c>
    </row>
    <row r="404" spans="1:14" x14ac:dyDescent="0.25">
      <c r="A404" s="2">
        <v>32703</v>
      </c>
      <c r="B404">
        <v>335.45</v>
      </c>
      <c r="C404" t="s">
        <v>41</v>
      </c>
      <c r="D404">
        <v>2304</v>
      </c>
      <c r="E404">
        <v>1762.5</v>
      </c>
      <c r="F404" t="s">
        <v>41</v>
      </c>
      <c r="G404" t="s">
        <v>41</v>
      </c>
      <c r="H404" t="s">
        <v>41</v>
      </c>
      <c r="I404">
        <v>142.03</v>
      </c>
      <c r="J404" t="s">
        <v>41</v>
      </c>
      <c r="K404" t="s">
        <v>41</v>
      </c>
      <c r="L404">
        <v>33660</v>
      </c>
      <c r="M404" t="s">
        <v>41</v>
      </c>
      <c r="N404" t="s">
        <v>41</v>
      </c>
    </row>
    <row r="405" spans="1:14" x14ac:dyDescent="0.25">
      <c r="A405" s="2">
        <v>32706</v>
      </c>
      <c r="B405">
        <v>335.6</v>
      </c>
      <c r="C405" t="s">
        <v>41</v>
      </c>
      <c r="D405">
        <v>2295</v>
      </c>
      <c r="E405">
        <v>1769</v>
      </c>
      <c r="F405" t="s">
        <v>41</v>
      </c>
      <c r="G405" t="s">
        <v>41</v>
      </c>
      <c r="H405" t="s">
        <v>41</v>
      </c>
      <c r="I405">
        <v>142.03</v>
      </c>
      <c r="J405" t="s">
        <v>41</v>
      </c>
      <c r="K405" t="s">
        <v>41</v>
      </c>
      <c r="L405">
        <v>33560</v>
      </c>
      <c r="M405" t="s">
        <v>41</v>
      </c>
      <c r="N405" t="s">
        <v>41</v>
      </c>
    </row>
    <row r="406" spans="1:14" x14ac:dyDescent="0.25">
      <c r="A406" s="2">
        <v>32707</v>
      </c>
      <c r="B406">
        <v>334.55</v>
      </c>
      <c r="C406" t="s">
        <v>41</v>
      </c>
      <c r="D406">
        <v>2293</v>
      </c>
      <c r="E406">
        <v>1759</v>
      </c>
      <c r="F406" t="s">
        <v>41</v>
      </c>
      <c r="G406" t="s">
        <v>41</v>
      </c>
      <c r="H406" t="s">
        <v>41</v>
      </c>
      <c r="I406">
        <v>141.26</v>
      </c>
      <c r="J406" t="s">
        <v>41</v>
      </c>
      <c r="K406" t="s">
        <v>41</v>
      </c>
      <c r="L406">
        <v>33400</v>
      </c>
      <c r="M406" t="s">
        <v>41</v>
      </c>
      <c r="N406" t="s">
        <v>41</v>
      </c>
    </row>
    <row r="407" spans="1:14" x14ac:dyDescent="0.25">
      <c r="A407" s="2">
        <v>32708</v>
      </c>
      <c r="B407">
        <v>338.25</v>
      </c>
      <c r="C407" t="s">
        <v>41</v>
      </c>
      <c r="D407">
        <v>2333</v>
      </c>
      <c r="E407">
        <v>1779</v>
      </c>
      <c r="F407" t="s">
        <v>41</v>
      </c>
      <c r="G407" t="s">
        <v>41</v>
      </c>
      <c r="H407" t="s">
        <v>41</v>
      </c>
      <c r="I407">
        <v>142.58000000000001</v>
      </c>
      <c r="J407" t="s">
        <v>41</v>
      </c>
      <c r="K407" t="s">
        <v>41</v>
      </c>
      <c r="L407">
        <v>33670</v>
      </c>
      <c r="M407" t="s">
        <v>41</v>
      </c>
      <c r="N407" t="s">
        <v>41</v>
      </c>
    </row>
    <row r="408" spans="1:14" x14ac:dyDescent="0.25">
      <c r="A408" s="2">
        <v>32709</v>
      </c>
      <c r="B408">
        <v>336.35</v>
      </c>
      <c r="C408" t="s">
        <v>41</v>
      </c>
      <c r="D408">
        <v>2323</v>
      </c>
      <c r="E408">
        <v>1793</v>
      </c>
      <c r="F408" t="s">
        <v>41</v>
      </c>
      <c r="G408" t="s">
        <v>41</v>
      </c>
      <c r="H408" t="s">
        <v>41</v>
      </c>
      <c r="I408">
        <v>143.38999999999999</v>
      </c>
      <c r="J408" t="s">
        <v>41</v>
      </c>
      <c r="K408" t="s">
        <v>41</v>
      </c>
      <c r="L408">
        <v>33700</v>
      </c>
      <c r="M408" t="s">
        <v>41</v>
      </c>
      <c r="N408" t="s">
        <v>41</v>
      </c>
    </row>
    <row r="409" spans="1:14" x14ac:dyDescent="0.25">
      <c r="A409" s="2">
        <v>32710</v>
      </c>
      <c r="B409">
        <v>337.95</v>
      </c>
      <c r="C409" t="s">
        <v>41</v>
      </c>
      <c r="D409">
        <v>2308</v>
      </c>
      <c r="E409">
        <v>1796</v>
      </c>
      <c r="F409" t="s">
        <v>41</v>
      </c>
      <c r="G409" t="s">
        <v>41</v>
      </c>
      <c r="H409" t="s">
        <v>41</v>
      </c>
      <c r="I409">
        <v>144.08000000000001</v>
      </c>
      <c r="J409" t="s">
        <v>41</v>
      </c>
      <c r="K409" t="s">
        <v>41</v>
      </c>
      <c r="L409">
        <v>33880</v>
      </c>
      <c r="M409" t="s">
        <v>41</v>
      </c>
      <c r="N409" t="s">
        <v>41</v>
      </c>
    </row>
    <row r="410" spans="1:14" x14ac:dyDescent="0.25">
      <c r="A410" s="2">
        <v>32713</v>
      </c>
      <c r="B410">
        <v>336.4</v>
      </c>
      <c r="C410" t="s">
        <v>41</v>
      </c>
      <c r="D410">
        <v>2283.5</v>
      </c>
      <c r="E410">
        <v>1781.5</v>
      </c>
      <c r="F410" t="s">
        <v>41</v>
      </c>
      <c r="G410" t="s">
        <v>41</v>
      </c>
      <c r="H410" t="s">
        <v>41</v>
      </c>
      <c r="I410">
        <v>143.38999999999999</v>
      </c>
      <c r="J410" t="s">
        <v>41</v>
      </c>
      <c r="K410" t="s">
        <v>41</v>
      </c>
      <c r="L410">
        <v>34190</v>
      </c>
      <c r="M410" t="s">
        <v>41</v>
      </c>
      <c r="N410" t="s">
        <v>41</v>
      </c>
    </row>
    <row r="411" spans="1:14" x14ac:dyDescent="0.25">
      <c r="A411" s="2">
        <v>32714</v>
      </c>
      <c r="B411">
        <v>336.2</v>
      </c>
      <c r="C411" t="s">
        <v>41</v>
      </c>
      <c r="D411">
        <v>2301</v>
      </c>
      <c r="E411">
        <v>1791</v>
      </c>
      <c r="F411" t="s">
        <v>41</v>
      </c>
      <c r="G411" t="s">
        <v>41</v>
      </c>
      <c r="H411" t="s">
        <v>41</v>
      </c>
      <c r="I411">
        <v>143.88999999999999</v>
      </c>
      <c r="J411" t="s">
        <v>41</v>
      </c>
      <c r="K411" t="s">
        <v>41</v>
      </c>
      <c r="L411">
        <v>34530</v>
      </c>
      <c r="M411" t="s">
        <v>41</v>
      </c>
      <c r="N411" t="s">
        <v>41</v>
      </c>
    </row>
    <row r="412" spans="1:14" x14ac:dyDescent="0.25">
      <c r="A412" s="2">
        <v>32715</v>
      </c>
      <c r="B412">
        <v>340.6</v>
      </c>
      <c r="C412" t="s">
        <v>41</v>
      </c>
      <c r="D412">
        <v>2301</v>
      </c>
      <c r="E412">
        <v>1784</v>
      </c>
      <c r="F412" t="s">
        <v>41</v>
      </c>
      <c r="G412" t="s">
        <v>41</v>
      </c>
      <c r="H412" t="s">
        <v>41</v>
      </c>
      <c r="I412">
        <v>143.58000000000001</v>
      </c>
      <c r="J412" t="s">
        <v>41</v>
      </c>
      <c r="K412" t="s">
        <v>41</v>
      </c>
      <c r="L412">
        <v>34570</v>
      </c>
      <c r="M412" t="s">
        <v>41</v>
      </c>
      <c r="N412" t="s">
        <v>41</v>
      </c>
    </row>
    <row r="413" spans="1:14" x14ac:dyDescent="0.25">
      <c r="A413" s="2">
        <v>32716</v>
      </c>
      <c r="B413">
        <v>344.65</v>
      </c>
      <c r="C413" t="s">
        <v>41</v>
      </c>
      <c r="D413">
        <v>2312</v>
      </c>
      <c r="E413">
        <v>1809</v>
      </c>
      <c r="F413" t="s">
        <v>41</v>
      </c>
      <c r="G413" t="s">
        <v>41</v>
      </c>
      <c r="H413" t="s">
        <v>41</v>
      </c>
      <c r="I413">
        <v>144.97999999999999</v>
      </c>
      <c r="J413" t="s">
        <v>41</v>
      </c>
      <c r="K413" t="s">
        <v>41</v>
      </c>
      <c r="L413">
        <v>34770</v>
      </c>
      <c r="M413" t="s">
        <v>41</v>
      </c>
      <c r="N413" t="s">
        <v>41</v>
      </c>
    </row>
    <row r="414" spans="1:14" x14ac:dyDescent="0.25">
      <c r="A414" s="2">
        <v>32717</v>
      </c>
      <c r="B414">
        <v>344.3</v>
      </c>
      <c r="C414" t="s">
        <v>41</v>
      </c>
      <c r="D414">
        <v>2334</v>
      </c>
      <c r="E414">
        <v>1818</v>
      </c>
      <c r="F414" t="s">
        <v>41</v>
      </c>
      <c r="G414" t="s">
        <v>41</v>
      </c>
      <c r="H414" t="s">
        <v>41</v>
      </c>
      <c r="I414">
        <v>144.12</v>
      </c>
      <c r="J414" t="s">
        <v>41</v>
      </c>
      <c r="K414" t="s">
        <v>41</v>
      </c>
      <c r="L414">
        <v>34690</v>
      </c>
      <c r="M414" t="s">
        <v>41</v>
      </c>
      <c r="N414" t="s">
        <v>41</v>
      </c>
    </row>
    <row r="415" spans="1:14" x14ac:dyDescent="0.25">
      <c r="A415" s="2">
        <v>32720</v>
      </c>
      <c r="B415">
        <v>348.3</v>
      </c>
      <c r="C415" t="s">
        <v>41</v>
      </c>
      <c r="D415">
        <v>2327</v>
      </c>
      <c r="E415">
        <v>1827</v>
      </c>
      <c r="F415" t="s">
        <v>41</v>
      </c>
      <c r="G415" t="s">
        <v>41</v>
      </c>
      <c r="H415" t="s">
        <v>41</v>
      </c>
      <c r="I415">
        <v>144.21</v>
      </c>
      <c r="J415" t="s">
        <v>41</v>
      </c>
      <c r="K415" t="s">
        <v>41</v>
      </c>
      <c r="L415">
        <v>34910</v>
      </c>
      <c r="M415" t="s">
        <v>41</v>
      </c>
      <c r="N415" t="s">
        <v>41</v>
      </c>
    </row>
    <row r="416" spans="1:14" x14ac:dyDescent="0.25">
      <c r="A416" s="2">
        <v>32721</v>
      </c>
      <c r="B416">
        <v>344.45</v>
      </c>
      <c r="C416" t="s">
        <v>41</v>
      </c>
      <c r="D416">
        <v>2308</v>
      </c>
      <c r="E416">
        <v>1846</v>
      </c>
      <c r="F416" t="s">
        <v>41</v>
      </c>
      <c r="G416" t="s">
        <v>41</v>
      </c>
      <c r="H416" t="s">
        <v>41</v>
      </c>
      <c r="I416">
        <v>145.38999999999999</v>
      </c>
      <c r="J416" t="s">
        <v>41</v>
      </c>
      <c r="K416" t="s">
        <v>41</v>
      </c>
      <c r="L416">
        <v>34920</v>
      </c>
      <c r="M416" t="s">
        <v>41</v>
      </c>
      <c r="N416" t="s">
        <v>41</v>
      </c>
    </row>
    <row r="417" spans="1:14" x14ac:dyDescent="0.25">
      <c r="A417" s="2">
        <v>32722</v>
      </c>
      <c r="B417">
        <v>347.15</v>
      </c>
      <c r="C417" t="s">
        <v>41</v>
      </c>
      <c r="D417">
        <v>2316</v>
      </c>
      <c r="E417">
        <v>1839</v>
      </c>
      <c r="F417" t="s">
        <v>41</v>
      </c>
      <c r="G417" t="s">
        <v>41</v>
      </c>
      <c r="H417" t="s">
        <v>41</v>
      </c>
      <c r="I417">
        <v>145.71</v>
      </c>
      <c r="J417" t="s">
        <v>41</v>
      </c>
      <c r="K417" t="s">
        <v>41</v>
      </c>
      <c r="L417">
        <v>34930</v>
      </c>
      <c r="M417" t="s">
        <v>41</v>
      </c>
      <c r="N417" t="s">
        <v>41</v>
      </c>
    </row>
    <row r="418" spans="1:14" x14ac:dyDescent="0.25">
      <c r="A418" s="2">
        <v>32723</v>
      </c>
      <c r="B418">
        <v>347.3</v>
      </c>
      <c r="C418" t="s">
        <v>41</v>
      </c>
      <c r="D418">
        <v>2309.5</v>
      </c>
      <c r="E418">
        <v>1830</v>
      </c>
      <c r="F418" t="s">
        <v>41</v>
      </c>
      <c r="G418" t="s">
        <v>41</v>
      </c>
      <c r="H418" t="s">
        <v>41</v>
      </c>
      <c r="I418">
        <v>145.53</v>
      </c>
      <c r="J418" t="s">
        <v>41</v>
      </c>
      <c r="K418" t="s">
        <v>41</v>
      </c>
      <c r="L418">
        <v>34810</v>
      </c>
      <c r="M418" t="s">
        <v>41</v>
      </c>
      <c r="N418" t="s">
        <v>41</v>
      </c>
    </row>
    <row r="419" spans="1:14" x14ac:dyDescent="0.25">
      <c r="A419" s="2">
        <v>32724</v>
      </c>
      <c r="B419">
        <v>346.25</v>
      </c>
      <c r="C419" t="s">
        <v>41</v>
      </c>
      <c r="D419">
        <v>2342</v>
      </c>
      <c r="E419">
        <v>1821.5</v>
      </c>
      <c r="F419" t="s">
        <v>41</v>
      </c>
      <c r="G419" t="s">
        <v>41</v>
      </c>
      <c r="H419" t="s">
        <v>41</v>
      </c>
      <c r="I419">
        <v>146.25</v>
      </c>
      <c r="J419" t="s">
        <v>41</v>
      </c>
      <c r="K419" t="s">
        <v>41</v>
      </c>
      <c r="L419">
        <v>34840</v>
      </c>
      <c r="M419" t="s">
        <v>41</v>
      </c>
      <c r="N419" t="s">
        <v>41</v>
      </c>
    </row>
    <row r="420" spans="1:14" x14ac:dyDescent="0.25">
      <c r="A420" s="2">
        <v>32727</v>
      </c>
      <c r="B420">
        <v>351.8</v>
      </c>
      <c r="C420" t="s">
        <v>41</v>
      </c>
      <c r="D420">
        <v>2343</v>
      </c>
      <c r="E420">
        <v>1810</v>
      </c>
      <c r="F420" t="s">
        <v>41</v>
      </c>
      <c r="G420" t="s">
        <v>41</v>
      </c>
      <c r="H420" t="s">
        <v>41</v>
      </c>
      <c r="I420">
        <v>147.34</v>
      </c>
      <c r="J420" t="s">
        <v>41</v>
      </c>
      <c r="K420" t="s">
        <v>41</v>
      </c>
      <c r="L420">
        <v>34780</v>
      </c>
      <c r="M420" t="s">
        <v>41</v>
      </c>
      <c r="N420" t="s">
        <v>41</v>
      </c>
    </row>
    <row r="421" spans="1:14" x14ac:dyDescent="0.25">
      <c r="A421" s="2">
        <v>32728</v>
      </c>
      <c r="B421">
        <v>351.25</v>
      </c>
      <c r="C421" t="s">
        <v>41</v>
      </c>
      <c r="D421">
        <v>2365</v>
      </c>
      <c r="E421">
        <v>1827.5</v>
      </c>
      <c r="F421" t="s">
        <v>41</v>
      </c>
      <c r="G421" t="s">
        <v>41</v>
      </c>
      <c r="H421" t="s">
        <v>41</v>
      </c>
      <c r="I421">
        <v>148.52000000000001</v>
      </c>
      <c r="J421" t="s">
        <v>41</v>
      </c>
      <c r="K421" t="s">
        <v>41</v>
      </c>
      <c r="L421">
        <v>34940</v>
      </c>
      <c r="M421" t="s">
        <v>41</v>
      </c>
      <c r="N421" t="s">
        <v>41</v>
      </c>
    </row>
    <row r="422" spans="1:14" x14ac:dyDescent="0.25">
      <c r="A422" s="2">
        <v>32729</v>
      </c>
      <c r="B422">
        <v>348.25</v>
      </c>
      <c r="C422" t="s">
        <v>41</v>
      </c>
      <c r="D422">
        <v>2378</v>
      </c>
      <c r="E422">
        <v>1832</v>
      </c>
      <c r="F422" t="s">
        <v>41</v>
      </c>
      <c r="G422" t="s">
        <v>41</v>
      </c>
      <c r="H422" t="s">
        <v>41</v>
      </c>
      <c r="I422">
        <v>148.79</v>
      </c>
      <c r="J422" t="s">
        <v>41</v>
      </c>
      <c r="K422" t="s">
        <v>41</v>
      </c>
      <c r="L422">
        <v>35000</v>
      </c>
      <c r="M422" t="s">
        <v>41</v>
      </c>
      <c r="N422" t="s">
        <v>41</v>
      </c>
    </row>
    <row r="423" spans="1:14" x14ac:dyDescent="0.25">
      <c r="A423" s="2">
        <v>32730</v>
      </c>
      <c r="B423">
        <v>349.8</v>
      </c>
      <c r="C423" t="s">
        <v>41</v>
      </c>
      <c r="D423">
        <v>2353</v>
      </c>
      <c r="E423">
        <v>1825</v>
      </c>
      <c r="F423" t="s">
        <v>41</v>
      </c>
      <c r="G423" t="s">
        <v>41</v>
      </c>
      <c r="H423" t="s">
        <v>41</v>
      </c>
      <c r="I423">
        <v>147.38999999999999</v>
      </c>
      <c r="J423" t="s">
        <v>41</v>
      </c>
      <c r="K423" t="s">
        <v>41</v>
      </c>
      <c r="L423">
        <v>34860</v>
      </c>
      <c r="M423" t="s">
        <v>41</v>
      </c>
      <c r="N423" t="s">
        <v>41</v>
      </c>
    </row>
    <row r="424" spans="1:14" x14ac:dyDescent="0.25">
      <c r="A424" s="2">
        <v>32731</v>
      </c>
      <c r="B424">
        <v>346.2</v>
      </c>
      <c r="C424" t="s">
        <v>41</v>
      </c>
      <c r="D424">
        <v>2358</v>
      </c>
      <c r="E424">
        <v>1834.5</v>
      </c>
      <c r="F424" t="s">
        <v>41</v>
      </c>
      <c r="G424" t="s">
        <v>41</v>
      </c>
      <c r="H424" t="s">
        <v>41</v>
      </c>
      <c r="I424">
        <v>148.34</v>
      </c>
      <c r="J424" t="s">
        <v>41</v>
      </c>
      <c r="K424" t="s">
        <v>41</v>
      </c>
      <c r="L424">
        <v>34860</v>
      </c>
      <c r="M424" t="s">
        <v>41</v>
      </c>
      <c r="N424" t="s">
        <v>41</v>
      </c>
    </row>
    <row r="425" spans="1:14" x14ac:dyDescent="0.25">
      <c r="A425" s="2">
        <v>32734</v>
      </c>
      <c r="B425">
        <v>345.5</v>
      </c>
      <c r="C425" t="s">
        <v>41</v>
      </c>
      <c r="D425">
        <v>2338</v>
      </c>
      <c r="E425">
        <v>1834.5</v>
      </c>
      <c r="F425" t="s">
        <v>41</v>
      </c>
      <c r="G425" t="s">
        <v>41</v>
      </c>
      <c r="H425" t="s">
        <v>41</v>
      </c>
      <c r="I425">
        <v>147.52000000000001</v>
      </c>
      <c r="J425" t="s">
        <v>41</v>
      </c>
      <c r="K425" t="s">
        <v>41</v>
      </c>
      <c r="L425">
        <v>34860</v>
      </c>
      <c r="M425" t="s">
        <v>41</v>
      </c>
      <c r="N425" t="s">
        <v>41</v>
      </c>
    </row>
    <row r="426" spans="1:14" x14ac:dyDescent="0.25">
      <c r="A426" s="2">
        <v>32735</v>
      </c>
      <c r="B426">
        <v>347.6</v>
      </c>
      <c r="C426" t="s">
        <v>41</v>
      </c>
      <c r="D426">
        <v>2331</v>
      </c>
      <c r="E426">
        <v>1834.5</v>
      </c>
      <c r="F426" t="s">
        <v>41</v>
      </c>
      <c r="G426" t="s">
        <v>41</v>
      </c>
      <c r="H426" t="s">
        <v>41</v>
      </c>
      <c r="I426">
        <v>147.61000000000001</v>
      </c>
      <c r="J426" t="s">
        <v>41</v>
      </c>
      <c r="K426" t="s">
        <v>41</v>
      </c>
      <c r="L426">
        <v>35100</v>
      </c>
      <c r="M426" t="s">
        <v>41</v>
      </c>
      <c r="N426" t="s">
        <v>41</v>
      </c>
    </row>
    <row r="427" spans="1:14" x14ac:dyDescent="0.25">
      <c r="A427" s="2">
        <v>32736</v>
      </c>
      <c r="B427">
        <v>347</v>
      </c>
      <c r="C427" t="s">
        <v>41</v>
      </c>
      <c r="D427">
        <v>2344.5</v>
      </c>
      <c r="E427">
        <v>1833</v>
      </c>
      <c r="F427" t="s">
        <v>41</v>
      </c>
      <c r="G427" t="s">
        <v>41</v>
      </c>
      <c r="H427" t="s">
        <v>41</v>
      </c>
      <c r="I427">
        <v>148.93</v>
      </c>
      <c r="J427" t="s">
        <v>41</v>
      </c>
      <c r="K427" t="s">
        <v>41</v>
      </c>
      <c r="L427">
        <v>35270</v>
      </c>
      <c r="M427" t="s">
        <v>41</v>
      </c>
      <c r="N427" t="s">
        <v>41</v>
      </c>
    </row>
    <row r="428" spans="1:14" x14ac:dyDescent="0.25">
      <c r="A428" s="2">
        <v>32737</v>
      </c>
      <c r="B428">
        <v>346.55</v>
      </c>
      <c r="C428" t="s">
        <v>41</v>
      </c>
      <c r="D428">
        <v>2361</v>
      </c>
      <c r="E428">
        <v>1832</v>
      </c>
      <c r="F428" t="s">
        <v>41</v>
      </c>
      <c r="G428" t="s">
        <v>41</v>
      </c>
      <c r="H428" t="s">
        <v>41</v>
      </c>
      <c r="I428">
        <v>149.29</v>
      </c>
      <c r="J428" t="s">
        <v>41</v>
      </c>
      <c r="K428" t="s">
        <v>41</v>
      </c>
      <c r="L428">
        <v>35300</v>
      </c>
      <c r="M428" t="s">
        <v>41</v>
      </c>
      <c r="N428" t="s">
        <v>41</v>
      </c>
    </row>
    <row r="429" spans="1:14" x14ac:dyDescent="0.25">
      <c r="A429" s="2">
        <v>32738</v>
      </c>
      <c r="B429">
        <v>347.7</v>
      </c>
      <c r="C429" t="s">
        <v>41</v>
      </c>
      <c r="D429">
        <v>2377</v>
      </c>
      <c r="E429">
        <v>1823.5</v>
      </c>
      <c r="F429" t="s">
        <v>41</v>
      </c>
      <c r="G429" t="s">
        <v>41</v>
      </c>
      <c r="H429" t="s">
        <v>41</v>
      </c>
      <c r="I429">
        <v>148.11000000000001</v>
      </c>
      <c r="J429" t="s">
        <v>41</v>
      </c>
      <c r="K429" t="s">
        <v>41</v>
      </c>
      <c r="L429">
        <v>35270</v>
      </c>
      <c r="M429" t="s">
        <v>41</v>
      </c>
      <c r="N429" t="s">
        <v>41</v>
      </c>
    </row>
    <row r="430" spans="1:14" x14ac:dyDescent="0.25">
      <c r="A430" s="2">
        <v>32741</v>
      </c>
      <c r="B430">
        <v>341.1</v>
      </c>
      <c r="C430" t="s">
        <v>41</v>
      </c>
      <c r="D430">
        <v>2386.5</v>
      </c>
      <c r="E430">
        <v>1824</v>
      </c>
      <c r="F430" t="s">
        <v>41</v>
      </c>
      <c r="G430" t="s">
        <v>41</v>
      </c>
      <c r="H430" t="s">
        <v>41</v>
      </c>
      <c r="I430">
        <v>148.02000000000001</v>
      </c>
      <c r="J430" t="s">
        <v>41</v>
      </c>
      <c r="K430" t="s">
        <v>41</v>
      </c>
      <c r="L430">
        <v>35450</v>
      </c>
      <c r="M430" t="s">
        <v>41</v>
      </c>
      <c r="N430" t="s">
        <v>41</v>
      </c>
    </row>
    <row r="431" spans="1:14" x14ac:dyDescent="0.25">
      <c r="A431" s="2">
        <v>32742</v>
      </c>
      <c r="B431">
        <v>343.15</v>
      </c>
      <c r="C431" t="s">
        <v>41</v>
      </c>
      <c r="D431">
        <v>2379</v>
      </c>
      <c r="E431">
        <v>1813</v>
      </c>
      <c r="F431" t="s">
        <v>41</v>
      </c>
      <c r="G431" t="s">
        <v>41</v>
      </c>
      <c r="H431" t="s">
        <v>41</v>
      </c>
      <c r="I431">
        <v>146.62</v>
      </c>
      <c r="J431" t="s">
        <v>41</v>
      </c>
      <c r="K431" t="s">
        <v>41</v>
      </c>
      <c r="L431">
        <v>35300</v>
      </c>
      <c r="M431" t="s">
        <v>41</v>
      </c>
      <c r="N431" t="s">
        <v>41</v>
      </c>
    </row>
    <row r="432" spans="1:14" x14ac:dyDescent="0.25">
      <c r="A432" s="2">
        <v>32743</v>
      </c>
      <c r="B432">
        <v>346.4</v>
      </c>
      <c r="C432" t="s">
        <v>41</v>
      </c>
      <c r="D432">
        <v>2383</v>
      </c>
      <c r="E432">
        <v>1826</v>
      </c>
      <c r="F432" t="s">
        <v>41</v>
      </c>
      <c r="G432" t="s">
        <v>41</v>
      </c>
      <c r="H432" t="s">
        <v>41</v>
      </c>
      <c r="I432">
        <v>145.16</v>
      </c>
      <c r="J432" t="s">
        <v>41</v>
      </c>
      <c r="K432" t="s">
        <v>41</v>
      </c>
      <c r="L432">
        <v>35060</v>
      </c>
      <c r="M432" t="s">
        <v>41</v>
      </c>
      <c r="N432" t="s">
        <v>41</v>
      </c>
    </row>
    <row r="433" spans="1:14" x14ac:dyDescent="0.25">
      <c r="A433" s="2">
        <v>32744</v>
      </c>
      <c r="B433">
        <v>352.9</v>
      </c>
      <c r="C433" t="s">
        <v>41</v>
      </c>
      <c r="D433">
        <v>2391.5</v>
      </c>
      <c r="E433">
        <v>1843</v>
      </c>
      <c r="F433" t="s">
        <v>41</v>
      </c>
      <c r="G433" t="s">
        <v>41</v>
      </c>
      <c r="H433" t="s">
        <v>41</v>
      </c>
      <c r="I433">
        <v>145.97999999999999</v>
      </c>
      <c r="J433" t="s">
        <v>41</v>
      </c>
      <c r="K433" t="s">
        <v>41</v>
      </c>
      <c r="L433">
        <v>34940</v>
      </c>
      <c r="M433" t="s">
        <v>41</v>
      </c>
      <c r="N433" t="s">
        <v>41</v>
      </c>
    </row>
    <row r="434" spans="1:14" x14ac:dyDescent="0.25">
      <c r="A434" s="2">
        <v>32745</v>
      </c>
      <c r="B434">
        <v>352.4</v>
      </c>
      <c r="C434" t="s">
        <v>41</v>
      </c>
      <c r="D434">
        <v>2406.5</v>
      </c>
      <c r="E434">
        <v>1864</v>
      </c>
      <c r="F434" t="s">
        <v>41</v>
      </c>
      <c r="G434" t="s">
        <v>41</v>
      </c>
      <c r="H434" t="s">
        <v>41</v>
      </c>
      <c r="I434">
        <v>145.16</v>
      </c>
      <c r="J434" t="s">
        <v>41</v>
      </c>
      <c r="K434" t="s">
        <v>41</v>
      </c>
      <c r="L434">
        <v>34920</v>
      </c>
      <c r="M434" t="s">
        <v>41</v>
      </c>
      <c r="N434" t="s">
        <v>41</v>
      </c>
    </row>
    <row r="435" spans="1:14" x14ac:dyDescent="0.25">
      <c r="A435" s="2">
        <v>32748</v>
      </c>
      <c r="B435">
        <v>353.2</v>
      </c>
      <c r="C435" t="s">
        <v>41</v>
      </c>
      <c r="D435">
        <v>2406.5</v>
      </c>
      <c r="E435">
        <v>1855</v>
      </c>
      <c r="F435" t="s">
        <v>41</v>
      </c>
      <c r="G435" t="s">
        <v>41</v>
      </c>
      <c r="H435" t="s">
        <v>41</v>
      </c>
      <c r="I435">
        <v>140.76</v>
      </c>
      <c r="J435" t="s">
        <v>41</v>
      </c>
      <c r="K435" t="s">
        <v>41</v>
      </c>
      <c r="L435">
        <v>34830</v>
      </c>
      <c r="M435" t="s">
        <v>41</v>
      </c>
      <c r="N435" t="s">
        <v>41</v>
      </c>
    </row>
    <row r="436" spans="1:14" x14ac:dyDescent="0.25">
      <c r="A436" s="2">
        <v>32749</v>
      </c>
      <c r="B436">
        <v>350.4</v>
      </c>
      <c r="C436" t="s">
        <v>41</v>
      </c>
      <c r="D436">
        <v>2386</v>
      </c>
      <c r="E436">
        <v>1860</v>
      </c>
      <c r="F436" t="s">
        <v>41</v>
      </c>
      <c r="G436" t="s">
        <v>41</v>
      </c>
      <c r="H436" t="s">
        <v>41</v>
      </c>
      <c r="I436">
        <v>140.85</v>
      </c>
      <c r="J436" t="s">
        <v>41</v>
      </c>
      <c r="K436" t="s">
        <v>41</v>
      </c>
      <c r="L436">
        <v>34900</v>
      </c>
      <c r="M436" t="s">
        <v>41</v>
      </c>
      <c r="N436" t="s">
        <v>41</v>
      </c>
    </row>
    <row r="437" spans="1:14" x14ac:dyDescent="0.25">
      <c r="A437" s="2">
        <v>32750</v>
      </c>
      <c r="B437">
        <v>351.8</v>
      </c>
      <c r="C437" t="s">
        <v>41</v>
      </c>
      <c r="D437">
        <v>2392</v>
      </c>
      <c r="E437">
        <v>1866.5</v>
      </c>
      <c r="F437" t="s">
        <v>41</v>
      </c>
      <c r="G437" t="s">
        <v>41</v>
      </c>
      <c r="H437" t="s">
        <v>41</v>
      </c>
      <c r="I437">
        <v>142.26</v>
      </c>
      <c r="J437" t="s">
        <v>41</v>
      </c>
      <c r="K437" t="s">
        <v>41</v>
      </c>
      <c r="L437">
        <v>34590</v>
      </c>
      <c r="M437" t="s">
        <v>41</v>
      </c>
      <c r="N437" t="s">
        <v>41</v>
      </c>
    </row>
    <row r="438" spans="1:14" x14ac:dyDescent="0.25">
      <c r="A438" s="2">
        <v>32751</v>
      </c>
      <c r="B438">
        <v>351.8</v>
      </c>
      <c r="C438" t="s">
        <v>41</v>
      </c>
      <c r="D438">
        <v>2400</v>
      </c>
      <c r="E438">
        <v>1882</v>
      </c>
      <c r="F438" t="s">
        <v>41</v>
      </c>
      <c r="G438" t="s">
        <v>41</v>
      </c>
      <c r="H438" t="s">
        <v>41</v>
      </c>
      <c r="I438">
        <v>142.44</v>
      </c>
      <c r="J438" t="s">
        <v>41</v>
      </c>
      <c r="K438" t="s">
        <v>41</v>
      </c>
      <c r="L438">
        <v>34460</v>
      </c>
      <c r="M438" t="s">
        <v>41</v>
      </c>
      <c r="N438" t="s">
        <v>41</v>
      </c>
    </row>
    <row r="439" spans="1:14" x14ac:dyDescent="0.25">
      <c r="A439" s="2">
        <v>32752</v>
      </c>
      <c r="B439">
        <v>353.95</v>
      </c>
      <c r="C439" t="s">
        <v>41</v>
      </c>
      <c r="D439">
        <v>2407</v>
      </c>
      <c r="E439">
        <v>1892.5</v>
      </c>
      <c r="F439" t="s">
        <v>41</v>
      </c>
      <c r="G439" t="s">
        <v>41</v>
      </c>
      <c r="H439" t="s">
        <v>41</v>
      </c>
      <c r="I439">
        <v>141.85</v>
      </c>
      <c r="J439" t="s">
        <v>41</v>
      </c>
      <c r="K439" t="s">
        <v>41</v>
      </c>
      <c r="L439">
        <v>34390</v>
      </c>
      <c r="M439" t="s">
        <v>41</v>
      </c>
      <c r="N439" t="s">
        <v>41</v>
      </c>
    </row>
    <row r="440" spans="1:14" x14ac:dyDescent="0.25">
      <c r="A440" s="2">
        <v>32755</v>
      </c>
      <c r="B440">
        <v>353.95</v>
      </c>
      <c r="C440" t="s">
        <v>41</v>
      </c>
      <c r="D440">
        <v>2415</v>
      </c>
      <c r="E440">
        <v>1903</v>
      </c>
      <c r="F440" t="s">
        <v>41</v>
      </c>
      <c r="G440" t="s">
        <v>41</v>
      </c>
      <c r="H440" t="s">
        <v>41</v>
      </c>
      <c r="I440">
        <v>141.22</v>
      </c>
      <c r="J440" t="s">
        <v>41</v>
      </c>
      <c r="K440" t="s">
        <v>41</v>
      </c>
      <c r="L440">
        <v>34600</v>
      </c>
      <c r="M440" t="s">
        <v>41</v>
      </c>
      <c r="N440" t="s">
        <v>41</v>
      </c>
    </row>
    <row r="441" spans="1:14" x14ac:dyDescent="0.25">
      <c r="A441" s="2">
        <v>32756</v>
      </c>
      <c r="B441">
        <v>353.45</v>
      </c>
      <c r="C441" t="s">
        <v>41</v>
      </c>
      <c r="D441">
        <v>2420</v>
      </c>
      <c r="E441">
        <v>1898</v>
      </c>
      <c r="F441" t="s">
        <v>41</v>
      </c>
      <c r="G441" t="s">
        <v>41</v>
      </c>
      <c r="H441" t="s">
        <v>41</v>
      </c>
      <c r="I441">
        <v>143.16999999999999</v>
      </c>
      <c r="J441" t="s">
        <v>41</v>
      </c>
      <c r="K441" t="s">
        <v>41</v>
      </c>
      <c r="L441">
        <v>34420</v>
      </c>
      <c r="M441" t="s">
        <v>41</v>
      </c>
      <c r="N441" t="s">
        <v>41</v>
      </c>
    </row>
    <row r="442" spans="1:14" x14ac:dyDescent="0.25">
      <c r="A442" s="2">
        <v>32757</v>
      </c>
      <c r="B442">
        <v>349.8</v>
      </c>
      <c r="C442" t="s">
        <v>41</v>
      </c>
      <c r="D442">
        <v>2396</v>
      </c>
      <c r="E442">
        <v>1894</v>
      </c>
      <c r="F442" t="s">
        <v>41</v>
      </c>
      <c r="G442" t="s">
        <v>41</v>
      </c>
      <c r="H442" t="s">
        <v>41</v>
      </c>
      <c r="I442">
        <v>143.88999999999999</v>
      </c>
      <c r="J442" t="s">
        <v>41</v>
      </c>
      <c r="K442" t="s">
        <v>41</v>
      </c>
      <c r="L442">
        <v>34290</v>
      </c>
      <c r="M442" t="s">
        <v>41</v>
      </c>
      <c r="N442" t="s">
        <v>41</v>
      </c>
    </row>
    <row r="443" spans="1:14" x14ac:dyDescent="0.25">
      <c r="A443" s="2">
        <v>32758</v>
      </c>
      <c r="B443">
        <v>348.3</v>
      </c>
      <c r="C443" t="s">
        <v>41</v>
      </c>
      <c r="D443">
        <v>2421</v>
      </c>
      <c r="E443">
        <v>1912.7</v>
      </c>
      <c r="F443" t="s">
        <v>41</v>
      </c>
      <c r="G443" t="s">
        <v>41</v>
      </c>
      <c r="H443" t="s">
        <v>41</v>
      </c>
      <c r="I443">
        <v>145.97999999999999</v>
      </c>
      <c r="J443" t="s">
        <v>41</v>
      </c>
      <c r="K443" t="s">
        <v>41</v>
      </c>
      <c r="L443">
        <v>34780</v>
      </c>
      <c r="M443" t="s">
        <v>41</v>
      </c>
      <c r="N443" t="s">
        <v>41</v>
      </c>
    </row>
    <row r="444" spans="1:14" x14ac:dyDescent="0.25">
      <c r="A444" s="2">
        <v>32759</v>
      </c>
      <c r="B444">
        <v>348.5</v>
      </c>
      <c r="C444" t="s">
        <v>41</v>
      </c>
      <c r="D444">
        <v>2427</v>
      </c>
      <c r="E444">
        <v>1910</v>
      </c>
      <c r="F444" t="s">
        <v>41</v>
      </c>
      <c r="G444" t="s">
        <v>41</v>
      </c>
      <c r="H444" t="s">
        <v>41</v>
      </c>
      <c r="I444">
        <v>145.75</v>
      </c>
      <c r="J444" t="s">
        <v>41</v>
      </c>
      <c r="K444" t="s">
        <v>41</v>
      </c>
      <c r="L444">
        <v>34790</v>
      </c>
      <c r="M444" t="s">
        <v>41</v>
      </c>
      <c r="N444" t="s">
        <v>41</v>
      </c>
    </row>
    <row r="445" spans="1:14" x14ac:dyDescent="0.25">
      <c r="A445" s="2">
        <v>32762</v>
      </c>
      <c r="B445">
        <v>348.75</v>
      </c>
      <c r="C445" t="s">
        <v>41</v>
      </c>
      <c r="D445">
        <v>2401</v>
      </c>
      <c r="E445">
        <v>1904</v>
      </c>
      <c r="F445" t="s">
        <v>41</v>
      </c>
      <c r="G445" t="s">
        <v>41</v>
      </c>
      <c r="H445" t="s">
        <v>41</v>
      </c>
      <c r="I445">
        <v>144.30000000000001</v>
      </c>
      <c r="J445" t="s">
        <v>41</v>
      </c>
      <c r="K445" t="s">
        <v>41</v>
      </c>
      <c r="L445">
        <v>34700</v>
      </c>
      <c r="M445" t="s">
        <v>41</v>
      </c>
      <c r="N445" t="s">
        <v>41</v>
      </c>
    </row>
    <row r="446" spans="1:14" x14ac:dyDescent="0.25">
      <c r="A446" s="2">
        <v>32763</v>
      </c>
      <c r="B446">
        <v>349.1</v>
      </c>
      <c r="C446" t="s">
        <v>41</v>
      </c>
      <c r="D446">
        <v>2402</v>
      </c>
      <c r="E446">
        <v>1907</v>
      </c>
      <c r="F446" t="s">
        <v>41</v>
      </c>
      <c r="G446" t="s">
        <v>41</v>
      </c>
      <c r="H446" t="s">
        <v>41</v>
      </c>
      <c r="I446">
        <v>144.21</v>
      </c>
      <c r="J446" t="s">
        <v>41</v>
      </c>
      <c r="K446" t="s">
        <v>41</v>
      </c>
      <c r="L446">
        <v>34890</v>
      </c>
      <c r="M446" t="s">
        <v>41</v>
      </c>
      <c r="N446" t="s">
        <v>41</v>
      </c>
    </row>
    <row r="447" spans="1:14" x14ac:dyDescent="0.25">
      <c r="A447" s="2">
        <v>32764</v>
      </c>
      <c r="B447">
        <v>344.75</v>
      </c>
      <c r="C447" t="s">
        <v>41</v>
      </c>
      <c r="D447">
        <v>2399</v>
      </c>
      <c r="E447">
        <v>1902.5</v>
      </c>
      <c r="F447" t="s">
        <v>41</v>
      </c>
      <c r="G447" t="s">
        <v>41</v>
      </c>
      <c r="H447" t="s">
        <v>41</v>
      </c>
      <c r="I447">
        <v>143.88999999999999</v>
      </c>
      <c r="J447" t="s">
        <v>41</v>
      </c>
      <c r="K447" t="s">
        <v>41</v>
      </c>
      <c r="L447">
        <v>34880</v>
      </c>
      <c r="M447" t="s">
        <v>41</v>
      </c>
      <c r="N447" t="s">
        <v>41</v>
      </c>
    </row>
    <row r="448" spans="1:14" x14ac:dyDescent="0.25">
      <c r="A448" s="2">
        <v>32765</v>
      </c>
      <c r="B448">
        <v>348.3</v>
      </c>
      <c r="C448" t="s">
        <v>41</v>
      </c>
      <c r="D448">
        <v>2383.5</v>
      </c>
      <c r="E448">
        <v>1894</v>
      </c>
      <c r="F448" t="s">
        <v>41</v>
      </c>
      <c r="G448" t="s">
        <v>41</v>
      </c>
      <c r="H448" t="s">
        <v>41</v>
      </c>
      <c r="I448">
        <v>143.58000000000001</v>
      </c>
      <c r="J448" t="s">
        <v>41</v>
      </c>
      <c r="K448" t="s">
        <v>41</v>
      </c>
      <c r="L448">
        <v>35000</v>
      </c>
      <c r="M448" t="s">
        <v>41</v>
      </c>
      <c r="N448" t="s">
        <v>41</v>
      </c>
    </row>
    <row r="449" spans="1:14" x14ac:dyDescent="0.25">
      <c r="A449" s="2">
        <v>32766</v>
      </c>
      <c r="B449">
        <v>349.65</v>
      </c>
      <c r="C449" t="s">
        <v>41</v>
      </c>
      <c r="D449">
        <v>2368.5</v>
      </c>
      <c r="E449">
        <v>1897</v>
      </c>
      <c r="F449" t="s">
        <v>41</v>
      </c>
      <c r="G449" t="s">
        <v>41</v>
      </c>
      <c r="H449" t="s">
        <v>41</v>
      </c>
      <c r="I449">
        <v>144.21</v>
      </c>
      <c r="J449" t="s">
        <v>41</v>
      </c>
      <c r="K449" t="s">
        <v>41</v>
      </c>
      <c r="L449">
        <v>35000</v>
      </c>
      <c r="M449" t="s">
        <v>41</v>
      </c>
      <c r="N449" t="s">
        <v>41</v>
      </c>
    </row>
    <row r="450" spans="1:14" x14ac:dyDescent="0.25">
      <c r="A450" s="2">
        <v>32769</v>
      </c>
      <c r="B450">
        <v>351.95</v>
      </c>
      <c r="C450" t="s">
        <v>41</v>
      </c>
      <c r="D450">
        <v>2376</v>
      </c>
      <c r="E450">
        <v>1896.5</v>
      </c>
      <c r="F450" t="s">
        <v>41</v>
      </c>
      <c r="G450" t="s">
        <v>41</v>
      </c>
      <c r="H450" t="s">
        <v>41</v>
      </c>
      <c r="I450">
        <v>144.88999999999999</v>
      </c>
      <c r="J450" t="s">
        <v>41</v>
      </c>
      <c r="K450" t="s">
        <v>41</v>
      </c>
      <c r="L450">
        <v>35010</v>
      </c>
      <c r="M450" t="s">
        <v>41</v>
      </c>
      <c r="N450" t="s">
        <v>41</v>
      </c>
    </row>
    <row r="451" spans="1:14" x14ac:dyDescent="0.25">
      <c r="A451" s="2">
        <v>32770</v>
      </c>
      <c r="B451">
        <v>351.35</v>
      </c>
      <c r="C451" t="s">
        <v>41</v>
      </c>
      <c r="D451">
        <v>2367</v>
      </c>
      <c r="E451">
        <v>1901</v>
      </c>
      <c r="F451" t="s">
        <v>41</v>
      </c>
      <c r="G451" t="s">
        <v>41</v>
      </c>
      <c r="H451" t="s">
        <v>41</v>
      </c>
      <c r="I451">
        <v>145.62</v>
      </c>
      <c r="J451" t="s">
        <v>41</v>
      </c>
      <c r="K451" t="s">
        <v>41</v>
      </c>
      <c r="L451">
        <v>35060</v>
      </c>
      <c r="M451" t="s">
        <v>41</v>
      </c>
      <c r="N451" t="s">
        <v>41</v>
      </c>
    </row>
    <row r="452" spans="1:14" x14ac:dyDescent="0.25">
      <c r="A452" s="2">
        <v>32771</v>
      </c>
      <c r="B452">
        <v>352.1</v>
      </c>
      <c r="C452" t="s">
        <v>41</v>
      </c>
      <c r="D452">
        <v>2417</v>
      </c>
      <c r="E452">
        <v>1896</v>
      </c>
      <c r="F452" t="s">
        <v>41</v>
      </c>
      <c r="G452" t="s">
        <v>41</v>
      </c>
      <c r="H452" t="s">
        <v>41</v>
      </c>
      <c r="I452">
        <v>145.97999999999999</v>
      </c>
      <c r="J452" t="s">
        <v>41</v>
      </c>
      <c r="K452" t="s">
        <v>41</v>
      </c>
      <c r="L452">
        <v>35120</v>
      </c>
      <c r="M452" t="s">
        <v>41</v>
      </c>
      <c r="N452" t="s">
        <v>41</v>
      </c>
    </row>
    <row r="453" spans="1:14" x14ac:dyDescent="0.25">
      <c r="A453" s="2">
        <v>32772</v>
      </c>
      <c r="B453">
        <v>350.4</v>
      </c>
      <c r="C453" t="s">
        <v>41</v>
      </c>
      <c r="D453">
        <v>2420</v>
      </c>
      <c r="E453">
        <v>1903</v>
      </c>
      <c r="F453" t="s">
        <v>41</v>
      </c>
      <c r="G453" t="s">
        <v>41</v>
      </c>
      <c r="H453" t="s">
        <v>41</v>
      </c>
      <c r="I453">
        <v>145.62</v>
      </c>
      <c r="J453" t="s">
        <v>41</v>
      </c>
      <c r="K453" t="s">
        <v>41</v>
      </c>
      <c r="L453">
        <v>35340</v>
      </c>
      <c r="M453" t="s">
        <v>41</v>
      </c>
      <c r="N453" t="s">
        <v>41</v>
      </c>
    </row>
    <row r="454" spans="1:14" x14ac:dyDescent="0.25">
      <c r="A454" s="2">
        <v>32773</v>
      </c>
      <c r="B454">
        <v>351.6</v>
      </c>
      <c r="C454" t="s">
        <v>41</v>
      </c>
      <c r="D454">
        <v>2415</v>
      </c>
      <c r="E454">
        <v>1910.5</v>
      </c>
      <c r="F454" t="s">
        <v>41</v>
      </c>
      <c r="G454" t="s">
        <v>41</v>
      </c>
      <c r="H454" t="s">
        <v>41</v>
      </c>
      <c r="I454">
        <v>145.80000000000001</v>
      </c>
      <c r="J454" t="s">
        <v>41</v>
      </c>
      <c r="K454" t="s">
        <v>41</v>
      </c>
      <c r="L454">
        <v>35370</v>
      </c>
      <c r="M454" t="s">
        <v>41</v>
      </c>
      <c r="N454" t="s">
        <v>41</v>
      </c>
    </row>
    <row r="455" spans="1:14" x14ac:dyDescent="0.25">
      <c r="A455" s="2">
        <v>32776</v>
      </c>
      <c r="B455">
        <v>348.95</v>
      </c>
      <c r="C455" t="s">
        <v>41</v>
      </c>
      <c r="D455">
        <v>2407</v>
      </c>
      <c r="E455">
        <v>1901.5</v>
      </c>
      <c r="F455" t="s">
        <v>41</v>
      </c>
      <c r="G455" t="s">
        <v>41</v>
      </c>
      <c r="H455" t="s">
        <v>41</v>
      </c>
      <c r="I455">
        <v>145.38999999999999</v>
      </c>
      <c r="J455" t="s">
        <v>41</v>
      </c>
      <c r="K455" t="s">
        <v>41</v>
      </c>
      <c r="L455">
        <v>35570</v>
      </c>
      <c r="M455" t="s">
        <v>41</v>
      </c>
      <c r="N455" t="s">
        <v>41</v>
      </c>
    </row>
    <row r="456" spans="1:14" x14ac:dyDescent="0.25">
      <c r="A456" s="2">
        <v>32777</v>
      </c>
      <c r="B456">
        <v>350.25</v>
      </c>
      <c r="C456" t="s">
        <v>41</v>
      </c>
      <c r="D456">
        <v>2382</v>
      </c>
      <c r="E456">
        <v>1919</v>
      </c>
      <c r="F456" t="s">
        <v>41</v>
      </c>
      <c r="G456" t="s">
        <v>41</v>
      </c>
      <c r="H456" t="s">
        <v>41</v>
      </c>
      <c r="I456">
        <v>144.12</v>
      </c>
      <c r="J456" t="s">
        <v>41</v>
      </c>
      <c r="K456" t="s">
        <v>41</v>
      </c>
      <c r="L456">
        <v>35920</v>
      </c>
      <c r="M456" t="s">
        <v>41</v>
      </c>
      <c r="N456" t="s">
        <v>41</v>
      </c>
    </row>
    <row r="457" spans="1:14" x14ac:dyDescent="0.25">
      <c r="A457" s="2">
        <v>32778</v>
      </c>
      <c r="B457">
        <v>349.8</v>
      </c>
      <c r="C457" t="s">
        <v>41</v>
      </c>
      <c r="D457">
        <v>2374</v>
      </c>
      <c r="E457">
        <v>1923.5</v>
      </c>
      <c r="F457" t="s">
        <v>41</v>
      </c>
      <c r="G457" t="s">
        <v>41</v>
      </c>
      <c r="H457" t="s">
        <v>41</v>
      </c>
      <c r="I457">
        <v>142.62</v>
      </c>
      <c r="J457" t="s">
        <v>41</v>
      </c>
      <c r="K457" t="s">
        <v>41</v>
      </c>
      <c r="L457">
        <v>35760</v>
      </c>
      <c r="M457" t="s">
        <v>41</v>
      </c>
      <c r="N457" t="s">
        <v>41</v>
      </c>
    </row>
    <row r="458" spans="1:14" x14ac:dyDescent="0.25">
      <c r="A458" s="2">
        <v>32779</v>
      </c>
      <c r="B458">
        <v>352.5</v>
      </c>
      <c r="C458" t="s">
        <v>41</v>
      </c>
      <c r="D458">
        <v>2342</v>
      </c>
      <c r="E458">
        <v>1932</v>
      </c>
      <c r="F458" t="s">
        <v>41</v>
      </c>
      <c r="G458" t="s">
        <v>41</v>
      </c>
      <c r="H458" t="s">
        <v>41</v>
      </c>
      <c r="I458">
        <v>142.53</v>
      </c>
      <c r="J458" t="s">
        <v>41</v>
      </c>
      <c r="K458" t="s">
        <v>41</v>
      </c>
      <c r="L458">
        <v>35960</v>
      </c>
      <c r="M458" t="s">
        <v>41</v>
      </c>
      <c r="N458" t="s">
        <v>41</v>
      </c>
    </row>
    <row r="459" spans="1:14" x14ac:dyDescent="0.25">
      <c r="A459" s="2">
        <v>32780</v>
      </c>
      <c r="B459">
        <v>352.6</v>
      </c>
      <c r="C459" t="s">
        <v>41</v>
      </c>
      <c r="D459">
        <v>2329</v>
      </c>
      <c r="E459">
        <v>1900</v>
      </c>
      <c r="F459" t="s">
        <v>41</v>
      </c>
      <c r="G459" t="s">
        <v>41</v>
      </c>
      <c r="H459" t="s">
        <v>41</v>
      </c>
      <c r="I459">
        <v>142.71</v>
      </c>
      <c r="J459" t="s">
        <v>41</v>
      </c>
      <c r="K459" t="s">
        <v>41</v>
      </c>
      <c r="L459">
        <v>35770</v>
      </c>
      <c r="M459" t="s">
        <v>41</v>
      </c>
      <c r="N459" t="s">
        <v>41</v>
      </c>
    </row>
    <row r="460" spans="1:14" x14ac:dyDescent="0.25">
      <c r="A460" s="2">
        <v>32783</v>
      </c>
      <c r="B460">
        <v>354.25</v>
      </c>
      <c r="C460" t="s">
        <v>41</v>
      </c>
      <c r="D460">
        <v>2324</v>
      </c>
      <c r="E460">
        <v>1873.5</v>
      </c>
      <c r="F460" t="s">
        <v>41</v>
      </c>
      <c r="G460" t="s">
        <v>41</v>
      </c>
      <c r="H460" t="s">
        <v>41</v>
      </c>
      <c r="I460">
        <v>141.35</v>
      </c>
      <c r="J460" t="s">
        <v>41</v>
      </c>
      <c r="K460" t="s">
        <v>41</v>
      </c>
      <c r="L460">
        <v>35750</v>
      </c>
      <c r="M460" t="s">
        <v>41</v>
      </c>
      <c r="N460" t="s">
        <v>41</v>
      </c>
    </row>
    <row r="461" spans="1:14" x14ac:dyDescent="0.25">
      <c r="A461" s="2">
        <v>32784</v>
      </c>
      <c r="B461">
        <v>359.4</v>
      </c>
      <c r="C461" t="s">
        <v>41</v>
      </c>
      <c r="D461">
        <v>2346</v>
      </c>
      <c r="E461">
        <v>1894</v>
      </c>
      <c r="F461" t="s">
        <v>41</v>
      </c>
      <c r="G461" t="s">
        <v>41</v>
      </c>
      <c r="H461" t="s">
        <v>41</v>
      </c>
      <c r="I461">
        <v>143.38999999999999</v>
      </c>
      <c r="J461" t="s">
        <v>41</v>
      </c>
      <c r="K461" t="s">
        <v>41</v>
      </c>
      <c r="L461">
        <v>35500</v>
      </c>
      <c r="M461" t="s">
        <v>41</v>
      </c>
      <c r="N461" t="s">
        <v>41</v>
      </c>
    </row>
    <row r="462" spans="1:14" x14ac:dyDescent="0.25">
      <c r="A462" s="2">
        <v>32785</v>
      </c>
      <c r="B462">
        <v>361.3</v>
      </c>
      <c r="C462" t="s">
        <v>41</v>
      </c>
      <c r="D462">
        <v>2342</v>
      </c>
      <c r="E462">
        <v>1894</v>
      </c>
      <c r="F462" t="s">
        <v>41</v>
      </c>
      <c r="G462" t="s">
        <v>41</v>
      </c>
      <c r="H462" t="s">
        <v>41</v>
      </c>
      <c r="I462">
        <v>143.38999999999999</v>
      </c>
      <c r="J462" t="s">
        <v>41</v>
      </c>
      <c r="K462" t="s">
        <v>41</v>
      </c>
      <c r="L462">
        <v>35620</v>
      </c>
      <c r="M462" t="s">
        <v>41</v>
      </c>
      <c r="N462" t="s">
        <v>41</v>
      </c>
    </row>
    <row r="463" spans="1:14" x14ac:dyDescent="0.25">
      <c r="A463" s="2">
        <v>32786</v>
      </c>
      <c r="B463">
        <v>361.5</v>
      </c>
      <c r="C463" t="s">
        <v>41</v>
      </c>
      <c r="D463">
        <v>2314</v>
      </c>
      <c r="E463">
        <v>1917</v>
      </c>
      <c r="F463" t="s">
        <v>41</v>
      </c>
      <c r="G463" t="s">
        <v>41</v>
      </c>
      <c r="H463" t="s">
        <v>41</v>
      </c>
      <c r="I463">
        <v>143.66999999999999</v>
      </c>
      <c r="J463" t="s">
        <v>41</v>
      </c>
      <c r="K463" t="s">
        <v>41</v>
      </c>
      <c r="L463">
        <v>35640</v>
      </c>
      <c r="M463" t="s">
        <v>41</v>
      </c>
      <c r="N463" t="s">
        <v>41</v>
      </c>
    </row>
    <row r="464" spans="1:14" x14ac:dyDescent="0.25">
      <c r="A464" s="2">
        <v>32787</v>
      </c>
      <c r="B464">
        <v>362.45</v>
      </c>
      <c r="C464" t="s">
        <v>41</v>
      </c>
      <c r="D464">
        <v>2315</v>
      </c>
      <c r="E464">
        <v>1941</v>
      </c>
      <c r="F464" t="s">
        <v>41</v>
      </c>
      <c r="G464" t="s">
        <v>41</v>
      </c>
      <c r="H464" t="s">
        <v>41</v>
      </c>
      <c r="I464">
        <v>144.85</v>
      </c>
      <c r="J464" t="s">
        <v>41</v>
      </c>
      <c r="K464" t="s">
        <v>41</v>
      </c>
      <c r="L464">
        <v>35540</v>
      </c>
      <c r="M464" t="s">
        <v>41</v>
      </c>
      <c r="N464" t="s">
        <v>41</v>
      </c>
    </row>
    <row r="465" spans="1:14" x14ac:dyDescent="0.25">
      <c r="A465" s="2">
        <v>32790</v>
      </c>
      <c r="B465">
        <v>363.85</v>
      </c>
      <c r="C465" t="s">
        <v>41</v>
      </c>
      <c r="D465">
        <v>2277.5</v>
      </c>
      <c r="E465">
        <v>1933</v>
      </c>
      <c r="F465" t="s">
        <v>41</v>
      </c>
      <c r="G465" t="s">
        <v>41</v>
      </c>
      <c r="H465" t="s">
        <v>41</v>
      </c>
      <c r="I465">
        <v>144.66999999999999</v>
      </c>
      <c r="J465" t="s">
        <v>41</v>
      </c>
      <c r="K465" t="s">
        <v>41</v>
      </c>
      <c r="L465">
        <v>35680</v>
      </c>
      <c r="M465" t="s">
        <v>41</v>
      </c>
      <c r="N465" t="s">
        <v>41</v>
      </c>
    </row>
    <row r="466" spans="1:14" x14ac:dyDescent="0.25">
      <c r="A466" s="2">
        <v>32791</v>
      </c>
      <c r="B466">
        <v>363.45</v>
      </c>
      <c r="C466" t="s">
        <v>41</v>
      </c>
      <c r="D466">
        <v>2260</v>
      </c>
      <c r="E466">
        <v>1949</v>
      </c>
      <c r="F466" t="s">
        <v>41</v>
      </c>
      <c r="G466" t="s">
        <v>41</v>
      </c>
      <c r="H466" t="s">
        <v>41</v>
      </c>
      <c r="I466">
        <v>144.71</v>
      </c>
      <c r="J466" t="s">
        <v>41</v>
      </c>
      <c r="K466" t="s">
        <v>41</v>
      </c>
      <c r="L466">
        <v>35680</v>
      </c>
      <c r="M466" t="s">
        <v>41</v>
      </c>
      <c r="N466" t="s">
        <v>41</v>
      </c>
    </row>
    <row r="467" spans="1:14" x14ac:dyDescent="0.25">
      <c r="A467" s="2">
        <v>32792</v>
      </c>
      <c r="B467">
        <v>359.8</v>
      </c>
      <c r="C467" t="s">
        <v>41</v>
      </c>
      <c r="D467">
        <v>2247</v>
      </c>
      <c r="E467">
        <v>1910</v>
      </c>
      <c r="F467" t="s">
        <v>41</v>
      </c>
      <c r="G467" t="s">
        <v>41</v>
      </c>
      <c r="H467" t="s">
        <v>41</v>
      </c>
      <c r="I467">
        <v>142.80000000000001</v>
      </c>
      <c r="J467" t="s">
        <v>41</v>
      </c>
      <c r="K467" t="s">
        <v>41</v>
      </c>
      <c r="L467">
        <v>35490</v>
      </c>
      <c r="M467" t="s">
        <v>41</v>
      </c>
      <c r="N467" t="s">
        <v>41</v>
      </c>
    </row>
    <row r="468" spans="1:14" x14ac:dyDescent="0.25">
      <c r="A468" s="2">
        <v>32793</v>
      </c>
      <c r="B468">
        <v>358.85</v>
      </c>
      <c r="C468" t="s">
        <v>41</v>
      </c>
      <c r="D468">
        <v>2268</v>
      </c>
      <c r="E468">
        <v>1920</v>
      </c>
      <c r="F468" t="s">
        <v>41</v>
      </c>
      <c r="G468" t="s">
        <v>41</v>
      </c>
      <c r="H468" t="s">
        <v>41</v>
      </c>
      <c r="I468">
        <v>141.26</v>
      </c>
      <c r="J468" t="s">
        <v>41</v>
      </c>
      <c r="K468" t="s">
        <v>41</v>
      </c>
      <c r="L468">
        <v>35260</v>
      </c>
      <c r="M468" t="s">
        <v>41</v>
      </c>
      <c r="N468" t="s">
        <v>41</v>
      </c>
    </row>
    <row r="469" spans="1:14" x14ac:dyDescent="0.25">
      <c r="A469" s="2">
        <v>32794</v>
      </c>
      <c r="B469">
        <v>328.85</v>
      </c>
      <c r="C469" t="s">
        <v>41</v>
      </c>
      <c r="D469">
        <v>2269</v>
      </c>
      <c r="E469">
        <v>1910</v>
      </c>
      <c r="F469" t="s">
        <v>41</v>
      </c>
      <c r="G469" t="s">
        <v>41</v>
      </c>
      <c r="H469" t="s">
        <v>41</v>
      </c>
      <c r="I469">
        <v>140.81</v>
      </c>
      <c r="J469" t="s">
        <v>41</v>
      </c>
      <c r="K469" t="s">
        <v>41</v>
      </c>
      <c r="L469">
        <v>35400</v>
      </c>
      <c r="M469" t="s">
        <v>41</v>
      </c>
      <c r="N469" t="s">
        <v>41</v>
      </c>
    </row>
    <row r="470" spans="1:14" x14ac:dyDescent="0.25">
      <c r="A470" s="2">
        <v>32797</v>
      </c>
      <c r="B470">
        <v>344.5</v>
      </c>
      <c r="C470" t="s">
        <v>41</v>
      </c>
      <c r="D470">
        <v>2125</v>
      </c>
      <c r="E470">
        <v>1818</v>
      </c>
      <c r="F470" t="s">
        <v>41</v>
      </c>
      <c r="G470" t="s">
        <v>41</v>
      </c>
      <c r="H470" t="s">
        <v>41</v>
      </c>
      <c r="I470">
        <v>131.82</v>
      </c>
      <c r="J470" t="s">
        <v>41</v>
      </c>
      <c r="K470" t="s">
        <v>41</v>
      </c>
      <c r="L470">
        <v>34860</v>
      </c>
      <c r="M470" t="s">
        <v>41</v>
      </c>
      <c r="N470" t="s">
        <v>41</v>
      </c>
    </row>
    <row r="471" spans="1:14" x14ac:dyDescent="0.25">
      <c r="A471" s="2">
        <v>32798</v>
      </c>
      <c r="B471">
        <v>344</v>
      </c>
      <c r="C471" t="s">
        <v>41</v>
      </c>
      <c r="D471">
        <v>2143</v>
      </c>
      <c r="E471">
        <v>1785</v>
      </c>
      <c r="F471" t="s">
        <v>41</v>
      </c>
      <c r="G471" t="s">
        <v>41</v>
      </c>
      <c r="H471" t="s">
        <v>41</v>
      </c>
      <c r="I471">
        <v>134.09</v>
      </c>
      <c r="J471" t="s">
        <v>41</v>
      </c>
      <c r="K471" t="s">
        <v>41</v>
      </c>
      <c r="L471">
        <v>35300</v>
      </c>
      <c r="M471" t="s">
        <v>41</v>
      </c>
      <c r="N471" t="s">
        <v>41</v>
      </c>
    </row>
    <row r="472" spans="1:14" x14ac:dyDescent="0.25">
      <c r="A472" s="2">
        <v>32799</v>
      </c>
      <c r="B472">
        <v>344.65</v>
      </c>
      <c r="C472" t="s">
        <v>41</v>
      </c>
      <c r="D472">
        <v>2166</v>
      </c>
      <c r="E472">
        <v>1816</v>
      </c>
      <c r="F472" t="s">
        <v>41</v>
      </c>
      <c r="G472" t="s">
        <v>41</v>
      </c>
      <c r="H472" t="s">
        <v>41</v>
      </c>
      <c r="I472">
        <v>134.82</v>
      </c>
      <c r="J472" t="s">
        <v>41</v>
      </c>
      <c r="K472" t="s">
        <v>41</v>
      </c>
      <c r="L472">
        <v>35210</v>
      </c>
      <c r="M472" t="s">
        <v>41</v>
      </c>
      <c r="N472" t="s">
        <v>41</v>
      </c>
    </row>
    <row r="473" spans="1:14" x14ac:dyDescent="0.25">
      <c r="A473" s="2">
        <v>32800</v>
      </c>
      <c r="B473">
        <v>349.6</v>
      </c>
      <c r="C473" t="s">
        <v>41</v>
      </c>
      <c r="D473">
        <v>2209</v>
      </c>
      <c r="E473">
        <v>1862</v>
      </c>
      <c r="F473" t="s">
        <v>41</v>
      </c>
      <c r="G473" t="s">
        <v>41</v>
      </c>
      <c r="H473" t="s">
        <v>41</v>
      </c>
      <c r="I473">
        <v>137.59</v>
      </c>
      <c r="J473" t="s">
        <v>41</v>
      </c>
      <c r="K473" t="s">
        <v>41</v>
      </c>
      <c r="L473">
        <v>35460</v>
      </c>
      <c r="M473" t="s">
        <v>41</v>
      </c>
      <c r="N473" t="s">
        <v>41</v>
      </c>
    </row>
    <row r="474" spans="1:14" x14ac:dyDescent="0.25">
      <c r="A474" s="2">
        <v>32801</v>
      </c>
      <c r="B474">
        <v>350.45</v>
      </c>
      <c r="C474" t="s">
        <v>41</v>
      </c>
      <c r="D474">
        <v>2186</v>
      </c>
      <c r="E474">
        <v>1847</v>
      </c>
      <c r="F474" t="s">
        <v>41</v>
      </c>
      <c r="G474" t="s">
        <v>41</v>
      </c>
      <c r="H474" t="s">
        <v>41</v>
      </c>
      <c r="I474">
        <v>136.09</v>
      </c>
      <c r="J474" t="s">
        <v>41</v>
      </c>
      <c r="K474" t="s">
        <v>41</v>
      </c>
      <c r="L474">
        <v>35600</v>
      </c>
      <c r="M474" t="s">
        <v>41</v>
      </c>
      <c r="N474" t="s">
        <v>41</v>
      </c>
    </row>
    <row r="475" spans="1:14" x14ac:dyDescent="0.25">
      <c r="A475" s="2">
        <v>32804</v>
      </c>
      <c r="B475">
        <v>347.95</v>
      </c>
      <c r="C475" t="s">
        <v>41</v>
      </c>
      <c r="D475">
        <v>2201</v>
      </c>
      <c r="E475">
        <v>1868</v>
      </c>
      <c r="F475" t="s">
        <v>41</v>
      </c>
      <c r="G475" t="s">
        <v>41</v>
      </c>
      <c r="H475" t="s">
        <v>41</v>
      </c>
      <c r="I475">
        <v>137.72</v>
      </c>
      <c r="J475" t="s">
        <v>41</v>
      </c>
      <c r="K475" t="s">
        <v>41</v>
      </c>
      <c r="L475">
        <v>35760</v>
      </c>
      <c r="M475" t="s">
        <v>41</v>
      </c>
      <c r="N475" t="s">
        <v>41</v>
      </c>
    </row>
    <row r="476" spans="1:14" x14ac:dyDescent="0.25">
      <c r="A476" s="2">
        <v>32805</v>
      </c>
      <c r="B476">
        <v>346.5</v>
      </c>
      <c r="C476" t="s">
        <v>41</v>
      </c>
      <c r="D476">
        <v>2155</v>
      </c>
      <c r="E476">
        <v>1818</v>
      </c>
      <c r="F476" t="s">
        <v>41</v>
      </c>
      <c r="G476" t="s">
        <v>41</v>
      </c>
      <c r="H476" t="s">
        <v>41</v>
      </c>
      <c r="I476">
        <v>133.41</v>
      </c>
      <c r="J476" t="s">
        <v>41</v>
      </c>
      <c r="K476" t="s">
        <v>41</v>
      </c>
      <c r="L476">
        <v>35770</v>
      </c>
      <c r="M476" t="s">
        <v>41</v>
      </c>
      <c r="N476" t="s">
        <v>41</v>
      </c>
    </row>
    <row r="477" spans="1:14" x14ac:dyDescent="0.25">
      <c r="A477" s="2">
        <v>32806</v>
      </c>
      <c r="B477">
        <v>344.65</v>
      </c>
      <c r="C477" t="s">
        <v>41</v>
      </c>
      <c r="D477">
        <v>2170</v>
      </c>
      <c r="E477">
        <v>1829</v>
      </c>
      <c r="F477" t="s">
        <v>41</v>
      </c>
      <c r="G477" t="s">
        <v>41</v>
      </c>
      <c r="H477" t="s">
        <v>41</v>
      </c>
      <c r="I477">
        <v>133.13999999999999</v>
      </c>
      <c r="J477" t="s">
        <v>41</v>
      </c>
      <c r="K477" t="s">
        <v>41</v>
      </c>
      <c r="L477">
        <v>35670</v>
      </c>
      <c r="M477" t="s">
        <v>41</v>
      </c>
      <c r="N477" t="s">
        <v>41</v>
      </c>
    </row>
    <row r="478" spans="1:14" x14ac:dyDescent="0.25">
      <c r="A478" s="2">
        <v>32807</v>
      </c>
      <c r="B478">
        <v>339.55</v>
      </c>
      <c r="C478" t="s">
        <v>41</v>
      </c>
      <c r="D478">
        <v>2150</v>
      </c>
      <c r="E478">
        <v>1816</v>
      </c>
      <c r="F478" t="s">
        <v>41</v>
      </c>
      <c r="G478" t="s">
        <v>41</v>
      </c>
      <c r="H478" t="s">
        <v>41</v>
      </c>
      <c r="I478">
        <v>132.05000000000001</v>
      </c>
      <c r="J478" t="s">
        <v>41</v>
      </c>
      <c r="K478" t="s">
        <v>41</v>
      </c>
      <c r="L478">
        <v>35790</v>
      </c>
      <c r="M478" t="s">
        <v>41</v>
      </c>
      <c r="N478" t="s">
        <v>41</v>
      </c>
    </row>
    <row r="479" spans="1:14" x14ac:dyDescent="0.25">
      <c r="A479" s="2">
        <v>32808</v>
      </c>
      <c r="B479">
        <v>337.2</v>
      </c>
      <c r="C479" t="s">
        <v>41</v>
      </c>
      <c r="D479">
        <v>2083</v>
      </c>
      <c r="E479">
        <v>1772</v>
      </c>
      <c r="F479" t="s">
        <v>41</v>
      </c>
      <c r="G479" t="s">
        <v>41</v>
      </c>
      <c r="H479" t="s">
        <v>41</v>
      </c>
      <c r="I479">
        <v>128.87</v>
      </c>
      <c r="J479" t="s">
        <v>41</v>
      </c>
      <c r="K479" t="s">
        <v>41</v>
      </c>
      <c r="L479">
        <v>35630</v>
      </c>
      <c r="M479" t="s">
        <v>41</v>
      </c>
      <c r="N479" t="s">
        <v>41</v>
      </c>
    </row>
    <row r="480" spans="1:14" x14ac:dyDescent="0.25">
      <c r="A480" s="2">
        <v>32811</v>
      </c>
      <c r="B480">
        <v>337.2</v>
      </c>
      <c r="C480" t="s">
        <v>41</v>
      </c>
      <c r="D480">
        <v>2120</v>
      </c>
      <c r="E480">
        <v>1804</v>
      </c>
      <c r="F480" t="s">
        <v>41</v>
      </c>
      <c r="G480" t="s">
        <v>41</v>
      </c>
      <c r="H480" t="s">
        <v>41</v>
      </c>
      <c r="I480">
        <v>130.69</v>
      </c>
      <c r="J480" t="s">
        <v>41</v>
      </c>
      <c r="K480" t="s">
        <v>41</v>
      </c>
      <c r="L480">
        <v>35530</v>
      </c>
      <c r="M480" t="s">
        <v>41</v>
      </c>
      <c r="N480" t="s">
        <v>41</v>
      </c>
    </row>
    <row r="481" spans="1:14" x14ac:dyDescent="0.25">
      <c r="A481" s="2">
        <v>32812</v>
      </c>
      <c r="B481">
        <v>343.15</v>
      </c>
      <c r="C481" t="s">
        <v>41</v>
      </c>
      <c r="D481">
        <v>2140</v>
      </c>
      <c r="E481">
        <v>1807</v>
      </c>
      <c r="F481" t="s">
        <v>41</v>
      </c>
      <c r="G481" t="s">
        <v>41</v>
      </c>
      <c r="H481" t="s">
        <v>41</v>
      </c>
      <c r="I481">
        <v>131.87</v>
      </c>
      <c r="J481" t="s">
        <v>41</v>
      </c>
      <c r="K481" t="s">
        <v>41</v>
      </c>
      <c r="L481">
        <v>35670</v>
      </c>
      <c r="M481" t="s">
        <v>41</v>
      </c>
      <c r="N481" t="s">
        <v>41</v>
      </c>
    </row>
    <row r="482" spans="1:14" x14ac:dyDescent="0.25">
      <c r="A482" s="2">
        <v>32813</v>
      </c>
      <c r="B482">
        <v>343.3</v>
      </c>
      <c r="C482" t="s">
        <v>41</v>
      </c>
      <c r="D482">
        <v>2178</v>
      </c>
      <c r="E482">
        <v>1807</v>
      </c>
      <c r="F482" t="s">
        <v>41</v>
      </c>
      <c r="G482" t="s">
        <v>41</v>
      </c>
      <c r="H482" t="s">
        <v>41</v>
      </c>
      <c r="I482">
        <v>132.1</v>
      </c>
      <c r="J482" t="s">
        <v>41</v>
      </c>
      <c r="K482" t="s">
        <v>41</v>
      </c>
      <c r="L482">
        <v>35620</v>
      </c>
      <c r="M482" t="s">
        <v>41</v>
      </c>
      <c r="N482" t="s">
        <v>41</v>
      </c>
    </row>
    <row r="483" spans="1:14" x14ac:dyDescent="0.25">
      <c r="A483" s="2">
        <v>32814</v>
      </c>
      <c r="B483">
        <v>339.5</v>
      </c>
      <c r="C483" t="s">
        <v>41</v>
      </c>
      <c r="D483">
        <v>2155</v>
      </c>
      <c r="E483">
        <v>1797</v>
      </c>
      <c r="F483" t="s">
        <v>41</v>
      </c>
      <c r="G483" t="s">
        <v>41</v>
      </c>
      <c r="H483" t="s">
        <v>41</v>
      </c>
      <c r="I483">
        <v>129.78</v>
      </c>
      <c r="J483" t="s">
        <v>41</v>
      </c>
      <c r="K483" t="s">
        <v>41</v>
      </c>
      <c r="L483">
        <v>35570</v>
      </c>
      <c r="M483" t="s">
        <v>41</v>
      </c>
      <c r="N483" t="s">
        <v>41</v>
      </c>
    </row>
    <row r="484" spans="1:14" x14ac:dyDescent="0.25">
      <c r="A484" s="2">
        <v>32815</v>
      </c>
      <c r="B484">
        <v>339.4</v>
      </c>
      <c r="C484" t="s">
        <v>41</v>
      </c>
      <c r="D484">
        <v>2177</v>
      </c>
      <c r="E484">
        <v>1788</v>
      </c>
      <c r="F484" t="s">
        <v>41</v>
      </c>
      <c r="G484" t="s">
        <v>41</v>
      </c>
      <c r="H484" t="s">
        <v>41</v>
      </c>
      <c r="I484">
        <v>128.6</v>
      </c>
      <c r="J484" t="s">
        <v>41</v>
      </c>
      <c r="K484" t="s">
        <v>41</v>
      </c>
      <c r="L484">
        <v>35570</v>
      </c>
      <c r="M484" t="s">
        <v>41</v>
      </c>
      <c r="N484" t="s">
        <v>41</v>
      </c>
    </row>
    <row r="485" spans="1:14" x14ac:dyDescent="0.25">
      <c r="A485" s="2">
        <v>32818</v>
      </c>
      <c r="B485">
        <v>333.4</v>
      </c>
      <c r="C485" t="s">
        <v>41</v>
      </c>
      <c r="D485">
        <v>2184</v>
      </c>
      <c r="E485">
        <v>1765</v>
      </c>
      <c r="F485" t="s">
        <v>41</v>
      </c>
      <c r="G485" t="s">
        <v>41</v>
      </c>
      <c r="H485" t="s">
        <v>41</v>
      </c>
      <c r="I485">
        <v>127.19</v>
      </c>
      <c r="J485" t="s">
        <v>41</v>
      </c>
      <c r="K485" t="s">
        <v>41</v>
      </c>
      <c r="L485">
        <v>35470</v>
      </c>
      <c r="M485" t="s">
        <v>41</v>
      </c>
      <c r="N485" t="s">
        <v>41</v>
      </c>
    </row>
    <row r="486" spans="1:14" x14ac:dyDescent="0.25">
      <c r="A486" s="2">
        <v>32819</v>
      </c>
      <c r="B486">
        <v>336.3</v>
      </c>
      <c r="C486" t="s">
        <v>41</v>
      </c>
      <c r="D486">
        <v>2190</v>
      </c>
      <c r="E486">
        <v>1754</v>
      </c>
      <c r="F486" t="s">
        <v>41</v>
      </c>
      <c r="G486" t="s">
        <v>41</v>
      </c>
      <c r="H486" t="s">
        <v>41</v>
      </c>
      <c r="I486">
        <v>126.97</v>
      </c>
      <c r="J486" t="s">
        <v>41</v>
      </c>
      <c r="K486" t="s">
        <v>41</v>
      </c>
      <c r="L486">
        <v>35400</v>
      </c>
      <c r="M486" t="s">
        <v>41</v>
      </c>
      <c r="N486" t="s">
        <v>41</v>
      </c>
    </row>
    <row r="487" spans="1:14" x14ac:dyDescent="0.25">
      <c r="A487" s="2">
        <v>32820</v>
      </c>
      <c r="B487">
        <v>339.95</v>
      </c>
      <c r="C487" t="s">
        <v>41</v>
      </c>
      <c r="D487">
        <v>2225</v>
      </c>
      <c r="E487">
        <v>1776</v>
      </c>
      <c r="F487" t="s">
        <v>41</v>
      </c>
      <c r="G487" t="s">
        <v>41</v>
      </c>
      <c r="H487" t="s">
        <v>41</v>
      </c>
      <c r="I487">
        <v>129.78</v>
      </c>
      <c r="J487" t="s">
        <v>41</v>
      </c>
      <c r="K487" t="s">
        <v>41</v>
      </c>
      <c r="L487">
        <v>35680</v>
      </c>
      <c r="M487" t="s">
        <v>41</v>
      </c>
      <c r="N487" t="s">
        <v>41</v>
      </c>
    </row>
    <row r="488" spans="1:14" x14ac:dyDescent="0.25">
      <c r="A488" s="2">
        <v>32821</v>
      </c>
      <c r="B488">
        <v>338.1</v>
      </c>
      <c r="C488" t="s">
        <v>41</v>
      </c>
      <c r="D488">
        <v>2225</v>
      </c>
      <c r="E488">
        <v>1789</v>
      </c>
      <c r="F488" t="s">
        <v>41</v>
      </c>
      <c r="G488" t="s">
        <v>41</v>
      </c>
      <c r="H488" t="s">
        <v>41</v>
      </c>
      <c r="I488">
        <v>129.55000000000001</v>
      </c>
      <c r="J488" t="s">
        <v>41</v>
      </c>
      <c r="K488" t="s">
        <v>41</v>
      </c>
      <c r="L488">
        <v>35660</v>
      </c>
      <c r="M488" t="s">
        <v>41</v>
      </c>
      <c r="N488" t="s">
        <v>41</v>
      </c>
    </row>
    <row r="489" spans="1:14" x14ac:dyDescent="0.25">
      <c r="A489" s="2">
        <v>32822</v>
      </c>
      <c r="B489">
        <v>341.65</v>
      </c>
      <c r="C489" t="s">
        <v>41</v>
      </c>
      <c r="D489">
        <v>2235</v>
      </c>
      <c r="E489">
        <v>1806</v>
      </c>
      <c r="F489" t="s">
        <v>41</v>
      </c>
      <c r="G489" t="s">
        <v>41</v>
      </c>
      <c r="H489" t="s">
        <v>41</v>
      </c>
      <c r="I489">
        <v>129.41999999999999</v>
      </c>
      <c r="J489" t="s">
        <v>41</v>
      </c>
      <c r="K489" t="s">
        <v>41</v>
      </c>
      <c r="L489">
        <v>35760</v>
      </c>
      <c r="M489" t="s">
        <v>41</v>
      </c>
      <c r="N489" t="s">
        <v>41</v>
      </c>
    </row>
    <row r="490" spans="1:14" x14ac:dyDescent="0.25">
      <c r="A490" s="2">
        <v>32825</v>
      </c>
      <c r="B490">
        <v>342.15</v>
      </c>
      <c r="C490" t="s">
        <v>41</v>
      </c>
      <c r="D490">
        <v>2228</v>
      </c>
      <c r="E490">
        <v>1802</v>
      </c>
      <c r="F490" t="s">
        <v>41</v>
      </c>
      <c r="G490" t="s">
        <v>41</v>
      </c>
      <c r="H490" t="s">
        <v>41</v>
      </c>
      <c r="I490">
        <v>129.96</v>
      </c>
      <c r="J490" t="s">
        <v>41</v>
      </c>
      <c r="K490" t="s">
        <v>41</v>
      </c>
      <c r="L490">
        <v>35750</v>
      </c>
      <c r="M490" t="s">
        <v>41</v>
      </c>
      <c r="N490" t="s">
        <v>41</v>
      </c>
    </row>
    <row r="491" spans="1:14" x14ac:dyDescent="0.25">
      <c r="A491" s="2">
        <v>32826</v>
      </c>
      <c r="B491">
        <v>339.8</v>
      </c>
      <c r="C491" t="s">
        <v>41</v>
      </c>
      <c r="D491">
        <v>2224</v>
      </c>
      <c r="E491">
        <v>1803</v>
      </c>
      <c r="F491" t="s">
        <v>41</v>
      </c>
      <c r="G491" t="s">
        <v>41</v>
      </c>
      <c r="H491" t="s">
        <v>41</v>
      </c>
      <c r="I491">
        <v>129.28</v>
      </c>
      <c r="J491" t="s">
        <v>41</v>
      </c>
      <c r="K491" t="s">
        <v>41</v>
      </c>
      <c r="L491">
        <v>35780</v>
      </c>
      <c r="M491" t="s">
        <v>41</v>
      </c>
      <c r="N491" t="s">
        <v>41</v>
      </c>
    </row>
    <row r="492" spans="1:14" x14ac:dyDescent="0.25">
      <c r="A492" s="2">
        <v>32827</v>
      </c>
      <c r="B492">
        <v>342.5</v>
      </c>
      <c r="C492" t="s">
        <v>41</v>
      </c>
      <c r="D492">
        <v>2201</v>
      </c>
      <c r="E492">
        <v>1804</v>
      </c>
      <c r="F492" t="s">
        <v>41</v>
      </c>
      <c r="G492" t="s">
        <v>41</v>
      </c>
      <c r="H492" t="s">
        <v>41</v>
      </c>
      <c r="I492">
        <v>128.91999999999999</v>
      </c>
      <c r="J492" t="s">
        <v>41</v>
      </c>
      <c r="K492" t="s">
        <v>41</v>
      </c>
      <c r="L492">
        <v>35830</v>
      </c>
      <c r="M492" t="s">
        <v>41</v>
      </c>
      <c r="N492" t="s">
        <v>41</v>
      </c>
    </row>
    <row r="493" spans="1:14" x14ac:dyDescent="0.25">
      <c r="A493" s="2">
        <v>32828</v>
      </c>
      <c r="B493">
        <v>341.8</v>
      </c>
      <c r="C493" t="s">
        <v>41</v>
      </c>
      <c r="D493">
        <v>2207</v>
      </c>
      <c r="E493">
        <v>1815</v>
      </c>
      <c r="F493" t="s">
        <v>41</v>
      </c>
      <c r="G493" t="s">
        <v>41</v>
      </c>
      <c r="H493" t="s">
        <v>41</v>
      </c>
      <c r="I493">
        <v>129.96</v>
      </c>
      <c r="J493" t="s">
        <v>41</v>
      </c>
      <c r="K493" t="s">
        <v>41</v>
      </c>
      <c r="L493">
        <v>35830</v>
      </c>
      <c r="M493" t="s">
        <v>41</v>
      </c>
      <c r="N493" t="s">
        <v>41</v>
      </c>
    </row>
    <row r="494" spans="1:14" x14ac:dyDescent="0.25">
      <c r="A494" s="2">
        <v>32829</v>
      </c>
      <c r="B494">
        <v>342.85</v>
      </c>
      <c r="C494" t="s">
        <v>41</v>
      </c>
      <c r="D494">
        <v>2216</v>
      </c>
      <c r="E494">
        <v>1833</v>
      </c>
      <c r="F494" t="s">
        <v>41</v>
      </c>
      <c r="G494" t="s">
        <v>41</v>
      </c>
      <c r="H494" t="s">
        <v>41</v>
      </c>
      <c r="I494">
        <v>130.1</v>
      </c>
      <c r="J494" t="s">
        <v>41</v>
      </c>
      <c r="K494" t="s">
        <v>41</v>
      </c>
      <c r="L494">
        <v>35880</v>
      </c>
      <c r="M494" t="s">
        <v>41</v>
      </c>
      <c r="N494" t="s">
        <v>41</v>
      </c>
    </row>
    <row r="495" spans="1:14" x14ac:dyDescent="0.25">
      <c r="A495" s="2">
        <v>32832</v>
      </c>
      <c r="B495">
        <v>341.1</v>
      </c>
      <c r="C495" t="s">
        <v>41</v>
      </c>
      <c r="D495">
        <v>2168</v>
      </c>
      <c r="E495">
        <v>1822</v>
      </c>
      <c r="F495" t="s">
        <v>41</v>
      </c>
      <c r="G495" t="s">
        <v>41</v>
      </c>
      <c r="H495" t="s">
        <v>41</v>
      </c>
      <c r="I495">
        <v>129.41999999999999</v>
      </c>
      <c r="J495" t="s">
        <v>41</v>
      </c>
      <c r="K495" t="s">
        <v>41</v>
      </c>
      <c r="L495">
        <v>35890</v>
      </c>
      <c r="M495" t="s">
        <v>41</v>
      </c>
      <c r="N495" t="s">
        <v>41</v>
      </c>
    </row>
    <row r="496" spans="1:14" x14ac:dyDescent="0.25">
      <c r="A496" s="2">
        <v>32833</v>
      </c>
      <c r="B496">
        <v>341.55</v>
      </c>
      <c r="C496" t="s">
        <v>41</v>
      </c>
      <c r="D496">
        <v>2172</v>
      </c>
      <c r="E496">
        <v>1828</v>
      </c>
      <c r="F496" t="s">
        <v>41</v>
      </c>
      <c r="G496" t="s">
        <v>41</v>
      </c>
      <c r="H496" t="s">
        <v>41</v>
      </c>
      <c r="I496">
        <v>128.28</v>
      </c>
      <c r="J496" t="s">
        <v>41</v>
      </c>
      <c r="K496" t="s">
        <v>41</v>
      </c>
      <c r="L496">
        <v>36030</v>
      </c>
      <c r="M496" t="s">
        <v>41</v>
      </c>
      <c r="N496" t="s">
        <v>41</v>
      </c>
    </row>
    <row r="497" spans="1:14" x14ac:dyDescent="0.25">
      <c r="A497" s="2">
        <v>32834</v>
      </c>
      <c r="B497">
        <v>342.55</v>
      </c>
      <c r="C497" t="s">
        <v>41</v>
      </c>
      <c r="D497">
        <v>2182</v>
      </c>
      <c r="E497">
        <v>1842</v>
      </c>
      <c r="F497" t="s">
        <v>41</v>
      </c>
      <c r="G497" t="s">
        <v>41</v>
      </c>
      <c r="H497" t="s">
        <v>41</v>
      </c>
      <c r="I497">
        <v>129.46</v>
      </c>
      <c r="J497" t="s">
        <v>41</v>
      </c>
      <c r="K497" t="s">
        <v>41</v>
      </c>
      <c r="L497">
        <v>36280</v>
      </c>
      <c r="M497" t="s">
        <v>41</v>
      </c>
      <c r="N497" t="s">
        <v>41</v>
      </c>
    </row>
    <row r="498" spans="1:14" x14ac:dyDescent="0.25">
      <c r="A498" s="2">
        <v>32835</v>
      </c>
      <c r="B498">
        <v>342.55</v>
      </c>
      <c r="C498" t="s">
        <v>41</v>
      </c>
      <c r="D498">
        <v>2221</v>
      </c>
      <c r="E498">
        <v>1845</v>
      </c>
      <c r="F498" t="s">
        <v>41</v>
      </c>
      <c r="G498" t="s">
        <v>41</v>
      </c>
      <c r="H498" t="s">
        <v>41</v>
      </c>
      <c r="I498">
        <v>130.78</v>
      </c>
      <c r="J498" t="s">
        <v>41</v>
      </c>
      <c r="K498" t="s">
        <v>41</v>
      </c>
      <c r="L498">
        <v>36280</v>
      </c>
      <c r="M498" t="s">
        <v>41</v>
      </c>
      <c r="N498" t="s">
        <v>41</v>
      </c>
    </row>
    <row r="499" spans="1:14" x14ac:dyDescent="0.25">
      <c r="A499" s="2">
        <v>32836</v>
      </c>
      <c r="B499">
        <v>345.25</v>
      </c>
      <c r="C499" t="s">
        <v>41</v>
      </c>
      <c r="D499">
        <v>2217</v>
      </c>
      <c r="E499">
        <v>1862</v>
      </c>
      <c r="F499" t="s">
        <v>41</v>
      </c>
      <c r="G499" t="s">
        <v>41</v>
      </c>
      <c r="H499" t="s">
        <v>41</v>
      </c>
      <c r="I499">
        <v>131.91</v>
      </c>
      <c r="J499" t="s">
        <v>41</v>
      </c>
      <c r="K499" t="s">
        <v>41</v>
      </c>
      <c r="L499">
        <v>36550</v>
      </c>
      <c r="M499" t="s">
        <v>41</v>
      </c>
      <c r="N499" t="s">
        <v>41</v>
      </c>
    </row>
    <row r="500" spans="1:14" x14ac:dyDescent="0.25">
      <c r="A500" s="2">
        <v>32839</v>
      </c>
      <c r="B500">
        <v>346.7</v>
      </c>
      <c r="C500" t="s">
        <v>41</v>
      </c>
      <c r="D500">
        <v>2223</v>
      </c>
      <c r="E500">
        <v>1860</v>
      </c>
      <c r="F500" t="s">
        <v>41</v>
      </c>
      <c r="G500" t="s">
        <v>41</v>
      </c>
      <c r="H500" t="s">
        <v>41</v>
      </c>
      <c r="I500">
        <v>132.69</v>
      </c>
      <c r="J500" t="s">
        <v>41</v>
      </c>
      <c r="K500" t="s">
        <v>41</v>
      </c>
      <c r="L500">
        <v>36970</v>
      </c>
      <c r="M500" t="s">
        <v>41</v>
      </c>
      <c r="N500" t="s">
        <v>41</v>
      </c>
    </row>
    <row r="501" spans="1:14" x14ac:dyDescent="0.25">
      <c r="A501" s="2">
        <v>32840</v>
      </c>
      <c r="B501">
        <v>346.55</v>
      </c>
      <c r="C501" t="s">
        <v>41</v>
      </c>
      <c r="D501">
        <v>2254</v>
      </c>
      <c r="E501">
        <v>1858</v>
      </c>
      <c r="F501" t="s">
        <v>41</v>
      </c>
      <c r="G501" t="s">
        <v>41</v>
      </c>
      <c r="H501" t="s">
        <v>41</v>
      </c>
      <c r="I501">
        <v>132.19</v>
      </c>
      <c r="J501" t="s">
        <v>41</v>
      </c>
      <c r="K501" t="s">
        <v>41</v>
      </c>
      <c r="L501">
        <v>37010</v>
      </c>
      <c r="M501" t="s">
        <v>41</v>
      </c>
      <c r="N501" t="s">
        <v>41</v>
      </c>
    </row>
    <row r="502" spans="1:14" x14ac:dyDescent="0.25">
      <c r="A502" s="2">
        <v>32841</v>
      </c>
      <c r="B502">
        <v>345.15</v>
      </c>
      <c r="C502" t="s">
        <v>41</v>
      </c>
      <c r="D502">
        <v>2258</v>
      </c>
      <c r="E502">
        <v>1874</v>
      </c>
      <c r="F502" t="s">
        <v>41</v>
      </c>
      <c r="G502" t="s">
        <v>41</v>
      </c>
      <c r="H502" t="s">
        <v>41</v>
      </c>
      <c r="I502">
        <v>132.69</v>
      </c>
      <c r="J502" t="s">
        <v>41</v>
      </c>
      <c r="K502" t="s">
        <v>41</v>
      </c>
      <c r="L502">
        <v>37160</v>
      </c>
      <c r="M502" t="s">
        <v>41</v>
      </c>
      <c r="N502" t="s">
        <v>41</v>
      </c>
    </row>
    <row r="503" spans="1:14" x14ac:dyDescent="0.25">
      <c r="A503" s="2">
        <v>32842</v>
      </c>
      <c r="B503">
        <v>347.5</v>
      </c>
      <c r="C503" t="s">
        <v>41</v>
      </c>
      <c r="D503">
        <v>2294</v>
      </c>
      <c r="E503">
        <v>1880</v>
      </c>
      <c r="F503" t="s">
        <v>41</v>
      </c>
      <c r="G503" t="s">
        <v>41</v>
      </c>
      <c r="H503" t="s">
        <v>41</v>
      </c>
      <c r="I503">
        <v>133.59</v>
      </c>
      <c r="J503" t="s">
        <v>41</v>
      </c>
      <c r="K503" t="s">
        <v>41</v>
      </c>
      <c r="L503">
        <v>37230</v>
      </c>
      <c r="M503" t="s">
        <v>41</v>
      </c>
      <c r="N503" t="s">
        <v>41</v>
      </c>
    </row>
    <row r="504" spans="1:14" x14ac:dyDescent="0.25">
      <c r="A504" s="2">
        <v>32843</v>
      </c>
      <c r="B504">
        <v>351.5</v>
      </c>
      <c r="C504" t="s">
        <v>41</v>
      </c>
      <c r="D504">
        <v>2319</v>
      </c>
      <c r="E504">
        <v>1909</v>
      </c>
      <c r="F504" t="s">
        <v>41</v>
      </c>
      <c r="G504" t="s">
        <v>41</v>
      </c>
      <c r="H504" t="s">
        <v>41</v>
      </c>
      <c r="I504">
        <v>135.09</v>
      </c>
      <c r="J504" t="s">
        <v>41</v>
      </c>
      <c r="K504" t="s">
        <v>41</v>
      </c>
      <c r="L504">
        <v>37130</v>
      </c>
      <c r="M504" t="s">
        <v>41</v>
      </c>
      <c r="N504" t="s">
        <v>41</v>
      </c>
    </row>
    <row r="505" spans="1:14" x14ac:dyDescent="0.25">
      <c r="A505" s="2">
        <v>32846</v>
      </c>
      <c r="B505">
        <v>352.15</v>
      </c>
      <c r="C505" t="s">
        <v>41</v>
      </c>
      <c r="D505">
        <v>2304</v>
      </c>
      <c r="E505">
        <v>1940</v>
      </c>
      <c r="F505" t="s">
        <v>41</v>
      </c>
      <c r="G505" t="s">
        <v>41</v>
      </c>
      <c r="H505" t="s">
        <v>41</v>
      </c>
      <c r="I505">
        <v>136.86000000000001</v>
      </c>
      <c r="J505" t="s">
        <v>41</v>
      </c>
      <c r="K505" t="s">
        <v>41</v>
      </c>
      <c r="L505">
        <v>37390</v>
      </c>
      <c r="M505" t="s">
        <v>41</v>
      </c>
      <c r="N505" t="s">
        <v>41</v>
      </c>
    </row>
    <row r="506" spans="1:14" x14ac:dyDescent="0.25">
      <c r="A506" s="2">
        <v>32847</v>
      </c>
      <c r="B506">
        <v>350.3</v>
      </c>
      <c r="C506" t="s">
        <v>41</v>
      </c>
      <c r="D506">
        <v>2343</v>
      </c>
      <c r="E506">
        <v>1948</v>
      </c>
      <c r="F506" t="s">
        <v>41</v>
      </c>
      <c r="G506" t="s">
        <v>41</v>
      </c>
      <c r="H506" t="s">
        <v>41</v>
      </c>
      <c r="I506">
        <v>136.94999999999999</v>
      </c>
      <c r="J506" t="s">
        <v>41</v>
      </c>
      <c r="K506" t="s">
        <v>41</v>
      </c>
      <c r="L506">
        <v>37590</v>
      </c>
      <c r="M506" t="s">
        <v>41</v>
      </c>
      <c r="N506" t="s">
        <v>41</v>
      </c>
    </row>
    <row r="507" spans="1:14" x14ac:dyDescent="0.25">
      <c r="A507" s="2">
        <v>32848</v>
      </c>
      <c r="B507">
        <v>349.35</v>
      </c>
      <c r="C507" t="s">
        <v>41</v>
      </c>
      <c r="D507">
        <v>2366</v>
      </c>
      <c r="E507">
        <v>1965</v>
      </c>
      <c r="F507" t="s">
        <v>41</v>
      </c>
      <c r="G507" t="s">
        <v>41</v>
      </c>
      <c r="H507" t="s">
        <v>41</v>
      </c>
      <c r="I507">
        <v>137</v>
      </c>
      <c r="J507" t="s">
        <v>41</v>
      </c>
      <c r="K507" t="s">
        <v>41</v>
      </c>
      <c r="L507">
        <v>37720</v>
      </c>
      <c r="M507" t="s">
        <v>41</v>
      </c>
      <c r="N507" t="s">
        <v>41</v>
      </c>
    </row>
    <row r="508" spans="1:14" x14ac:dyDescent="0.25">
      <c r="A508" s="2">
        <v>32849</v>
      </c>
      <c r="B508">
        <v>348.85</v>
      </c>
      <c r="C508" t="s">
        <v>41</v>
      </c>
      <c r="D508">
        <v>2360</v>
      </c>
      <c r="E508">
        <v>1966</v>
      </c>
      <c r="F508" t="s">
        <v>41</v>
      </c>
      <c r="G508" t="s">
        <v>41</v>
      </c>
      <c r="H508" t="s">
        <v>41</v>
      </c>
      <c r="I508">
        <v>136.32</v>
      </c>
      <c r="J508" t="s">
        <v>41</v>
      </c>
      <c r="K508" t="s">
        <v>41</v>
      </c>
      <c r="L508">
        <v>38280</v>
      </c>
      <c r="M508" t="s">
        <v>41</v>
      </c>
      <c r="N508" t="s">
        <v>41</v>
      </c>
    </row>
    <row r="509" spans="1:14" x14ac:dyDescent="0.25">
      <c r="A509" s="2">
        <v>32850</v>
      </c>
      <c r="B509">
        <v>349.25</v>
      </c>
      <c r="C509" t="s">
        <v>41</v>
      </c>
      <c r="D509">
        <v>2378</v>
      </c>
      <c r="E509">
        <v>1986</v>
      </c>
      <c r="F509" t="s">
        <v>41</v>
      </c>
      <c r="G509" t="s">
        <v>41</v>
      </c>
      <c r="H509" t="s">
        <v>41</v>
      </c>
      <c r="I509">
        <v>136.77000000000001</v>
      </c>
      <c r="J509" t="s">
        <v>41</v>
      </c>
      <c r="K509" t="s">
        <v>41</v>
      </c>
      <c r="L509">
        <v>38160</v>
      </c>
      <c r="M509" t="s">
        <v>41</v>
      </c>
      <c r="N509" t="s">
        <v>41</v>
      </c>
    </row>
    <row r="510" spans="1:14" x14ac:dyDescent="0.25">
      <c r="A510" s="2">
        <v>32853</v>
      </c>
      <c r="B510">
        <v>349.45</v>
      </c>
      <c r="C510" t="s">
        <v>41</v>
      </c>
      <c r="D510">
        <v>2361</v>
      </c>
      <c r="E510">
        <v>1970</v>
      </c>
      <c r="F510" t="s">
        <v>41</v>
      </c>
      <c r="G510" t="s">
        <v>41</v>
      </c>
      <c r="H510" t="s">
        <v>41</v>
      </c>
      <c r="I510">
        <v>136.22</v>
      </c>
      <c r="J510" t="s">
        <v>41</v>
      </c>
      <c r="K510" t="s">
        <v>41</v>
      </c>
      <c r="L510">
        <v>38390</v>
      </c>
      <c r="M510" t="s">
        <v>41</v>
      </c>
      <c r="N510" t="s">
        <v>41</v>
      </c>
    </row>
    <row r="511" spans="1:14" x14ac:dyDescent="0.25">
      <c r="A511" s="2">
        <v>32854</v>
      </c>
      <c r="B511">
        <v>352.55</v>
      </c>
      <c r="C511" t="s">
        <v>41</v>
      </c>
      <c r="D511">
        <v>2365.5</v>
      </c>
      <c r="E511">
        <v>1982</v>
      </c>
      <c r="F511" t="s">
        <v>41</v>
      </c>
      <c r="G511" t="s">
        <v>41</v>
      </c>
      <c r="H511" t="s">
        <v>41</v>
      </c>
      <c r="I511">
        <v>134.59</v>
      </c>
      <c r="J511" t="s">
        <v>41</v>
      </c>
      <c r="K511" t="s">
        <v>41</v>
      </c>
      <c r="L511">
        <v>38460</v>
      </c>
      <c r="M511" t="s">
        <v>41</v>
      </c>
      <c r="N511" t="s">
        <v>41</v>
      </c>
    </row>
    <row r="512" spans="1:14" x14ac:dyDescent="0.25">
      <c r="A512" s="2">
        <v>32855</v>
      </c>
      <c r="B512">
        <v>353.4</v>
      </c>
      <c r="C512" t="s">
        <v>41</v>
      </c>
      <c r="D512">
        <v>2389</v>
      </c>
      <c r="E512">
        <v>1974</v>
      </c>
      <c r="F512" t="s">
        <v>41</v>
      </c>
      <c r="G512" t="s">
        <v>41</v>
      </c>
      <c r="H512" t="s">
        <v>41</v>
      </c>
      <c r="I512">
        <v>133.41</v>
      </c>
      <c r="J512" t="s">
        <v>41</v>
      </c>
      <c r="K512" t="s">
        <v>41</v>
      </c>
      <c r="L512">
        <v>38820</v>
      </c>
      <c r="M512" t="s">
        <v>41</v>
      </c>
      <c r="N512" t="s">
        <v>41</v>
      </c>
    </row>
    <row r="513" spans="1:14" x14ac:dyDescent="0.25">
      <c r="A513" s="2">
        <v>32856</v>
      </c>
      <c r="B513">
        <v>354.75</v>
      </c>
      <c r="C513" t="s">
        <v>41</v>
      </c>
      <c r="D513">
        <v>2378</v>
      </c>
      <c r="E513">
        <v>1966.5</v>
      </c>
      <c r="F513" t="s">
        <v>41</v>
      </c>
      <c r="G513" t="s">
        <v>41</v>
      </c>
      <c r="H513" t="s">
        <v>41</v>
      </c>
      <c r="I513">
        <v>133</v>
      </c>
      <c r="J513" t="s">
        <v>41</v>
      </c>
      <c r="K513" t="s">
        <v>41</v>
      </c>
      <c r="L513">
        <v>38840</v>
      </c>
      <c r="M513" t="s">
        <v>41</v>
      </c>
      <c r="N513" t="s">
        <v>41</v>
      </c>
    </row>
    <row r="514" spans="1:14" x14ac:dyDescent="0.25">
      <c r="A514" s="2">
        <v>32857</v>
      </c>
      <c r="B514">
        <v>354.15</v>
      </c>
      <c r="C514" t="s">
        <v>41</v>
      </c>
      <c r="D514">
        <v>2345</v>
      </c>
      <c r="E514">
        <v>1964</v>
      </c>
      <c r="F514" t="s">
        <v>41</v>
      </c>
      <c r="G514" t="s">
        <v>41</v>
      </c>
      <c r="H514" t="s">
        <v>41</v>
      </c>
      <c r="I514">
        <v>132.91</v>
      </c>
      <c r="J514" t="s">
        <v>41</v>
      </c>
      <c r="K514" t="s">
        <v>41</v>
      </c>
      <c r="L514">
        <v>38890</v>
      </c>
      <c r="M514" t="s">
        <v>41</v>
      </c>
      <c r="N514" t="s">
        <v>41</v>
      </c>
    </row>
    <row r="515" spans="1:14" x14ac:dyDescent="0.25">
      <c r="A515" s="2">
        <v>32860</v>
      </c>
      <c r="B515">
        <v>347.65</v>
      </c>
      <c r="C515" t="s">
        <v>41</v>
      </c>
      <c r="D515">
        <v>2367</v>
      </c>
      <c r="E515">
        <v>1953</v>
      </c>
      <c r="F515" t="s">
        <v>41</v>
      </c>
      <c r="G515" t="s">
        <v>41</v>
      </c>
      <c r="H515" t="s">
        <v>41</v>
      </c>
      <c r="I515">
        <v>133.09</v>
      </c>
      <c r="J515" t="s">
        <v>41</v>
      </c>
      <c r="K515" t="s">
        <v>41</v>
      </c>
      <c r="L515">
        <v>39390</v>
      </c>
      <c r="M515" t="s">
        <v>41</v>
      </c>
      <c r="N515" t="s">
        <v>41</v>
      </c>
    </row>
    <row r="516" spans="1:14" x14ac:dyDescent="0.25">
      <c r="A516" s="2">
        <v>32861</v>
      </c>
      <c r="B516">
        <v>347.2</v>
      </c>
      <c r="C516" t="s">
        <v>41</v>
      </c>
      <c r="D516">
        <v>2344</v>
      </c>
      <c r="E516">
        <v>1936</v>
      </c>
      <c r="F516" t="s">
        <v>41</v>
      </c>
      <c r="G516" t="s">
        <v>41</v>
      </c>
      <c r="H516" t="s">
        <v>41</v>
      </c>
      <c r="I516">
        <v>132.13999999999999</v>
      </c>
      <c r="J516" t="s">
        <v>41</v>
      </c>
      <c r="K516" t="s">
        <v>41</v>
      </c>
      <c r="L516">
        <v>39120</v>
      </c>
      <c r="M516" t="s">
        <v>41</v>
      </c>
      <c r="N516" t="s">
        <v>41</v>
      </c>
    </row>
    <row r="517" spans="1:14" x14ac:dyDescent="0.25">
      <c r="A517" s="2">
        <v>32862</v>
      </c>
      <c r="B517">
        <v>347.85</v>
      </c>
      <c r="C517" t="s">
        <v>41</v>
      </c>
      <c r="D517">
        <v>2415</v>
      </c>
      <c r="E517">
        <v>1964</v>
      </c>
      <c r="F517" t="s">
        <v>41</v>
      </c>
      <c r="G517" t="s">
        <v>41</v>
      </c>
      <c r="H517" t="s">
        <v>41</v>
      </c>
      <c r="I517">
        <v>133.55000000000001</v>
      </c>
      <c r="J517" t="s">
        <v>41</v>
      </c>
      <c r="K517" t="s">
        <v>41</v>
      </c>
      <c r="L517">
        <v>39230</v>
      </c>
      <c r="M517" t="s">
        <v>41</v>
      </c>
      <c r="N517" t="s">
        <v>41</v>
      </c>
    </row>
    <row r="518" spans="1:14" x14ac:dyDescent="0.25">
      <c r="A518" s="2">
        <v>32863</v>
      </c>
      <c r="B518">
        <v>349.45</v>
      </c>
      <c r="C518" t="s">
        <v>41</v>
      </c>
      <c r="D518">
        <v>2409</v>
      </c>
      <c r="E518">
        <v>1973</v>
      </c>
      <c r="F518" t="s">
        <v>41</v>
      </c>
      <c r="G518" t="s">
        <v>41</v>
      </c>
      <c r="H518" t="s">
        <v>41</v>
      </c>
      <c r="I518">
        <v>133.5</v>
      </c>
      <c r="J518" t="s">
        <v>41</v>
      </c>
      <c r="K518" t="s">
        <v>41</v>
      </c>
      <c r="L518">
        <v>38970</v>
      </c>
      <c r="M518" t="s">
        <v>41</v>
      </c>
      <c r="N518" t="s">
        <v>41</v>
      </c>
    </row>
    <row r="519" spans="1:14" x14ac:dyDescent="0.25">
      <c r="A519" s="2">
        <v>32864</v>
      </c>
      <c r="B519">
        <v>351.05</v>
      </c>
      <c r="C519" t="s">
        <v>41</v>
      </c>
      <c r="D519">
        <v>2415</v>
      </c>
      <c r="E519">
        <v>1977</v>
      </c>
      <c r="F519" t="s">
        <v>41</v>
      </c>
      <c r="G519" t="s">
        <v>41</v>
      </c>
      <c r="H519" t="s">
        <v>41</v>
      </c>
      <c r="I519">
        <v>134.68</v>
      </c>
      <c r="J519" t="s">
        <v>41</v>
      </c>
      <c r="K519" t="s">
        <v>41</v>
      </c>
      <c r="L519">
        <v>38650</v>
      </c>
      <c r="M519" t="s">
        <v>41</v>
      </c>
      <c r="N519" t="s">
        <v>41</v>
      </c>
    </row>
    <row r="520" spans="1:14" x14ac:dyDescent="0.25">
      <c r="A520" s="2">
        <v>32867</v>
      </c>
      <c r="B520">
        <v>351.05</v>
      </c>
      <c r="C520" t="s">
        <v>41</v>
      </c>
      <c r="D520">
        <v>2415</v>
      </c>
      <c r="E520">
        <v>1977</v>
      </c>
      <c r="F520" t="s">
        <v>41</v>
      </c>
      <c r="G520" t="s">
        <v>41</v>
      </c>
      <c r="H520" t="s">
        <v>41</v>
      </c>
      <c r="I520">
        <v>134.68</v>
      </c>
      <c r="J520" t="s">
        <v>41</v>
      </c>
      <c r="K520" t="s">
        <v>41</v>
      </c>
      <c r="L520">
        <v>39400</v>
      </c>
      <c r="M520" t="s">
        <v>41</v>
      </c>
      <c r="N520" t="s">
        <v>41</v>
      </c>
    </row>
    <row r="521" spans="1:14" x14ac:dyDescent="0.25">
      <c r="A521" s="2">
        <v>32868</v>
      </c>
      <c r="B521">
        <v>350.45</v>
      </c>
      <c r="C521" t="s">
        <v>41</v>
      </c>
      <c r="D521">
        <v>2415</v>
      </c>
      <c r="E521">
        <v>1973</v>
      </c>
      <c r="F521" t="s">
        <v>41</v>
      </c>
      <c r="G521" t="s">
        <v>41</v>
      </c>
      <c r="H521" t="s">
        <v>41</v>
      </c>
      <c r="I521">
        <v>134.68</v>
      </c>
      <c r="J521" t="s">
        <v>41</v>
      </c>
      <c r="K521" t="s">
        <v>41</v>
      </c>
      <c r="L521">
        <v>39620</v>
      </c>
      <c r="M521" t="s">
        <v>41</v>
      </c>
      <c r="N521" t="s">
        <v>41</v>
      </c>
    </row>
    <row r="522" spans="1:14" x14ac:dyDescent="0.25">
      <c r="A522" s="2">
        <v>32869</v>
      </c>
      <c r="B522">
        <v>353.25</v>
      </c>
      <c r="C522" t="s">
        <v>41</v>
      </c>
      <c r="D522">
        <v>2444</v>
      </c>
      <c r="E522">
        <v>1984</v>
      </c>
      <c r="F522" t="s">
        <v>41</v>
      </c>
      <c r="G522" t="s">
        <v>41</v>
      </c>
      <c r="H522" t="s">
        <v>41</v>
      </c>
      <c r="I522">
        <v>136.32</v>
      </c>
      <c r="J522" t="s">
        <v>41</v>
      </c>
      <c r="K522" t="s">
        <v>41</v>
      </c>
      <c r="L522">
        <v>39710</v>
      </c>
      <c r="M522" t="s">
        <v>41</v>
      </c>
      <c r="N522" t="s">
        <v>41</v>
      </c>
    </row>
    <row r="523" spans="1:14" x14ac:dyDescent="0.25">
      <c r="A523" s="2">
        <v>32870</v>
      </c>
      <c r="B523">
        <v>354.85</v>
      </c>
      <c r="C523" t="s">
        <v>41</v>
      </c>
      <c r="D523">
        <v>2453</v>
      </c>
      <c r="E523">
        <v>1995</v>
      </c>
      <c r="F523" t="s">
        <v>41</v>
      </c>
      <c r="G523" t="s">
        <v>41</v>
      </c>
      <c r="H523" t="s">
        <v>41</v>
      </c>
      <c r="I523">
        <v>136.63</v>
      </c>
      <c r="J523" t="s">
        <v>41</v>
      </c>
      <c r="K523" t="s">
        <v>41</v>
      </c>
      <c r="L523">
        <v>39690</v>
      </c>
      <c r="M523" t="s">
        <v>41</v>
      </c>
      <c r="N523" t="s">
        <v>41</v>
      </c>
    </row>
    <row r="524" spans="1:14" x14ac:dyDescent="0.25">
      <c r="A524" s="2">
        <v>32871</v>
      </c>
      <c r="B524">
        <v>356.35</v>
      </c>
      <c r="C524" t="s">
        <v>41</v>
      </c>
      <c r="D524">
        <v>2472</v>
      </c>
      <c r="E524">
        <v>1993</v>
      </c>
      <c r="F524" t="s">
        <v>41</v>
      </c>
      <c r="G524" t="s">
        <v>41</v>
      </c>
      <c r="H524" t="s">
        <v>41</v>
      </c>
      <c r="I524">
        <v>137.31</v>
      </c>
      <c r="J524" t="s">
        <v>41</v>
      </c>
      <c r="K524" t="s">
        <v>41</v>
      </c>
      <c r="L524">
        <v>39510</v>
      </c>
      <c r="M524" t="s">
        <v>41</v>
      </c>
      <c r="N524" t="s">
        <v>41</v>
      </c>
    </row>
    <row r="525" spans="1:14" x14ac:dyDescent="0.25">
      <c r="A525" s="2">
        <v>32874</v>
      </c>
      <c r="B525">
        <v>356.35</v>
      </c>
      <c r="C525" t="s">
        <v>41</v>
      </c>
      <c r="D525">
        <v>2472</v>
      </c>
      <c r="E525">
        <v>1993</v>
      </c>
      <c r="F525" t="s">
        <v>41</v>
      </c>
      <c r="G525" t="s">
        <v>41</v>
      </c>
      <c r="H525" t="s">
        <v>41</v>
      </c>
      <c r="I525">
        <v>137.31</v>
      </c>
      <c r="J525" t="s">
        <v>41</v>
      </c>
      <c r="K525" t="s">
        <v>41</v>
      </c>
      <c r="L525">
        <v>39510</v>
      </c>
      <c r="M525" t="s">
        <v>41</v>
      </c>
      <c r="N525" t="s">
        <v>41</v>
      </c>
    </row>
    <row r="526" spans="1:14" x14ac:dyDescent="0.25">
      <c r="A526" s="2">
        <v>32875</v>
      </c>
      <c r="B526">
        <v>362.5</v>
      </c>
      <c r="C526" t="s">
        <v>41</v>
      </c>
      <c r="D526">
        <v>2475</v>
      </c>
      <c r="E526">
        <v>1979</v>
      </c>
      <c r="F526" t="s">
        <v>41</v>
      </c>
      <c r="G526" t="s">
        <v>41</v>
      </c>
      <c r="H526" t="s">
        <v>41</v>
      </c>
      <c r="I526">
        <v>137.18</v>
      </c>
      <c r="J526" t="s">
        <v>41</v>
      </c>
      <c r="K526" t="s">
        <v>41</v>
      </c>
      <c r="L526">
        <v>39510</v>
      </c>
      <c r="M526" t="s">
        <v>41</v>
      </c>
      <c r="N526" t="s">
        <v>41</v>
      </c>
    </row>
    <row r="527" spans="1:14" x14ac:dyDescent="0.25">
      <c r="A527" s="2">
        <v>32876</v>
      </c>
      <c r="B527">
        <v>361.7</v>
      </c>
      <c r="C527" t="s">
        <v>41</v>
      </c>
      <c r="D527">
        <v>2510</v>
      </c>
      <c r="E527">
        <v>1978</v>
      </c>
      <c r="F527" t="s">
        <v>41</v>
      </c>
      <c r="G527" t="s">
        <v>41</v>
      </c>
      <c r="H527" t="s">
        <v>41</v>
      </c>
      <c r="I527">
        <v>139.08000000000001</v>
      </c>
      <c r="J527" t="s">
        <v>41</v>
      </c>
      <c r="K527" t="s">
        <v>41</v>
      </c>
      <c r="L527">
        <v>39510</v>
      </c>
      <c r="M527" t="s">
        <v>41</v>
      </c>
      <c r="N527" t="s">
        <v>41</v>
      </c>
    </row>
    <row r="528" spans="1:14" x14ac:dyDescent="0.25">
      <c r="A528" s="2">
        <v>32877</v>
      </c>
      <c r="B528">
        <v>359.85</v>
      </c>
      <c r="C528" t="s">
        <v>41</v>
      </c>
      <c r="D528">
        <v>2500</v>
      </c>
      <c r="E528">
        <v>1995</v>
      </c>
      <c r="F528" t="s">
        <v>41</v>
      </c>
      <c r="G528" t="s">
        <v>41</v>
      </c>
      <c r="H528" t="s">
        <v>41</v>
      </c>
      <c r="I528">
        <v>137.44999999999999</v>
      </c>
      <c r="J528" t="s">
        <v>41</v>
      </c>
      <c r="K528" t="s">
        <v>41</v>
      </c>
      <c r="L528">
        <v>39080</v>
      </c>
      <c r="M528" t="s">
        <v>41</v>
      </c>
      <c r="N528" t="s">
        <v>41</v>
      </c>
    </row>
    <row r="529" spans="1:14" x14ac:dyDescent="0.25">
      <c r="A529" s="2">
        <v>32878</v>
      </c>
      <c r="B529">
        <v>354.6</v>
      </c>
      <c r="C529" t="s">
        <v>41</v>
      </c>
      <c r="D529">
        <v>2490</v>
      </c>
      <c r="E529">
        <v>1987</v>
      </c>
      <c r="F529" t="s">
        <v>41</v>
      </c>
      <c r="G529" t="s">
        <v>41</v>
      </c>
      <c r="H529" t="s">
        <v>41</v>
      </c>
      <c r="I529">
        <v>135.36000000000001</v>
      </c>
      <c r="J529" t="s">
        <v>41</v>
      </c>
      <c r="K529" t="s">
        <v>41</v>
      </c>
      <c r="L529">
        <v>38800</v>
      </c>
      <c r="M529" t="s">
        <v>41</v>
      </c>
      <c r="N529" t="s">
        <v>41</v>
      </c>
    </row>
    <row r="530" spans="1:14" x14ac:dyDescent="0.25">
      <c r="A530" s="2">
        <v>32881</v>
      </c>
      <c r="B530">
        <v>357.55</v>
      </c>
      <c r="C530" t="s">
        <v>41</v>
      </c>
      <c r="D530">
        <v>2479</v>
      </c>
      <c r="E530">
        <v>1966</v>
      </c>
      <c r="F530" t="s">
        <v>41</v>
      </c>
      <c r="G530" t="s">
        <v>41</v>
      </c>
      <c r="H530" t="s">
        <v>41</v>
      </c>
      <c r="I530">
        <v>134.91</v>
      </c>
      <c r="J530" t="s">
        <v>41</v>
      </c>
      <c r="K530" t="s">
        <v>41</v>
      </c>
      <c r="L530">
        <v>38820</v>
      </c>
      <c r="M530" t="s">
        <v>41</v>
      </c>
      <c r="N530" t="s">
        <v>41</v>
      </c>
    </row>
    <row r="531" spans="1:14" x14ac:dyDescent="0.25">
      <c r="A531" s="2">
        <v>32882</v>
      </c>
      <c r="B531">
        <v>352.2</v>
      </c>
      <c r="C531" t="s">
        <v>41</v>
      </c>
      <c r="D531">
        <v>2489</v>
      </c>
      <c r="E531">
        <v>1969.5</v>
      </c>
      <c r="F531" t="s">
        <v>41</v>
      </c>
      <c r="G531" t="s">
        <v>41</v>
      </c>
      <c r="H531" t="s">
        <v>41</v>
      </c>
      <c r="I531">
        <v>136.72</v>
      </c>
      <c r="J531" t="s">
        <v>41</v>
      </c>
      <c r="K531" t="s">
        <v>41</v>
      </c>
      <c r="L531">
        <v>38440</v>
      </c>
      <c r="M531" t="s">
        <v>41</v>
      </c>
      <c r="N531" t="s">
        <v>41</v>
      </c>
    </row>
    <row r="532" spans="1:14" x14ac:dyDescent="0.25">
      <c r="A532" s="2">
        <v>32883</v>
      </c>
      <c r="B532">
        <v>351.3</v>
      </c>
      <c r="C532" t="s">
        <v>41</v>
      </c>
      <c r="D532">
        <v>2460</v>
      </c>
      <c r="E532">
        <v>1969</v>
      </c>
      <c r="F532" t="s">
        <v>41</v>
      </c>
      <c r="G532" t="s">
        <v>41</v>
      </c>
      <c r="H532" t="s">
        <v>41</v>
      </c>
      <c r="I532">
        <v>136.04</v>
      </c>
      <c r="J532" t="s">
        <v>41</v>
      </c>
      <c r="K532" t="s">
        <v>41</v>
      </c>
      <c r="L532">
        <v>38220</v>
      </c>
      <c r="M532" t="s">
        <v>41</v>
      </c>
      <c r="N532" t="s">
        <v>41</v>
      </c>
    </row>
    <row r="533" spans="1:14" x14ac:dyDescent="0.25">
      <c r="A533" s="2">
        <v>32884</v>
      </c>
      <c r="B533">
        <v>351.85</v>
      </c>
      <c r="C533" t="s">
        <v>41</v>
      </c>
      <c r="D533">
        <v>2460</v>
      </c>
      <c r="E533">
        <v>1990</v>
      </c>
      <c r="F533" t="s">
        <v>41</v>
      </c>
      <c r="G533" t="s">
        <v>41</v>
      </c>
      <c r="H533" t="s">
        <v>41</v>
      </c>
      <c r="I533">
        <v>136.41</v>
      </c>
      <c r="J533" t="s">
        <v>41</v>
      </c>
      <c r="K533" t="s">
        <v>41</v>
      </c>
      <c r="L533">
        <v>38500</v>
      </c>
      <c r="M533" t="s">
        <v>41</v>
      </c>
      <c r="N533" t="s">
        <v>41</v>
      </c>
    </row>
    <row r="534" spans="1:14" x14ac:dyDescent="0.25">
      <c r="A534" s="2">
        <v>32885</v>
      </c>
      <c r="B534">
        <v>340.95</v>
      </c>
      <c r="C534" t="s">
        <v>41</v>
      </c>
      <c r="D534">
        <v>2408</v>
      </c>
      <c r="E534">
        <v>1959</v>
      </c>
      <c r="F534" t="s">
        <v>41</v>
      </c>
      <c r="G534" t="s">
        <v>41</v>
      </c>
      <c r="H534" t="s">
        <v>41</v>
      </c>
      <c r="I534">
        <v>132.05000000000001</v>
      </c>
      <c r="J534" t="s">
        <v>41</v>
      </c>
      <c r="K534" t="s">
        <v>41</v>
      </c>
      <c r="L534">
        <v>38230</v>
      </c>
      <c r="M534" t="s">
        <v>41</v>
      </c>
      <c r="N534" t="s">
        <v>41</v>
      </c>
    </row>
    <row r="535" spans="1:14" x14ac:dyDescent="0.25">
      <c r="A535" s="2">
        <v>32888</v>
      </c>
      <c r="B535">
        <v>339.2</v>
      </c>
      <c r="C535" t="s">
        <v>41</v>
      </c>
      <c r="D535">
        <v>2397</v>
      </c>
      <c r="E535">
        <v>1959</v>
      </c>
      <c r="F535" t="s">
        <v>41</v>
      </c>
      <c r="G535" t="s">
        <v>41</v>
      </c>
      <c r="H535" t="s">
        <v>41</v>
      </c>
      <c r="I535">
        <v>131.6</v>
      </c>
      <c r="J535" t="s">
        <v>41</v>
      </c>
      <c r="K535" t="s">
        <v>41</v>
      </c>
      <c r="L535">
        <v>38230</v>
      </c>
      <c r="M535" t="s">
        <v>41</v>
      </c>
      <c r="N535" t="s">
        <v>41</v>
      </c>
    </row>
    <row r="536" spans="1:14" x14ac:dyDescent="0.25">
      <c r="A536" s="2">
        <v>32889</v>
      </c>
      <c r="B536">
        <v>342.1</v>
      </c>
      <c r="C536" t="s">
        <v>41</v>
      </c>
      <c r="D536">
        <v>2379</v>
      </c>
      <c r="E536">
        <v>1932</v>
      </c>
      <c r="F536" t="s">
        <v>41</v>
      </c>
      <c r="G536" t="s">
        <v>41</v>
      </c>
      <c r="H536" t="s">
        <v>41</v>
      </c>
      <c r="I536">
        <v>128.83000000000001</v>
      </c>
      <c r="J536" t="s">
        <v>41</v>
      </c>
      <c r="K536" t="s">
        <v>41</v>
      </c>
      <c r="L536">
        <v>37150</v>
      </c>
      <c r="M536" t="s">
        <v>41</v>
      </c>
      <c r="N536" t="s">
        <v>41</v>
      </c>
    </row>
    <row r="537" spans="1:14" x14ac:dyDescent="0.25">
      <c r="A537" s="2">
        <v>32890</v>
      </c>
      <c r="B537">
        <v>338.75</v>
      </c>
      <c r="C537" t="s">
        <v>41</v>
      </c>
      <c r="D537">
        <v>2412</v>
      </c>
      <c r="E537">
        <v>1956</v>
      </c>
      <c r="F537" t="s">
        <v>41</v>
      </c>
      <c r="G537" t="s">
        <v>41</v>
      </c>
      <c r="H537" t="s">
        <v>41</v>
      </c>
      <c r="I537">
        <v>130.28</v>
      </c>
      <c r="J537" t="s">
        <v>41</v>
      </c>
      <c r="K537" t="s">
        <v>41</v>
      </c>
      <c r="L537">
        <v>37430</v>
      </c>
      <c r="M537" t="s">
        <v>41</v>
      </c>
      <c r="N537" t="s">
        <v>41</v>
      </c>
    </row>
    <row r="538" spans="1:14" x14ac:dyDescent="0.25">
      <c r="A538" s="2">
        <v>32891</v>
      </c>
      <c r="B538">
        <v>340.85</v>
      </c>
      <c r="C538" t="s">
        <v>41</v>
      </c>
      <c r="D538">
        <v>2360</v>
      </c>
      <c r="E538">
        <v>1929</v>
      </c>
      <c r="F538" t="s">
        <v>41</v>
      </c>
      <c r="G538" t="s">
        <v>41</v>
      </c>
      <c r="H538" t="s">
        <v>41</v>
      </c>
      <c r="I538">
        <v>129.1</v>
      </c>
      <c r="J538" t="s">
        <v>41</v>
      </c>
      <c r="K538" t="s">
        <v>41</v>
      </c>
      <c r="L538">
        <v>37100</v>
      </c>
      <c r="M538" t="s">
        <v>41</v>
      </c>
      <c r="N538" t="s">
        <v>41</v>
      </c>
    </row>
    <row r="539" spans="1:14" x14ac:dyDescent="0.25">
      <c r="A539" s="2">
        <v>32892</v>
      </c>
      <c r="B539">
        <v>342.2</v>
      </c>
      <c r="C539" t="s">
        <v>41</v>
      </c>
      <c r="D539">
        <v>2344</v>
      </c>
      <c r="E539">
        <v>1927</v>
      </c>
      <c r="F539" t="s">
        <v>41</v>
      </c>
      <c r="G539" t="s">
        <v>41</v>
      </c>
      <c r="H539" t="s">
        <v>41</v>
      </c>
      <c r="I539">
        <v>129.78</v>
      </c>
      <c r="J539" t="s">
        <v>41</v>
      </c>
      <c r="K539" t="s">
        <v>41</v>
      </c>
      <c r="L539">
        <v>37390</v>
      </c>
      <c r="M539" t="s">
        <v>41</v>
      </c>
      <c r="N539" t="s">
        <v>41</v>
      </c>
    </row>
    <row r="540" spans="1:14" x14ac:dyDescent="0.25">
      <c r="A540" s="2">
        <v>32895</v>
      </c>
      <c r="B540">
        <v>331.4</v>
      </c>
      <c r="C540" t="s">
        <v>41</v>
      </c>
      <c r="D540">
        <v>2321</v>
      </c>
      <c r="E540">
        <v>1916</v>
      </c>
      <c r="F540" t="s">
        <v>41</v>
      </c>
      <c r="G540" t="s">
        <v>41</v>
      </c>
      <c r="H540" t="s">
        <v>41</v>
      </c>
      <c r="I540">
        <v>129.69</v>
      </c>
      <c r="J540" t="s">
        <v>41</v>
      </c>
      <c r="K540" t="s">
        <v>41</v>
      </c>
      <c r="L540">
        <v>37920</v>
      </c>
      <c r="M540" t="s">
        <v>41</v>
      </c>
      <c r="N540" t="s">
        <v>41</v>
      </c>
    </row>
    <row r="541" spans="1:14" x14ac:dyDescent="0.25">
      <c r="A541" s="2">
        <v>32896</v>
      </c>
      <c r="B541">
        <v>330.25</v>
      </c>
      <c r="C541" t="s">
        <v>41</v>
      </c>
      <c r="D541">
        <v>2304</v>
      </c>
      <c r="E541">
        <v>1910</v>
      </c>
      <c r="F541" t="s">
        <v>41</v>
      </c>
      <c r="G541" t="s">
        <v>41</v>
      </c>
      <c r="H541" t="s">
        <v>41</v>
      </c>
      <c r="I541">
        <v>129.78</v>
      </c>
      <c r="J541" t="s">
        <v>41</v>
      </c>
      <c r="K541" t="s">
        <v>41</v>
      </c>
      <c r="L541">
        <v>37690</v>
      </c>
      <c r="M541" t="s">
        <v>41</v>
      </c>
      <c r="N541" t="s">
        <v>41</v>
      </c>
    </row>
    <row r="542" spans="1:14" x14ac:dyDescent="0.25">
      <c r="A542" s="2">
        <v>32897</v>
      </c>
      <c r="B542">
        <v>333.1</v>
      </c>
      <c r="C542" t="s">
        <v>41</v>
      </c>
      <c r="D542">
        <v>2288</v>
      </c>
      <c r="E542">
        <v>1872</v>
      </c>
      <c r="F542" t="s">
        <v>41</v>
      </c>
      <c r="G542" t="s">
        <v>41</v>
      </c>
      <c r="H542" t="s">
        <v>41</v>
      </c>
      <c r="I542">
        <v>126.15</v>
      </c>
      <c r="J542" t="s">
        <v>41</v>
      </c>
      <c r="K542" t="s">
        <v>41</v>
      </c>
      <c r="L542">
        <v>37200</v>
      </c>
      <c r="M542" t="s">
        <v>41</v>
      </c>
      <c r="N542" t="s">
        <v>41</v>
      </c>
    </row>
    <row r="543" spans="1:14" x14ac:dyDescent="0.25">
      <c r="A543" s="2">
        <v>32898</v>
      </c>
      <c r="B543">
        <v>326.75</v>
      </c>
      <c r="C543" t="s">
        <v>41</v>
      </c>
      <c r="D543">
        <v>2312</v>
      </c>
      <c r="E543">
        <v>1888</v>
      </c>
      <c r="F543" t="s">
        <v>41</v>
      </c>
      <c r="G543" t="s">
        <v>41</v>
      </c>
      <c r="H543" t="s">
        <v>41</v>
      </c>
      <c r="I543">
        <v>127.1</v>
      </c>
      <c r="J543" t="s">
        <v>41</v>
      </c>
      <c r="K543" t="s">
        <v>41</v>
      </c>
      <c r="L543">
        <v>37450</v>
      </c>
      <c r="M543" t="s">
        <v>41</v>
      </c>
      <c r="N543" t="s">
        <v>41</v>
      </c>
    </row>
    <row r="544" spans="1:14" x14ac:dyDescent="0.25">
      <c r="A544" s="2">
        <v>32899</v>
      </c>
      <c r="B544">
        <v>326.8</v>
      </c>
      <c r="C544" t="s">
        <v>41</v>
      </c>
      <c r="D544">
        <v>2333</v>
      </c>
      <c r="E544">
        <v>1880</v>
      </c>
      <c r="F544" t="s">
        <v>41</v>
      </c>
      <c r="G544" t="s">
        <v>41</v>
      </c>
      <c r="H544" t="s">
        <v>41</v>
      </c>
      <c r="I544">
        <v>126.2</v>
      </c>
      <c r="J544" t="s">
        <v>41</v>
      </c>
      <c r="K544" t="s">
        <v>41</v>
      </c>
      <c r="L544">
        <v>37310</v>
      </c>
      <c r="M544" t="s">
        <v>41</v>
      </c>
      <c r="N544" t="s">
        <v>41</v>
      </c>
    </row>
    <row r="545" spans="1:14" x14ac:dyDescent="0.25">
      <c r="A545" s="2">
        <v>32902</v>
      </c>
      <c r="B545">
        <v>326.7</v>
      </c>
      <c r="C545" t="s">
        <v>41</v>
      </c>
      <c r="D545">
        <v>2350</v>
      </c>
      <c r="E545">
        <v>1898.5</v>
      </c>
      <c r="F545" t="s">
        <v>41</v>
      </c>
      <c r="G545" t="s">
        <v>41</v>
      </c>
      <c r="H545" t="s">
        <v>41</v>
      </c>
      <c r="I545">
        <v>127.06</v>
      </c>
      <c r="J545" t="s">
        <v>41</v>
      </c>
      <c r="K545" t="s">
        <v>41</v>
      </c>
      <c r="L545">
        <v>37570</v>
      </c>
      <c r="M545" t="s">
        <v>41</v>
      </c>
      <c r="N545" t="s">
        <v>41</v>
      </c>
    </row>
    <row r="546" spans="1:14" x14ac:dyDescent="0.25">
      <c r="A546" s="2">
        <v>32903</v>
      </c>
      <c r="B546">
        <v>325.2</v>
      </c>
      <c r="C546" t="s">
        <v>41</v>
      </c>
      <c r="D546">
        <v>2343</v>
      </c>
      <c r="E546">
        <v>1890</v>
      </c>
      <c r="F546" t="s">
        <v>41</v>
      </c>
      <c r="G546" t="s">
        <v>41</v>
      </c>
      <c r="H546" t="s">
        <v>41</v>
      </c>
      <c r="I546">
        <v>128.15</v>
      </c>
      <c r="J546" t="s">
        <v>41</v>
      </c>
      <c r="K546" t="s">
        <v>41</v>
      </c>
      <c r="L546">
        <v>37560</v>
      </c>
      <c r="M546" t="s">
        <v>41</v>
      </c>
      <c r="N546" t="s">
        <v>41</v>
      </c>
    </row>
    <row r="547" spans="1:14" x14ac:dyDescent="0.25">
      <c r="A547" s="2">
        <v>32904</v>
      </c>
      <c r="B547">
        <v>330.5</v>
      </c>
      <c r="C547" t="s">
        <v>41</v>
      </c>
      <c r="D547">
        <v>2356</v>
      </c>
      <c r="E547">
        <v>1887</v>
      </c>
      <c r="F547" t="s">
        <v>41</v>
      </c>
      <c r="G547" t="s">
        <v>41</v>
      </c>
      <c r="H547" t="s">
        <v>41</v>
      </c>
      <c r="I547">
        <v>127.51</v>
      </c>
      <c r="J547" t="s">
        <v>41</v>
      </c>
      <c r="K547" t="s">
        <v>41</v>
      </c>
      <c r="L547">
        <v>37470</v>
      </c>
      <c r="M547" t="s">
        <v>41</v>
      </c>
      <c r="N547" t="s">
        <v>41</v>
      </c>
    </row>
    <row r="548" spans="1:14" x14ac:dyDescent="0.25">
      <c r="A548" s="2">
        <v>32905</v>
      </c>
      <c r="B548">
        <v>330.1</v>
      </c>
      <c r="C548" t="s">
        <v>41</v>
      </c>
      <c r="D548">
        <v>2362</v>
      </c>
      <c r="E548">
        <v>1888</v>
      </c>
      <c r="F548" t="s">
        <v>41</v>
      </c>
      <c r="G548" t="s">
        <v>41</v>
      </c>
      <c r="H548" t="s">
        <v>41</v>
      </c>
      <c r="I548">
        <v>128.28</v>
      </c>
      <c r="J548" t="s">
        <v>41</v>
      </c>
      <c r="K548" t="s">
        <v>41</v>
      </c>
      <c r="L548">
        <v>37620</v>
      </c>
      <c r="M548" t="s">
        <v>41</v>
      </c>
      <c r="N548" t="s">
        <v>41</v>
      </c>
    </row>
    <row r="549" spans="1:14" x14ac:dyDescent="0.25">
      <c r="A549" s="2">
        <v>32906</v>
      </c>
      <c r="B549">
        <v>332.5</v>
      </c>
      <c r="C549" t="s">
        <v>41</v>
      </c>
      <c r="D549">
        <v>2377</v>
      </c>
      <c r="E549">
        <v>1922</v>
      </c>
      <c r="F549" t="s">
        <v>41</v>
      </c>
      <c r="G549" t="s">
        <v>41</v>
      </c>
      <c r="H549" t="s">
        <v>41</v>
      </c>
      <c r="I549">
        <v>129.51</v>
      </c>
      <c r="J549" t="s">
        <v>41</v>
      </c>
      <c r="K549" t="s">
        <v>41</v>
      </c>
      <c r="L549">
        <v>37840</v>
      </c>
      <c r="M549" t="s">
        <v>41</v>
      </c>
      <c r="N549" t="s">
        <v>41</v>
      </c>
    </row>
    <row r="550" spans="1:14" x14ac:dyDescent="0.25">
      <c r="A550" s="2">
        <v>32909</v>
      </c>
      <c r="B550">
        <v>333.4</v>
      </c>
      <c r="C550" t="s">
        <v>41</v>
      </c>
      <c r="D550">
        <v>2360</v>
      </c>
      <c r="E550">
        <v>1920</v>
      </c>
      <c r="F550" t="s">
        <v>41</v>
      </c>
      <c r="G550" t="s">
        <v>41</v>
      </c>
      <c r="H550" t="s">
        <v>41</v>
      </c>
      <c r="I550">
        <v>128.87</v>
      </c>
      <c r="J550" t="s">
        <v>41</v>
      </c>
      <c r="K550" t="s">
        <v>41</v>
      </c>
      <c r="L550">
        <v>37920</v>
      </c>
      <c r="M550" t="s">
        <v>41</v>
      </c>
      <c r="N550" t="s">
        <v>41</v>
      </c>
    </row>
    <row r="551" spans="1:14" x14ac:dyDescent="0.25">
      <c r="A551" s="2">
        <v>32910</v>
      </c>
      <c r="B551">
        <v>330.25</v>
      </c>
      <c r="C551" t="s">
        <v>41</v>
      </c>
      <c r="D551">
        <v>2333</v>
      </c>
      <c r="E551">
        <v>1908</v>
      </c>
      <c r="F551" t="s">
        <v>41</v>
      </c>
      <c r="G551" t="s">
        <v>41</v>
      </c>
      <c r="H551" t="s">
        <v>41</v>
      </c>
      <c r="I551">
        <v>126.79</v>
      </c>
      <c r="J551" t="s">
        <v>41</v>
      </c>
      <c r="K551" t="s">
        <v>41</v>
      </c>
      <c r="L551">
        <v>37980</v>
      </c>
      <c r="M551" t="s">
        <v>41</v>
      </c>
      <c r="N551" t="s">
        <v>41</v>
      </c>
    </row>
    <row r="552" spans="1:14" x14ac:dyDescent="0.25">
      <c r="A552" s="2">
        <v>32911</v>
      </c>
      <c r="B552">
        <v>335.8</v>
      </c>
      <c r="C552" t="s">
        <v>41</v>
      </c>
      <c r="D552">
        <v>2319</v>
      </c>
      <c r="E552">
        <v>1888.5</v>
      </c>
      <c r="F552" t="s">
        <v>41</v>
      </c>
      <c r="G552" t="s">
        <v>41</v>
      </c>
      <c r="H552" t="s">
        <v>41</v>
      </c>
      <c r="I552">
        <v>124.65</v>
      </c>
      <c r="J552" t="s">
        <v>41</v>
      </c>
      <c r="K552" t="s">
        <v>41</v>
      </c>
      <c r="L552">
        <v>37750</v>
      </c>
      <c r="M552" t="s">
        <v>41</v>
      </c>
      <c r="N552" t="s">
        <v>41</v>
      </c>
    </row>
    <row r="553" spans="1:14" x14ac:dyDescent="0.25">
      <c r="A553" s="2">
        <v>32912</v>
      </c>
      <c r="B553">
        <v>335.3</v>
      </c>
      <c r="C553" t="s">
        <v>41</v>
      </c>
      <c r="D553">
        <v>2351</v>
      </c>
      <c r="E553">
        <v>1904</v>
      </c>
      <c r="F553" t="s">
        <v>41</v>
      </c>
      <c r="G553" t="s">
        <v>41</v>
      </c>
      <c r="H553" t="s">
        <v>41</v>
      </c>
      <c r="I553">
        <v>126.01</v>
      </c>
      <c r="J553" t="s">
        <v>41</v>
      </c>
      <c r="K553" t="s">
        <v>41</v>
      </c>
      <c r="L553">
        <v>37710</v>
      </c>
      <c r="M553" t="s">
        <v>41</v>
      </c>
      <c r="N553" t="s">
        <v>41</v>
      </c>
    </row>
    <row r="554" spans="1:14" x14ac:dyDescent="0.25">
      <c r="A554" s="2">
        <v>32913</v>
      </c>
      <c r="B554">
        <v>334.4</v>
      </c>
      <c r="C554" t="s">
        <v>41</v>
      </c>
      <c r="D554">
        <v>2319</v>
      </c>
      <c r="E554">
        <v>1897</v>
      </c>
      <c r="F554" t="s">
        <v>41</v>
      </c>
      <c r="G554" t="s">
        <v>41</v>
      </c>
      <c r="H554" t="s">
        <v>41</v>
      </c>
      <c r="I554">
        <v>124.93</v>
      </c>
      <c r="J554" t="s">
        <v>41</v>
      </c>
      <c r="K554" t="s">
        <v>41</v>
      </c>
      <c r="L554">
        <v>37580</v>
      </c>
      <c r="M554" t="s">
        <v>41</v>
      </c>
      <c r="N554" t="s">
        <v>41</v>
      </c>
    </row>
    <row r="555" spans="1:14" x14ac:dyDescent="0.25">
      <c r="A555" s="2">
        <v>32916</v>
      </c>
      <c r="B555">
        <v>330.75</v>
      </c>
      <c r="C555" t="s">
        <v>41</v>
      </c>
      <c r="D555">
        <v>2287</v>
      </c>
      <c r="E555">
        <v>1860.5</v>
      </c>
      <c r="F555" t="s">
        <v>41</v>
      </c>
      <c r="G555" t="s">
        <v>41</v>
      </c>
      <c r="H555" t="s">
        <v>41</v>
      </c>
      <c r="I555">
        <v>123.16</v>
      </c>
      <c r="J555" t="s">
        <v>41</v>
      </c>
      <c r="K555" t="s">
        <v>41</v>
      </c>
      <c r="L555">
        <v>37580</v>
      </c>
      <c r="M555" t="s">
        <v>41</v>
      </c>
      <c r="N555" t="s">
        <v>41</v>
      </c>
    </row>
    <row r="556" spans="1:14" x14ac:dyDescent="0.25">
      <c r="A556" s="2">
        <v>32917</v>
      </c>
      <c r="B556">
        <v>332.65</v>
      </c>
      <c r="C556" t="s">
        <v>41</v>
      </c>
      <c r="D556">
        <v>2292</v>
      </c>
      <c r="E556">
        <v>1848</v>
      </c>
      <c r="F556" t="s">
        <v>41</v>
      </c>
      <c r="G556" t="s">
        <v>41</v>
      </c>
      <c r="H556" t="s">
        <v>41</v>
      </c>
      <c r="I556">
        <v>123.66</v>
      </c>
      <c r="J556" t="s">
        <v>41</v>
      </c>
      <c r="K556" t="s">
        <v>41</v>
      </c>
      <c r="L556">
        <v>37350</v>
      </c>
      <c r="M556" t="s">
        <v>41</v>
      </c>
      <c r="N556" t="s">
        <v>41</v>
      </c>
    </row>
    <row r="557" spans="1:14" x14ac:dyDescent="0.25">
      <c r="A557" s="2">
        <v>32918</v>
      </c>
      <c r="B557">
        <v>333.3</v>
      </c>
      <c r="C557" t="s">
        <v>41</v>
      </c>
      <c r="D557">
        <v>2310</v>
      </c>
      <c r="E557">
        <v>1852</v>
      </c>
      <c r="F557" t="s">
        <v>41</v>
      </c>
      <c r="G557" t="s">
        <v>41</v>
      </c>
      <c r="H557" t="s">
        <v>41</v>
      </c>
      <c r="I557">
        <v>123.56</v>
      </c>
      <c r="J557" t="s">
        <v>41</v>
      </c>
      <c r="K557" t="s">
        <v>41</v>
      </c>
      <c r="L557">
        <v>37510</v>
      </c>
      <c r="M557" t="s">
        <v>41</v>
      </c>
      <c r="N557" t="s">
        <v>41</v>
      </c>
    </row>
    <row r="558" spans="1:14" x14ac:dyDescent="0.25">
      <c r="A558" s="2">
        <v>32919</v>
      </c>
      <c r="B558">
        <v>336.15</v>
      </c>
      <c r="C558" t="s">
        <v>41</v>
      </c>
      <c r="D558">
        <v>2328</v>
      </c>
      <c r="E558">
        <v>1856.5</v>
      </c>
      <c r="F558" t="s">
        <v>41</v>
      </c>
      <c r="G558" t="s">
        <v>41</v>
      </c>
      <c r="H558" t="s">
        <v>41</v>
      </c>
      <c r="I558">
        <v>124.2</v>
      </c>
      <c r="J558" t="s">
        <v>41</v>
      </c>
      <c r="K558" t="s">
        <v>41</v>
      </c>
      <c r="L558">
        <v>37800</v>
      </c>
      <c r="M558" t="s">
        <v>41</v>
      </c>
      <c r="N558" t="s">
        <v>41</v>
      </c>
    </row>
    <row r="559" spans="1:14" x14ac:dyDescent="0.25">
      <c r="A559" s="2">
        <v>32920</v>
      </c>
      <c r="B559">
        <v>333.2</v>
      </c>
      <c r="C559" t="s">
        <v>41</v>
      </c>
      <c r="D559">
        <v>2340</v>
      </c>
      <c r="E559">
        <v>1866</v>
      </c>
      <c r="F559" t="s">
        <v>41</v>
      </c>
      <c r="G559" t="s">
        <v>41</v>
      </c>
      <c r="H559" t="s">
        <v>41</v>
      </c>
      <c r="I559">
        <v>125.83</v>
      </c>
      <c r="J559" t="s">
        <v>41</v>
      </c>
      <c r="K559" t="s">
        <v>41</v>
      </c>
      <c r="L559">
        <v>37810</v>
      </c>
      <c r="M559" t="s">
        <v>41</v>
      </c>
      <c r="N559" t="s">
        <v>41</v>
      </c>
    </row>
    <row r="560" spans="1:14" x14ac:dyDescent="0.25">
      <c r="A560" s="2">
        <v>32923</v>
      </c>
      <c r="B560">
        <v>333.2</v>
      </c>
      <c r="C560" t="s">
        <v>41</v>
      </c>
      <c r="D560">
        <v>2293</v>
      </c>
      <c r="E560">
        <v>1833</v>
      </c>
      <c r="F560" t="s">
        <v>41</v>
      </c>
      <c r="G560" t="s">
        <v>41</v>
      </c>
      <c r="H560" t="s">
        <v>41</v>
      </c>
      <c r="I560">
        <v>123.7</v>
      </c>
      <c r="J560" t="s">
        <v>41</v>
      </c>
      <c r="K560" t="s">
        <v>41</v>
      </c>
      <c r="L560">
        <v>37500</v>
      </c>
      <c r="M560" t="s">
        <v>41</v>
      </c>
      <c r="N560" t="s">
        <v>41</v>
      </c>
    </row>
    <row r="561" spans="1:14" x14ac:dyDescent="0.25">
      <c r="A561" s="2">
        <v>32924</v>
      </c>
      <c r="B561">
        <v>328.75</v>
      </c>
      <c r="C561" t="s">
        <v>41</v>
      </c>
      <c r="D561">
        <v>2284</v>
      </c>
      <c r="E561">
        <v>1820</v>
      </c>
      <c r="F561" t="s">
        <v>41</v>
      </c>
      <c r="G561" t="s">
        <v>41</v>
      </c>
      <c r="H561" t="s">
        <v>41</v>
      </c>
      <c r="I561">
        <v>121.61</v>
      </c>
      <c r="J561" t="s">
        <v>41</v>
      </c>
      <c r="K561" t="s">
        <v>41</v>
      </c>
      <c r="L561">
        <v>37220</v>
      </c>
      <c r="M561" t="s">
        <v>41</v>
      </c>
      <c r="N561" t="s">
        <v>41</v>
      </c>
    </row>
    <row r="562" spans="1:14" x14ac:dyDescent="0.25">
      <c r="A562" s="2">
        <v>32925</v>
      </c>
      <c r="B562">
        <v>329.3</v>
      </c>
      <c r="C562" t="s">
        <v>41</v>
      </c>
      <c r="D562">
        <v>2265</v>
      </c>
      <c r="E562">
        <v>1801</v>
      </c>
      <c r="F562" t="s">
        <v>41</v>
      </c>
      <c r="G562" t="s">
        <v>41</v>
      </c>
      <c r="H562" t="s">
        <v>41</v>
      </c>
      <c r="I562">
        <v>120.25</v>
      </c>
      <c r="J562" t="s">
        <v>41</v>
      </c>
      <c r="K562" t="s">
        <v>41</v>
      </c>
      <c r="L562">
        <v>36200</v>
      </c>
      <c r="M562" t="s">
        <v>41</v>
      </c>
      <c r="N562" t="s">
        <v>41</v>
      </c>
    </row>
    <row r="563" spans="1:14" x14ac:dyDescent="0.25">
      <c r="A563" s="2">
        <v>32926</v>
      </c>
      <c r="B563">
        <v>326.75</v>
      </c>
      <c r="C563" t="s">
        <v>41</v>
      </c>
      <c r="D563">
        <v>2271</v>
      </c>
      <c r="E563">
        <v>1829</v>
      </c>
      <c r="F563" t="s">
        <v>41</v>
      </c>
      <c r="G563" t="s">
        <v>41</v>
      </c>
      <c r="H563" t="s">
        <v>41</v>
      </c>
      <c r="I563">
        <v>121.48</v>
      </c>
      <c r="J563" t="s">
        <v>41</v>
      </c>
      <c r="K563" t="s">
        <v>41</v>
      </c>
      <c r="L563">
        <v>36000</v>
      </c>
      <c r="M563" t="s">
        <v>41</v>
      </c>
      <c r="N563" t="s">
        <v>41</v>
      </c>
    </row>
    <row r="564" spans="1:14" x14ac:dyDescent="0.25">
      <c r="A564" s="2">
        <v>32927</v>
      </c>
      <c r="B564">
        <v>325.5</v>
      </c>
      <c r="C564" t="s">
        <v>41</v>
      </c>
      <c r="D564">
        <v>2243</v>
      </c>
      <c r="E564">
        <v>1798</v>
      </c>
      <c r="F564" t="s">
        <v>41</v>
      </c>
      <c r="G564" t="s">
        <v>41</v>
      </c>
      <c r="H564" t="s">
        <v>41</v>
      </c>
      <c r="I564">
        <v>119.34</v>
      </c>
      <c r="J564" t="s">
        <v>41</v>
      </c>
      <c r="K564" t="s">
        <v>41</v>
      </c>
      <c r="L564">
        <v>34900</v>
      </c>
      <c r="M564" t="s">
        <v>41</v>
      </c>
      <c r="N564" t="s">
        <v>41</v>
      </c>
    </row>
    <row r="565" spans="1:14" x14ac:dyDescent="0.25">
      <c r="A565" s="2">
        <v>32930</v>
      </c>
      <c r="B565">
        <v>329.85</v>
      </c>
      <c r="C565" t="s">
        <v>41</v>
      </c>
      <c r="D565">
        <v>2259</v>
      </c>
      <c r="E565">
        <v>1806</v>
      </c>
      <c r="F565" t="s">
        <v>41</v>
      </c>
      <c r="G565" t="s">
        <v>41</v>
      </c>
      <c r="H565" t="s">
        <v>41</v>
      </c>
      <c r="I565">
        <v>118.21</v>
      </c>
      <c r="J565" t="s">
        <v>41</v>
      </c>
      <c r="K565" t="s">
        <v>41</v>
      </c>
      <c r="L565">
        <v>33700</v>
      </c>
      <c r="M565" t="s">
        <v>41</v>
      </c>
      <c r="N565" t="s">
        <v>41</v>
      </c>
    </row>
    <row r="566" spans="1:14" x14ac:dyDescent="0.25">
      <c r="A566" s="2">
        <v>32931</v>
      </c>
      <c r="B566">
        <v>331.35</v>
      </c>
      <c r="C566" t="s">
        <v>41</v>
      </c>
      <c r="D566">
        <v>2266</v>
      </c>
      <c r="E566">
        <v>1824</v>
      </c>
      <c r="F566" t="s">
        <v>41</v>
      </c>
      <c r="G566" t="s">
        <v>41</v>
      </c>
      <c r="H566" t="s">
        <v>41</v>
      </c>
      <c r="I566">
        <v>120.48</v>
      </c>
      <c r="J566" t="s">
        <v>41</v>
      </c>
      <c r="K566" t="s">
        <v>41</v>
      </c>
      <c r="L566">
        <v>34120</v>
      </c>
      <c r="M566" t="s">
        <v>41</v>
      </c>
      <c r="N566" t="s">
        <v>41</v>
      </c>
    </row>
    <row r="567" spans="1:14" x14ac:dyDescent="0.25">
      <c r="A567" s="2">
        <v>32932</v>
      </c>
      <c r="B567">
        <v>332.95</v>
      </c>
      <c r="C567" t="s">
        <v>41</v>
      </c>
      <c r="D567">
        <v>2269</v>
      </c>
      <c r="E567">
        <v>1851</v>
      </c>
      <c r="F567" t="s">
        <v>41</v>
      </c>
      <c r="G567" t="s">
        <v>41</v>
      </c>
      <c r="H567" t="s">
        <v>41</v>
      </c>
      <c r="I567">
        <v>120.39</v>
      </c>
      <c r="J567" t="s">
        <v>41</v>
      </c>
      <c r="K567" t="s">
        <v>41</v>
      </c>
      <c r="L567">
        <v>34500</v>
      </c>
      <c r="M567" t="s">
        <v>41</v>
      </c>
      <c r="N567" t="s">
        <v>41</v>
      </c>
    </row>
    <row r="568" spans="1:14" x14ac:dyDescent="0.25">
      <c r="A568" s="2">
        <v>32933</v>
      </c>
      <c r="B568">
        <v>333.8</v>
      </c>
      <c r="C568" t="s">
        <v>41</v>
      </c>
      <c r="D568">
        <v>2244</v>
      </c>
      <c r="E568">
        <v>1826</v>
      </c>
      <c r="F568" t="s">
        <v>41</v>
      </c>
      <c r="G568" t="s">
        <v>41</v>
      </c>
      <c r="H568" t="s">
        <v>41</v>
      </c>
      <c r="I568">
        <v>119.25</v>
      </c>
      <c r="J568" t="s">
        <v>41</v>
      </c>
      <c r="K568" t="s">
        <v>41</v>
      </c>
      <c r="L568">
        <v>34030</v>
      </c>
      <c r="M568" t="s">
        <v>41</v>
      </c>
      <c r="N568" t="s">
        <v>41</v>
      </c>
    </row>
    <row r="569" spans="1:14" x14ac:dyDescent="0.25">
      <c r="A569" s="2">
        <v>32934</v>
      </c>
      <c r="B569">
        <v>335.9</v>
      </c>
      <c r="C569" t="s">
        <v>41</v>
      </c>
      <c r="D569">
        <v>2261.5</v>
      </c>
      <c r="E569">
        <v>1854</v>
      </c>
      <c r="F569" t="s">
        <v>41</v>
      </c>
      <c r="G569" t="s">
        <v>41</v>
      </c>
      <c r="H569" t="s">
        <v>41</v>
      </c>
      <c r="I569">
        <v>120.84</v>
      </c>
      <c r="J569" t="s">
        <v>41</v>
      </c>
      <c r="K569" t="s">
        <v>41</v>
      </c>
      <c r="L569">
        <v>34030</v>
      </c>
      <c r="M569" t="s">
        <v>41</v>
      </c>
      <c r="N569" t="s">
        <v>41</v>
      </c>
    </row>
    <row r="570" spans="1:14" x14ac:dyDescent="0.25">
      <c r="A570" s="2">
        <v>32937</v>
      </c>
      <c r="B570">
        <v>334.5</v>
      </c>
      <c r="C570" t="s">
        <v>41</v>
      </c>
      <c r="D570">
        <v>2247</v>
      </c>
      <c r="E570">
        <v>1870</v>
      </c>
      <c r="F570" t="s">
        <v>41</v>
      </c>
      <c r="G570" t="s">
        <v>41</v>
      </c>
      <c r="H570" t="s">
        <v>41</v>
      </c>
      <c r="I570">
        <v>121.07</v>
      </c>
      <c r="J570" t="s">
        <v>41</v>
      </c>
      <c r="K570" t="s">
        <v>41</v>
      </c>
      <c r="L570">
        <v>33770</v>
      </c>
      <c r="M570" t="s">
        <v>41</v>
      </c>
      <c r="N570" t="s">
        <v>41</v>
      </c>
    </row>
    <row r="571" spans="1:14" x14ac:dyDescent="0.25">
      <c r="A571" s="2">
        <v>32938</v>
      </c>
      <c r="B571">
        <v>339.2</v>
      </c>
      <c r="C571" t="s">
        <v>41</v>
      </c>
      <c r="D571">
        <v>2227</v>
      </c>
      <c r="E571">
        <v>1865</v>
      </c>
      <c r="F571" t="s">
        <v>41</v>
      </c>
      <c r="G571" t="s">
        <v>41</v>
      </c>
      <c r="H571" t="s">
        <v>41</v>
      </c>
      <c r="I571">
        <v>121.34</v>
      </c>
      <c r="J571" t="s">
        <v>41</v>
      </c>
      <c r="K571" t="s">
        <v>41</v>
      </c>
      <c r="L571">
        <v>33790</v>
      </c>
      <c r="M571" t="s">
        <v>41</v>
      </c>
      <c r="N571" t="s">
        <v>41</v>
      </c>
    </row>
    <row r="572" spans="1:14" x14ac:dyDescent="0.25">
      <c r="A572" s="2">
        <v>32939</v>
      </c>
      <c r="B572">
        <v>336.95</v>
      </c>
      <c r="C572" t="s">
        <v>41</v>
      </c>
      <c r="D572">
        <v>2234</v>
      </c>
      <c r="E572">
        <v>1874</v>
      </c>
      <c r="F572" t="s">
        <v>41</v>
      </c>
      <c r="G572" t="s">
        <v>41</v>
      </c>
      <c r="H572" t="s">
        <v>41</v>
      </c>
      <c r="I572">
        <v>124.06</v>
      </c>
      <c r="J572" t="s">
        <v>41</v>
      </c>
      <c r="K572" t="s">
        <v>41</v>
      </c>
      <c r="L572">
        <v>33150</v>
      </c>
      <c r="M572" t="s">
        <v>41</v>
      </c>
      <c r="N572" t="s">
        <v>41</v>
      </c>
    </row>
    <row r="573" spans="1:14" x14ac:dyDescent="0.25">
      <c r="A573" s="2">
        <v>32940</v>
      </c>
      <c r="B573">
        <v>340.55</v>
      </c>
      <c r="C573" t="s">
        <v>41</v>
      </c>
      <c r="D573">
        <v>2256</v>
      </c>
      <c r="E573">
        <v>1922</v>
      </c>
      <c r="F573" t="s">
        <v>41</v>
      </c>
      <c r="G573" t="s">
        <v>41</v>
      </c>
      <c r="H573" t="s">
        <v>41</v>
      </c>
      <c r="I573">
        <v>126.42</v>
      </c>
      <c r="J573" t="s">
        <v>41</v>
      </c>
      <c r="K573" t="s">
        <v>41</v>
      </c>
      <c r="L573">
        <v>34550</v>
      </c>
      <c r="M573" t="s">
        <v>41</v>
      </c>
      <c r="N573" t="s">
        <v>41</v>
      </c>
    </row>
    <row r="574" spans="1:14" x14ac:dyDescent="0.25">
      <c r="A574" s="2">
        <v>32941</v>
      </c>
      <c r="B574">
        <v>338</v>
      </c>
      <c r="C574" t="s">
        <v>41</v>
      </c>
      <c r="D574">
        <v>2226</v>
      </c>
      <c r="E574">
        <v>1922</v>
      </c>
      <c r="F574" t="s">
        <v>41</v>
      </c>
      <c r="G574" t="s">
        <v>41</v>
      </c>
      <c r="H574" t="s">
        <v>41</v>
      </c>
      <c r="I574">
        <v>126.01</v>
      </c>
      <c r="J574" t="s">
        <v>41</v>
      </c>
      <c r="K574" t="s">
        <v>41</v>
      </c>
      <c r="L574">
        <v>34570</v>
      </c>
      <c r="M574" t="s">
        <v>41</v>
      </c>
      <c r="N574" t="s">
        <v>41</v>
      </c>
    </row>
    <row r="575" spans="1:14" x14ac:dyDescent="0.25">
      <c r="A575" s="2">
        <v>32944</v>
      </c>
      <c r="B575">
        <v>338.65</v>
      </c>
      <c r="C575" t="s">
        <v>41</v>
      </c>
      <c r="D575">
        <v>2225</v>
      </c>
      <c r="E575">
        <v>1912.5</v>
      </c>
      <c r="F575" t="s">
        <v>41</v>
      </c>
      <c r="G575" t="s">
        <v>41</v>
      </c>
      <c r="H575" t="s">
        <v>41</v>
      </c>
      <c r="I575">
        <v>126.49</v>
      </c>
      <c r="J575" t="s">
        <v>41</v>
      </c>
      <c r="K575" t="s">
        <v>41</v>
      </c>
      <c r="L575">
        <v>33870</v>
      </c>
      <c r="M575" t="s">
        <v>41</v>
      </c>
      <c r="N575" t="s">
        <v>41</v>
      </c>
    </row>
    <row r="576" spans="1:14" x14ac:dyDescent="0.25">
      <c r="A576" s="2">
        <v>32945</v>
      </c>
      <c r="B576">
        <v>335.6</v>
      </c>
      <c r="C576" t="s">
        <v>41</v>
      </c>
      <c r="D576">
        <v>2226</v>
      </c>
      <c r="E576">
        <v>1929</v>
      </c>
      <c r="F576" t="s">
        <v>41</v>
      </c>
      <c r="G576" t="s">
        <v>41</v>
      </c>
      <c r="H576" t="s">
        <v>41</v>
      </c>
      <c r="I576">
        <v>127.74</v>
      </c>
      <c r="J576" t="s">
        <v>41</v>
      </c>
      <c r="K576" t="s">
        <v>41</v>
      </c>
      <c r="L576">
        <v>32960</v>
      </c>
      <c r="M576" t="s">
        <v>41</v>
      </c>
      <c r="N576" t="s">
        <v>41</v>
      </c>
    </row>
    <row r="577" spans="1:14" x14ac:dyDescent="0.25">
      <c r="A577" s="2">
        <v>32946</v>
      </c>
      <c r="B577">
        <v>337.4</v>
      </c>
      <c r="C577" t="s">
        <v>41</v>
      </c>
      <c r="D577">
        <v>2237</v>
      </c>
      <c r="E577">
        <v>1952</v>
      </c>
      <c r="F577" t="s">
        <v>41</v>
      </c>
      <c r="G577" t="s">
        <v>41</v>
      </c>
      <c r="H577" t="s">
        <v>41</v>
      </c>
      <c r="I577">
        <v>128.69</v>
      </c>
      <c r="J577" t="s">
        <v>41</v>
      </c>
      <c r="K577" t="s">
        <v>41</v>
      </c>
      <c r="L577">
        <v>32950</v>
      </c>
      <c r="M577" t="s">
        <v>41</v>
      </c>
      <c r="N577" t="s">
        <v>41</v>
      </c>
    </row>
    <row r="578" spans="1:14" x14ac:dyDescent="0.25">
      <c r="A578" s="2">
        <v>32947</v>
      </c>
      <c r="B578">
        <v>342.2</v>
      </c>
      <c r="C578" t="s">
        <v>41</v>
      </c>
      <c r="D578">
        <v>2240</v>
      </c>
      <c r="E578">
        <v>1969</v>
      </c>
      <c r="F578" t="s">
        <v>41</v>
      </c>
      <c r="G578" t="s">
        <v>41</v>
      </c>
      <c r="H578" t="s">
        <v>41</v>
      </c>
      <c r="I578">
        <v>129.91999999999999</v>
      </c>
      <c r="J578" t="s">
        <v>41</v>
      </c>
      <c r="K578" t="s">
        <v>41</v>
      </c>
      <c r="L578">
        <v>33290</v>
      </c>
      <c r="M578" t="s">
        <v>41</v>
      </c>
      <c r="N578" t="s">
        <v>41</v>
      </c>
    </row>
    <row r="579" spans="1:14" x14ac:dyDescent="0.25">
      <c r="A579" s="2">
        <v>32948</v>
      </c>
      <c r="B579">
        <v>345.25</v>
      </c>
      <c r="C579" t="s">
        <v>41</v>
      </c>
      <c r="D579">
        <v>2269</v>
      </c>
      <c r="E579">
        <v>1971</v>
      </c>
      <c r="F579" t="s">
        <v>41</v>
      </c>
      <c r="G579" t="s">
        <v>41</v>
      </c>
      <c r="H579" t="s">
        <v>41</v>
      </c>
      <c r="I579">
        <v>130.6</v>
      </c>
      <c r="J579" t="s">
        <v>41</v>
      </c>
      <c r="K579" t="s">
        <v>41</v>
      </c>
      <c r="L579">
        <v>33320</v>
      </c>
      <c r="M579" t="s">
        <v>41</v>
      </c>
      <c r="N579" t="s">
        <v>41</v>
      </c>
    </row>
    <row r="580" spans="1:14" x14ac:dyDescent="0.25">
      <c r="A580" s="2">
        <v>32951</v>
      </c>
      <c r="B580">
        <v>347.6</v>
      </c>
      <c r="C580" t="s">
        <v>41</v>
      </c>
      <c r="D580">
        <v>2230</v>
      </c>
      <c r="E580">
        <v>1934</v>
      </c>
      <c r="F580" t="s">
        <v>41</v>
      </c>
      <c r="G580" t="s">
        <v>41</v>
      </c>
      <c r="H580" t="s">
        <v>41</v>
      </c>
      <c r="I580">
        <v>128.01</v>
      </c>
      <c r="J580" t="s">
        <v>41</v>
      </c>
      <c r="K580" t="s">
        <v>41</v>
      </c>
      <c r="L580">
        <v>32120</v>
      </c>
      <c r="M580" t="s">
        <v>41</v>
      </c>
      <c r="N580" t="s">
        <v>41</v>
      </c>
    </row>
    <row r="581" spans="1:14" x14ac:dyDescent="0.25">
      <c r="A581" s="2">
        <v>32952</v>
      </c>
      <c r="B581">
        <v>345.6</v>
      </c>
      <c r="C581" t="s">
        <v>41</v>
      </c>
      <c r="D581">
        <v>2285.5</v>
      </c>
      <c r="E581">
        <v>1937</v>
      </c>
      <c r="F581" t="s">
        <v>41</v>
      </c>
      <c r="G581" t="s">
        <v>41</v>
      </c>
      <c r="H581" t="s">
        <v>41</v>
      </c>
      <c r="I581">
        <v>128.78</v>
      </c>
      <c r="J581" t="s">
        <v>41</v>
      </c>
      <c r="K581" t="s">
        <v>41</v>
      </c>
      <c r="L581">
        <v>31600</v>
      </c>
      <c r="M581" t="s">
        <v>41</v>
      </c>
      <c r="N581" t="s">
        <v>41</v>
      </c>
    </row>
    <row r="582" spans="1:14" x14ac:dyDescent="0.25">
      <c r="A582" s="2">
        <v>32953</v>
      </c>
      <c r="B582">
        <v>342.2</v>
      </c>
      <c r="C582" t="s">
        <v>41</v>
      </c>
      <c r="D582">
        <v>2285</v>
      </c>
      <c r="E582">
        <v>1948.5</v>
      </c>
      <c r="F582" t="s">
        <v>41</v>
      </c>
      <c r="G582" t="s">
        <v>41</v>
      </c>
      <c r="H582" t="s">
        <v>41</v>
      </c>
      <c r="I582">
        <v>128.87</v>
      </c>
      <c r="J582" t="s">
        <v>41</v>
      </c>
      <c r="K582" t="s">
        <v>41</v>
      </c>
      <c r="L582">
        <v>31600</v>
      </c>
      <c r="M582" t="s">
        <v>41</v>
      </c>
      <c r="N582" t="s">
        <v>41</v>
      </c>
    </row>
    <row r="583" spans="1:14" x14ac:dyDescent="0.25">
      <c r="A583" s="2">
        <v>32954</v>
      </c>
      <c r="B583">
        <v>339.1</v>
      </c>
      <c r="C583" t="s">
        <v>41</v>
      </c>
      <c r="D583">
        <v>2303.5</v>
      </c>
      <c r="E583">
        <v>1925</v>
      </c>
      <c r="F583" t="s">
        <v>41</v>
      </c>
      <c r="G583" t="s">
        <v>41</v>
      </c>
      <c r="H583" t="s">
        <v>41</v>
      </c>
      <c r="I583">
        <v>127.6</v>
      </c>
      <c r="J583" t="s">
        <v>41</v>
      </c>
      <c r="K583" t="s">
        <v>41</v>
      </c>
      <c r="L583">
        <v>30400</v>
      </c>
      <c r="M583" t="s">
        <v>41</v>
      </c>
      <c r="N583" t="s">
        <v>41</v>
      </c>
    </row>
    <row r="584" spans="1:14" x14ac:dyDescent="0.25">
      <c r="A584" s="2">
        <v>32955</v>
      </c>
      <c r="B584">
        <v>340.8</v>
      </c>
      <c r="C584" t="s">
        <v>41</v>
      </c>
      <c r="D584">
        <v>2326</v>
      </c>
      <c r="E584">
        <v>1943</v>
      </c>
      <c r="F584" t="s">
        <v>41</v>
      </c>
      <c r="G584" t="s">
        <v>41</v>
      </c>
      <c r="H584" t="s">
        <v>41</v>
      </c>
      <c r="I584">
        <v>128.87</v>
      </c>
      <c r="J584" t="s">
        <v>41</v>
      </c>
      <c r="K584" t="s">
        <v>41</v>
      </c>
      <c r="L584">
        <v>31120</v>
      </c>
      <c r="M584" t="s">
        <v>41</v>
      </c>
      <c r="N584" t="s">
        <v>41</v>
      </c>
    </row>
    <row r="585" spans="1:14" x14ac:dyDescent="0.25">
      <c r="A585" s="2">
        <v>32958</v>
      </c>
      <c r="B585">
        <v>341.75</v>
      </c>
      <c r="C585" t="s">
        <v>41</v>
      </c>
      <c r="D585">
        <v>2349</v>
      </c>
      <c r="E585">
        <v>1966.5</v>
      </c>
      <c r="F585" t="s">
        <v>41</v>
      </c>
      <c r="G585" t="s">
        <v>41</v>
      </c>
      <c r="H585" t="s">
        <v>41</v>
      </c>
      <c r="I585">
        <v>131.13999999999999</v>
      </c>
      <c r="J585" t="s">
        <v>41</v>
      </c>
      <c r="K585" t="s">
        <v>41</v>
      </c>
      <c r="L585">
        <v>32320</v>
      </c>
      <c r="M585" t="s">
        <v>41</v>
      </c>
      <c r="N585" t="s">
        <v>41</v>
      </c>
    </row>
    <row r="586" spans="1:14" x14ac:dyDescent="0.25">
      <c r="A586" s="2">
        <v>32959</v>
      </c>
      <c r="B586">
        <v>345.55</v>
      </c>
      <c r="C586" t="s">
        <v>41</v>
      </c>
      <c r="D586">
        <v>2309</v>
      </c>
      <c r="E586">
        <v>1948</v>
      </c>
      <c r="F586" t="s">
        <v>41</v>
      </c>
      <c r="G586" t="s">
        <v>41</v>
      </c>
      <c r="H586" t="s">
        <v>41</v>
      </c>
      <c r="I586">
        <v>129.6</v>
      </c>
      <c r="J586" t="s">
        <v>41</v>
      </c>
      <c r="K586" t="s">
        <v>41</v>
      </c>
      <c r="L586">
        <v>32300</v>
      </c>
      <c r="M586" t="s">
        <v>41</v>
      </c>
      <c r="N586" t="s">
        <v>41</v>
      </c>
    </row>
    <row r="587" spans="1:14" x14ac:dyDescent="0.25">
      <c r="A587" s="2">
        <v>32960</v>
      </c>
      <c r="B587">
        <v>345.9</v>
      </c>
      <c r="C587" t="s">
        <v>41</v>
      </c>
      <c r="D587">
        <v>2322</v>
      </c>
      <c r="E587">
        <v>1945</v>
      </c>
      <c r="F587" t="s">
        <v>41</v>
      </c>
      <c r="G587" t="s">
        <v>41</v>
      </c>
      <c r="H587" t="s">
        <v>41</v>
      </c>
      <c r="I587">
        <v>130.41999999999999</v>
      </c>
      <c r="J587" t="s">
        <v>41</v>
      </c>
      <c r="K587" t="s">
        <v>41</v>
      </c>
      <c r="L587">
        <v>31920</v>
      </c>
      <c r="M587" t="s">
        <v>41</v>
      </c>
      <c r="N587" t="s">
        <v>41</v>
      </c>
    </row>
    <row r="588" spans="1:14" x14ac:dyDescent="0.25">
      <c r="A588" s="2">
        <v>32961</v>
      </c>
      <c r="B588">
        <v>343.9</v>
      </c>
      <c r="C588" t="s">
        <v>41</v>
      </c>
      <c r="D588">
        <v>2301</v>
      </c>
      <c r="E588">
        <v>1950</v>
      </c>
      <c r="F588" t="s">
        <v>41</v>
      </c>
      <c r="G588" t="s">
        <v>41</v>
      </c>
      <c r="H588" t="s">
        <v>41</v>
      </c>
      <c r="I588">
        <v>130.6</v>
      </c>
      <c r="J588" t="s">
        <v>41</v>
      </c>
      <c r="K588" t="s">
        <v>41</v>
      </c>
      <c r="L588">
        <v>31700</v>
      </c>
      <c r="M588" t="s">
        <v>41</v>
      </c>
      <c r="N588" t="s">
        <v>41</v>
      </c>
    </row>
    <row r="589" spans="1:14" x14ac:dyDescent="0.25">
      <c r="A589" s="2">
        <v>32962</v>
      </c>
      <c r="B589">
        <v>341.45</v>
      </c>
      <c r="C589" t="s">
        <v>41</v>
      </c>
      <c r="D589">
        <v>2260</v>
      </c>
      <c r="E589">
        <v>1976.5</v>
      </c>
      <c r="F589" t="s">
        <v>41</v>
      </c>
      <c r="G589" t="s">
        <v>41</v>
      </c>
      <c r="H589" t="s">
        <v>41</v>
      </c>
      <c r="I589">
        <v>130.69</v>
      </c>
      <c r="J589" t="s">
        <v>41</v>
      </c>
      <c r="K589" t="s">
        <v>41</v>
      </c>
      <c r="L589">
        <v>30500</v>
      </c>
      <c r="M589" t="s">
        <v>41</v>
      </c>
      <c r="N589" t="s">
        <v>41</v>
      </c>
    </row>
    <row r="590" spans="1:14" x14ac:dyDescent="0.25">
      <c r="A590" s="2">
        <v>32965</v>
      </c>
      <c r="B590">
        <v>341.9</v>
      </c>
      <c r="C590" t="s">
        <v>41</v>
      </c>
      <c r="D590">
        <v>2243</v>
      </c>
      <c r="E590">
        <v>1957</v>
      </c>
      <c r="F590" t="s">
        <v>41</v>
      </c>
      <c r="G590" t="s">
        <v>41</v>
      </c>
      <c r="H590" t="s">
        <v>41</v>
      </c>
      <c r="I590">
        <v>128.06</v>
      </c>
      <c r="J590" t="s">
        <v>41</v>
      </c>
      <c r="K590" t="s">
        <v>41</v>
      </c>
      <c r="L590">
        <v>29300</v>
      </c>
      <c r="M590" t="s">
        <v>41</v>
      </c>
      <c r="N590" t="s">
        <v>41</v>
      </c>
    </row>
    <row r="591" spans="1:14" x14ac:dyDescent="0.25">
      <c r="A591" s="2">
        <v>32966</v>
      </c>
      <c r="B591">
        <v>347.35</v>
      </c>
      <c r="C591" t="s">
        <v>41</v>
      </c>
      <c r="D591">
        <v>2273</v>
      </c>
      <c r="E591">
        <v>1993</v>
      </c>
      <c r="F591" t="s">
        <v>41</v>
      </c>
      <c r="G591" t="s">
        <v>41</v>
      </c>
      <c r="H591" t="s">
        <v>41</v>
      </c>
      <c r="I591">
        <v>129.91999999999999</v>
      </c>
      <c r="J591" t="s">
        <v>41</v>
      </c>
      <c r="K591" t="s">
        <v>41</v>
      </c>
      <c r="L591">
        <v>29990</v>
      </c>
      <c r="M591" t="s">
        <v>41</v>
      </c>
      <c r="N591" t="s">
        <v>41</v>
      </c>
    </row>
    <row r="592" spans="1:14" x14ac:dyDescent="0.25">
      <c r="A592" s="2">
        <v>32967</v>
      </c>
      <c r="B592">
        <v>343.2</v>
      </c>
      <c r="C592" t="s">
        <v>41</v>
      </c>
      <c r="D592">
        <v>2252</v>
      </c>
      <c r="E592">
        <v>2014</v>
      </c>
      <c r="F592" t="s">
        <v>41</v>
      </c>
      <c r="G592" t="s">
        <v>41</v>
      </c>
      <c r="H592" t="s">
        <v>41</v>
      </c>
      <c r="I592">
        <v>130.33000000000001</v>
      </c>
      <c r="J592" t="s">
        <v>41</v>
      </c>
      <c r="K592" t="s">
        <v>41</v>
      </c>
      <c r="L592">
        <v>29090</v>
      </c>
      <c r="M592" t="s">
        <v>41</v>
      </c>
      <c r="N592" t="s">
        <v>41</v>
      </c>
    </row>
    <row r="593" spans="1:14" x14ac:dyDescent="0.25">
      <c r="A593" s="2">
        <v>32968</v>
      </c>
      <c r="B593">
        <v>344.25</v>
      </c>
      <c r="C593" t="s">
        <v>41</v>
      </c>
      <c r="D593">
        <v>2271</v>
      </c>
      <c r="E593">
        <v>2038</v>
      </c>
      <c r="F593" t="s">
        <v>41</v>
      </c>
      <c r="G593" t="s">
        <v>41</v>
      </c>
      <c r="H593" t="s">
        <v>41</v>
      </c>
      <c r="I593">
        <v>130.22999999999999</v>
      </c>
      <c r="J593" t="s">
        <v>41</v>
      </c>
      <c r="K593" t="s">
        <v>41</v>
      </c>
      <c r="L593">
        <v>29200</v>
      </c>
      <c r="M593" t="s">
        <v>41</v>
      </c>
      <c r="N593" t="s">
        <v>41</v>
      </c>
    </row>
    <row r="594" spans="1:14" x14ac:dyDescent="0.25">
      <c r="A594" s="2">
        <v>32969</v>
      </c>
      <c r="B594">
        <v>343.7</v>
      </c>
      <c r="C594" t="s">
        <v>41</v>
      </c>
      <c r="D594">
        <v>2242</v>
      </c>
      <c r="E594">
        <v>2076</v>
      </c>
      <c r="F594" t="s">
        <v>41</v>
      </c>
      <c r="G594" t="s">
        <v>41</v>
      </c>
      <c r="H594" t="s">
        <v>41</v>
      </c>
      <c r="I594">
        <v>131.13999999999999</v>
      </c>
      <c r="J594" t="s">
        <v>41</v>
      </c>
      <c r="K594" t="s">
        <v>41</v>
      </c>
      <c r="L594">
        <v>30100</v>
      </c>
      <c r="M594" t="s">
        <v>41</v>
      </c>
      <c r="N594" t="s">
        <v>41</v>
      </c>
    </row>
    <row r="595" spans="1:14" x14ac:dyDescent="0.25">
      <c r="A595" s="2">
        <v>32972</v>
      </c>
      <c r="B595">
        <v>344.4</v>
      </c>
      <c r="C595" t="s">
        <v>41</v>
      </c>
      <c r="D595">
        <v>2248</v>
      </c>
      <c r="E595">
        <v>2095</v>
      </c>
      <c r="F595" t="s">
        <v>41</v>
      </c>
      <c r="G595" t="s">
        <v>41</v>
      </c>
      <c r="H595" t="s">
        <v>41</v>
      </c>
      <c r="I595">
        <v>130.41999999999999</v>
      </c>
      <c r="J595" t="s">
        <v>41</v>
      </c>
      <c r="K595" t="s">
        <v>41</v>
      </c>
      <c r="L595">
        <v>30990</v>
      </c>
      <c r="M595" t="s">
        <v>41</v>
      </c>
      <c r="N595" t="s">
        <v>41</v>
      </c>
    </row>
    <row r="596" spans="1:14" x14ac:dyDescent="0.25">
      <c r="A596" s="2">
        <v>32973</v>
      </c>
      <c r="B596">
        <v>344.3</v>
      </c>
      <c r="C596" t="s">
        <v>41</v>
      </c>
      <c r="D596">
        <v>2232</v>
      </c>
      <c r="E596">
        <v>2082</v>
      </c>
      <c r="F596" t="s">
        <v>41</v>
      </c>
      <c r="G596" t="s">
        <v>41</v>
      </c>
      <c r="H596" t="s">
        <v>41</v>
      </c>
      <c r="I596">
        <v>129.28</v>
      </c>
      <c r="J596" t="s">
        <v>41</v>
      </c>
      <c r="K596" t="s">
        <v>41</v>
      </c>
      <c r="L596">
        <v>30200</v>
      </c>
      <c r="M596" t="s">
        <v>41</v>
      </c>
      <c r="N596" t="s">
        <v>41</v>
      </c>
    </row>
    <row r="597" spans="1:14" x14ac:dyDescent="0.25">
      <c r="A597" s="2">
        <v>32974</v>
      </c>
      <c r="B597">
        <v>345.2</v>
      </c>
      <c r="C597" t="s">
        <v>41</v>
      </c>
      <c r="D597">
        <v>2232</v>
      </c>
      <c r="E597">
        <v>2119.5</v>
      </c>
      <c r="F597" t="s">
        <v>41</v>
      </c>
      <c r="G597" t="s">
        <v>41</v>
      </c>
      <c r="H597" t="s">
        <v>41</v>
      </c>
      <c r="I597">
        <v>129.96</v>
      </c>
      <c r="J597" t="s">
        <v>41</v>
      </c>
      <c r="K597" t="s">
        <v>41</v>
      </c>
      <c r="L597">
        <v>30100</v>
      </c>
      <c r="M597" t="s">
        <v>41</v>
      </c>
      <c r="N597" t="s">
        <v>41</v>
      </c>
    </row>
    <row r="598" spans="1:14" x14ac:dyDescent="0.25">
      <c r="A598" s="2">
        <v>32975</v>
      </c>
      <c r="B598">
        <v>348.1</v>
      </c>
      <c r="C598" t="s">
        <v>41</v>
      </c>
      <c r="D598">
        <v>2244</v>
      </c>
      <c r="E598">
        <v>2133</v>
      </c>
      <c r="F598" t="s">
        <v>41</v>
      </c>
      <c r="G598" t="s">
        <v>41</v>
      </c>
      <c r="H598" t="s">
        <v>41</v>
      </c>
      <c r="I598">
        <v>130.91999999999999</v>
      </c>
      <c r="J598" t="s">
        <v>41</v>
      </c>
      <c r="K598" t="s">
        <v>41</v>
      </c>
      <c r="L598">
        <v>29930</v>
      </c>
      <c r="M598" t="s">
        <v>41</v>
      </c>
      <c r="N598" t="s">
        <v>41</v>
      </c>
    </row>
    <row r="599" spans="1:14" x14ac:dyDescent="0.25">
      <c r="A599" s="2">
        <v>32976</v>
      </c>
      <c r="B599">
        <v>348.1</v>
      </c>
      <c r="C599" t="s">
        <v>41</v>
      </c>
      <c r="D599">
        <v>2244</v>
      </c>
      <c r="E599">
        <v>2133</v>
      </c>
      <c r="F599" t="s">
        <v>41</v>
      </c>
      <c r="G599" t="s">
        <v>41</v>
      </c>
      <c r="H599" t="s">
        <v>41</v>
      </c>
      <c r="I599">
        <v>130.91999999999999</v>
      </c>
      <c r="J599" t="s">
        <v>41</v>
      </c>
      <c r="K599" t="s">
        <v>41</v>
      </c>
      <c r="L599">
        <v>29480</v>
      </c>
      <c r="M599" t="s">
        <v>41</v>
      </c>
      <c r="N599" t="s">
        <v>41</v>
      </c>
    </row>
    <row r="600" spans="1:14" x14ac:dyDescent="0.25">
      <c r="A600" s="2">
        <v>32979</v>
      </c>
      <c r="B600">
        <v>346.85</v>
      </c>
      <c r="C600" t="s">
        <v>41</v>
      </c>
      <c r="D600">
        <v>2244</v>
      </c>
      <c r="E600">
        <v>2133</v>
      </c>
      <c r="F600" t="s">
        <v>41</v>
      </c>
      <c r="G600" t="s">
        <v>41</v>
      </c>
      <c r="H600" t="s">
        <v>41</v>
      </c>
      <c r="I600">
        <v>130.91999999999999</v>
      </c>
      <c r="J600" t="s">
        <v>41</v>
      </c>
      <c r="K600" t="s">
        <v>41</v>
      </c>
      <c r="L600">
        <v>28960</v>
      </c>
      <c r="M600" t="s">
        <v>41</v>
      </c>
      <c r="N600" t="s">
        <v>41</v>
      </c>
    </row>
    <row r="601" spans="1:14" x14ac:dyDescent="0.25">
      <c r="A601" s="2">
        <v>32980</v>
      </c>
      <c r="B601">
        <v>347.2</v>
      </c>
      <c r="C601" t="s">
        <v>41</v>
      </c>
      <c r="D601">
        <v>2231</v>
      </c>
      <c r="E601">
        <v>2130</v>
      </c>
      <c r="F601" t="s">
        <v>41</v>
      </c>
      <c r="G601" t="s">
        <v>41</v>
      </c>
      <c r="H601" t="s">
        <v>41</v>
      </c>
      <c r="I601">
        <v>132.28</v>
      </c>
      <c r="J601" t="s">
        <v>41</v>
      </c>
      <c r="K601" t="s">
        <v>41</v>
      </c>
      <c r="L601">
        <v>29050</v>
      </c>
      <c r="M601" t="s">
        <v>41</v>
      </c>
      <c r="N601" t="s">
        <v>41</v>
      </c>
    </row>
    <row r="602" spans="1:14" x14ac:dyDescent="0.25">
      <c r="A602" s="2">
        <v>32981</v>
      </c>
      <c r="B602">
        <v>342.9</v>
      </c>
      <c r="C602" t="s">
        <v>41</v>
      </c>
      <c r="D602">
        <v>2218.5</v>
      </c>
      <c r="E602">
        <v>2113</v>
      </c>
      <c r="F602" t="s">
        <v>41</v>
      </c>
      <c r="G602" t="s">
        <v>41</v>
      </c>
      <c r="H602" t="s">
        <v>41</v>
      </c>
      <c r="I602">
        <v>133.5</v>
      </c>
      <c r="J602" t="s">
        <v>41</v>
      </c>
      <c r="K602" t="s">
        <v>41</v>
      </c>
      <c r="L602">
        <v>29950</v>
      </c>
      <c r="M602" t="s">
        <v>41</v>
      </c>
      <c r="N602" t="s">
        <v>41</v>
      </c>
    </row>
    <row r="603" spans="1:14" x14ac:dyDescent="0.25">
      <c r="A603" s="2">
        <v>32982</v>
      </c>
      <c r="B603">
        <v>339.6</v>
      </c>
      <c r="C603" t="s">
        <v>41</v>
      </c>
      <c r="D603">
        <v>2206</v>
      </c>
      <c r="E603">
        <v>2120</v>
      </c>
      <c r="F603" t="s">
        <v>41</v>
      </c>
      <c r="G603" t="s">
        <v>41</v>
      </c>
      <c r="H603" t="s">
        <v>41</v>
      </c>
      <c r="I603">
        <v>132.05000000000001</v>
      </c>
      <c r="J603" t="s">
        <v>41</v>
      </c>
      <c r="K603" t="s">
        <v>41</v>
      </c>
      <c r="L603">
        <v>30400</v>
      </c>
      <c r="M603" t="s">
        <v>41</v>
      </c>
      <c r="N603" t="s">
        <v>41</v>
      </c>
    </row>
    <row r="604" spans="1:14" x14ac:dyDescent="0.25">
      <c r="A604" s="2">
        <v>32983</v>
      </c>
      <c r="B604">
        <v>336.4</v>
      </c>
      <c r="C604" t="s">
        <v>41</v>
      </c>
      <c r="D604">
        <v>2200</v>
      </c>
      <c r="E604">
        <v>2149</v>
      </c>
      <c r="F604" t="s">
        <v>41</v>
      </c>
      <c r="G604" t="s">
        <v>41</v>
      </c>
      <c r="H604" t="s">
        <v>41</v>
      </c>
      <c r="I604">
        <v>130.01</v>
      </c>
      <c r="J604" t="s">
        <v>41</v>
      </c>
      <c r="K604" t="s">
        <v>41</v>
      </c>
      <c r="L604">
        <v>30400</v>
      </c>
      <c r="M604" t="s">
        <v>41</v>
      </c>
      <c r="N604" t="s">
        <v>41</v>
      </c>
    </row>
    <row r="605" spans="1:14" x14ac:dyDescent="0.25">
      <c r="A605" s="2">
        <v>32986</v>
      </c>
      <c r="B605">
        <v>332.65</v>
      </c>
      <c r="C605" t="s">
        <v>41</v>
      </c>
      <c r="D605">
        <v>2181</v>
      </c>
      <c r="E605">
        <v>2088</v>
      </c>
      <c r="F605" t="s">
        <v>41</v>
      </c>
      <c r="G605" t="s">
        <v>41</v>
      </c>
      <c r="H605" t="s">
        <v>41</v>
      </c>
      <c r="I605">
        <v>128.15</v>
      </c>
      <c r="J605" t="s">
        <v>41</v>
      </c>
      <c r="K605" t="s">
        <v>41</v>
      </c>
      <c r="L605">
        <v>29990</v>
      </c>
      <c r="M605" t="s">
        <v>41</v>
      </c>
      <c r="N605" t="s">
        <v>41</v>
      </c>
    </row>
    <row r="606" spans="1:14" x14ac:dyDescent="0.25">
      <c r="A606" s="2">
        <v>32987</v>
      </c>
      <c r="B606">
        <v>332.45</v>
      </c>
      <c r="C606" t="s">
        <v>41</v>
      </c>
      <c r="D606">
        <v>2187</v>
      </c>
      <c r="E606">
        <v>2103</v>
      </c>
      <c r="F606" t="s">
        <v>41</v>
      </c>
      <c r="G606" t="s">
        <v>41</v>
      </c>
      <c r="H606" t="s">
        <v>41</v>
      </c>
      <c r="I606">
        <v>127.74</v>
      </c>
      <c r="J606" t="s">
        <v>41</v>
      </c>
      <c r="K606" t="s">
        <v>41</v>
      </c>
      <c r="L606">
        <v>30080</v>
      </c>
      <c r="M606" t="s">
        <v>41</v>
      </c>
      <c r="N606" t="s">
        <v>41</v>
      </c>
    </row>
    <row r="607" spans="1:14" x14ac:dyDescent="0.25">
      <c r="A607" s="2">
        <v>32988</v>
      </c>
      <c r="B607">
        <v>334.25</v>
      </c>
      <c r="C607" t="s">
        <v>41</v>
      </c>
      <c r="D607">
        <v>2158</v>
      </c>
      <c r="E607">
        <v>2089</v>
      </c>
      <c r="F607" t="s">
        <v>41</v>
      </c>
      <c r="G607" t="s">
        <v>41</v>
      </c>
      <c r="H607" t="s">
        <v>41</v>
      </c>
      <c r="I607">
        <v>127.83</v>
      </c>
      <c r="J607" t="s">
        <v>41</v>
      </c>
      <c r="K607" t="s">
        <v>41</v>
      </c>
      <c r="L607">
        <v>30050</v>
      </c>
      <c r="M607" t="s">
        <v>41</v>
      </c>
      <c r="N607" t="s">
        <v>41</v>
      </c>
    </row>
    <row r="608" spans="1:14" x14ac:dyDescent="0.25">
      <c r="A608" s="2">
        <v>32989</v>
      </c>
      <c r="B608">
        <v>335.3</v>
      </c>
      <c r="C608" t="s">
        <v>41</v>
      </c>
      <c r="D608">
        <v>2156</v>
      </c>
      <c r="E608">
        <v>2074</v>
      </c>
      <c r="F608" t="s">
        <v>41</v>
      </c>
      <c r="G608" t="s">
        <v>41</v>
      </c>
      <c r="H608" t="s">
        <v>41</v>
      </c>
      <c r="I608">
        <v>126.74</v>
      </c>
      <c r="J608" t="s">
        <v>41</v>
      </c>
      <c r="K608" t="s">
        <v>41</v>
      </c>
      <c r="L608">
        <v>30020</v>
      </c>
      <c r="M608" t="s">
        <v>41</v>
      </c>
      <c r="N608" t="s">
        <v>41</v>
      </c>
    </row>
    <row r="609" spans="1:14" x14ac:dyDescent="0.25">
      <c r="A609" s="2">
        <v>32990</v>
      </c>
      <c r="B609">
        <v>328.85</v>
      </c>
      <c r="C609" t="s">
        <v>41</v>
      </c>
      <c r="D609">
        <v>2135</v>
      </c>
      <c r="E609">
        <v>2061</v>
      </c>
      <c r="F609" t="s">
        <v>41</v>
      </c>
      <c r="G609" t="s">
        <v>41</v>
      </c>
      <c r="H609" t="s">
        <v>41</v>
      </c>
      <c r="I609">
        <v>126.11</v>
      </c>
      <c r="J609" t="s">
        <v>41</v>
      </c>
      <c r="K609" t="s">
        <v>41</v>
      </c>
      <c r="L609">
        <v>29990</v>
      </c>
      <c r="M609" t="s">
        <v>41</v>
      </c>
      <c r="N609" t="s">
        <v>41</v>
      </c>
    </row>
    <row r="610" spans="1:14" x14ac:dyDescent="0.25">
      <c r="A610" s="2">
        <v>32993</v>
      </c>
      <c r="B610">
        <v>332.1</v>
      </c>
      <c r="C610" t="s">
        <v>41</v>
      </c>
      <c r="D610">
        <v>2129</v>
      </c>
      <c r="E610">
        <v>2061</v>
      </c>
      <c r="F610" t="s">
        <v>41</v>
      </c>
      <c r="G610" t="s">
        <v>41</v>
      </c>
      <c r="H610" t="s">
        <v>41</v>
      </c>
      <c r="I610">
        <v>126.11</v>
      </c>
      <c r="J610" t="s">
        <v>41</v>
      </c>
      <c r="K610" t="s">
        <v>41</v>
      </c>
      <c r="L610">
        <v>29990</v>
      </c>
      <c r="M610" t="s">
        <v>41</v>
      </c>
      <c r="N610" t="s">
        <v>41</v>
      </c>
    </row>
    <row r="611" spans="1:14" x14ac:dyDescent="0.25">
      <c r="A611" s="2">
        <v>32994</v>
      </c>
      <c r="B611">
        <v>333.65</v>
      </c>
      <c r="C611" t="s">
        <v>41</v>
      </c>
      <c r="D611">
        <v>2146</v>
      </c>
      <c r="E611">
        <v>2061</v>
      </c>
      <c r="F611" t="s">
        <v>41</v>
      </c>
      <c r="G611" t="s">
        <v>41</v>
      </c>
      <c r="H611" t="s">
        <v>41</v>
      </c>
      <c r="I611">
        <v>125.38</v>
      </c>
      <c r="J611" t="s">
        <v>41</v>
      </c>
      <c r="K611" t="s">
        <v>41</v>
      </c>
      <c r="L611">
        <v>30160</v>
      </c>
      <c r="M611" t="s">
        <v>41</v>
      </c>
      <c r="N611" t="s">
        <v>41</v>
      </c>
    </row>
    <row r="612" spans="1:14" x14ac:dyDescent="0.25">
      <c r="A612" s="2">
        <v>32995</v>
      </c>
      <c r="B612">
        <v>336.95</v>
      </c>
      <c r="C612" t="s">
        <v>41</v>
      </c>
      <c r="D612">
        <v>2158.5</v>
      </c>
      <c r="E612">
        <v>2080</v>
      </c>
      <c r="F612" t="s">
        <v>41</v>
      </c>
      <c r="G612" t="s">
        <v>41</v>
      </c>
      <c r="H612" t="s">
        <v>41</v>
      </c>
      <c r="I612">
        <v>125.52</v>
      </c>
      <c r="J612" t="s">
        <v>41</v>
      </c>
      <c r="K612" t="s">
        <v>41</v>
      </c>
      <c r="L612">
        <v>30500</v>
      </c>
      <c r="M612" t="s">
        <v>41</v>
      </c>
      <c r="N612" t="s">
        <v>41</v>
      </c>
    </row>
    <row r="613" spans="1:14" x14ac:dyDescent="0.25">
      <c r="A613" s="2">
        <v>32996</v>
      </c>
      <c r="B613">
        <v>337.15</v>
      </c>
      <c r="C613" t="s">
        <v>41</v>
      </c>
      <c r="D613">
        <v>2166</v>
      </c>
      <c r="E613">
        <v>2118</v>
      </c>
      <c r="F613" t="s">
        <v>41</v>
      </c>
      <c r="G613" t="s">
        <v>41</v>
      </c>
      <c r="H613" t="s">
        <v>41</v>
      </c>
      <c r="I613">
        <v>126.7</v>
      </c>
      <c r="J613" t="s">
        <v>41</v>
      </c>
      <c r="K613" t="s">
        <v>41</v>
      </c>
      <c r="L613">
        <v>30500</v>
      </c>
      <c r="M613" t="s">
        <v>41</v>
      </c>
      <c r="N613" t="s">
        <v>41</v>
      </c>
    </row>
    <row r="614" spans="1:14" x14ac:dyDescent="0.25">
      <c r="A614" s="2">
        <v>32997</v>
      </c>
      <c r="B614">
        <v>339.9</v>
      </c>
      <c r="C614" t="s">
        <v>41</v>
      </c>
      <c r="D614">
        <v>2189</v>
      </c>
      <c r="E614">
        <v>2118</v>
      </c>
      <c r="F614" t="s">
        <v>41</v>
      </c>
      <c r="G614" t="s">
        <v>41</v>
      </c>
      <c r="H614" t="s">
        <v>41</v>
      </c>
      <c r="I614">
        <v>126.74</v>
      </c>
      <c r="J614" t="s">
        <v>41</v>
      </c>
      <c r="K614" t="s">
        <v>41</v>
      </c>
      <c r="L614">
        <v>30500</v>
      </c>
      <c r="M614" t="s">
        <v>41</v>
      </c>
      <c r="N614" t="s">
        <v>41</v>
      </c>
    </row>
    <row r="615" spans="1:14" x14ac:dyDescent="0.25">
      <c r="A615" s="2">
        <v>33000</v>
      </c>
      <c r="B615">
        <v>342.5</v>
      </c>
      <c r="C615" t="s">
        <v>41</v>
      </c>
      <c r="D615">
        <v>2189</v>
      </c>
      <c r="E615">
        <v>2140</v>
      </c>
      <c r="F615" t="s">
        <v>41</v>
      </c>
      <c r="G615" t="s">
        <v>41</v>
      </c>
      <c r="H615" t="s">
        <v>41</v>
      </c>
      <c r="I615">
        <v>127.83</v>
      </c>
      <c r="J615" t="s">
        <v>41</v>
      </c>
      <c r="K615" t="s">
        <v>41</v>
      </c>
      <c r="L615">
        <v>31200</v>
      </c>
      <c r="M615" t="s">
        <v>41</v>
      </c>
      <c r="N615" t="s">
        <v>41</v>
      </c>
    </row>
    <row r="616" spans="1:14" x14ac:dyDescent="0.25">
      <c r="A616" s="2">
        <v>33001</v>
      </c>
      <c r="B616">
        <v>345.1</v>
      </c>
      <c r="C616" t="s">
        <v>41</v>
      </c>
      <c r="D616">
        <v>2211</v>
      </c>
      <c r="E616">
        <v>2140</v>
      </c>
      <c r="F616" t="s">
        <v>41</v>
      </c>
      <c r="G616" t="s">
        <v>41</v>
      </c>
      <c r="H616" t="s">
        <v>41</v>
      </c>
      <c r="I616">
        <v>127.51</v>
      </c>
      <c r="J616" t="s">
        <v>41</v>
      </c>
      <c r="K616" t="s">
        <v>41</v>
      </c>
      <c r="L616">
        <v>31220</v>
      </c>
      <c r="M616" t="s">
        <v>41</v>
      </c>
      <c r="N616" t="s">
        <v>41</v>
      </c>
    </row>
    <row r="617" spans="1:14" x14ac:dyDescent="0.25">
      <c r="A617" s="2">
        <v>33002</v>
      </c>
      <c r="B617">
        <v>344.95</v>
      </c>
      <c r="C617" t="s">
        <v>41</v>
      </c>
      <c r="D617">
        <v>2190</v>
      </c>
      <c r="E617">
        <v>2119</v>
      </c>
      <c r="F617" t="s">
        <v>41</v>
      </c>
      <c r="G617" t="s">
        <v>41</v>
      </c>
      <c r="H617" t="s">
        <v>41</v>
      </c>
      <c r="I617">
        <v>126.6</v>
      </c>
      <c r="J617" t="s">
        <v>41</v>
      </c>
      <c r="K617" t="s">
        <v>41</v>
      </c>
      <c r="L617">
        <v>31320</v>
      </c>
      <c r="M617" t="s">
        <v>41</v>
      </c>
      <c r="N617" t="s">
        <v>41</v>
      </c>
    </row>
    <row r="618" spans="1:14" x14ac:dyDescent="0.25">
      <c r="A618" s="2">
        <v>33003</v>
      </c>
      <c r="B618">
        <v>345.05</v>
      </c>
      <c r="C618" t="s">
        <v>41</v>
      </c>
      <c r="D618">
        <v>2194</v>
      </c>
      <c r="E618">
        <v>2124</v>
      </c>
      <c r="F618" t="s">
        <v>41</v>
      </c>
      <c r="G618" t="s">
        <v>41</v>
      </c>
      <c r="H618" t="s">
        <v>41</v>
      </c>
      <c r="I618">
        <v>126.29</v>
      </c>
      <c r="J618" t="s">
        <v>41</v>
      </c>
      <c r="K618" t="s">
        <v>41</v>
      </c>
      <c r="L618">
        <v>31340</v>
      </c>
      <c r="M618" t="s">
        <v>41</v>
      </c>
      <c r="N618" t="s">
        <v>41</v>
      </c>
    </row>
    <row r="619" spans="1:14" x14ac:dyDescent="0.25">
      <c r="A619" s="2">
        <v>33004</v>
      </c>
      <c r="B619">
        <v>354.25</v>
      </c>
      <c r="C619" t="s">
        <v>41</v>
      </c>
      <c r="D619">
        <v>2215</v>
      </c>
      <c r="E619">
        <v>2102</v>
      </c>
      <c r="F619" t="s">
        <v>41</v>
      </c>
      <c r="G619" t="s">
        <v>41</v>
      </c>
      <c r="H619" t="s">
        <v>41</v>
      </c>
      <c r="I619">
        <v>127.24</v>
      </c>
      <c r="J619" t="s">
        <v>41</v>
      </c>
      <c r="K619" t="s">
        <v>41</v>
      </c>
      <c r="L619">
        <v>32010</v>
      </c>
      <c r="M619" t="s">
        <v>41</v>
      </c>
      <c r="N619" t="s">
        <v>41</v>
      </c>
    </row>
    <row r="620" spans="1:14" x14ac:dyDescent="0.25">
      <c r="A620" s="2">
        <v>33007</v>
      </c>
      <c r="B620">
        <v>356.9</v>
      </c>
      <c r="C620" t="s">
        <v>41</v>
      </c>
      <c r="D620">
        <v>2252</v>
      </c>
      <c r="E620">
        <v>2104</v>
      </c>
      <c r="F620" t="s">
        <v>41</v>
      </c>
      <c r="G620" t="s">
        <v>41</v>
      </c>
      <c r="H620" t="s">
        <v>41</v>
      </c>
      <c r="I620">
        <v>128.78</v>
      </c>
      <c r="J620" t="s">
        <v>41</v>
      </c>
      <c r="K620" t="s">
        <v>41</v>
      </c>
      <c r="L620">
        <v>32230</v>
      </c>
      <c r="M620" t="s">
        <v>41</v>
      </c>
      <c r="N620" t="s">
        <v>41</v>
      </c>
    </row>
    <row r="621" spans="1:14" x14ac:dyDescent="0.25">
      <c r="A621" s="2">
        <v>33008</v>
      </c>
      <c r="B621">
        <v>356.5</v>
      </c>
      <c r="C621" t="s">
        <v>41</v>
      </c>
      <c r="D621">
        <v>2246</v>
      </c>
      <c r="E621">
        <v>2081</v>
      </c>
      <c r="F621" t="s">
        <v>41</v>
      </c>
      <c r="G621" t="s">
        <v>41</v>
      </c>
      <c r="H621" t="s">
        <v>41</v>
      </c>
      <c r="I621">
        <v>128.41999999999999</v>
      </c>
      <c r="J621" t="s">
        <v>41</v>
      </c>
      <c r="K621" t="s">
        <v>41</v>
      </c>
      <c r="L621">
        <v>32130</v>
      </c>
      <c r="M621" t="s">
        <v>41</v>
      </c>
      <c r="N621" t="s">
        <v>41</v>
      </c>
    </row>
    <row r="622" spans="1:14" x14ac:dyDescent="0.25">
      <c r="A622" s="2">
        <v>33009</v>
      </c>
      <c r="B622">
        <v>355.35</v>
      </c>
      <c r="C622" t="s">
        <v>41</v>
      </c>
      <c r="D622">
        <v>2258</v>
      </c>
      <c r="E622">
        <v>2080</v>
      </c>
      <c r="F622" t="s">
        <v>41</v>
      </c>
      <c r="G622" t="s">
        <v>41</v>
      </c>
      <c r="H622" t="s">
        <v>41</v>
      </c>
      <c r="I622">
        <v>129.1</v>
      </c>
      <c r="J622" t="s">
        <v>41</v>
      </c>
      <c r="K622" t="s">
        <v>41</v>
      </c>
      <c r="L622">
        <v>32100</v>
      </c>
      <c r="M622" t="s">
        <v>41</v>
      </c>
      <c r="N622" t="s">
        <v>41</v>
      </c>
    </row>
    <row r="623" spans="1:14" x14ac:dyDescent="0.25">
      <c r="A623" s="2">
        <v>33010</v>
      </c>
      <c r="B623">
        <v>355.95</v>
      </c>
      <c r="C623" t="s">
        <v>41</v>
      </c>
      <c r="D623">
        <v>2329</v>
      </c>
      <c r="E623">
        <v>2123</v>
      </c>
      <c r="F623" t="s">
        <v>41</v>
      </c>
      <c r="G623" t="s">
        <v>41</v>
      </c>
      <c r="H623" t="s">
        <v>41</v>
      </c>
      <c r="I623">
        <v>130.46</v>
      </c>
      <c r="J623" t="s">
        <v>41</v>
      </c>
      <c r="K623" t="s">
        <v>41</v>
      </c>
      <c r="L623">
        <v>32330</v>
      </c>
      <c r="M623" t="s">
        <v>41</v>
      </c>
      <c r="N623" t="s">
        <v>41</v>
      </c>
    </row>
    <row r="624" spans="1:14" x14ac:dyDescent="0.25">
      <c r="A624" s="2">
        <v>33011</v>
      </c>
      <c r="B624">
        <v>355.6</v>
      </c>
      <c r="C624" t="s">
        <v>41</v>
      </c>
      <c r="D624">
        <v>2295</v>
      </c>
      <c r="E624">
        <v>2114</v>
      </c>
      <c r="F624" t="s">
        <v>41</v>
      </c>
      <c r="G624" t="s">
        <v>41</v>
      </c>
      <c r="H624" t="s">
        <v>41</v>
      </c>
      <c r="I624">
        <v>129.74</v>
      </c>
      <c r="J624" t="s">
        <v>41</v>
      </c>
      <c r="K624" t="s">
        <v>41</v>
      </c>
      <c r="L624">
        <v>32240</v>
      </c>
      <c r="M624" t="s">
        <v>41</v>
      </c>
      <c r="N624" t="s">
        <v>41</v>
      </c>
    </row>
    <row r="625" spans="1:14" x14ac:dyDescent="0.25">
      <c r="A625" s="2">
        <v>33014</v>
      </c>
      <c r="B625">
        <v>359</v>
      </c>
      <c r="C625" t="s">
        <v>41</v>
      </c>
      <c r="D625">
        <v>2309</v>
      </c>
      <c r="E625">
        <v>2112</v>
      </c>
      <c r="F625" t="s">
        <v>41</v>
      </c>
      <c r="G625" t="s">
        <v>41</v>
      </c>
      <c r="H625" t="s">
        <v>41</v>
      </c>
      <c r="I625">
        <v>128.91999999999999</v>
      </c>
      <c r="J625" t="s">
        <v>41</v>
      </c>
      <c r="K625" t="s">
        <v>41</v>
      </c>
      <c r="L625">
        <v>31830</v>
      </c>
      <c r="M625" t="s">
        <v>41</v>
      </c>
      <c r="N625" t="s">
        <v>41</v>
      </c>
    </row>
    <row r="626" spans="1:14" x14ac:dyDescent="0.25">
      <c r="A626" s="2">
        <v>33015</v>
      </c>
      <c r="B626">
        <v>360.8</v>
      </c>
      <c r="C626" t="s">
        <v>41</v>
      </c>
      <c r="D626">
        <v>2344</v>
      </c>
      <c r="E626">
        <v>2131</v>
      </c>
      <c r="F626" t="s">
        <v>41</v>
      </c>
      <c r="G626" t="s">
        <v>41</v>
      </c>
      <c r="H626" t="s">
        <v>41</v>
      </c>
      <c r="I626">
        <v>130.41999999999999</v>
      </c>
      <c r="J626" t="s">
        <v>41</v>
      </c>
      <c r="K626" t="s">
        <v>41</v>
      </c>
      <c r="L626">
        <v>32300</v>
      </c>
      <c r="M626" t="s">
        <v>41</v>
      </c>
      <c r="N626" t="s">
        <v>41</v>
      </c>
    </row>
    <row r="627" spans="1:14" x14ac:dyDescent="0.25">
      <c r="A627" s="2">
        <v>33016</v>
      </c>
      <c r="B627">
        <v>360.75</v>
      </c>
      <c r="C627" t="s">
        <v>41</v>
      </c>
      <c r="D627">
        <v>2311</v>
      </c>
      <c r="E627">
        <v>2123</v>
      </c>
      <c r="F627" t="s">
        <v>41</v>
      </c>
      <c r="G627" t="s">
        <v>41</v>
      </c>
      <c r="H627" t="s">
        <v>41</v>
      </c>
      <c r="I627">
        <v>130.22999999999999</v>
      </c>
      <c r="J627" t="s">
        <v>41</v>
      </c>
      <c r="K627" t="s">
        <v>41</v>
      </c>
      <c r="L627">
        <v>32450</v>
      </c>
      <c r="M627" t="s">
        <v>41</v>
      </c>
      <c r="N627" t="s">
        <v>41</v>
      </c>
    </row>
    <row r="628" spans="1:14" x14ac:dyDescent="0.25">
      <c r="A628" s="2">
        <v>33017</v>
      </c>
      <c r="B628">
        <v>359.85</v>
      </c>
      <c r="C628" t="s">
        <v>41</v>
      </c>
      <c r="D628">
        <v>2305</v>
      </c>
      <c r="E628">
        <v>2123</v>
      </c>
      <c r="F628" t="s">
        <v>41</v>
      </c>
      <c r="G628" t="s">
        <v>41</v>
      </c>
      <c r="H628" t="s">
        <v>41</v>
      </c>
      <c r="I628">
        <v>130.22999999999999</v>
      </c>
      <c r="J628" t="s">
        <v>41</v>
      </c>
      <c r="K628" t="s">
        <v>41</v>
      </c>
      <c r="L628">
        <v>32690</v>
      </c>
      <c r="M628" t="s">
        <v>41</v>
      </c>
      <c r="N628" t="s">
        <v>41</v>
      </c>
    </row>
    <row r="629" spans="1:14" x14ac:dyDescent="0.25">
      <c r="A629" s="2">
        <v>33018</v>
      </c>
      <c r="B629">
        <v>355.35</v>
      </c>
      <c r="C629" t="s">
        <v>41</v>
      </c>
      <c r="D629">
        <v>2288</v>
      </c>
      <c r="E629">
        <v>2110</v>
      </c>
      <c r="F629" t="s">
        <v>41</v>
      </c>
      <c r="G629" t="s">
        <v>41</v>
      </c>
      <c r="H629" t="s">
        <v>41</v>
      </c>
      <c r="I629">
        <v>130.46</v>
      </c>
      <c r="J629" t="s">
        <v>41</v>
      </c>
      <c r="K629" t="s">
        <v>41</v>
      </c>
      <c r="L629">
        <v>33130</v>
      </c>
      <c r="M629" t="s">
        <v>41</v>
      </c>
      <c r="N629" t="s">
        <v>41</v>
      </c>
    </row>
    <row r="630" spans="1:14" x14ac:dyDescent="0.25">
      <c r="A630" s="2">
        <v>33021</v>
      </c>
      <c r="B630">
        <v>355.35</v>
      </c>
      <c r="C630" t="s">
        <v>41</v>
      </c>
      <c r="D630">
        <v>2288</v>
      </c>
      <c r="E630">
        <v>2115</v>
      </c>
      <c r="F630" t="s">
        <v>41</v>
      </c>
      <c r="G630" t="s">
        <v>41</v>
      </c>
      <c r="H630" t="s">
        <v>41</v>
      </c>
      <c r="I630">
        <v>130.69</v>
      </c>
      <c r="J630" t="s">
        <v>41</v>
      </c>
      <c r="K630" t="s">
        <v>41</v>
      </c>
      <c r="L630">
        <v>33530</v>
      </c>
      <c r="M630" t="s">
        <v>41</v>
      </c>
      <c r="N630" t="s">
        <v>41</v>
      </c>
    </row>
    <row r="631" spans="1:14" x14ac:dyDescent="0.25">
      <c r="A631" s="2">
        <v>33022</v>
      </c>
      <c r="B631">
        <v>362.6</v>
      </c>
      <c r="C631" t="s">
        <v>41</v>
      </c>
      <c r="D631">
        <v>2320</v>
      </c>
      <c r="E631">
        <v>2128</v>
      </c>
      <c r="F631" t="s">
        <v>41</v>
      </c>
      <c r="G631" t="s">
        <v>41</v>
      </c>
      <c r="H631" t="s">
        <v>41</v>
      </c>
      <c r="I631">
        <v>131.51</v>
      </c>
      <c r="J631" t="s">
        <v>41</v>
      </c>
      <c r="K631" t="s">
        <v>41</v>
      </c>
      <c r="L631">
        <v>32760</v>
      </c>
      <c r="M631" t="s">
        <v>41</v>
      </c>
      <c r="N631" t="s">
        <v>41</v>
      </c>
    </row>
    <row r="632" spans="1:14" x14ac:dyDescent="0.25">
      <c r="A632" s="2">
        <v>33023</v>
      </c>
      <c r="B632">
        <v>363</v>
      </c>
      <c r="C632" t="s">
        <v>41</v>
      </c>
      <c r="D632">
        <v>2377</v>
      </c>
      <c r="E632">
        <v>2116</v>
      </c>
      <c r="F632" t="s">
        <v>41</v>
      </c>
      <c r="G632" t="s">
        <v>41</v>
      </c>
      <c r="H632" t="s">
        <v>41</v>
      </c>
      <c r="I632">
        <v>131.53</v>
      </c>
      <c r="J632" t="s">
        <v>41</v>
      </c>
      <c r="K632" t="s">
        <v>41</v>
      </c>
      <c r="L632">
        <v>33100</v>
      </c>
      <c r="M632" t="s">
        <v>41</v>
      </c>
      <c r="N632" t="s">
        <v>41</v>
      </c>
    </row>
    <row r="633" spans="1:14" x14ac:dyDescent="0.25">
      <c r="A633" s="2">
        <v>33024</v>
      </c>
      <c r="B633">
        <v>361.75</v>
      </c>
      <c r="C633" t="s">
        <v>41</v>
      </c>
      <c r="D633">
        <v>2379</v>
      </c>
      <c r="E633">
        <v>2109.5</v>
      </c>
      <c r="F633" t="s">
        <v>41</v>
      </c>
      <c r="G633" t="s">
        <v>41</v>
      </c>
      <c r="H633" t="s">
        <v>41</v>
      </c>
      <c r="I633">
        <v>130.91999999999999</v>
      </c>
      <c r="J633" t="s">
        <v>41</v>
      </c>
      <c r="K633" t="s">
        <v>41</v>
      </c>
      <c r="L633">
        <v>33090</v>
      </c>
      <c r="M633" t="s">
        <v>41</v>
      </c>
      <c r="N633" t="s">
        <v>41</v>
      </c>
    </row>
    <row r="634" spans="1:14" x14ac:dyDescent="0.25">
      <c r="A634" s="2">
        <v>33025</v>
      </c>
      <c r="B634">
        <v>363.55</v>
      </c>
      <c r="C634" t="s">
        <v>41</v>
      </c>
      <c r="D634">
        <v>2411</v>
      </c>
      <c r="E634">
        <v>2081</v>
      </c>
      <c r="F634" t="s">
        <v>41</v>
      </c>
      <c r="G634" t="s">
        <v>41</v>
      </c>
      <c r="H634" t="s">
        <v>41</v>
      </c>
      <c r="I634">
        <v>132.05000000000001</v>
      </c>
      <c r="J634" t="s">
        <v>41</v>
      </c>
      <c r="K634" t="s">
        <v>41</v>
      </c>
      <c r="L634">
        <v>32870</v>
      </c>
      <c r="M634" t="s">
        <v>41</v>
      </c>
      <c r="N634" t="s">
        <v>41</v>
      </c>
    </row>
    <row r="635" spans="1:14" x14ac:dyDescent="0.25">
      <c r="A635" s="2">
        <v>33028</v>
      </c>
      <c r="B635">
        <v>368.75</v>
      </c>
      <c r="C635" t="s">
        <v>41</v>
      </c>
      <c r="D635">
        <v>2422</v>
      </c>
      <c r="E635">
        <v>2081</v>
      </c>
      <c r="F635" t="s">
        <v>41</v>
      </c>
      <c r="G635" t="s">
        <v>41</v>
      </c>
      <c r="H635" t="s">
        <v>41</v>
      </c>
      <c r="I635">
        <v>132.05000000000001</v>
      </c>
      <c r="J635" t="s">
        <v>41</v>
      </c>
      <c r="K635" t="s">
        <v>41</v>
      </c>
      <c r="L635">
        <v>33120</v>
      </c>
      <c r="M635" t="s">
        <v>41</v>
      </c>
      <c r="N635" t="s">
        <v>41</v>
      </c>
    </row>
    <row r="636" spans="1:14" x14ac:dyDescent="0.25">
      <c r="A636" s="2">
        <v>33029</v>
      </c>
      <c r="B636">
        <v>367.75</v>
      </c>
      <c r="C636" t="s">
        <v>41</v>
      </c>
      <c r="D636">
        <v>2423</v>
      </c>
      <c r="E636">
        <v>2062</v>
      </c>
      <c r="F636" t="s">
        <v>41</v>
      </c>
      <c r="G636" t="s">
        <v>41</v>
      </c>
      <c r="H636" t="s">
        <v>41</v>
      </c>
      <c r="I636">
        <v>132.5</v>
      </c>
      <c r="J636" t="s">
        <v>41</v>
      </c>
      <c r="K636" t="s">
        <v>41</v>
      </c>
      <c r="L636">
        <v>33020</v>
      </c>
      <c r="M636" t="s">
        <v>41</v>
      </c>
      <c r="N636" t="s">
        <v>41</v>
      </c>
    </row>
    <row r="637" spans="1:14" x14ac:dyDescent="0.25">
      <c r="A637" s="2">
        <v>33030</v>
      </c>
      <c r="B637">
        <v>365.95</v>
      </c>
      <c r="C637" t="s">
        <v>41</v>
      </c>
      <c r="D637">
        <v>2399</v>
      </c>
      <c r="E637">
        <v>2041</v>
      </c>
      <c r="F637" t="s">
        <v>41</v>
      </c>
      <c r="G637" t="s">
        <v>41</v>
      </c>
      <c r="H637" t="s">
        <v>41</v>
      </c>
      <c r="I637">
        <v>131.37</v>
      </c>
      <c r="J637" t="s">
        <v>41</v>
      </c>
      <c r="K637" t="s">
        <v>41</v>
      </c>
      <c r="L637">
        <v>33100</v>
      </c>
      <c r="M637" t="s">
        <v>41</v>
      </c>
      <c r="N637" t="s">
        <v>41</v>
      </c>
    </row>
    <row r="638" spans="1:14" x14ac:dyDescent="0.25">
      <c r="A638" s="2">
        <v>33031</v>
      </c>
      <c r="B638">
        <v>363.9</v>
      </c>
      <c r="C638" t="s">
        <v>41</v>
      </c>
      <c r="D638">
        <v>2425</v>
      </c>
      <c r="E638">
        <v>2045</v>
      </c>
      <c r="F638" t="s">
        <v>41</v>
      </c>
      <c r="G638" t="s">
        <v>41</v>
      </c>
      <c r="H638" t="s">
        <v>41</v>
      </c>
      <c r="I638">
        <v>132.05000000000001</v>
      </c>
      <c r="J638" t="s">
        <v>41</v>
      </c>
      <c r="K638" t="s">
        <v>41</v>
      </c>
      <c r="L638">
        <v>34100</v>
      </c>
      <c r="M638" t="s">
        <v>41</v>
      </c>
      <c r="N638" t="s">
        <v>41</v>
      </c>
    </row>
    <row r="639" spans="1:14" x14ac:dyDescent="0.25">
      <c r="A639" s="2">
        <v>33032</v>
      </c>
      <c r="B639">
        <v>359.4</v>
      </c>
      <c r="C639" t="s">
        <v>41</v>
      </c>
      <c r="D639">
        <v>2391</v>
      </c>
      <c r="E639">
        <v>2015</v>
      </c>
      <c r="F639" t="s">
        <v>41</v>
      </c>
      <c r="G639" t="s">
        <v>41</v>
      </c>
      <c r="H639" t="s">
        <v>41</v>
      </c>
      <c r="I639">
        <v>131.82</v>
      </c>
      <c r="J639" t="s">
        <v>41</v>
      </c>
      <c r="K639" t="s">
        <v>41</v>
      </c>
      <c r="L639">
        <v>33770</v>
      </c>
      <c r="M639" t="s">
        <v>41</v>
      </c>
      <c r="N639" t="s">
        <v>41</v>
      </c>
    </row>
    <row r="640" spans="1:14" x14ac:dyDescent="0.25">
      <c r="A640" s="2">
        <v>33035</v>
      </c>
      <c r="B640">
        <v>362.75</v>
      </c>
      <c r="C640" t="s">
        <v>41</v>
      </c>
      <c r="D640">
        <v>2370</v>
      </c>
      <c r="E640">
        <v>2007.5</v>
      </c>
      <c r="F640" t="s">
        <v>41</v>
      </c>
      <c r="G640" t="s">
        <v>41</v>
      </c>
      <c r="H640" t="s">
        <v>41</v>
      </c>
      <c r="I640">
        <v>130.96</v>
      </c>
      <c r="J640" t="s">
        <v>41</v>
      </c>
      <c r="K640" t="s">
        <v>41</v>
      </c>
      <c r="L640">
        <v>33080</v>
      </c>
      <c r="M640" t="s">
        <v>41</v>
      </c>
      <c r="N640" t="s">
        <v>41</v>
      </c>
    </row>
    <row r="641" spans="1:14" x14ac:dyDescent="0.25">
      <c r="A641" s="2">
        <v>33036</v>
      </c>
      <c r="B641">
        <v>366.45</v>
      </c>
      <c r="C641" t="s">
        <v>41</v>
      </c>
      <c r="D641">
        <v>2398</v>
      </c>
      <c r="E641">
        <v>2008</v>
      </c>
      <c r="F641" t="s">
        <v>41</v>
      </c>
      <c r="G641" t="s">
        <v>41</v>
      </c>
      <c r="H641" t="s">
        <v>41</v>
      </c>
      <c r="I641">
        <v>131.22999999999999</v>
      </c>
      <c r="J641" t="s">
        <v>41</v>
      </c>
      <c r="K641" t="s">
        <v>41</v>
      </c>
      <c r="L641">
        <v>33100</v>
      </c>
      <c r="M641" t="s">
        <v>41</v>
      </c>
      <c r="N641" t="s">
        <v>41</v>
      </c>
    </row>
    <row r="642" spans="1:14" x14ac:dyDescent="0.25">
      <c r="A642" s="2">
        <v>33037</v>
      </c>
      <c r="B642">
        <v>365.15</v>
      </c>
      <c r="C642" t="s">
        <v>41</v>
      </c>
      <c r="D642">
        <v>2431.5</v>
      </c>
      <c r="E642">
        <v>2036.5</v>
      </c>
      <c r="F642" t="s">
        <v>41</v>
      </c>
      <c r="G642" t="s">
        <v>41</v>
      </c>
      <c r="H642" t="s">
        <v>41</v>
      </c>
      <c r="I642">
        <v>131.6</v>
      </c>
      <c r="J642" t="s">
        <v>41</v>
      </c>
      <c r="K642" t="s">
        <v>41</v>
      </c>
      <c r="L642">
        <v>33200</v>
      </c>
      <c r="M642" t="s">
        <v>41</v>
      </c>
      <c r="N642" t="s">
        <v>41</v>
      </c>
    </row>
    <row r="643" spans="1:14" x14ac:dyDescent="0.25">
      <c r="A643" s="2">
        <v>33038</v>
      </c>
      <c r="B643">
        <v>368.5</v>
      </c>
      <c r="C643" t="s">
        <v>41</v>
      </c>
      <c r="D643">
        <v>2436</v>
      </c>
      <c r="E643">
        <v>2037</v>
      </c>
      <c r="F643" t="s">
        <v>41</v>
      </c>
      <c r="G643" t="s">
        <v>41</v>
      </c>
      <c r="H643" t="s">
        <v>41</v>
      </c>
      <c r="I643">
        <v>131.13999999999999</v>
      </c>
      <c r="J643" t="s">
        <v>41</v>
      </c>
      <c r="K643" t="s">
        <v>41</v>
      </c>
      <c r="L643">
        <v>33560</v>
      </c>
      <c r="M643" t="s">
        <v>41</v>
      </c>
      <c r="N643" t="s">
        <v>41</v>
      </c>
    </row>
    <row r="644" spans="1:14" x14ac:dyDescent="0.25">
      <c r="A644" s="2">
        <v>33039</v>
      </c>
      <c r="B644">
        <v>367.95</v>
      </c>
      <c r="C644" t="s">
        <v>41</v>
      </c>
      <c r="D644">
        <v>2411</v>
      </c>
      <c r="E644">
        <v>2021</v>
      </c>
      <c r="F644" t="s">
        <v>41</v>
      </c>
      <c r="G644" t="s">
        <v>41</v>
      </c>
      <c r="H644" t="s">
        <v>41</v>
      </c>
      <c r="I644">
        <v>131.22999999999999</v>
      </c>
      <c r="J644" t="s">
        <v>41</v>
      </c>
      <c r="K644" t="s">
        <v>41</v>
      </c>
      <c r="L644">
        <v>33360</v>
      </c>
      <c r="M644" t="s">
        <v>41</v>
      </c>
      <c r="N644" t="s">
        <v>41</v>
      </c>
    </row>
    <row r="645" spans="1:14" x14ac:dyDescent="0.25">
      <c r="A645" s="2">
        <v>33042</v>
      </c>
      <c r="B645">
        <v>361.9</v>
      </c>
      <c r="C645" t="s">
        <v>41</v>
      </c>
      <c r="D645">
        <v>2393</v>
      </c>
      <c r="E645">
        <v>1990</v>
      </c>
      <c r="F645" t="s">
        <v>41</v>
      </c>
      <c r="G645" t="s">
        <v>41</v>
      </c>
      <c r="H645" t="s">
        <v>41</v>
      </c>
      <c r="I645">
        <v>129.76</v>
      </c>
      <c r="J645" t="s">
        <v>41</v>
      </c>
      <c r="K645" t="s">
        <v>41</v>
      </c>
      <c r="L645">
        <v>33100</v>
      </c>
      <c r="M645" t="s">
        <v>41</v>
      </c>
      <c r="N645" t="s">
        <v>41</v>
      </c>
    </row>
    <row r="646" spans="1:14" x14ac:dyDescent="0.25">
      <c r="A646" s="2">
        <v>33043</v>
      </c>
      <c r="B646">
        <v>363.6</v>
      </c>
      <c r="C646" t="s">
        <v>41</v>
      </c>
      <c r="D646">
        <v>2390</v>
      </c>
      <c r="E646">
        <v>2011</v>
      </c>
      <c r="F646" t="s">
        <v>41</v>
      </c>
      <c r="G646" t="s">
        <v>41</v>
      </c>
      <c r="H646" t="s">
        <v>41</v>
      </c>
      <c r="I646">
        <v>130.63999999999999</v>
      </c>
      <c r="J646" t="s">
        <v>41</v>
      </c>
      <c r="K646" t="s">
        <v>41</v>
      </c>
      <c r="L646">
        <v>32730</v>
      </c>
      <c r="M646" t="s">
        <v>41</v>
      </c>
      <c r="N646" t="s">
        <v>41</v>
      </c>
    </row>
    <row r="647" spans="1:14" x14ac:dyDescent="0.25">
      <c r="A647" s="2">
        <v>33044</v>
      </c>
      <c r="B647">
        <v>364.4</v>
      </c>
      <c r="C647" t="s">
        <v>41</v>
      </c>
      <c r="D647">
        <v>2458</v>
      </c>
      <c r="E647">
        <v>2019</v>
      </c>
      <c r="F647" t="s">
        <v>41</v>
      </c>
      <c r="G647" t="s">
        <v>41</v>
      </c>
      <c r="H647" t="s">
        <v>41</v>
      </c>
      <c r="I647">
        <v>131.22999999999999</v>
      </c>
      <c r="J647" t="s">
        <v>41</v>
      </c>
      <c r="K647" t="s">
        <v>41</v>
      </c>
      <c r="L647">
        <v>32940</v>
      </c>
      <c r="M647" t="s">
        <v>41</v>
      </c>
      <c r="N647" t="s">
        <v>41</v>
      </c>
    </row>
    <row r="648" spans="1:14" x14ac:dyDescent="0.25">
      <c r="A648" s="2">
        <v>33045</v>
      </c>
      <c r="B648">
        <v>366.9</v>
      </c>
      <c r="C648" t="s">
        <v>41</v>
      </c>
      <c r="D648">
        <v>2452</v>
      </c>
      <c r="E648">
        <v>2019</v>
      </c>
      <c r="F648" t="s">
        <v>41</v>
      </c>
      <c r="G648" t="s">
        <v>41</v>
      </c>
      <c r="H648" t="s">
        <v>41</v>
      </c>
      <c r="I648">
        <v>131.41</v>
      </c>
      <c r="J648" t="s">
        <v>41</v>
      </c>
      <c r="K648" t="s">
        <v>41</v>
      </c>
      <c r="L648">
        <v>32670</v>
      </c>
      <c r="M648" t="s">
        <v>41</v>
      </c>
      <c r="N648" t="s">
        <v>41</v>
      </c>
    </row>
    <row r="649" spans="1:14" x14ac:dyDescent="0.25">
      <c r="A649" s="2">
        <v>33046</v>
      </c>
      <c r="B649">
        <v>360.15</v>
      </c>
      <c r="C649" t="s">
        <v>41</v>
      </c>
      <c r="D649">
        <v>2457</v>
      </c>
      <c r="E649">
        <v>2030</v>
      </c>
      <c r="F649" t="s">
        <v>41</v>
      </c>
      <c r="G649" t="s">
        <v>41</v>
      </c>
      <c r="H649" t="s">
        <v>41</v>
      </c>
      <c r="I649">
        <v>132.32</v>
      </c>
      <c r="J649" t="s">
        <v>41</v>
      </c>
      <c r="K649" t="s">
        <v>41</v>
      </c>
      <c r="L649">
        <v>32360</v>
      </c>
      <c r="M649" t="s">
        <v>41</v>
      </c>
      <c r="N649" t="s">
        <v>41</v>
      </c>
    </row>
    <row r="650" spans="1:14" x14ac:dyDescent="0.25">
      <c r="A650" s="2">
        <v>33049</v>
      </c>
      <c r="B650">
        <v>357.6</v>
      </c>
      <c r="C650" t="s">
        <v>41</v>
      </c>
      <c r="D650">
        <v>2470</v>
      </c>
      <c r="E650">
        <v>2034.5</v>
      </c>
      <c r="F650" t="s">
        <v>41</v>
      </c>
      <c r="G650" t="s">
        <v>41</v>
      </c>
      <c r="H650" t="s">
        <v>41</v>
      </c>
      <c r="I650">
        <v>132.63999999999999</v>
      </c>
      <c r="J650" t="s">
        <v>41</v>
      </c>
      <c r="K650" t="s">
        <v>41</v>
      </c>
      <c r="L650">
        <v>31790</v>
      </c>
      <c r="M650" t="s">
        <v>41</v>
      </c>
      <c r="N650" t="s">
        <v>41</v>
      </c>
    </row>
    <row r="651" spans="1:14" x14ac:dyDescent="0.25">
      <c r="A651" s="2">
        <v>33050</v>
      </c>
      <c r="B651">
        <v>355.95</v>
      </c>
      <c r="C651" t="s">
        <v>41</v>
      </c>
      <c r="D651">
        <v>2470</v>
      </c>
      <c r="E651">
        <v>2059</v>
      </c>
      <c r="F651" t="s">
        <v>41</v>
      </c>
      <c r="G651" t="s">
        <v>41</v>
      </c>
      <c r="H651" t="s">
        <v>41</v>
      </c>
      <c r="I651">
        <v>133.28</v>
      </c>
      <c r="J651" t="s">
        <v>41</v>
      </c>
      <c r="K651" t="s">
        <v>41</v>
      </c>
      <c r="L651">
        <v>32380</v>
      </c>
      <c r="M651" t="s">
        <v>41</v>
      </c>
      <c r="N651" t="s">
        <v>41</v>
      </c>
    </row>
    <row r="652" spans="1:14" x14ac:dyDescent="0.25">
      <c r="A652" s="2">
        <v>33051</v>
      </c>
      <c r="B652">
        <v>359.45</v>
      </c>
      <c r="C652" t="s">
        <v>41</v>
      </c>
      <c r="D652">
        <v>2439</v>
      </c>
      <c r="E652">
        <v>2034</v>
      </c>
      <c r="F652" t="s">
        <v>41</v>
      </c>
      <c r="G652" t="s">
        <v>41</v>
      </c>
      <c r="H652" t="s">
        <v>41</v>
      </c>
      <c r="I652">
        <v>132.87</v>
      </c>
      <c r="J652" t="s">
        <v>41</v>
      </c>
      <c r="K652" t="s">
        <v>41</v>
      </c>
      <c r="L652">
        <v>32780</v>
      </c>
      <c r="M652" t="s">
        <v>41</v>
      </c>
      <c r="N652" t="s">
        <v>41</v>
      </c>
    </row>
    <row r="653" spans="1:14" x14ac:dyDescent="0.25">
      <c r="A653" s="2">
        <v>33052</v>
      </c>
      <c r="B653">
        <v>362.15</v>
      </c>
      <c r="C653" t="s">
        <v>41</v>
      </c>
      <c r="D653">
        <v>2422</v>
      </c>
      <c r="E653">
        <v>2039</v>
      </c>
      <c r="F653" t="s">
        <v>41</v>
      </c>
      <c r="G653" t="s">
        <v>41</v>
      </c>
      <c r="H653" t="s">
        <v>41</v>
      </c>
      <c r="I653">
        <v>133.09</v>
      </c>
      <c r="J653" t="s">
        <v>41</v>
      </c>
      <c r="K653" t="s">
        <v>41</v>
      </c>
      <c r="L653">
        <v>32850</v>
      </c>
      <c r="M653" t="s">
        <v>41</v>
      </c>
      <c r="N653" t="s">
        <v>41</v>
      </c>
    </row>
    <row r="654" spans="1:14" x14ac:dyDescent="0.25">
      <c r="A654" s="2">
        <v>33053</v>
      </c>
      <c r="B654">
        <v>362.35</v>
      </c>
      <c r="C654" t="s">
        <v>41</v>
      </c>
      <c r="D654">
        <v>2446</v>
      </c>
      <c r="E654">
        <v>2037</v>
      </c>
      <c r="F654" t="s">
        <v>41</v>
      </c>
      <c r="G654" t="s">
        <v>41</v>
      </c>
      <c r="H654" t="s">
        <v>41</v>
      </c>
      <c r="I654">
        <v>133.09</v>
      </c>
      <c r="J654" t="s">
        <v>41</v>
      </c>
      <c r="K654" t="s">
        <v>41</v>
      </c>
      <c r="L654">
        <v>32560</v>
      </c>
      <c r="M654" t="s">
        <v>41</v>
      </c>
      <c r="N654" t="s">
        <v>41</v>
      </c>
    </row>
    <row r="655" spans="1:14" x14ac:dyDescent="0.25">
      <c r="A655" s="2">
        <v>33056</v>
      </c>
      <c r="B655">
        <v>364.4</v>
      </c>
      <c r="C655" t="s">
        <v>41</v>
      </c>
      <c r="D655">
        <v>2441</v>
      </c>
      <c r="E655">
        <v>2041.5</v>
      </c>
      <c r="F655" t="s">
        <v>41</v>
      </c>
      <c r="G655" t="s">
        <v>41</v>
      </c>
      <c r="H655" t="s">
        <v>41</v>
      </c>
      <c r="I655">
        <v>133.13999999999999</v>
      </c>
      <c r="J655" t="s">
        <v>41</v>
      </c>
      <c r="K655" t="s">
        <v>41</v>
      </c>
      <c r="L655">
        <v>32850</v>
      </c>
      <c r="M655" t="s">
        <v>41</v>
      </c>
      <c r="N655" t="s">
        <v>41</v>
      </c>
    </row>
    <row r="656" spans="1:14" x14ac:dyDescent="0.25">
      <c r="A656" s="2">
        <v>33057</v>
      </c>
      <c r="B656">
        <v>364</v>
      </c>
      <c r="C656" t="s">
        <v>41</v>
      </c>
      <c r="D656">
        <v>2434</v>
      </c>
      <c r="E656">
        <v>2045.5</v>
      </c>
      <c r="F656" t="s">
        <v>41</v>
      </c>
      <c r="G656" t="s">
        <v>41</v>
      </c>
      <c r="H656" t="s">
        <v>41</v>
      </c>
      <c r="I656">
        <v>133.13999999999999</v>
      </c>
      <c r="J656" t="s">
        <v>41</v>
      </c>
      <c r="K656" t="s">
        <v>41</v>
      </c>
      <c r="L656">
        <v>32960</v>
      </c>
      <c r="M656" t="s">
        <v>41</v>
      </c>
      <c r="N656" t="s">
        <v>41</v>
      </c>
    </row>
    <row r="657" spans="1:14" x14ac:dyDescent="0.25">
      <c r="A657" s="2">
        <v>33058</v>
      </c>
      <c r="B657">
        <v>364</v>
      </c>
      <c r="C657" t="s">
        <v>41</v>
      </c>
      <c r="D657">
        <v>2424</v>
      </c>
      <c r="E657">
        <v>2024</v>
      </c>
      <c r="F657" t="s">
        <v>41</v>
      </c>
      <c r="G657" t="s">
        <v>41</v>
      </c>
      <c r="H657" t="s">
        <v>41</v>
      </c>
      <c r="I657">
        <v>132.46</v>
      </c>
      <c r="J657" t="s">
        <v>41</v>
      </c>
      <c r="K657" t="s">
        <v>41</v>
      </c>
      <c r="L657">
        <v>33080</v>
      </c>
      <c r="M657" t="s">
        <v>41</v>
      </c>
      <c r="N657" t="s">
        <v>41</v>
      </c>
    </row>
    <row r="658" spans="1:14" x14ac:dyDescent="0.25">
      <c r="A658" s="2">
        <v>33059</v>
      </c>
      <c r="B658">
        <v>359.8</v>
      </c>
      <c r="C658" t="s">
        <v>41</v>
      </c>
      <c r="D658">
        <v>2393</v>
      </c>
      <c r="E658">
        <v>2008</v>
      </c>
      <c r="F658" t="s">
        <v>41</v>
      </c>
      <c r="G658" t="s">
        <v>41</v>
      </c>
      <c r="H658" t="s">
        <v>41</v>
      </c>
      <c r="I658">
        <v>131.28</v>
      </c>
      <c r="J658" t="s">
        <v>41</v>
      </c>
      <c r="K658" t="s">
        <v>41</v>
      </c>
      <c r="L658">
        <v>33040</v>
      </c>
      <c r="M658" t="s">
        <v>41</v>
      </c>
      <c r="N658" t="s">
        <v>41</v>
      </c>
    </row>
    <row r="659" spans="1:14" x14ac:dyDescent="0.25">
      <c r="A659" s="2">
        <v>33060</v>
      </c>
      <c r="B659">
        <v>362.25</v>
      </c>
      <c r="C659" t="s">
        <v>41</v>
      </c>
      <c r="D659">
        <v>2412</v>
      </c>
      <c r="E659">
        <v>2012</v>
      </c>
      <c r="F659" t="s">
        <v>41</v>
      </c>
      <c r="G659" t="s">
        <v>41</v>
      </c>
      <c r="H659" t="s">
        <v>41</v>
      </c>
      <c r="I659">
        <v>131.72999999999999</v>
      </c>
      <c r="J659" t="s">
        <v>41</v>
      </c>
      <c r="K659" t="s">
        <v>41</v>
      </c>
      <c r="L659">
        <v>33230</v>
      </c>
      <c r="M659" t="s">
        <v>41</v>
      </c>
      <c r="N659" t="s">
        <v>41</v>
      </c>
    </row>
    <row r="660" spans="1:14" x14ac:dyDescent="0.25">
      <c r="A660" s="2">
        <v>33063</v>
      </c>
      <c r="B660">
        <v>363.1</v>
      </c>
      <c r="C660" t="s">
        <v>41</v>
      </c>
      <c r="D660">
        <v>2403</v>
      </c>
      <c r="E660">
        <v>1994</v>
      </c>
      <c r="F660" t="s">
        <v>41</v>
      </c>
      <c r="G660" t="s">
        <v>41</v>
      </c>
      <c r="H660" t="s">
        <v>41</v>
      </c>
      <c r="I660">
        <v>131.46</v>
      </c>
      <c r="J660" t="s">
        <v>41</v>
      </c>
      <c r="K660" t="s">
        <v>41</v>
      </c>
      <c r="L660">
        <v>33200</v>
      </c>
      <c r="M660" t="s">
        <v>41</v>
      </c>
      <c r="N660" t="s">
        <v>41</v>
      </c>
    </row>
    <row r="661" spans="1:14" x14ac:dyDescent="0.25">
      <c r="A661" s="2">
        <v>33064</v>
      </c>
      <c r="B661">
        <v>360.5</v>
      </c>
      <c r="C661" t="s">
        <v>41</v>
      </c>
      <c r="D661">
        <v>2389</v>
      </c>
      <c r="E661">
        <v>1969.5</v>
      </c>
      <c r="F661" t="s">
        <v>41</v>
      </c>
      <c r="G661" t="s">
        <v>41</v>
      </c>
      <c r="H661" t="s">
        <v>41</v>
      </c>
      <c r="I661">
        <v>130.44</v>
      </c>
      <c r="J661" t="s">
        <v>41</v>
      </c>
      <c r="K661" t="s">
        <v>41</v>
      </c>
      <c r="L661">
        <v>32830</v>
      </c>
      <c r="M661" t="s">
        <v>41</v>
      </c>
      <c r="N661" t="s">
        <v>41</v>
      </c>
    </row>
    <row r="662" spans="1:14" x14ac:dyDescent="0.25">
      <c r="A662" s="2">
        <v>33065</v>
      </c>
      <c r="B662">
        <v>365.4</v>
      </c>
      <c r="C662" t="s">
        <v>41</v>
      </c>
      <c r="D662">
        <v>2426.5</v>
      </c>
      <c r="E662">
        <v>1981</v>
      </c>
      <c r="F662" t="s">
        <v>41</v>
      </c>
      <c r="G662" t="s">
        <v>41</v>
      </c>
      <c r="H662" t="s">
        <v>41</v>
      </c>
      <c r="I662">
        <v>131.1</v>
      </c>
      <c r="J662" t="s">
        <v>41</v>
      </c>
      <c r="K662" t="s">
        <v>41</v>
      </c>
      <c r="L662">
        <v>33060</v>
      </c>
      <c r="M662" t="s">
        <v>41</v>
      </c>
      <c r="N662" t="s">
        <v>41</v>
      </c>
    </row>
    <row r="663" spans="1:14" x14ac:dyDescent="0.25">
      <c r="A663" s="2">
        <v>33066</v>
      </c>
      <c r="B663">
        <v>369.45</v>
      </c>
      <c r="C663" t="s">
        <v>41</v>
      </c>
      <c r="D663">
        <v>2439</v>
      </c>
      <c r="E663">
        <v>1982</v>
      </c>
      <c r="F663" t="s">
        <v>41</v>
      </c>
      <c r="G663" t="s">
        <v>41</v>
      </c>
      <c r="H663" t="s">
        <v>41</v>
      </c>
      <c r="I663">
        <v>131.82</v>
      </c>
      <c r="J663" t="s">
        <v>41</v>
      </c>
      <c r="K663" t="s">
        <v>41</v>
      </c>
      <c r="L663">
        <v>33030</v>
      </c>
      <c r="M663" t="s">
        <v>41</v>
      </c>
      <c r="N663" t="s">
        <v>41</v>
      </c>
    </row>
    <row r="664" spans="1:14" x14ac:dyDescent="0.25">
      <c r="A664" s="2">
        <v>33067</v>
      </c>
      <c r="B664">
        <v>370.9</v>
      </c>
      <c r="C664" t="s">
        <v>41</v>
      </c>
      <c r="D664">
        <v>2451</v>
      </c>
      <c r="E664">
        <v>2013</v>
      </c>
      <c r="F664" t="s">
        <v>41</v>
      </c>
      <c r="G664" t="s">
        <v>41</v>
      </c>
      <c r="H664" t="s">
        <v>41</v>
      </c>
      <c r="I664">
        <v>133.28</v>
      </c>
      <c r="J664" t="s">
        <v>41</v>
      </c>
      <c r="K664" t="s">
        <v>41</v>
      </c>
      <c r="L664">
        <v>33200</v>
      </c>
      <c r="M664" t="s">
        <v>41</v>
      </c>
      <c r="N664" t="s">
        <v>41</v>
      </c>
    </row>
    <row r="665" spans="1:14" x14ac:dyDescent="0.25">
      <c r="A665" s="2">
        <v>33070</v>
      </c>
      <c r="B665">
        <v>372.3</v>
      </c>
      <c r="C665" t="s">
        <v>41</v>
      </c>
      <c r="D665">
        <v>2484</v>
      </c>
      <c r="E665">
        <v>2028</v>
      </c>
      <c r="F665" t="s">
        <v>41</v>
      </c>
      <c r="G665" t="s">
        <v>41</v>
      </c>
      <c r="H665" t="s">
        <v>41</v>
      </c>
      <c r="I665">
        <v>133.41</v>
      </c>
      <c r="J665" t="s">
        <v>41</v>
      </c>
      <c r="K665" t="s">
        <v>41</v>
      </c>
      <c r="L665">
        <v>33630</v>
      </c>
      <c r="M665" t="s">
        <v>41</v>
      </c>
      <c r="N665" t="s">
        <v>41</v>
      </c>
    </row>
    <row r="666" spans="1:14" x14ac:dyDescent="0.25">
      <c r="A666" s="2">
        <v>33071</v>
      </c>
      <c r="B666">
        <v>370.4</v>
      </c>
      <c r="C666" t="s">
        <v>41</v>
      </c>
      <c r="D666">
        <v>2476</v>
      </c>
      <c r="E666">
        <v>2028</v>
      </c>
      <c r="F666" t="s">
        <v>41</v>
      </c>
      <c r="G666" t="s">
        <v>41</v>
      </c>
      <c r="H666" t="s">
        <v>41</v>
      </c>
      <c r="I666">
        <v>133.22999999999999</v>
      </c>
      <c r="J666" t="s">
        <v>41</v>
      </c>
      <c r="K666" t="s">
        <v>41</v>
      </c>
      <c r="L666">
        <v>33680</v>
      </c>
      <c r="M666" t="s">
        <v>41</v>
      </c>
      <c r="N666" t="s">
        <v>41</v>
      </c>
    </row>
    <row r="667" spans="1:14" x14ac:dyDescent="0.25">
      <c r="A667" s="2">
        <v>33072</v>
      </c>
      <c r="B667">
        <v>367.15</v>
      </c>
      <c r="C667" t="s">
        <v>41</v>
      </c>
      <c r="D667">
        <v>2469</v>
      </c>
      <c r="E667">
        <v>2043.5</v>
      </c>
      <c r="F667" t="s">
        <v>41</v>
      </c>
      <c r="G667" t="s">
        <v>41</v>
      </c>
      <c r="H667" t="s">
        <v>41</v>
      </c>
      <c r="I667">
        <v>133.09</v>
      </c>
      <c r="J667" t="s">
        <v>41</v>
      </c>
      <c r="K667" t="s">
        <v>41</v>
      </c>
      <c r="L667">
        <v>33560</v>
      </c>
      <c r="M667" t="s">
        <v>41</v>
      </c>
      <c r="N667" t="s">
        <v>41</v>
      </c>
    </row>
    <row r="668" spans="1:14" x14ac:dyDescent="0.25">
      <c r="A668" s="2">
        <v>33073</v>
      </c>
      <c r="B668">
        <v>368.45</v>
      </c>
      <c r="C668" t="s">
        <v>41</v>
      </c>
      <c r="D668">
        <v>2456</v>
      </c>
      <c r="E668">
        <v>2034</v>
      </c>
      <c r="F668" t="s">
        <v>41</v>
      </c>
      <c r="G668" t="s">
        <v>41</v>
      </c>
      <c r="H668" t="s">
        <v>41</v>
      </c>
      <c r="I668">
        <v>132.78</v>
      </c>
      <c r="J668" t="s">
        <v>41</v>
      </c>
      <c r="K668" t="s">
        <v>41</v>
      </c>
      <c r="L668">
        <v>33300</v>
      </c>
      <c r="M668" t="s">
        <v>41</v>
      </c>
      <c r="N668" t="s">
        <v>41</v>
      </c>
    </row>
    <row r="669" spans="1:14" x14ac:dyDescent="0.25">
      <c r="A669" s="2">
        <v>33074</v>
      </c>
      <c r="B669">
        <v>364.8</v>
      </c>
      <c r="C669" t="s">
        <v>41</v>
      </c>
      <c r="D669">
        <v>2466</v>
      </c>
      <c r="E669">
        <v>2050</v>
      </c>
      <c r="F669" t="s">
        <v>41</v>
      </c>
      <c r="G669" t="s">
        <v>41</v>
      </c>
      <c r="H669" t="s">
        <v>41</v>
      </c>
      <c r="I669">
        <v>133.59</v>
      </c>
      <c r="J669" t="s">
        <v>41</v>
      </c>
      <c r="K669" t="s">
        <v>41</v>
      </c>
      <c r="L669">
        <v>32750</v>
      </c>
      <c r="M669" t="s">
        <v>41</v>
      </c>
      <c r="N669" t="s">
        <v>41</v>
      </c>
    </row>
    <row r="670" spans="1:14" x14ac:dyDescent="0.25">
      <c r="A670" s="2">
        <v>33077</v>
      </c>
      <c r="B670">
        <v>357.8</v>
      </c>
      <c r="C670" t="s">
        <v>41</v>
      </c>
      <c r="D670">
        <v>2411</v>
      </c>
      <c r="E670">
        <v>1995</v>
      </c>
      <c r="F670" t="s">
        <v>41</v>
      </c>
      <c r="G670" t="s">
        <v>41</v>
      </c>
      <c r="H670" t="s">
        <v>41</v>
      </c>
      <c r="I670">
        <v>131.37</v>
      </c>
      <c r="J670" t="s">
        <v>41</v>
      </c>
      <c r="K670" t="s">
        <v>41</v>
      </c>
      <c r="L670">
        <v>32300</v>
      </c>
      <c r="M670" t="s">
        <v>41</v>
      </c>
      <c r="N670" t="s">
        <v>41</v>
      </c>
    </row>
    <row r="671" spans="1:14" x14ac:dyDescent="0.25">
      <c r="A671" s="2">
        <v>33078</v>
      </c>
      <c r="B671">
        <v>357.65</v>
      </c>
      <c r="C671" t="s">
        <v>41</v>
      </c>
      <c r="D671">
        <v>2418</v>
      </c>
      <c r="E671">
        <v>1990</v>
      </c>
      <c r="F671" t="s">
        <v>41</v>
      </c>
      <c r="G671" t="s">
        <v>41</v>
      </c>
      <c r="H671" t="s">
        <v>41</v>
      </c>
      <c r="I671">
        <v>131.05000000000001</v>
      </c>
      <c r="J671" t="s">
        <v>41</v>
      </c>
      <c r="K671" t="s">
        <v>41</v>
      </c>
      <c r="L671">
        <v>32050</v>
      </c>
      <c r="M671" t="s">
        <v>41</v>
      </c>
      <c r="N671" t="s">
        <v>41</v>
      </c>
    </row>
    <row r="672" spans="1:14" x14ac:dyDescent="0.25">
      <c r="A672" s="2">
        <v>33079</v>
      </c>
      <c r="B672">
        <v>359.65</v>
      </c>
      <c r="C672" t="s">
        <v>41</v>
      </c>
      <c r="D672">
        <v>2423</v>
      </c>
      <c r="E672">
        <v>1996</v>
      </c>
      <c r="F672" t="s">
        <v>41</v>
      </c>
      <c r="G672" t="s">
        <v>41</v>
      </c>
      <c r="H672" t="s">
        <v>41</v>
      </c>
      <c r="I672">
        <v>131.1</v>
      </c>
      <c r="J672" t="s">
        <v>41</v>
      </c>
      <c r="K672" t="s">
        <v>41</v>
      </c>
      <c r="L672">
        <v>32260</v>
      </c>
      <c r="M672" t="s">
        <v>41</v>
      </c>
      <c r="N672" t="s">
        <v>41</v>
      </c>
    </row>
    <row r="673" spans="1:14" x14ac:dyDescent="0.25">
      <c r="A673" s="2">
        <v>33080</v>
      </c>
      <c r="B673">
        <v>358.25</v>
      </c>
      <c r="C673" t="s">
        <v>41</v>
      </c>
      <c r="D673">
        <v>2385</v>
      </c>
      <c r="E673">
        <v>1984.5</v>
      </c>
      <c r="F673" t="s">
        <v>41</v>
      </c>
      <c r="G673" t="s">
        <v>41</v>
      </c>
      <c r="H673" t="s">
        <v>41</v>
      </c>
      <c r="I673">
        <v>130.6</v>
      </c>
      <c r="J673" t="s">
        <v>41</v>
      </c>
      <c r="K673" t="s">
        <v>41</v>
      </c>
      <c r="L673">
        <v>31770</v>
      </c>
      <c r="M673" t="s">
        <v>41</v>
      </c>
      <c r="N673" t="s">
        <v>41</v>
      </c>
    </row>
    <row r="674" spans="1:14" x14ac:dyDescent="0.25">
      <c r="A674" s="2">
        <v>33081</v>
      </c>
      <c r="B674">
        <v>355.5</v>
      </c>
      <c r="C674" t="s">
        <v>41</v>
      </c>
      <c r="D674">
        <v>2377</v>
      </c>
      <c r="E674">
        <v>1962</v>
      </c>
      <c r="F674" t="s">
        <v>41</v>
      </c>
      <c r="G674" t="s">
        <v>41</v>
      </c>
      <c r="H674" t="s">
        <v>41</v>
      </c>
      <c r="I674">
        <v>129.41999999999999</v>
      </c>
      <c r="J674" t="s">
        <v>41</v>
      </c>
      <c r="K674" t="s">
        <v>41</v>
      </c>
      <c r="L674">
        <v>31070</v>
      </c>
      <c r="M674" t="s">
        <v>41</v>
      </c>
      <c r="N674" t="s">
        <v>41</v>
      </c>
    </row>
    <row r="675" spans="1:14" x14ac:dyDescent="0.25">
      <c r="A675" s="2">
        <v>33084</v>
      </c>
      <c r="B675">
        <v>358.25</v>
      </c>
      <c r="C675" t="s">
        <v>41</v>
      </c>
      <c r="D675">
        <v>2363.5</v>
      </c>
      <c r="E675">
        <v>1948</v>
      </c>
      <c r="F675" t="s">
        <v>41</v>
      </c>
      <c r="G675" t="s">
        <v>41</v>
      </c>
      <c r="H675" t="s">
        <v>41</v>
      </c>
      <c r="I675">
        <v>129.1</v>
      </c>
      <c r="J675" t="s">
        <v>41</v>
      </c>
      <c r="K675" t="s">
        <v>41</v>
      </c>
      <c r="L675">
        <v>30910</v>
      </c>
      <c r="M675" t="s">
        <v>41</v>
      </c>
      <c r="N675" t="s">
        <v>41</v>
      </c>
    </row>
    <row r="676" spans="1:14" x14ac:dyDescent="0.25">
      <c r="A676" s="2">
        <v>33085</v>
      </c>
      <c r="B676">
        <v>358.6</v>
      </c>
      <c r="C676" t="s">
        <v>41</v>
      </c>
      <c r="D676">
        <v>2387.5</v>
      </c>
      <c r="E676">
        <v>1982</v>
      </c>
      <c r="F676" t="s">
        <v>41</v>
      </c>
      <c r="G676" t="s">
        <v>41</v>
      </c>
      <c r="H676" t="s">
        <v>41</v>
      </c>
      <c r="I676">
        <v>129.24</v>
      </c>
      <c r="J676" t="s">
        <v>41</v>
      </c>
      <c r="K676" t="s">
        <v>41</v>
      </c>
      <c r="L676">
        <v>31630</v>
      </c>
      <c r="M676" t="s">
        <v>41</v>
      </c>
      <c r="N676" t="s">
        <v>41</v>
      </c>
    </row>
    <row r="677" spans="1:14" x14ac:dyDescent="0.25">
      <c r="A677" s="2">
        <v>33086</v>
      </c>
      <c r="B677">
        <v>357.45</v>
      </c>
      <c r="C677" t="s">
        <v>41</v>
      </c>
      <c r="D677">
        <v>2388.5</v>
      </c>
      <c r="E677">
        <v>1969</v>
      </c>
      <c r="F677" t="s">
        <v>41</v>
      </c>
      <c r="G677" t="s">
        <v>41</v>
      </c>
      <c r="H677" t="s">
        <v>41</v>
      </c>
      <c r="I677">
        <v>128.65</v>
      </c>
      <c r="J677" t="s">
        <v>41</v>
      </c>
      <c r="K677" t="s">
        <v>41</v>
      </c>
      <c r="L677">
        <v>30950</v>
      </c>
      <c r="M677" t="s">
        <v>41</v>
      </c>
      <c r="N677" t="s">
        <v>41</v>
      </c>
    </row>
    <row r="678" spans="1:14" x14ac:dyDescent="0.25">
      <c r="A678" s="2">
        <v>33087</v>
      </c>
      <c r="B678">
        <v>353.9</v>
      </c>
      <c r="C678" t="s">
        <v>41</v>
      </c>
      <c r="D678">
        <v>2339</v>
      </c>
      <c r="E678">
        <v>1928</v>
      </c>
      <c r="F678" t="s">
        <v>41</v>
      </c>
      <c r="G678" t="s">
        <v>41</v>
      </c>
      <c r="H678" t="s">
        <v>41</v>
      </c>
      <c r="I678">
        <v>126.51</v>
      </c>
      <c r="J678" t="s">
        <v>41</v>
      </c>
      <c r="K678" t="s">
        <v>41</v>
      </c>
      <c r="L678">
        <v>30350</v>
      </c>
      <c r="M678" t="s">
        <v>41</v>
      </c>
      <c r="N678" t="s">
        <v>41</v>
      </c>
    </row>
    <row r="679" spans="1:14" x14ac:dyDescent="0.25">
      <c r="A679" s="2">
        <v>33088</v>
      </c>
      <c r="B679">
        <v>346.65</v>
      </c>
      <c r="C679" t="s">
        <v>41</v>
      </c>
      <c r="D679">
        <v>2309.5</v>
      </c>
      <c r="E679">
        <v>1878</v>
      </c>
      <c r="F679" t="s">
        <v>41</v>
      </c>
      <c r="G679" t="s">
        <v>41</v>
      </c>
      <c r="H679" t="s">
        <v>41</v>
      </c>
      <c r="I679">
        <v>123.2</v>
      </c>
      <c r="J679" t="s">
        <v>41</v>
      </c>
      <c r="K679" t="s">
        <v>41</v>
      </c>
      <c r="L679">
        <v>29550</v>
      </c>
      <c r="M679" t="s">
        <v>41</v>
      </c>
      <c r="N679" t="s">
        <v>41</v>
      </c>
    </row>
    <row r="680" spans="1:14" x14ac:dyDescent="0.25">
      <c r="A680" s="2">
        <v>33091</v>
      </c>
      <c r="B680">
        <v>334.4</v>
      </c>
      <c r="C680" t="s">
        <v>41</v>
      </c>
      <c r="D680">
        <v>2231</v>
      </c>
      <c r="E680">
        <v>1770</v>
      </c>
      <c r="F680" t="s">
        <v>41</v>
      </c>
      <c r="G680" t="s">
        <v>41</v>
      </c>
      <c r="H680" t="s">
        <v>41</v>
      </c>
      <c r="I680">
        <v>117.48</v>
      </c>
      <c r="J680" t="s">
        <v>41</v>
      </c>
      <c r="K680" t="s">
        <v>41</v>
      </c>
      <c r="L680">
        <v>28630</v>
      </c>
      <c r="M680" t="s">
        <v>41</v>
      </c>
      <c r="N680" t="s">
        <v>41</v>
      </c>
    </row>
    <row r="681" spans="1:14" x14ac:dyDescent="0.25">
      <c r="A681" s="2">
        <v>33092</v>
      </c>
      <c r="B681">
        <v>337.2</v>
      </c>
      <c r="C681" t="s">
        <v>41</v>
      </c>
      <c r="D681">
        <v>2262</v>
      </c>
      <c r="E681">
        <v>1806</v>
      </c>
      <c r="F681" t="s">
        <v>41</v>
      </c>
      <c r="G681" t="s">
        <v>41</v>
      </c>
      <c r="H681" t="s">
        <v>41</v>
      </c>
      <c r="I681">
        <v>120.39</v>
      </c>
      <c r="J681" t="s">
        <v>41</v>
      </c>
      <c r="K681" t="s">
        <v>41</v>
      </c>
      <c r="L681">
        <v>27730</v>
      </c>
      <c r="M681" t="s">
        <v>41</v>
      </c>
      <c r="N681" t="s">
        <v>41</v>
      </c>
    </row>
    <row r="682" spans="1:14" x14ac:dyDescent="0.25">
      <c r="A682" s="2">
        <v>33093</v>
      </c>
      <c r="B682">
        <v>339.55</v>
      </c>
      <c r="C682" t="s">
        <v>41</v>
      </c>
      <c r="D682">
        <v>2265</v>
      </c>
      <c r="E682">
        <v>1753</v>
      </c>
      <c r="F682" t="s">
        <v>41</v>
      </c>
      <c r="G682" t="s">
        <v>41</v>
      </c>
      <c r="H682" t="s">
        <v>41</v>
      </c>
      <c r="I682">
        <v>117.21</v>
      </c>
      <c r="J682" t="s">
        <v>41</v>
      </c>
      <c r="K682" t="s">
        <v>41</v>
      </c>
      <c r="L682">
        <v>28500</v>
      </c>
      <c r="M682" t="s">
        <v>41</v>
      </c>
      <c r="N682" t="s">
        <v>41</v>
      </c>
    </row>
    <row r="683" spans="1:14" x14ac:dyDescent="0.25">
      <c r="A683" s="2">
        <v>33094</v>
      </c>
      <c r="B683">
        <v>341.4</v>
      </c>
      <c r="C683" t="s">
        <v>41</v>
      </c>
      <c r="D683">
        <v>2263</v>
      </c>
      <c r="E683">
        <v>1780</v>
      </c>
      <c r="F683" t="s">
        <v>41</v>
      </c>
      <c r="G683" t="s">
        <v>41</v>
      </c>
      <c r="H683" t="s">
        <v>41</v>
      </c>
      <c r="I683">
        <v>117.53</v>
      </c>
      <c r="J683" t="s">
        <v>41</v>
      </c>
      <c r="K683" t="s">
        <v>41</v>
      </c>
      <c r="L683">
        <v>28030</v>
      </c>
      <c r="M683" t="s">
        <v>41</v>
      </c>
      <c r="N683" t="s">
        <v>41</v>
      </c>
    </row>
    <row r="684" spans="1:14" x14ac:dyDescent="0.25">
      <c r="A684" s="2">
        <v>33095</v>
      </c>
      <c r="B684">
        <v>337.3</v>
      </c>
      <c r="C684" t="s">
        <v>41</v>
      </c>
      <c r="D684">
        <v>2251</v>
      </c>
      <c r="E684">
        <v>1773</v>
      </c>
      <c r="F684" t="s">
        <v>41</v>
      </c>
      <c r="G684" t="s">
        <v>41</v>
      </c>
      <c r="H684" t="s">
        <v>41</v>
      </c>
      <c r="I684">
        <v>117.21</v>
      </c>
      <c r="J684" t="s">
        <v>41</v>
      </c>
      <c r="K684" t="s">
        <v>41</v>
      </c>
      <c r="L684">
        <v>27200</v>
      </c>
      <c r="M684" t="s">
        <v>41</v>
      </c>
      <c r="N684" t="s">
        <v>41</v>
      </c>
    </row>
    <row r="685" spans="1:14" x14ac:dyDescent="0.25">
      <c r="A685" s="2">
        <v>33098</v>
      </c>
      <c r="B685">
        <v>339.8</v>
      </c>
      <c r="C685" t="s">
        <v>41</v>
      </c>
      <c r="D685">
        <v>2238</v>
      </c>
      <c r="E685">
        <v>1717</v>
      </c>
      <c r="F685" t="s">
        <v>41</v>
      </c>
      <c r="G685" t="s">
        <v>41</v>
      </c>
      <c r="H685" t="s">
        <v>41</v>
      </c>
      <c r="I685">
        <v>115.17</v>
      </c>
      <c r="J685" t="s">
        <v>41</v>
      </c>
      <c r="K685" t="s">
        <v>41</v>
      </c>
      <c r="L685">
        <v>26300</v>
      </c>
      <c r="M685" t="s">
        <v>41</v>
      </c>
      <c r="N685" t="s">
        <v>41</v>
      </c>
    </row>
    <row r="686" spans="1:14" x14ac:dyDescent="0.25">
      <c r="A686" s="2">
        <v>33099</v>
      </c>
      <c r="B686">
        <v>340.75</v>
      </c>
      <c r="C686" t="s">
        <v>41</v>
      </c>
      <c r="D686">
        <v>2250</v>
      </c>
      <c r="E686">
        <v>1713</v>
      </c>
      <c r="F686" t="s">
        <v>41</v>
      </c>
      <c r="G686" t="s">
        <v>41</v>
      </c>
      <c r="H686" t="s">
        <v>41</v>
      </c>
      <c r="I686">
        <v>115.03</v>
      </c>
      <c r="J686" t="s">
        <v>41</v>
      </c>
      <c r="K686" t="s">
        <v>41</v>
      </c>
      <c r="L686">
        <v>27100</v>
      </c>
      <c r="M686" t="s">
        <v>41</v>
      </c>
      <c r="N686" t="s">
        <v>41</v>
      </c>
    </row>
    <row r="687" spans="1:14" x14ac:dyDescent="0.25">
      <c r="A687" s="2">
        <v>33100</v>
      </c>
      <c r="B687">
        <v>341.65</v>
      </c>
      <c r="C687" t="s">
        <v>41</v>
      </c>
      <c r="D687">
        <v>2264</v>
      </c>
      <c r="E687">
        <v>1713</v>
      </c>
      <c r="F687" t="s">
        <v>41</v>
      </c>
      <c r="G687" t="s">
        <v>41</v>
      </c>
      <c r="H687" t="s">
        <v>41</v>
      </c>
      <c r="I687">
        <v>117.39</v>
      </c>
      <c r="J687" t="s">
        <v>41</v>
      </c>
      <c r="K687" t="s">
        <v>41</v>
      </c>
      <c r="L687">
        <v>28000</v>
      </c>
      <c r="M687" t="s">
        <v>41</v>
      </c>
      <c r="N687" t="s">
        <v>41</v>
      </c>
    </row>
    <row r="688" spans="1:14" x14ac:dyDescent="0.25">
      <c r="A688" s="2">
        <v>33101</v>
      </c>
      <c r="B688">
        <v>331.75</v>
      </c>
      <c r="C688" t="s">
        <v>41</v>
      </c>
      <c r="D688">
        <v>2250</v>
      </c>
      <c r="E688">
        <v>1730</v>
      </c>
      <c r="F688" t="s">
        <v>41</v>
      </c>
      <c r="G688" t="s">
        <v>41</v>
      </c>
      <c r="H688" t="s">
        <v>41</v>
      </c>
      <c r="I688">
        <v>115.76</v>
      </c>
      <c r="J688" t="s">
        <v>41</v>
      </c>
      <c r="K688" t="s">
        <v>41</v>
      </c>
      <c r="L688">
        <v>27460</v>
      </c>
      <c r="M688" t="s">
        <v>41</v>
      </c>
      <c r="N688" t="s">
        <v>41</v>
      </c>
    </row>
    <row r="689" spans="1:14" x14ac:dyDescent="0.25">
      <c r="A689" s="2">
        <v>33102</v>
      </c>
      <c r="B689">
        <v>328.65</v>
      </c>
      <c r="C689" t="s">
        <v>41</v>
      </c>
      <c r="D689">
        <v>2197</v>
      </c>
      <c r="E689">
        <v>1661</v>
      </c>
      <c r="F689" t="s">
        <v>41</v>
      </c>
      <c r="G689" t="s">
        <v>41</v>
      </c>
      <c r="H689" t="s">
        <v>41</v>
      </c>
      <c r="I689">
        <v>111.9</v>
      </c>
      <c r="J689" t="s">
        <v>41</v>
      </c>
      <c r="K689" t="s">
        <v>41</v>
      </c>
      <c r="L689">
        <v>26560</v>
      </c>
      <c r="M689" t="s">
        <v>41</v>
      </c>
      <c r="N689" t="s">
        <v>41</v>
      </c>
    </row>
    <row r="690" spans="1:14" x14ac:dyDescent="0.25">
      <c r="A690" s="2">
        <v>33105</v>
      </c>
      <c r="B690">
        <v>329.7</v>
      </c>
      <c r="C690" t="s">
        <v>41</v>
      </c>
      <c r="D690">
        <v>2179</v>
      </c>
      <c r="E690">
        <v>1608</v>
      </c>
      <c r="F690" t="s">
        <v>41</v>
      </c>
      <c r="G690" t="s">
        <v>41</v>
      </c>
      <c r="H690" t="s">
        <v>41</v>
      </c>
      <c r="I690">
        <v>110.36</v>
      </c>
      <c r="J690" t="s">
        <v>41</v>
      </c>
      <c r="K690" t="s">
        <v>41</v>
      </c>
      <c r="L690">
        <v>26480</v>
      </c>
      <c r="M690" t="s">
        <v>41</v>
      </c>
      <c r="N690" t="s">
        <v>41</v>
      </c>
    </row>
    <row r="691" spans="1:14" x14ac:dyDescent="0.25">
      <c r="A691" s="2">
        <v>33106</v>
      </c>
      <c r="B691">
        <v>323.5</v>
      </c>
      <c r="C691" t="s">
        <v>41</v>
      </c>
      <c r="D691">
        <v>2100</v>
      </c>
      <c r="E691">
        <v>1532</v>
      </c>
      <c r="F691" t="s">
        <v>41</v>
      </c>
      <c r="G691" t="s">
        <v>41</v>
      </c>
      <c r="H691" t="s">
        <v>41</v>
      </c>
      <c r="I691">
        <v>107.36</v>
      </c>
      <c r="J691" t="s">
        <v>41</v>
      </c>
      <c r="K691" t="s">
        <v>41</v>
      </c>
      <c r="L691">
        <v>26140</v>
      </c>
      <c r="M691" t="s">
        <v>41</v>
      </c>
      <c r="N691" t="s">
        <v>41</v>
      </c>
    </row>
    <row r="692" spans="1:14" x14ac:dyDescent="0.25">
      <c r="A692" s="2">
        <v>33107</v>
      </c>
      <c r="B692">
        <v>317.2</v>
      </c>
      <c r="C692" t="s">
        <v>41</v>
      </c>
      <c r="D692">
        <v>2113</v>
      </c>
      <c r="E692">
        <v>1581</v>
      </c>
      <c r="F692" t="s">
        <v>41</v>
      </c>
      <c r="G692" t="s">
        <v>41</v>
      </c>
      <c r="H692" t="s">
        <v>41</v>
      </c>
      <c r="I692">
        <v>109.59</v>
      </c>
      <c r="J692" t="s">
        <v>41</v>
      </c>
      <c r="K692" t="s">
        <v>41</v>
      </c>
      <c r="L692">
        <v>25230</v>
      </c>
      <c r="M692" t="s">
        <v>41</v>
      </c>
      <c r="N692" t="s">
        <v>41</v>
      </c>
    </row>
    <row r="693" spans="1:14" x14ac:dyDescent="0.25">
      <c r="A693" s="2">
        <v>33108</v>
      </c>
      <c r="B693">
        <v>306.25</v>
      </c>
      <c r="C693" t="s">
        <v>41</v>
      </c>
      <c r="D693">
        <v>2086</v>
      </c>
      <c r="E693">
        <v>1547</v>
      </c>
      <c r="F693" t="s">
        <v>41</v>
      </c>
      <c r="G693" t="s">
        <v>41</v>
      </c>
      <c r="H693" t="s">
        <v>41</v>
      </c>
      <c r="I693">
        <v>106.5</v>
      </c>
      <c r="J693" t="s">
        <v>41</v>
      </c>
      <c r="K693" t="s">
        <v>41</v>
      </c>
      <c r="L693">
        <v>24330</v>
      </c>
      <c r="M693" t="s">
        <v>41</v>
      </c>
      <c r="N693" t="s">
        <v>41</v>
      </c>
    </row>
    <row r="694" spans="1:14" x14ac:dyDescent="0.25">
      <c r="A694" s="2">
        <v>33109</v>
      </c>
      <c r="B694">
        <v>313</v>
      </c>
      <c r="C694" t="s">
        <v>41</v>
      </c>
      <c r="D694">
        <v>2108</v>
      </c>
      <c r="E694">
        <v>1602</v>
      </c>
      <c r="F694" t="s">
        <v>41</v>
      </c>
      <c r="G694" t="s">
        <v>41</v>
      </c>
      <c r="H694" t="s">
        <v>41</v>
      </c>
      <c r="I694">
        <v>108.18</v>
      </c>
      <c r="J694" t="s">
        <v>41</v>
      </c>
      <c r="K694" t="s">
        <v>41</v>
      </c>
      <c r="L694">
        <v>23840</v>
      </c>
      <c r="M694" t="s">
        <v>41</v>
      </c>
      <c r="N694" t="s">
        <v>41</v>
      </c>
    </row>
    <row r="695" spans="1:14" x14ac:dyDescent="0.25">
      <c r="A695" s="2">
        <v>33112</v>
      </c>
      <c r="B695">
        <v>322.8</v>
      </c>
      <c r="C695" t="s">
        <v>41</v>
      </c>
      <c r="D695">
        <v>2108</v>
      </c>
      <c r="E695">
        <v>1704</v>
      </c>
      <c r="F695" t="s">
        <v>41</v>
      </c>
      <c r="G695" t="s">
        <v>41</v>
      </c>
      <c r="H695" t="s">
        <v>41</v>
      </c>
      <c r="I695">
        <v>113.26</v>
      </c>
      <c r="J695" t="s">
        <v>41</v>
      </c>
      <c r="K695" t="s">
        <v>41</v>
      </c>
      <c r="L695">
        <v>25040</v>
      </c>
      <c r="M695" t="s">
        <v>41</v>
      </c>
      <c r="N695" t="s">
        <v>41</v>
      </c>
    </row>
    <row r="696" spans="1:14" x14ac:dyDescent="0.25">
      <c r="A696" s="2">
        <v>33113</v>
      </c>
      <c r="B696">
        <v>322.64999999999998</v>
      </c>
      <c r="C696" t="s">
        <v>41</v>
      </c>
      <c r="D696">
        <v>2149</v>
      </c>
      <c r="E696">
        <v>1681</v>
      </c>
      <c r="F696" t="s">
        <v>41</v>
      </c>
      <c r="G696" t="s">
        <v>41</v>
      </c>
      <c r="H696" t="s">
        <v>41</v>
      </c>
      <c r="I696">
        <v>112.92</v>
      </c>
      <c r="J696" t="s">
        <v>41</v>
      </c>
      <c r="K696" t="s">
        <v>41</v>
      </c>
      <c r="L696">
        <v>25760</v>
      </c>
      <c r="M696" t="s">
        <v>41</v>
      </c>
      <c r="N696" t="s">
        <v>41</v>
      </c>
    </row>
    <row r="697" spans="1:14" x14ac:dyDescent="0.25">
      <c r="A697" s="2">
        <v>33114</v>
      </c>
      <c r="B697">
        <v>323.85000000000002</v>
      </c>
      <c r="C697" t="s">
        <v>41</v>
      </c>
      <c r="D697">
        <v>2142</v>
      </c>
      <c r="E697">
        <v>1707</v>
      </c>
      <c r="F697" t="s">
        <v>41</v>
      </c>
      <c r="G697" t="s">
        <v>41</v>
      </c>
      <c r="H697" t="s">
        <v>41</v>
      </c>
      <c r="I697">
        <v>112.08</v>
      </c>
      <c r="J697" t="s">
        <v>41</v>
      </c>
      <c r="K697" t="s">
        <v>41</v>
      </c>
      <c r="L697">
        <v>24860</v>
      </c>
      <c r="M697" t="s">
        <v>41</v>
      </c>
      <c r="N697" t="s">
        <v>41</v>
      </c>
    </row>
    <row r="698" spans="1:14" x14ac:dyDescent="0.25">
      <c r="A698" s="2">
        <v>33115</v>
      </c>
      <c r="B698">
        <v>318.55</v>
      </c>
      <c r="C698" t="s">
        <v>41</v>
      </c>
      <c r="D698">
        <v>2179</v>
      </c>
      <c r="E698">
        <v>1730</v>
      </c>
      <c r="F698" t="s">
        <v>41</v>
      </c>
      <c r="G698" t="s">
        <v>41</v>
      </c>
      <c r="H698" t="s">
        <v>41</v>
      </c>
      <c r="I698">
        <v>113.26</v>
      </c>
      <c r="J698" t="s">
        <v>41</v>
      </c>
      <c r="K698" t="s">
        <v>41</v>
      </c>
      <c r="L698">
        <v>25760</v>
      </c>
      <c r="M698" t="s">
        <v>41</v>
      </c>
      <c r="N698" t="s">
        <v>41</v>
      </c>
    </row>
    <row r="699" spans="1:14" x14ac:dyDescent="0.25">
      <c r="A699" s="2">
        <v>33116</v>
      </c>
      <c r="B699">
        <v>322.55</v>
      </c>
      <c r="C699" t="s">
        <v>41</v>
      </c>
      <c r="D699">
        <v>2188</v>
      </c>
      <c r="E699">
        <v>1675</v>
      </c>
      <c r="F699" t="s">
        <v>41</v>
      </c>
      <c r="G699" t="s">
        <v>41</v>
      </c>
      <c r="H699" t="s">
        <v>41</v>
      </c>
      <c r="I699">
        <v>112.08</v>
      </c>
      <c r="J699" t="s">
        <v>41</v>
      </c>
      <c r="K699" t="s">
        <v>41</v>
      </c>
      <c r="L699">
        <v>25980</v>
      </c>
      <c r="M699" t="s">
        <v>41</v>
      </c>
      <c r="N699" t="s">
        <v>41</v>
      </c>
    </row>
    <row r="700" spans="1:14" x14ac:dyDescent="0.25">
      <c r="A700" s="2">
        <v>33119</v>
      </c>
      <c r="B700">
        <v>322.55</v>
      </c>
      <c r="C700" t="s">
        <v>41</v>
      </c>
      <c r="D700">
        <v>2176</v>
      </c>
      <c r="E700">
        <v>1634</v>
      </c>
      <c r="F700" t="s">
        <v>41</v>
      </c>
      <c r="G700" t="s">
        <v>41</v>
      </c>
      <c r="H700" t="s">
        <v>41</v>
      </c>
      <c r="I700">
        <v>111.4</v>
      </c>
      <c r="J700" t="s">
        <v>41</v>
      </c>
      <c r="K700" t="s">
        <v>41</v>
      </c>
      <c r="L700">
        <v>25420</v>
      </c>
      <c r="M700" t="s">
        <v>41</v>
      </c>
      <c r="N700" t="s">
        <v>41</v>
      </c>
    </row>
    <row r="701" spans="1:14" x14ac:dyDescent="0.25">
      <c r="A701" s="2">
        <v>33120</v>
      </c>
      <c r="B701">
        <v>324.25</v>
      </c>
      <c r="C701" t="s">
        <v>41</v>
      </c>
      <c r="D701">
        <v>2172</v>
      </c>
      <c r="E701">
        <v>1618</v>
      </c>
      <c r="F701" t="s">
        <v>41</v>
      </c>
      <c r="G701" t="s">
        <v>41</v>
      </c>
      <c r="H701" t="s">
        <v>41</v>
      </c>
      <c r="I701">
        <v>110.09</v>
      </c>
      <c r="J701" t="s">
        <v>41</v>
      </c>
      <c r="K701" t="s">
        <v>41</v>
      </c>
      <c r="L701">
        <v>24990</v>
      </c>
      <c r="M701" t="s">
        <v>41</v>
      </c>
      <c r="N701" t="s">
        <v>41</v>
      </c>
    </row>
    <row r="702" spans="1:14" x14ac:dyDescent="0.25">
      <c r="A702" s="2">
        <v>33121</v>
      </c>
      <c r="B702">
        <v>324.85000000000002</v>
      </c>
      <c r="C702" t="s">
        <v>41</v>
      </c>
      <c r="D702">
        <v>2168</v>
      </c>
      <c r="E702">
        <v>1634</v>
      </c>
      <c r="F702" t="s">
        <v>41</v>
      </c>
      <c r="G702" t="s">
        <v>41</v>
      </c>
      <c r="H702" t="s">
        <v>41</v>
      </c>
      <c r="I702">
        <v>111.58</v>
      </c>
      <c r="J702" t="s">
        <v>41</v>
      </c>
      <c r="K702" t="s">
        <v>41</v>
      </c>
      <c r="L702">
        <v>23940</v>
      </c>
      <c r="M702" t="s">
        <v>41</v>
      </c>
      <c r="N702" t="s">
        <v>41</v>
      </c>
    </row>
    <row r="703" spans="1:14" x14ac:dyDescent="0.25">
      <c r="A703" s="2">
        <v>33122</v>
      </c>
      <c r="B703">
        <v>320.75</v>
      </c>
      <c r="C703" t="s">
        <v>41</v>
      </c>
      <c r="D703">
        <v>2123</v>
      </c>
      <c r="E703">
        <v>1606</v>
      </c>
      <c r="F703" t="s">
        <v>41</v>
      </c>
      <c r="G703" t="s">
        <v>41</v>
      </c>
      <c r="H703" t="s">
        <v>41</v>
      </c>
      <c r="I703">
        <v>111.31</v>
      </c>
      <c r="J703" t="s">
        <v>41</v>
      </c>
      <c r="K703" t="s">
        <v>41</v>
      </c>
      <c r="L703">
        <v>23430</v>
      </c>
      <c r="M703" t="s">
        <v>41</v>
      </c>
      <c r="N703" t="s">
        <v>41</v>
      </c>
    </row>
    <row r="704" spans="1:14" x14ac:dyDescent="0.25">
      <c r="A704" s="2">
        <v>33123</v>
      </c>
      <c r="B704">
        <v>323.64999999999998</v>
      </c>
      <c r="C704" t="s">
        <v>41</v>
      </c>
      <c r="D704">
        <v>2135.5</v>
      </c>
      <c r="E704">
        <v>1624</v>
      </c>
      <c r="F704" t="s">
        <v>41</v>
      </c>
      <c r="G704" t="s">
        <v>41</v>
      </c>
      <c r="H704" t="s">
        <v>41</v>
      </c>
      <c r="I704">
        <v>112.49</v>
      </c>
      <c r="J704" t="s">
        <v>41</v>
      </c>
      <c r="K704" t="s">
        <v>41</v>
      </c>
      <c r="L704">
        <v>23780</v>
      </c>
      <c r="M704" t="s">
        <v>41</v>
      </c>
      <c r="N704" t="s">
        <v>41</v>
      </c>
    </row>
    <row r="705" spans="1:14" x14ac:dyDescent="0.25">
      <c r="A705" s="2">
        <v>33126</v>
      </c>
      <c r="B705">
        <v>321.45</v>
      </c>
      <c r="C705" t="s">
        <v>41</v>
      </c>
      <c r="D705">
        <v>2164</v>
      </c>
      <c r="E705">
        <v>1669</v>
      </c>
      <c r="F705" t="s">
        <v>41</v>
      </c>
      <c r="G705" t="s">
        <v>41</v>
      </c>
      <c r="H705" t="s">
        <v>41</v>
      </c>
      <c r="I705">
        <v>115.85</v>
      </c>
      <c r="J705" t="s">
        <v>41</v>
      </c>
      <c r="K705" t="s">
        <v>41</v>
      </c>
      <c r="L705">
        <v>24930</v>
      </c>
      <c r="M705" t="s">
        <v>41</v>
      </c>
      <c r="N705" t="s">
        <v>41</v>
      </c>
    </row>
    <row r="706" spans="1:14" x14ac:dyDescent="0.25">
      <c r="A706" s="2">
        <v>33127</v>
      </c>
      <c r="B706">
        <v>321.75</v>
      </c>
      <c r="C706" t="s">
        <v>41</v>
      </c>
      <c r="D706">
        <v>2158</v>
      </c>
      <c r="E706">
        <v>1661</v>
      </c>
      <c r="F706" t="s">
        <v>41</v>
      </c>
      <c r="G706" t="s">
        <v>41</v>
      </c>
      <c r="H706" t="s">
        <v>41</v>
      </c>
      <c r="I706">
        <v>115.35</v>
      </c>
      <c r="J706" t="s">
        <v>41</v>
      </c>
      <c r="K706" t="s">
        <v>41</v>
      </c>
      <c r="L706">
        <v>24520</v>
      </c>
      <c r="M706" t="s">
        <v>41</v>
      </c>
      <c r="N706" t="s">
        <v>41</v>
      </c>
    </row>
    <row r="707" spans="1:14" x14ac:dyDescent="0.25">
      <c r="A707" s="2">
        <v>33128</v>
      </c>
      <c r="B707">
        <v>322.14999999999998</v>
      </c>
      <c r="C707" t="s">
        <v>41</v>
      </c>
      <c r="D707">
        <v>2161</v>
      </c>
      <c r="E707">
        <v>1646</v>
      </c>
      <c r="F707" t="s">
        <v>41</v>
      </c>
      <c r="G707" t="s">
        <v>41</v>
      </c>
      <c r="H707" t="s">
        <v>41</v>
      </c>
      <c r="I707">
        <v>114.9</v>
      </c>
      <c r="J707" t="s">
        <v>41</v>
      </c>
      <c r="K707" t="s">
        <v>41</v>
      </c>
      <c r="L707">
        <v>25250</v>
      </c>
      <c r="M707" t="s">
        <v>41</v>
      </c>
      <c r="N707" t="s">
        <v>41</v>
      </c>
    </row>
    <row r="708" spans="1:14" x14ac:dyDescent="0.25">
      <c r="A708" s="2">
        <v>33129</v>
      </c>
      <c r="B708">
        <v>318.55</v>
      </c>
      <c r="C708" t="s">
        <v>41</v>
      </c>
      <c r="D708">
        <v>2137</v>
      </c>
      <c r="E708">
        <v>1649</v>
      </c>
      <c r="F708" t="s">
        <v>41</v>
      </c>
      <c r="G708" t="s">
        <v>41</v>
      </c>
      <c r="H708" t="s">
        <v>41</v>
      </c>
      <c r="I708">
        <v>114.04</v>
      </c>
      <c r="J708" t="s">
        <v>41</v>
      </c>
      <c r="K708" t="s">
        <v>41</v>
      </c>
      <c r="L708">
        <v>25770</v>
      </c>
      <c r="M708" t="s">
        <v>41</v>
      </c>
      <c r="N708" t="s">
        <v>41</v>
      </c>
    </row>
    <row r="709" spans="1:14" x14ac:dyDescent="0.25">
      <c r="A709" s="2">
        <v>33130</v>
      </c>
      <c r="B709">
        <v>316.14999999999998</v>
      </c>
      <c r="C709" t="s">
        <v>41</v>
      </c>
      <c r="D709">
        <v>2085</v>
      </c>
      <c r="E709">
        <v>1620</v>
      </c>
      <c r="F709" t="s">
        <v>41</v>
      </c>
      <c r="G709" t="s">
        <v>41</v>
      </c>
      <c r="H709" t="s">
        <v>41</v>
      </c>
      <c r="I709">
        <v>111.4</v>
      </c>
      <c r="J709" t="s">
        <v>41</v>
      </c>
      <c r="K709" t="s">
        <v>41</v>
      </c>
      <c r="L709">
        <v>24990</v>
      </c>
      <c r="M709" t="s">
        <v>41</v>
      </c>
      <c r="N709" t="s">
        <v>41</v>
      </c>
    </row>
    <row r="710" spans="1:14" x14ac:dyDescent="0.25">
      <c r="A710" s="2">
        <v>33133</v>
      </c>
      <c r="B710">
        <v>317.85000000000002</v>
      </c>
      <c r="C710" t="s">
        <v>41</v>
      </c>
      <c r="D710">
        <v>2098</v>
      </c>
      <c r="E710">
        <v>1611</v>
      </c>
      <c r="F710" t="s">
        <v>41</v>
      </c>
      <c r="G710" t="s">
        <v>41</v>
      </c>
      <c r="H710" t="s">
        <v>41</v>
      </c>
      <c r="I710">
        <v>110.77</v>
      </c>
      <c r="J710" t="s">
        <v>41</v>
      </c>
      <c r="K710" t="s">
        <v>41</v>
      </c>
      <c r="L710">
        <v>24150</v>
      </c>
      <c r="M710" t="s">
        <v>41</v>
      </c>
      <c r="N710" t="s">
        <v>41</v>
      </c>
    </row>
    <row r="711" spans="1:14" x14ac:dyDescent="0.25">
      <c r="A711" s="2">
        <v>33134</v>
      </c>
      <c r="B711">
        <v>318.39999999999998</v>
      </c>
      <c r="C711" t="s">
        <v>41</v>
      </c>
      <c r="D711">
        <v>2063</v>
      </c>
      <c r="E711">
        <v>1578</v>
      </c>
      <c r="F711" t="s">
        <v>41</v>
      </c>
      <c r="G711" t="s">
        <v>41</v>
      </c>
      <c r="H711" t="s">
        <v>41</v>
      </c>
      <c r="I711">
        <v>109.86</v>
      </c>
      <c r="J711" t="s">
        <v>41</v>
      </c>
      <c r="K711" t="s">
        <v>41</v>
      </c>
      <c r="L711">
        <v>23560</v>
      </c>
      <c r="M711" t="s">
        <v>41</v>
      </c>
      <c r="N711" t="s">
        <v>41</v>
      </c>
    </row>
    <row r="712" spans="1:14" x14ac:dyDescent="0.25">
      <c r="A712" s="2">
        <v>33135</v>
      </c>
      <c r="B712">
        <v>315.5</v>
      </c>
      <c r="C712" t="s">
        <v>41</v>
      </c>
      <c r="D712">
        <v>2071</v>
      </c>
      <c r="E712">
        <v>1578</v>
      </c>
      <c r="F712" t="s">
        <v>41</v>
      </c>
      <c r="G712" t="s">
        <v>41</v>
      </c>
      <c r="H712" t="s">
        <v>41</v>
      </c>
      <c r="I712">
        <v>109.7</v>
      </c>
      <c r="J712" t="s">
        <v>41</v>
      </c>
      <c r="K712" t="s">
        <v>41</v>
      </c>
      <c r="L712">
        <v>23840</v>
      </c>
      <c r="M712" t="s">
        <v>41</v>
      </c>
      <c r="N712" t="s">
        <v>41</v>
      </c>
    </row>
    <row r="713" spans="1:14" x14ac:dyDescent="0.25">
      <c r="A713" s="2">
        <v>33136</v>
      </c>
      <c r="B713">
        <v>314.39999999999998</v>
      </c>
      <c r="C713" t="s">
        <v>41</v>
      </c>
      <c r="D713">
        <v>2050</v>
      </c>
      <c r="E713">
        <v>1543</v>
      </c>
      <c r="F713" t="s">
        <v>41</v>
      </c>
      <c r="G713" t="s">
        <v>41</v>
      </c>
      <c r="H713" t="s">
        <v>41</v>
      </c>
      <c r="I713">
        <v>107.57</v>
      </c>
      <c r="J713" t="s">
        <v>41</v>
      </c>
      <c r="K713" t="s">
        <v>41</v>
      </c>
      <c r="L713">
        <v>23740</v>
      </c>
      <c r="M713" t="s">
        <v>41</v>
      </c>
      <c r="N713" t="s">
        <v>41</v>
      </c>
    </row>
    <row r="714" spans="1:14" x14ac:dyDescent="0.25">
      <c r="A714" s="2">
        <v>33137</v>
      </c>
      <c r="B714">
        <v>314.60000000000002</v>
      </c>
      <c r="C714" t="s">
        <v>41</v>
      </c>
      <c r="D714">
        <v>2070</v>
      </c>
      <c r="E714">
        <v>1545</v>
      </c>
      <c r="F714" t="s">
        <v>41</v>
      </c>
      <c r="G714" t="s">
        <v>41</v>
      </c>
      <c r="H714" t="s">
        <v>41</v>
      </c>
      <c r="I714">
        <v>107.89</v>
      </c>
      <c r="J714" t="s">
        <v>41</v>
      </c>
      <c r="K714" t="s">
        <v>41</v>
      </c>
      <c r="L714">
        <v>23380</v>
      </c>
      <c r="M714" t="s">
        <v>41</v>
      </c>
      <c r="N714" t="s">
        <v>41</v>
      </c>
    </row>
    <row r="715" spans="1:14" x14ac:dyDescent="0.25">
      <c r="A715" s="2">
        <v>33140</v>
      </c>
      <c r="B715">
        <v>307.3</v>
      </c>
      <c r="C715" t="s">
        <v>41</v>
      </c>
      <c r="D715">
        <v>2017</v>
      </c>
      <c r="E715">
        <v>1494</v>
      </c>
      <c r="F715" t="s">
        <v>41</v>
      </c>
      <c r="G715" t="s">
        <v>41</v>
      </c>
      <c r="H715" t="s">
        <v>41</v>
      </c>
      <c r="I715">
        <v>104.57</v>
      </c>
      <c r="J715" t="s">
        <v>41</v>
      </c>
      <c r="K715" t="s">
        <v>41</v>
      </c>
      <c r="L715">
        <v>23380</v>
      </c>
      <c r="M715" t="s">
        <v>41</v>
      </c>
      <c r="N715" t="s">
        <v>41</v>
      </c>
    </row>
    <row r="716" spans="1:14" x14ac:dyDescent="0.25">
      <c r="A716" s="2">
        <v>33141</v>
      </c>
      <c r="B716">
        <v>311.3</v>
      </c>
      <c r="C716" t="s">
        <v>41</v>
      </c>
      <c r="D716">
        <v>2030</v>
      </c>
      <c r="E716">
        <v>1484</v>
      </c>
      <c r="F716" t="s">
        <v>41</v>
      </c>
      <c r="G716" t="s">
        <v>41</v>
      </c>
      <c r="H716" t="s">
        <v>41</v>
      </c>
      <c r="I716">
        <v>104.12</v>
      </c>
      <c r="J716" t="s">
        <v>41</v>
      </c>
      <c r="K716" t="s">
        <v>41</v>
      </c>
      <c r="L716">
        <v>23300</v>
      </c>
      <c r="M716" t="s">
        <v>41</v>
      </c>
      <c r="N716" t="s">
        <v>41</v>
      </c>
    </row>
    <row r="717" spans="1:14" x14ac:dyDescent="0.25">
      <c r="A717" s="2">
        <v>33142</v>
      </c>
      <c r="B717">
        <v>308.3</v>
      </c>
      <c r="C717" t="s">
        <v>41</v>
      </c>
      <c r="D717">
        <v>2035</v>
      </c>
      <c r="E717">
        <v>1492</v>
      </c>
      <c r="F717" t="s">
        <v>41</v>
      </c>
      <c r="G717" t="s">
        <v>41</v>
      </c>
      <c r="H717" t="s">
        <v>41</v>
      </c>
      <c r="I717">
        <v>104.07</v>
      </c>
      <c r="J717" t="s">
        <v>41</v>
      </c>
      <c r="K717" t="s">
        <v>41</v>
      </c>
      <c r="L717">
        <v>22400</v>
      </c>
      <c r="M717" t="s">
        <v>41</v>
      </c>
      <c r="N717" t="s">
        <v>41</v>
      </c>
    </row>
    <row r="718" spans="1:14" x14ac:dyDescent="0.25">
      <c r="A718" s="2">
        <v>33143</v>
      </c>
      <c r="B718">
        <v>302.7</v>
      </c>
      <c r="C718" t="s">
        <v>41</v>
      </c>
      <c r="D718">
        <v>2038</v>
      </c>
      <c r="E718">
        <v>1517</v>
      </c>
      <c r="F718" t="s">
        <v>41</v>
      </c>
      <c r="G718" t="s">
        <v>41</v>
      </c>
      <c r="H718" t="s">
        <v>41</v>
      </c>
      <c r="I718">
        <v>104.21</v>
      </c>
      <c r="J718" t="s">
        <v>41</v>
      </c>
      <c r="K718" t="s">
        <v>41</v>
      </c>
      <c r="L718">
        <v>21910</v>
      </c>
      <c r="M718" t="s">
        <v>41</v>
      </c>
      <c r="N718" t="s">
        <v>41</v>
      </c>
    </row>
    <row r="719" spans="1:14" x14ac:dyDescent="0.25">
      <c r="A719" s="2">
        <v>33144</v>
      </c>
      <c r="B719">
        <v>306.75</v>
      </c>
      <c r="C719" t="s">
        <v>41</v>
      </c>
      <c r="D719">
        <v>2019</v>
      </c>
      <c r="E719">
        <v>1482</v>
      </c>
      <c r="F719" t="s">
        <v>41</v>
      </c>
      <c r="G719" t="s">
        <v>41</v>
      </c>
      <c r="H719" t="s">
        <v>41</v>
      </c>
      <c r="I719">
        <v>102.08</v>
      </c>
      <c r="J719" t="s">
        <v>41</v>
      </c>
      <c r="K719" t="s">
        <v>41</v>
      </c>
      <c r="L719">
        <v>21010</v>
      </c>
      <c r="M719" t="s">
        <v>41</v>
      </c>
      <c r="N719" t="s">
        <v>41</v>
      </c>
    </row>
    <row r="720" spans="1:14" x14ac:dyDescent="0.25">
      <c r="A720" s="2">
        <v>33147</v>
      </c>
      <c r="B720">
        <v>318.25</v>
      </c>
      <c r="C720" t="s">
        <v>41</v>
      </c>
      <c r="D720">
        <v>2073</v>
      </c>
      <c r="E720">
        <v>1559</v>
      </c>
      <c r="F720" t="s">
        <v>41</v>
      </c>
      <c r="G720" t="s">
        <v>41</v>
      </c>
      <c r="H720" t="s">
        <v>41</v>
      </c>
      <c r="I720">
        <v>104.44</v>
      </c>
      <c r="J720" t="s">
        <v>41</v>
      </c>
      <c r="K720" t="s">
        <v>41</v>
      </c>
      <c r="L720">
        <v>20410</v>
      </c>
      <c r="M720" t="s">
        <v>41</v>
      </c>
      <c r="N720" t="s">
        <v>41</v>
      </c>
    </row>
    <row r="721" spans="1:14" x14ac:dyDescent="0.25">
      <c r="A721" s="2">
        <v>33148</v>
      </c>
      <c r="B721">
        <v>318.35000000000002</v>
      </c>
      <c r="C721" t="s">
        <v>41</v>
      </c>
      <c r="D721">
        <v>2115</v>
      </c>
      <c r="E721">
        <v>1587</v>
      </c>
      <c r="F721" t="s">
        <v>41</v>
      </c>
      <c r="G721" t="s">
        <v>41</v>
      </c>
      <c r="H721" t="s">
        <v>41</v>
      </c>
      <c r="I721">
        <v>107.16</v>
      </c>
      <c r="J721" t="s">
        <v>41</v>
      </c>
      <c r="K721" t="s">
        <v>41</v>
      </c>
      <c r="L721">
        <v>20410</v>
      </c>
      <c r="M721" t="s">
        <v>41</v>
      </c>
      <c r="N721" t="s">
        <v>41</v>
      </c>
    </row>
    <row r="722" spans="1:14" x14ac:dyDescent="0.25">
      <c r="A722" s="2">
        <v>33149</v>
      </c>
      <c r="B722">
        <v>313.7</v>
      </c>
      <c r="C722" t="s">
        <v>41</v>
      </c>
      <c r="D722">
        <v>2159</v>
      </c>
      <c r="E722">
        <v>1579.5</v>
      </c>
      <c r="F722" t="s">
        <v>41</v>
      </c>
      <c r="G722" t="s">
        <v>41</v>
      </c>
      <c r="H722" t="s">
        <v>41</v>
      </c>
      <c r="I722">
        <v>106.77</v>
      </c>
      <c r="J722" t="s">
        <v>41</v>
      </c>
      <c r="K722" t="s">
        <v>41</v>
      </c>
      <c r="L722">
        <v>22310</v>
      </c>
      <c r="M722" t="s">
        <v>41</v>
      </c>
      <c r="N722" t="s">
        <v>41</v>
      </c>
    </row>
    <row r="723" spans="1:14" x14ac:dyDescent="0.25">
      <c r="A723" s="2">
        <v>33150</v>
      </c>
      <c r="B723">
        <v>315.3</v>
      </c>
      <c r="C723" t="s">
        <v>41</v>
      </c>
      <c r="D723">
        <v>2129</v>
      </c>
      <c r="E723">
        <v>1556</v>
      </c>
      <c r="F723" t="s">
        <v>41</v>
      </c>
      <c r="G723" t="s">
        <v>41</v>
      </c>
      <c r="H723" t="s">
        <v>41</v>
      </c>
      <c r="I723">
        <v>104.35</v>
      </c>
      <c r="J723" t="s">
        <v>41</v>
      </c>
      <c r="K723" t="s">
        <v>41</v>
      </c>
      <c r="L723">
        <v>22310</v>
      </c>
      <c r="M723" t="s">
        <v>41</v>
      </c>
      <c r="N723" t="s">
        <v>41</v>
      </c>
    </row>
    <row r="724" spans="1:14" x14ac:dyDescent="0.25">
      <c r="A724" s="2">
        <v>33151</v>
      </c>
      <c r="B724">
        <v>314.85000000000002</v>
      </c>
      <c r="C724" t="s">
        <v>41</v>
      </c>
      <c r="D724">
        <v>2200</v>
      </c>
      <c r="E724">
        <v>1567</v>
      </c>
      <c r="F724" t="s">
        <v>41</v>
      </c>
      <c r="G724" t="s">
        <v>41</v>
      </c>
      <c r="H724" t="s">
        <v>41</v>
      </c>
      <c r="I724">
        <v>101.94</v>
      </c>
      <c r="J724" t="s">
        <v>41</v>
      </c>
      <c r="K724" t="s">
        <v>41</v>
      </c>
      <c r="L724">
        <v>23210</v>
      </c>
      <c r="M724" t="s">
        <v>41</v>
      </c>
      <c r="N724" t="s">
        <v>41</v>
      </c>
    </row>
    <row r="725" spans="1:14" x14ac:dyDescent="0.25">
      <c r="A725" s="2">
        <v>33154</v>
      </c>
      <c r="B725">
        <v>317.39999999999998</v>
      </c>
      <c r="C725" t="s">
        <v>41</v>
      </c>
      <c r="D725">
        <v>2266</v>
      </c>
      <c r="E725">
        <v>1590</v>
      </c>
      <c r="F725" t="s">
        <v>41</v>
      </c>
      <c r="G725" t="s">
        <v>41</v>
      </c>
      <c r="H725" t="s">
        <v>41</v>
      </c>
      <c r="I725">
        <v>105.16</v>
      </c>
      <c r="J725" t="s">
        <v>41</v>
      </c>
      <c r="K725" t="s">
        <v>41</v>
      </c>
      <c r="L725">
        <v>24110</v>
      </c>
      <c r="M725" t="s">
        <v>41</v>
      </c>
      <c r="N725" t="s">
        <v>41</v>
      </c>
    </row>
    <row r="726" spans="1:14" x14ac:dyDescent="0.25">
      <c r="A726" s="2">
        <v>33155</v>
      </c>
      <c r="B726">
        <v>305.75</v>
      </c>
      <c r="C726" t="s">
        <v>41</v>
      </c>
      <c r="D726">
        <v>2200</v>
      </c>
      <c r="E726">
        <v>1547</v>
      </c>
      <c r="F726" t="s">
        <v>41</v>
      </c>
      <c r="G726" t="s">
        <v>41</v>
      </c>
      <c r="H726" t="s">
        <v>41</v>
      </c>
      <c r="I726">
        <v>102.71</v>
      </c>
      <c r="J726" t="s">
        <v>41</v>
      </c>
      <c r="K726" t="s">
        <v>41</v>
      </c>
      <c r="L726">
        <v>23710</v>
      </c>
      <c r="M726" t="s">
        <v>41</v>
      </c>
      <c r="N726" t="s">
        <v>41</v>
      </c>
    </row>
    <row r="727" spans="1:14" x14ac:dyDescent="0.25">
      <c r="A727" s="2">
        <v>33156</v>
      </c>
      <c r="B727">
        <v>302.2</v>
      </c>
      <c r="C727" t="s">
        <v>41</v>
      </c>
      <c r="D727">
        <v>2181</v>
      </c>
      <c r="E727">
        <v>1541</v>
      </c>
      <c r="F727" t="s">
        <v>41</v>
      </c>
      <c r="G727" t="s">
        <v>41</v>
      </c>
      <c r="H727" t="s">
        <v>41</v>
      </c>
      <c r="I727">
        <v>103.48</v>
      </c>
      <c r="J727" t="s">
        <v>41</v>
      </c>
      <c r="K727" t="s">
        <v>41</v>
      </c>
      <c r="L727">
        <v>23710</v>
      </c>
      <c r="M727" t="s">
        <v>41</v>
      </c>
      <c r="N727" t="s">
        <v>41</v>
      </c>
    </row>
    <row r="728" spans="1:14" x14ac:dyDescent="0.25">
      <c r="A728" s="2">
        <v>33157</v>
      </c>
      <c r="B728">
        <v>297.35000000000002</v>
      </c>
      <c r="C728" t="s">
        <v>41</v>
      </c>
      <c r="D728">
        <v>2157</v>
      </c>
      <c r="E728">
        <v>1544</v>
      </c>
      <c r="F728" t="s">
        <v>41</v>
      </c>
      <c r="G728" t="s">
        <v>41</v>
      </c>
      <c r="H728" t="s">
        <v>41</v>
      </c>
      <c r="I728">
        <v>102.85</v>
      </c>
      <c r="J728" t="s">
        <v>41</v>
      </c>
      <c r="K728" t="s">
        <v>41</v>
      </c>
      <c r="L728">
        <v>22970</v>
      </c>
      <c r="M728" t="s">
        <v>41</v>
      </c>
      <c r="N728" t="s">
        <v>41</v>
      </c>
    </row>
    <row r="729" spans="1:14" x14ac:dyDescent="0.25">
      <c r="A729" s="2">
        <v>33158</v>
      </c>
      <c r="B729">
        <v>301.7</v>
      </c>
      <c r="C729" t="s">
        <v>41</v>
      </c>
      <c r="D729">
        <v>2157</v>
      </c>
      <c r="E729">
        <v>1589</v>
      </c>
      <c r="F729" t="s">
        <v>41</v>
      </c>
      <c r="G729" t="s">
        <v>41</v>
      </c>
      <c r="H729" t="s">
        <v>41</v>
      </c>
      <c r="I729">
        <v>104.26</v>
      </c>
      <c r="J729" t="s">
        <v>41</v>
      </c>
      <c r="K729" t="s">
        <v>41</v>
      </c>
      <c r="L729">
        <v>22730</v>
      </c>
      <c r="M729" t="s">
        <v>41</v>
      </c>
      <c r="N729" t="s">
        <v>41</v>
      </c>
    </row>
    <row r="730" spans="1:14" x14ac:dyDescent="0.25">
      <c r="A730" s="2">
        <v>33161</v>
      </c>
      <c r="B730">
        <v>306</v>
      </c>
      <c r="C730" t="s">
        <v>41</v>
      </c>
      <c r="D730">
        <v>2161</v>
      </c>
      <c r="E730">
        <v>1605</v>
      </c>
      <c r="F730" t="s">
        <v>41</v>
      </c>
      <c r="G730" t="s">
        <v>41</v>
      </c>
      <c r="H730" t="s">
        <v>41</v>
      </c>
      <c r="I730">
        <v>104.87</v>
      </c>
      <c r="J730" t="s">
        <v>41</v>
      </c>
      <c r="K730" t="s">
        <v>41</v>
      </c>
      <c r="L730">
        <v>23630</v>
      </c>
      <c r="M730" t="s">
        <v>41</v>
      </c>
      <c r="N730" t="s">
        <v>41</v>
      </c>
    </row>
    <row r="731" spans="1:14" x14ac:dyDescent="0.25">
      <c r="A731" s="2">
        <v>33162</v>
      </c>
      <c r="B731">
        <v>301.25</v>
      </c>
      <c r="C731" t="s">
        <v>41</v>
      </c>
      <c r="D731">
        <v>2123</v>
      </c>
      <c r="E731">
        <v>1608</v>
      </c>
      <c r="F731" t="s">
        <v>41</v>
      </c>
      <c r="G731" t="s">
        <v>41</v>
      </c>
      <c r="H731" t="s">
        <v>41</v>
      </c>
      <c r="I731">
        <v>104.55</v>
      </c>
      <c r="J731" t="s">
        <v>41</v>
      </c>
      <c r="K731" t="s">
        <v>41</v>
      </c>
      <c r="L731">
        <v>24300</v>
      </c>
      <c r="M731" t="s">
        <v>41</v>
      </c>
      <c r="N731" t="s">
        <v>41</v>
      </c>
    </row>
    <row r="732" spans="1:14" x14ac:dyDescent="0.25">
      <c r="A732" s="2">
        <v>33163</v>
      </c>
      <c r="B732">
        <v>300.60000000000002</v>
      </c>
      <c r="C732" t="s">
        <v>41</v>
      </c>
      <c r="D732">
        <v>2118</v>
      </c>
      <c r="E732">
        <v>1623</v>
      </c>
      <c r="F732" t="s">
        <v>41</v>
      </c>
      <c r="G732" t="s">
        <v>41</v>
      </c>
      <c r="H732" t="s">
        <v>41</v>
      </c>
      <c r="I732">
        <v>104.55</v>
      </c>
      <c r="J732" t="s">
        <v>41</v>
      </c>
      <c r="K732" t="s">
        <v>41</v>
      </c>
      <c r="L732">
        <v>24150</v>
      </c>
      <c r="M732" t="s">
        <v>41</v>
      </c>
      <c r="N732" t="s">
        <v>41</v>
      </c>
    </row>
    <row r="733" spans="1:14" x14ac:dyDescent="0.25">
      <c r="A733" s="2">
        <v>33164</v>
      </c>
      <c r="B733">
        <v>308.14999999999998</v>
      </c>
      <c r="C733" t="s">
        <v>41</v>
      </c>
      <c r="D733">
        <v>2139.5</v>
      </c>
      <c r="E733">
        <v>1662</v>
      </c>
      <c r="F733" t="s">
        <v>41</v>
      </c>
      <c r="G733" t="s">
        <v>41</v>
      </c>
      <c r="H733" t="s">
        <v>41</v>
      </c>
      <c r="I733">
        <v>107.57</v>
      </c>
      <c r="J733" t="s">
        <v>41</v>
      </c>
      <c r="K733" t="s">
        <v>41</v>
      </c>
      <c r="L733">
        <v>24540</v>
      </c>
      <c r="M733" t="s">
        <v>41</v>
      </c>
      <c r="N733" t="s">
        <v>41</v>
      </c>
    </row>
    <row r="734" spans="1:14" x14ac:dyDescent="0.25">
      <c r="A734" s="2">
        <v>33165</v>
      </c>
      <c r="B734">
        <v>313.05</v>
      </c>
      <c r="C734" t="s">
        <v>41</v>
      </c>
      <c r="D734">
        <v>2127</v>
      </c>
      <c r="E734">
        <v>1646</v>
      </c>
      <c r="F734" t="s">
        <v>41</v>
      </c>
      <c r="G734" t="s">
        <v>41</v>
      </c>
      <c r="H734" t="s">
        <v>41</v>
      </c>
      <c r="I734">
        <v>106.87</v>
      </c>
      <c r="J734" t="s">
        <v>41</v>
      </c>
      <c r="K734" t="s">
        <v>41</v>
      </c>
      <c r="L734">
        <v>24890</v>
      </c>
      <c r="M734" t="s">
        <v>41</v>
      </c>
      <c r="N734" t="s">
        <v>41</v>
      </c>
    </row>
    <row r="735" spans="1:14" x14ac:dyDescent="0.25">
      <c r="A735" s="2">
        <v>33168</v>
      </c>
      <c r="B735">
        <v>315.5</v>
      </c>
      <c r="C735" t="s">
        <v>41</v>
      </c>
      <c r="D735">
        <v>2152</v>
      </c>
      <c r="E735">
        <v>1646</v>
      </c>
      <c r="F735" t="s">
        <v>41</v>
      </c>
      <c r="G735" t="s">
        <v>41</v>
      </c>
      <c r="H735" t="s">
        <v>41</v>
      </c>
      <c r="I735">
        <v>106.3</v>
      </c>
      <c r="J735" t="s">
        <v>41</v>
      </c>
      <c r="K735" t="s">
        <v>41</v>
      </c>
      <c r="L735">
        <v>25500</v>
      </c>
      <c r="M735" t="s">
        <v>41</v>
      </c>
      <c r="N735" t="s">
        <v>41</v>
      </c>
    </row>
    <row r="736" spans="1:14" x14ac:dyDescent="0.25">
      <c r="A736" s="2">
        <v>33169</v>
      </c>
      <c r="B736">
        <v>313.8</v>
      </c>
      <c r="C736" t="s">
        <v>41</v>
      </c>
      <c r="D736">
        <v>2180</v>
      </c>
      <c r="E736">
        <v>1689</v>
      </c>
      <c r="F736" t="s">
        <v>41</v>
      </c>
      <c r="G736" t="s">
        <v>41</v>
      </c>
      <c r="H736" t="s">
        <v>41</v>
      </c>
      <c r="I736">
        <v>108.34</v>
      </c>
      <c r="J736" t="s">
        <v>41</v>
      </c>
      <c r="K736" t="s">
        <v>41</v>
      </c>
      <c r="L736">
        <v>25400</v>
      </c>
      <c r="M736" t="s">
        <v>41</v>
      </c>
      <c r="N736" t="s">
        <v>41</v>
      </c>
    </row>
    <row r="737" spans="1:14" x14ac:dyDescent="0.25">
      <c r="A737" s="2">
        <v>33170</v>
      </c>
      <c r="B737">
        <v>315.45</v>
      </c>
      <c r="C737" t="s">
        <v>41</v>
      </c>
      <c r="D737">
        <v>2157</v>
      </c>
      <c r="E737">
        <v>1666</v>
      </c>
      <c r="F737" t="s">
        <v>41</v>
      </c>
      <c r="G737" t="s">
        <v>41</v>
      </c>
      <c r="H737" t="s">
        <v>41</v>
      </c>
      <c r="I737">
        <v>107.86</v>
      </c>
      <c r="J737" t="s">
        <v>41</v>
      </c>
      <c r="K737" t="s">
        <v>41</v>
      </c>
      <c r="L737">
        <v>25200</v>
      </c>
      <c r="M737" t="s">
        <v>41</v>
      </c>
      <c r="N737" t="s">
        <v>41</v>
      </c>
    </row>
    <row r="738" spans="1:14" x14ac:dyDescent="0.25">
      <c r="A738" s="2">
        <v>33171</v>
      </c>
      <c r="B738">
        <v>311.39999999999998</v>
      </c>
      <c r="C738" t="s">
        <v>41</v>
      </c>
      <c r="D738">
        <v>2128</v>
      </c>
      <c r="E738">
        <v>1640</v>
      </c>
      <c r="F738" t="s">
        <v>41</v>
      </c>
      <c r="G738" t="s">
        <v>41</v>
      </c>
      <c r="H738" t="s">
        <v>41</v>
      </c>
      <c r="I738">
        <v>107.48</v>
      </c>
      <c r="J738" t="s">
        <v>41</v>
      </c>
      <c r="K738" t="s">
        <v>41</v>
      </c>
      <c r="L738">
        <v>25750</v>
      </c>
      <c r="M738" t="s">
        <v>41</v>
      </c>
      <c r="N738" t="s">
        <v>41</v>
      </c>
    </row>
    <row r="739" spans="1:14" x14ac:dyDescent="0.25">
      <c r="A739" s="2">
        <v>33172</v>
      </c>
      <c r="B739">
        <v>306.25</v>
      </c>
      <c r="C739" t="s">
        <v>41</v>
      </c>
      <c r="D739">
        <v>2084</v>
      </c>
      <c r="E739">
        <v>1612.5</v>
      </c>
      <c r="F739" t="s">
        <v>41</v>
      </c>
      <c r="G739" t="s">
        <v>41</v>
      </c>
      <c r="H739" t="s">
        <v>41</v>
      </c>
      <c r="I739">
        <v>105.91</v>
      </c>
      <c r="J739" t="s">
        <v>41</v>
      </c>
      <c r="K739" t="s">
        <v>41</v>
      </c>
      <c r="L739">
        <v>25450</v>
      </c>
      <c r="M739" t="s">
        <v>41</v>
      </c>
      <c r="N739" t="s">
        <v>41</v>
      </c>
    </row>
    <row r="740" spans="1:14" x14ac:dyDescent="0.25">
      <c r="A740" s="2">
        <v>33175</v>
      </c>
      <c r="B740">
        <v>304</v>
      </c>
      <c r="C740" t="s">
        <v>41</v>
      </c>
      <c r="D740">
        <v>2089</v>
      </c>
      <c r="E740">
        <v>1634</v>
      </c>
      <c r="F740" t="s">
        <v>41</v>
      </c>
      <c r="G740" t="s">
        <v>41</v>
      </c>
      <c r="H740" t="s">
        <v>41</v>
      </c>
      <c r="I740">
        <v>106.09</v>
      </c>
      <c r="J740" t="s">
        <v>41</v>
      </c>
      <c r="K740" t="s">
        <v>41</v>
      </c>
      <c r="L740">
        <v>25660</v>
      </c>
      <c r="M740" t="s">
        <v>41</v>
      </c>
      <c r="N740" t="s">
        <v>41</v>
      </c>
    </row>
    <row r="741" spans="1:14" x14ac:dyDescent="0.25">
      <c r="A741" s="2">
        <v>33176</v>
      </c>
      <c r="B741">
        <v>306.2</v>
      </c>
      <c r="C741" t="s">
        <v>41</v>
      </c>
      <c r="D741">
        <v>2062</v>
      </c>
      <c r="E741">
        <v>1614</v>
      </c>
      <c r="F741" t="s">
        <v>41</v>
      </c>
      <c r="G741" t="s">
        <v>41</v>
      </c>
      <c r="H741" t="s">
        <v>41</v>
      </c>
      <c r="I741">
        <v>105.16</v>
      </c>
      <c r="J741" t="s">
        <v>41</v>
      </c>
      <c r="K741" t="s">
        <v>41</v>
      </c>
      <c r="L741">
        <v>25490</v>
      </c>
      <c r="M741" t="s">
        <v>41</v>
      </c>
      <c r="N741" t="s">
        <v>41</v>
      </c>
    </row>
    <row r="742" spans="1:14" x14ac:dyDescent="0.25">
      <c r="A742" s="2">
        <v>33177</v>
      </c>
      <c r="B742">
        <v>306.8</v>
      </c>
      <c r="C742" t="s">
        <v>41</v>
      </c>
      <c r="D742">
        <v>2088</v>
      </c>
      <c r="E742">
        <v>1659</v>
      </c>
      <c r="F742" t="s">
        <v>41</v>
      </c>
      <c r="G742" t="s">
        <v>41</v>
      </c>
      <c r="H742" t="s">
        <v>41</v>
      </c>
      <c r="I742">
        <v>105.35</v>
      </c>
      <c r="J742" t="s">
        <v>41</v>
      </c>
      <c r="K742" t="s">
        <v>41</v>
      </c>
      <c r="L742">
        <v>25480</v>
      </c>
      <c r="M742" t="s">
        <v>41</v>
      </c>
      <c r="N742" t="s">
        <v>41</v>
      </c>
    </row>
    <row r="743" spans="1:14" x14ac:dyDescent="0.25">
      <c r="A743" s="2">
        <v>33178</v>
      </c>
      <c r="B743">
        <v>308.45</v>
      </c>
      <c r="C743" t="s">
        <v>41</v>
      </c>
      <c r="D743">
        <v>2052</v>
      </c>
      <c r="E743">
        <v>1659</v>
      </c>
      <c r="F743" t="s">
        <v>41</v>
      </c>
      <c r="G743" t="s">
        <v>41</v>
      </c>
      <c r="H743" t="s">
        <v>41</v>
      </c>
      <c r="I743">
        <v>103.01</v>
      </c>
      <c r="J743" t="s">
        <v>41</v>
      </c>
      <c r="K743" t="s">
        <v>41</v>
      </c>
      <c r="L743">
        <v>24430</v>
      </c>
      <c r="M743" t="s">
        <v>41</v>
      </c>
      <c r="N743" t="s">
        <v>41</v>
      </c>
    </row>
    <row r="744" spans="1:14" x14ac:dyDescent="0.25">
      <c r="A744" s="2">
        <v>33179</v>
      </c>
      <c r="B744">
        <v>313.2</v>
      </c>
      <c r="C744" t="s">
        <v>41</v>
      </c>
      <c r="D744">
        <v>2060</v>
      </c>
      <c r="E744">
        <v>1638</v>
      </c>
      <c r="F744" t="s">
        <v>41</v>
      </c>
      <c r="G744" t="s">
        <v>41</v>
      </c>
      <c r="H744" t="s">
        <v>41</v>
      </c>
      <c r="I744">
        <v>103.46</v>
      </c>
      <c r="J744" t="s">
        <v>41</v>
      </c>
      <c r="K744" t="s">
        <v>41</v>
      </c>
      <c r="L744">
        <v>24460</v>
      </c>
      <c r="M744" t="s">
        <v>41</v>
      </c>
      <c r="N744" t="s">
        <v>41</v>
      </c>
    </row>
    <row r="745" spans="1:14" x14ac:dyDescent="0.25">
      <c r="A745" s="2">
        <v>33182</v>
      </c>
      <c r="B745">
        <v>315.39999999999998</v>
      </c>
      <c r="C745" t="s">
        <v>41</v>
      </c>
      <c r="D745">
        <v>2092</v>
      </c>
      <c r="E745">
        <v>1625.5</v>
      </c>
      <c r="F745" t="s">
        <v>41</v>
      </c>
      <c r="G745" t="s">
        <v>41</v>
      </c>
      <c r="H745" t="s">
        <v>41</v>
      </c>
      <c r="I745">
        <v>103.51</v>
      </c>
      <c r="J745" t="s">
        <v>41</v>
      </c>
      <c r="K745" t="s">
        <v>41</v>
      </c>
      <c r="L745">
        <v>24720</v>
      </c>
      <c r="M745" t="s">
        <v>41</v>
      </c>
      <c r="N745" t="s">
        <v>41</v>
      </c>
    </row>
    <row r="746" spans="1:14" x14ac:dyDescent="0.25">
      <c r="A746" s="2">
        <v>33183</v>
      </c>
      <c r="B746">
        <v>311.8</v>
      </c>
      <c r="C746" t="s">
        <v>41</v>
      </c>
      <c r="D746">
        <v>2110</v>
      </c>
      <c r="E746">
        <v>1623.5</v>
      </c>
      <c r="F746" t="s">
        <v>41</v>
      </c>
      <c r="G746" t="s">
        <v>41</v>
      </c>
      <c r="H746" t="s">
        <v>41</v>
      </c>
      <c r="I746">
        <v>103.14</v>
      </c>
      <c r="J746" t="s">
        <v>41</v>
      </c>
      <c r="K746" t="s">
        <v>41</v>
      </c>
      <c r="L746">
        <v>24000</v>
      </c>
      <c r="M746" t="s">
        <v>41</v>
      </c>
      <c r="N746" t="s">
        <v>41</v>
      </c>
    </row>
    <row r="747" spans="1:14" x14ac:dyDescent="0.25">
      <c r="A747" s="2">
        <v>33184</v>
      </c>
      <c r="B747">
        <v>307.25</v>
      </c>
      <c r="C747" t="s">
        <v>41</v>
      </c>
      <c r="D747">
        <v>2089</v>
      </c>
      <c r="E747">
        <v>1583</v>
      </c>
      <c r="F747" t="s">
        <v>41</v>
      </c>
      <c r="G747" t="s">
        <v>41</v>
      </c>
      <c r="H747" t="s">
        <v>41</v>
      </c>
      <c r="I747">
        <v>102.35</v>
      </c>
      <c r="J747" t="s">
        <v>41</v>
      </c>
      <c r="K747" t="s">
        <v>41</v>
      </c>
      <c r="L747">
        <v>23820</v>
      </c>
      <c r="M747" t="s">
        <v>41</v>
      </c>
      <c r="N747" t="s">
        <v>41</v>
      </c>
    </row>
    <row r="748" spans="1:14" x14ac:dyDescent="0.25">
      <c r="A748" s="2">
        <v>33185</v>
      </c>
      <c r="B748">
        <v>309.8</v>
      </c>
      <c r="C748" t="s">
        <v>41</v>
      </c>
      <c r="D748">
        <v>2050</v>
      </c>
      <c r="E748">
        <v>1569</v>
      </c>
      <c r="F748" t="s">
        <v>41</v>
      </c>
      <c r="G748" t="s">
        <v>41</v>
      </c>
      <c r="H748" t="s">
        <v>41</v>
      </c>
      <c r="I748">
        <v>101.58</v>
      </c>
      <c r="J748" t="s">
        <v>41</v>
      </c>
      <c r="K748" t="s">
        <v>41</v>
      </c>
      <c r="L748">
        <v>23090</v>
      </c>
      <c r="M748" t="s">
        <v>41</v>
      </c>
      <c r="N748" t="s">
        <v>41</v>
      </c>
    </row>
    <row r="749" spans="1:14" x14ac:dyDescent="0.25">
      <c r="A749" s="2">
        <v>33186</v>
      </c>
      <c r="B749">
        <v>315.55</v>
      </c>
      <c r="C749" t="s">
        <v>41</v>
      </c>
      <c r="D749">
        <v>2061</v>
      </c>
      <c r="E749">
        <v>1573</v>
      </c>
      <c r="F749" t="s">
        <v>41</v>
      </c>
      <c r="G749" t="s">
        <v>41</v>
      </c>
      <c r="H749" t="s">
        <v>41</v>
      </c>
      <c r="I749">
        <v>101.99</v>
      </c>
      <c r="J749" t="s">
        <v>41</v>
      </c>
      <c r="K749" t="s">
        <v>41</v>
      </c>
      <c r="L749">
        <v>23040</v>
      </c>
      <c r="M749" t="s">
        <v>41</v>
      </c>
      <c r="N749" t="s">
        <v>41</v>
      </c>
    </row>
    <row r="750" spans="1:14" x14ac:dyDescent="0.25">
      <c r="A750" s="2">
        <v>33189</v>
      </c>
      <c r="B750">
        <v>320.5</v>
      </c>
      <c r="C750" t="s">
        <v>41</v>
      </c>
      <c r="D750">
        <v>2094</v>
      </c>
      <c r="E750">
        <v>1613</v>
      </c>
      <c r="F750" t="s">
        <v>41</v>
      </c>
      <c r="G750" t="s">
        <v>41</v>
      </c>
      <c r="H750" t="s">
        <v>41</v>
      </c>
      <c r="I750">
        <v>103.55</v>
      </c>
      <c r="J750" t="s">
        <v>41</v>
      </c>
      <c r="K750" t="s">
        <v>41</v>
      </c>
      <c r="L750">
        <v>23040</v>
      </c>
      <c r="M750" t="s">
        <v>41</v>
      </c>
      <c r="N750" t="s">
        <v>41</v>
      </c>
    </row>
    <row r="751" spans="1:14" x14ac:dyDescent="0.25">
      <c r="A751" s="2">
        <v>33190</v>
      </c>
      <c r="B751">
        <v>319.14999999999998</v>
      </c>
      <c r="C751" t="s">
        <v>41</v>
      </c>
      <c r="D751">
        <v>2077.5</v>
      </c>
      <c r="E751">
        <v>1621</v>
      </c>
      <c r="F751" t="s">
        <v>41</v>
      </c>
      <c r="G751" t="s">
        <v>41</v>
      </c>
      <c r="H751" t="s">
        <v>41</v>
      </c>
      <c r="I751">
        <v>103.53</v>
      </c>
      <c r="J751" t="s">
        <v>41</v>
      </c>
      <c r="K751" t="s">
        <v>41</v>
      </c>
      <c r="L751">
        <v>23940</v>
      </c>
      <c r="M751" t="s">
        <v>41</v>
      </c>
      <c r="N751" t="s">
        <v>41</v>
      </c>
    </row>
    <row r="752" spans="1:14" x14ac:dyDescent="0.25">
      <c r="A752" s="2">
        <v>33191</v>
      </c>
      <c r="B752">
        <v>321.7</v>
      </c>
      <c r="C752" t="s">
        <v>41</v>
      </c>
      <c r="D752">
        <v>2067</v>
      </c>
      <c r="E752">
        <v>1606</v>
      </c>
      <c r="F752" t="s">
        <v>41</v>
      </c>
      <c r="G752" t="s">
        <v>41</v>
      </c>
      <c r="H752" t="s">
        <v>41</v>
      </c>
      <c r="I752">
        <v>103.53</v>
      </c>
      <c r="J752" t="s">
        <v>41</v>
      </c>
      <c r="K752" t="s">
        <v>41</v>
      </c>
      <c r="L752">
        <v>24010</v>
      </c>
      <c r="M752" t="s">
        <v>41</v>
      </c>
      <c r="N752" t="s">
        <v>41</v>
      </c>
    </row>
    <row r="753" spans="1:14" x14ac:dyDescent="0.25">
      <c r="A753" s="2">
        <v>33192</v>
      </c>
      <c r="B753">
        <v>318.05</v>
      </c>
      <c r="C753" t="s">
        <v>41</v>
      </c>
      <c r="D753">
        <v>2094</v>
      </c>
      <c r="E753">
        <v>1611</v>
      </c>
      <c r="F753" t="s">
        <v>41</v>
      </c>
      <c r="G753" t="s">
        <v>41</v>
      </c>
      <c r="H753" t="s">
        <v>41</v>
      </c>
      <c r="I753">
        <v>103.76</v>
      </c>
      <c r="J753" t="s">
        <v>41</v>
      </c>
      <c r="K753" t="s">
        <v>41</v>
      </c>
      <c r="L753">
        <v>23570</v>
      </c>
      <c r="M753" t="s">
        <v>41</v>
      </c>
      <c r="N753" t="s">
        <v>41</v>
      </c>
    </row>
    <row r="754" spans="1:14" x14ac:dyDescent="0.25">
      <c r="A754" s="2">
        <v>33193</v>
      </c>
      <c r="B754">
        <v>319.3</v>
      </c>
      <c r="C754" t="s">
        <v>41</v>
      </c>
      <c r="D754">
        <v>2107</v>
      </c>
      <c r="E754">
        <v>1626</v>
      </c>
      <c r="F754" t="s">
        <v>41</v>
      </c>
      <c r="G754" t="s">
        <v>41</v>
      </c>
      <c r="H754" t="s">
        <v>41</v>
      </c>
      <c r="I754">
        <v>104.05</v>
      </c>
      <c r="J754" t="s">
        <v>41</v>
      </c>
      <c r="K754" t="s">
        <v>41</v>
      </c>
      <c r="L754">
        <v>23300</v>
      </c>
      <c r="M754" t="s">
        <v>41</v>
      </c>
      <c r="N754" t="s">
        <v>41</v>
      </c>
    </row>
    <row r="755" spans="1:14" x14ac:dyDescent="0.25">
      <c r="A755" s="2">
        <v>33196</v>
      </c>
      <c r="B755">
        <v>321.14999999999998</v>
      </c>
      <c r="C755" t="s">
        <v>41</v>
      </c>
      <c r="D755">
        <v>2127</v>
      </c>
      <c r="E755">
        <v>1651</v>
      </c>
      <c r="F755" t="s">
        <v>41</v>
      </c>
      <c r="G755" t="s">
        <v>41</v>
      </c>
      <c r="H755" t="s">
        <v>41</v>
      </c>
      <c r="I755">
        <v>105.46</v>
      </c>
      <c r="J755" t="s">
        <v>41</v>
      </c>
      <c r="K755" t="s">
        <v>41</v>
      </c>
      <c r="L755">
        <v>23750</v>
      </c>
      <c r="M755" t="s">
        <v>41</v>
      </c>
      <c r="N755" t="s">
        <v>41</v>
      </c>
    </row>
    <row r="756" spans="1:14" x14ac:dyDescent="0.25">
      <c r="A756" s="2">
        <v>33197</v>
      </c>
      <c r="B756">
        <v>316.8</v>
      </c>
      <c r="C756" t="s">
        <v>41</v>
      </c>
      <c r="D756">
        <v>2150</v>
      </c>
      <c r="E756">
        <v>1641</v>
      </c>
      <c r="F756" t="s">
        <v>41</v>
      </c>
      <c r="G756" t="s">
        <v>41</v>
      </c>
      <c r="H756" t="s">
        <v>41</v>
      </c>
      <c r="I756">
        <v>105.91</v>
      </c>
      <c r="J756" t="s">
        <v>41</v>
      </c>
      <c r="K756" t="s">
        <v>41</v>
      </c>
      <c r="L756">
        <v>23400</v>
      </c>
      <c r="M756" t="s">
        <v>41</v>
      </c>
      <c r="N756" t="s">
        <v>41</v>
      </c>
    </row>
    <row r="757" spans="1:14" x14ac:dyDescent="0.25">
      <c r="A757" s="2">
        <v>33198</v>
      </c>
      <c r="B757">
        <v>317.85000000000002</v>
      </c>
      <c r="C757" t="s">
        <v>41</v>
      </c>
      <c r="D757">
        <v>2153</v>
      </c>
      <c r="E757">
        <v>1646</v>
      </c>
      <c r="F757" t="s">
        <v>41</v>
      </c>
      <c r="G757" t="s">
        <v>41</v>
      </c>
      <c r="H757" t="s">
        <v>41</v>
      </c>
      <c r="I757">
        <v>106.07</v>
      </c>
      <c r="J757" t="s">
        <v>41</v>
      </c>
      <c r="K757" t="s">
        <v>41</v>
      </c>
      <c r="L757">
        <v>23080</v>
      </c>
      <c r="M757" t="s">
        <v>41</v>
      </c>
      <c r="N757" t="s">
        <v>41</v>
      </c>
    </row>
    <row r="758" spans="1:14" x14ac:dyDescent="0.25">
      <c r="A758" s="2">
        <v>33199</v>
      </c>
      <c r="B758">
        <v>317.85000000000002</v>
      </c>
      <c r="C758" t="s">
        <v>41</v>
      </c>
      <c r="D758">
        <v>2156</v>
      </c>
      <c r="E758">
        <v>1651.5</v>
      </c>
      <c r="F758" t="s">
        <v>41</v>
      </c>
      <c r="G758" t="s">
        <v>41</v>
      </c>
      <c r="H758" t="s">
        <v>41</v>
      </c>
      <c r="I758">
        <v>105.19</v>
      </c>
      <c r="J758" t="s">
        <v>41</v>
      </c>
      <c r="K758" t="s">
        <v>41</v>
      </c>
      <c r="L758">
        <v>23700</v>
      </c>
      <c r="M758" t="s">
        <v>41</v>
      </c>
      <c r="N758" t="s">
        <v>41</v>
      </c>
    </row>
    <row r="759" spans="1:14" x14ac:dyDescent="0.25">
      <c r="A759" s="2">
        <v>33200</v>
      </c>
      <c r="B759">
        <v>315.5</v>
      </c>
      <c r="C759" t="s">
        <v>41</v>
      </c>
      <c r="D759">
        <v>2199</v>
      </c>
      <c r="E759">
        <v>1643</v>
      </c>
      <c r="F759">
        <v>1488.5</v>
      </c>
      <c r="G759" t="s">
        <v>41</v>
      </c>
      <c r="H759" t="s">
        <v>41</v>
      </c>
      <c r="I759">
        <v>105.28</v>
      </c>
      <c r="J759" t="s">
        <v>41</v>
      </c>
      <c r="K759" t="s">
        <v>41</v>
      </c>
      <c r="L759">
        <v>23700</v>
      </c>
      <c r="M759" t="s">
        <v>41</v>
      </c>
      <c r="N759" t="s">
        <v>41</v>
      </c>
    </row>
    <row r="760" spans="1:14" x14ac:dyDescent="0.25">
      <c r="A760" s="2">
        <v>33203</v>
      </c>
      <c r="B760">
        <v>318.2</v>
      </c>
      <c r="C760" t="s">
        <v>41</v>
      </c>
      <c r="D760">
        <v>2181</v>
      </c>
      <c r="E760">
        <v>1599</v>
      </c>
      <c r="F760">
        <v>1444.5</v>
      </c>
      <c r="G760" t="s">
        <v>41</v>
      </c>
      <c r="H760" t="s">
        <v>41</v>
      </c>
      <c r="I760">
        <v>103.21</v>
      </c>
      <c r="J760" t="s">
        <v>41</v>
      </c>
      <c r="K760" t="s">
        <v>41</v>
      </c>
      <c r="L760">
        <v>24020</v>
      </c>
      <c r="M760" t="s">
        <v>41</v>
      </c>
      <c r="N760" t="s">
        <v>41</v>
      </c>
    </row>
    <row r="761" spans="1:14" x14ac:dyDescent="0.25">
      <c r="A761" s="2">
        <v>33204</v>
      </c>
      <c r="B761">
        <v>319.64999999999998</v>
      </c>
      <c r="C761" t="s">
        <v>41</v>
      </c>
      <c r="D761">
        <v>2189</v>
      </c>
      <c r="E761">
        <v>1603</v>
      </c>
      <c r="F761">
        <v>1424.5</v>
      </c>
      <c r="G761" t="s">
        <v>41</v>
      </c>
      <c r="H761" t="s">
        <v>41</v>
      </c>
      <c r="I761">
        <v>103.71</v>
      </c>
      <c r="J761" t="s">
        <v>41</v>
      </c>
      <c r="K761" t="s">
        <v>41</v>
      </c>
      <c r="L761">
        <v>23870</v>
      </c>
      <c r="M761" t="s">
        <v>41</v>
      </c>
      <c r="N761" t="s">
        <v>41</v>
      </c>
    </row>
    <row r="762" spans="1:14" x14ac:dyDescent="0.25">
      <c r="A762" s="2">
        <v>33205</v>
      </c>
      <c r="B762">
        <v>319.25</v>
      </c>
      <c r="C762" t="s">
        <v>41</v>
      </c>
      <c r="D762">
        <v>2171</v>
      </c>
      <c r="E762">
        <v>1599</v>
      </c>
      <c r="F762">
        <v>1417</v>
      </c>
      <c r="G762" t="s">
        <v>41</v>
      </c>
      <c r="H762" t="s">
        <v>41</v>
      </c>
      <c r="I762">
        <v>103.46</v>
      </c>
      <c r="J762" t="s">
        <v>41</v>
      </c>
      <c r="K762" t="s">
        <v>41</v>
      </c>
      <c r="L762">
        <v>23220</v>
      </c>
      <c r="M762" t="s">
        <v>41</v>
      </c>
      <c r="N762" t="s">
        <v>41</v>
      </c>
    </row>
    <row r="763" spans="1:14" x14ac:dyDescent="0.25">
      <c r="A763" s="2">
        <v>33206</v>
      </c>
      <c r="B763">
        <v>316.75</v>
      </c>
      <c r="C763" t="s">
        <v>41</v>
      </c>
      <c r="D763">
        <v>2166</v>
      </c>
      <c r="E763">
        <v>1602</v>
      </c>
      <c r="F763">
        <v>1418</v>
      </c>
      <c r="G763" t="s">
        <v>41</v>
      </c>
      <c r="H763" t="s">
        <v>41</v>
      </c>
      <c r="I763">
        <v>103.6</v>
      </c>
      <c r="J763" t="s">
        <v>41</v>
      </c>
      <c r="K763" t="s">
        <v>41</v>
      </c>
      <c r="L763">
        <v>22750</v>
      </c>
      <c r="M763" t="s">
        <v>41</v>
      </c>
      <c r="N763" t="s">
        <v>41</v>
      </c>
    </row>
    <row r="764" spans="1:14" x14ac:dyDescent="0.25">
      <c r="A764" s="2">
        <v>33207</v>
      </c>
      <c r="B764">
        <v>324.05</v>
      </c>
      <c r="C764" t="s">
        <v>41</v>
      </c>
      <c r="D764">
        <v>2173</v>
      </c>
      <c r="E764">
        <v>1616</v>
      </c>
      <c r="F764">
        <v>1440</v>
      </c>
      <c r="G764" t="s">
        <v>41</v>
      </c>
      <c r="H764" t="s">
        <v>41</v>
      </c>
      <c r="I764">
        <v>103.87</v>
      </c>
      <c r="J764" t="s">
        <v>41</v>
      </c>
      <c r="K764" t="s">
        <v>41</v>
      </c>
      <c r="L764">
        <v>22670</v>
      </c>
      <c r="M764" t="s">
        <v>41</v>
      </c>
      <c r="N764" t="s">
        <v>41</v>
      </c>
    </row>
    <row r="765" spans="1:14" x14ac:dyDescent="0.25">
      <c r="A765" s="2">
        <v>33210</v>
      </c>
      <c r="B765">
        <v>324.39999999999998</v>
      </c>
      <c r="C765" t="s">
        <v>41</v>
      </c>
      <c r="D765">
        <v>2196</v>
      </c>
      <c r="E765">
        <v>1661</v>
      </c>
      <c r="F765">
        <v>1462</v>
      </c>
      <c r="G765" t="s">
        <v>41</v>
      </c>
      <c r="H765" t="s">
        <v>41</v>
      </c>
      <c r="I765">
        <v>105.69</v>
      </c>
      <c r="J765" t="s">
        <v>41</v>
      </c>
      <c r="K765" t="s">
        <v>41</v>
      </c>
      <c r="L765">
        <v>22950</v>
      </c>
      <c r="M765" t="s">
        <v>41</v>
      </c>
      <c r="N765" t="s">
        <v>41</v>
      </c>
    </row>
    <row r="766" spans="1:14" x14ac:dyDescent="0.25">
      <c r="A766" s="2">
        <v>33211</v>
      </c>
      <c r="B766">
        <v>328.2</v>
      </c>
      <c r="C766" t="s">
        <v>41</v>
      </c>
      <c r="D766">
        <v>2171</v>
      </c>
      <c r="E766">
        <v>1667</v>
      </c>
      <c r="F766">
        <v>1462</v>
      </c>
      <c r="G766" t="s">
        <v>41</v>
      </c>
      <c r="H766" t="s">
        <v>41</v>
      </c>
      <c r="I766">
        <v>105.2</v>
      </c>
      <c r="J766" t="s">
        <v>41</v>
      </c>
      <c r="K766" t="s">
        <v>41</v>
      </c>
      <c r="L766">
        <v>22050</v>
      </c>
      <c r="M766" t="s">
        <v>41</v>
      </c>
      <c r="N766" t="s">
        <v>41</v>
      </c>
    </row>
    <row r="767" spans="1:14" x14ac:dyDescent="0.25">
      <c r="A767" s="2">
        <v>33212</v>
      </c>
      <c r="B767">
        <v>331.8</v>
      </c>
      <c r="C767" t="s">
        <v>41</v>
      </c>
      <c r="D767">
        <v>2183</v>
      </c>
      <c r="E767">
        <v>1676.5</v>
      </c>
      <c r="F767">
        <v>1470</v>
      </c>
      <c r="G767" t="s">
        <v>41</v>
      </c>
      <c r="H767" t="s">
        <v>41</v>
      </c>
      <c r="I767">
        <v>105.78</v>
      </c>
      <c r="J767" t="s">
        <v>41</v>
      </c>
      <c r="K767" t="s">
        <v>41</v>
      </c>
      <c r="L767">
        <v>22390</v>
      </c>
      <c r="M767" t="s">
        <v>41</v>
      </c>
      <c r="N767" t="s">
        <v>41</v>
      </c>
    </row>
    <row r="768" spans="1:14" x14ac:dyDescent="0.25">
      <c r="A768" s="2">
        <v>33213</v>
      </c>
      <c r="B768">
        <v>330.5</v>
      </c>
      <c r="C768" t="s">
        <v>41</v>
      </c>
      <c r="D768">
        <v>2210</v>
      </c>
      <c r="E768">
        <v>1710</v>
      </c>
      <c r="F768">
        <v>1514</v>
      </c>
      <c r="G768" t="s">
        <v>41</v>
      </c>
      <c r="H768" t="s">
        <v>41</v>
      </c>
      <c r="I768">
        <v>108.09</v>
      </c>
      <c r="J768" t="s">
        <v>41</v>
      </c>
      <c r="K768" t="s">
        <v>41</v>
      </c>
      <c r="L768">
        <v>22700</v>
      </c>
      <c r="M768" t="s">
        <v>41</v>
      </c>
      <c r="N768" t="s">
        <v>41</v>
      </c>
    </row>
    <row r="769" spans="1:14" x14ac:dyDescent="0.25">
      <c r="A769" s="2">
        <v>33214</v>
      </c>
      <c r="B769">
        <v>328.25</v>
      </c>
      <c r="C769" t="s">
        <v>41</v>
      </c>
      <c r="D769">
        <v>2216</v>
      </c>
      <c r="E769">
        <v>1712</v>
      </c>
      <c r="F769">
        <v>1523</v>
      </c>
      <c r="G769" t="s">
        <v>41</v>
      </c>
      <c r="H769" t="s">
        <v>41</v>
      </c>
      <c r="I769">
        <v>107.46</v>
      </c>
      <c r="J769" t="s">
        <v>41</v>
      </c>
      <c r="K769" t="s">
        <v>41</v>
      </c>
      <c r="L769">
        <v>23600</v>
      </c>
      <c r="M769" t="s">
        <v>41</v>
      </c>
      <c r="N769" t="s">
        <v>41</v>
      </c>
    </row>
    <row r="770" spans="1:14" x14ac:dyDescent="0.25">
      <c r="A770" s="2">
        <v>33217</v>
      </c>
      <c r="B770">
        <v>329.65</v>
      </c>
      <c r="C770" t="s">
        <v>41</v>
      </c>
      <c r="D770">
        <v>2187</v>
      </c>
      <c r="E770">
        <v>1683</v>
      </c>
      <c r="F770">
        <v>1502.5</v>
      </c>
      <c r="G770" t="s">
        <v>41</v>
      </c>
      <c r="H770" t="s">
        <v>41</v>
      </c>
      <c r="I770">
        <v>106.55</v>
      </c>
      <c r="J770" t="s">
        <v>41</v>
      </c>
      <c r="K770" t="s">
        <v>41</v>
      </c>
      <c r="L770">
        <v>23740</v>
      </c>
      <c r="M770" t="s">
        <v>41</v>
      </c>
      <c r="N770" t="s">
        <v>41</v>
      </c>
    </row>
    <row r="771" spans="1:14" x14ac:dyDescent="0.25">
      <c r="A771" s="2">
        <v>33218</v>
      </c>
      <c r="B771">
        <v>328.55</v>
      </c>
      <c r="C771" t="s">
        <v>41</v>
      </c>
      <c r="D771">
        <v>2175</v>
      </c>
      <c r="E771">
        <v>1678</v>
      </c>
      <c r="F771">
        <v>1488.5</v>
      </c>
      <c r="G771" t="s">
        <v>41</v>
      </c>
      <c r="H771" t="s">
        <v>41</v>
      </c>
      <c r="I771">
        <v>106.5</v>
      </c>
      <c r="J771" t="s">
        <v>41</v>
      </c>
      <c r="K771" t="s">
        <v>41</v>
      </c>
      <c r="L771">
        <v>24020</v>
      </c>
      <c r="M771" t="s">
        <v>41</v>
      </c>
      <c r="N771" t="s">
        <v>41</v>
      </c>
    </row>
    <row r="772" spans="1:14" x14ac:dyDescent="0.25">
      <c r="A772" s="2">
        <v>33219</v>
      </c>
      <c r="B772">
        <v>331.55</v>
      </c>
      <c r="C772" t="s">
        <v>41</v>
      </c>
      <c r="D772">
        <v>2166</v>
      </c>
      <c r="E772">
        <v>1683</v>
      </c>
      <c r="F772">
        <v>1516.5</v>
      </c>
      <c r="G772" t="s">
        <v>41</v>
      </c>
      <c r="H772" t="s">
        <v>41</v>
      </c>
      <c r="I772">
        <v>106.93</v>
      </c>
      <c r="J772" t="s">
        <v>41</v>
      </c>
      <c r="K772" t="s">
        <v>41</v>
      </c>
      <c r="L772">
        <v>24110</v>
      </c>
      <c r="M772" t="s">
        <v>41</v>
      </c>
      <c r="N772" t="s">
        <v>41</v>
      </c>
    </row>
    <row r="773" spans="1:14" x14ac:dyDescent="0.25">
      <c r="A773" s="2">
        <v>33220</v>
      </c>
      <c r="B773">
        <v>329.95</v>
      </c>
      <c r="C773" t="s">
        <v>41</v>
      </c>
      <c r="D773">
        <v>2187</v>
      </c>
      <c r="E773">
        <v>1667</v>
      </c>
      <c r="F773">
        <v>1515</v>
      </c>
      <c r="G773" t="s">
        <v>41</v>
      </c>
      <c r="H773" t="s">
        <v>41</v>
      </c>
      <c r="I773">
        <v>107.59</v>
      </c>
      <c r="J773" t="s">
        <v>41</v>
      </c>
      <c r="K773" t="s">
        <v>41</v>
      </c>
      <c r="L773">
        <v>24920</v>
      </c>
      <c r="M773" t="s">
        <v>41</v>
      </c>
      <c r="N773" t="s">
        <v>41</v>
      </c>
    </row>
    <row r="774" spans="1:14" x14ac:dyDescent="0.25">
      <c r="A774" s="2">
        <v>33221</v>
      </c>
      <c r="B774">
        <v>327.2</v>
      </c>
      <c r="C774" t="s">
        <v>41</v>
      </c>
      <c r="D774">
        <v>2180</v>
      </c>
      <c r="E774">
        <v>1631</v>
      </c>
      <c r="F774">
        <v>1529</v>
      </c>
      <c r="G774" t="s">
        <v>41</v>
      </c>
      <c r="H774" t="s">
        <v>41</v>
      </c>
      <c r="I774">
        <v>107.16</v>
      </c>
      <c r="J774" t="s">
        <v>41</v>
      </c>
      <c r="K774" t="s">
        <v>41</v>
      </c>
      <c r="L774">
        <v>24860</v>
      </c>
      <c r="M774" t="s">
        <v>41</v>
      </c>
      <c r="N774" t="s">
        <v>41</v>
      </c>
    </row>
    <row r="775" spans="1:14" x14ac:dyDescent="0.25">
      <c r="A775" s="2">
        <v>33224</v>
      </c>
      <c r="B775">
        <v>326.75</v>
      </c>
      <c r="C775" t="s">
        <v>41</v>
      </c>
      <c r="D775">
        <v>2172</v>
      </c>
      <c r="E775">
        <v>1611</v>
      </c>
      <c r="F775">
        <v>1476</v>
      </c>
      <c r="G775" t="s">
        <v>41</v>
      </c>
      <c r="H775" t="s">
        <v>41</v>
      </c>
      <c r="I775">
        <v>105.8</v>
      </c>
      <c r="J775" t="s">
        <v>41</v>
      </c>
      <c r="K775" t="s">
        <v>41</v>
      </c>
      <c r="L775">
        <v>24670</v>
      </c>
      <c r="M775" t="s">
        <v>41</v>
      </c>
      <c r="N775" t="s">
        <v>41</v>
      </c>
    </row>
    <row r="776" spans="1:14" x14ac:dyDescent="0.25">
      <c r="A776" s="2">
        <v>33225</v>
      </c>
      <c r="B776">
        <v>330.7</v>
      </c>
      <c r="C776" t="s">
        <v>41</v>
      </c>
      <c r="D776">
        <v>2178.5</v>
      </c>
      <c r="E776">
        <v>1597</v>
      </c>
      <c r="F776">
        <v>1472</v>
      </c>
      <c r="G776" t="s">
        <v>41</v>
      </c>
      <c r="H776" t="s">
        <v>41</v>
      </c>
      <c r="I776">
        <v>105.82</v>
      </c>
      <c r="J776" t="s">
        <v>41</v>
      </c>
      <c r="K776" t="s">
        <v>41</v>
      </c>
      <c r="L776">
        <v>25020</v>
      </c>
      <c r="M776" t="s">
        <v>41</v>
      </c>
      <c r="N776" t="s">
        <v>41</v>
      </c>
    </row>
    <row r="777" spans="1:14" x14ac:dyDescent="0.25">
      <c r="A777" s="2">
        <v>33226</v>
      </c>
      <c r="B777">
        <v>329.55</v>
      </c>
      <c r="C777" t="s">
        <v>41</v>
      </c>
      <c r="D777">
        <v>2193</v>
      </c>
      <c r="E777">
        <v>1591</v>
      </c>
      <c r="F777">
        <v>1471.5</v>
      </c>
      <c r="G777" t="s">
        <v>41</v>
      </c>
      <c r="H777" t="s">
        <v>41</v>
      </c>
      <c r="I777">
        <v>105.62</v>
      </c>
      <c r="J777" t="s">
        <v>41</v>
      </c>
      <c r="K777" t="s">
        <v>41</v>
      </c>
      <c r="L777">
        <v>25510</v>
      </c>
      <c r="M777" t="s">
        <v>41</v>
      </c>
      <c r="N777" t="s">
        <v>41</v>
      </c>
    </row>
    <row r="778" spans="1:14" x14ac:dyDescent="0.25">
      <c r="A778" s="2">
        <v>33227</v>
      </c>
      <c r="B778">
        <v>332.85</v>
      </c>
      <c r="C778" t="s">
        <v>41</v>
      </c>
      <c r="D778">
        <v>2201</v>
      </c>
      <c r="E778">
        <v>1548</v>
      </c>
      <c r="F778">
        <v>1418.5</v>
      </c>
      <c r="G778" t="s">
        <v>41</v>
      </c>
      <c r="H778" t="s">
        <v>41</v>
      </c>
      <c r="I778">
        <v>104.17</v>
      </c>
      <c r="J778" t="s">
        <v>41</v>
      </c>
      <c r="K778" t="s">
        <v>41</v>
      </c>
      <c r="L778">
        <v>25080</v>
      </c>
      <c r="M778" t="s">
        <v>41</v>
      </c>
      <c r="N778" t="s">
        <v>41</v>
      </c>
    </row>
    <row r="779" spans="1:14" x14ac:dyDescent="0.25">
      <c r="A779" s="2">
        <v>33228</v>
      </c>
      <c r="B779">
        <v>334.75</v>
      </c>
      <c r="C779" t="s">
        <v>41</v>
      </c>
      <c r="D779">
        <v>2209</v>
      </c>
      <c r="E779">
        <v>1561</v>
      </c>
      <c r="F779">
        <v>1424.5</v>
      </c>
      <c r="G779" t="s">
        <v>41</v>
      </c>
      <c r="H779" t="s">
        <v>41</v>
      </c>
      <c r="I779">
        <v>105.16</v>
      </c>
      <c r="J779" t="s">
        <v>41</v>
      </c>
      <c r="K779" t="s">
        <v>41</v>
      </c>
      <c r="L779">
        <v>24780</v>
      </c>
      <c r="M779" t="s">
        <v>41</v>
      </c>
      <c r="N779" t="s">
        <v>41</v>
      </c>
    </row>
    <row r="780" spans="1:14" x14ac:dyDescent="0.25">
      <c r="A780" s="2">
        <v>33231</v>
      </c>
      <c r="B780">
        <v>331.2</v>
      </c>
      <c r="C780" t="s">
        <v>41</v>
      </c>
      <c r="D780">
        <v>2201</v>
      </c>
      <c r="E780">
        <v>1561</v>
      </c>
      <c r="F780">
        <v>1424.5</v>
      </c>
      <c r="G780" t="s">
        <v>41</v>
      </c>
      <c r="H780" t="s">
        <v>41</v>
      </c>
      <c r="I780">
        <v>104.66</v>
      </c>
      <c r="J780" t="s">
        <v>41</v>
      </c>
      <c r="K780" t="s">
        <v>41</v>
      </c>
      <c r="L780">
        <v>24780</v>
      </c>
      <c r="M780" t="s">
        <v>41</v>
      </c>
      <c r="N780" t="s">
        <v>41</v>
      </c>
    </row>
    <row r="781" spans="1:14" x14ac:dyDescent="0.25">
      <c r="A781" s="2">
        <v>33232</v>
      </c>
      <c r="B781">
        <v>331.2</v>
      </c>
      <c r="C781" t="s">
        <v>41</v>
      </c>
      <c r="D781">
        <v>2201</v>
      </c>
      <c r="E781">
        <v>1561</v>
      </c>
      <c r="F781">
        <v>1424.5</v>
      </c>
      <c r="G781" t="s">
        <v>41</v>
      </c>
      <c r="H781" t="s">
        <v>41</v>
      </c>
      <c r="I781">
        <v>104.66</v>
      </c>
      <c r="J781" t="s">
        <v>41</v>
      </c>
      <c r="K781" t="s">
        <v>41</v>
      </c>
      <c r="L781">
        <v>24300</v>
      </c>
      <c r="M781" t="s">
        <v>41</v>
      </c>
      <c r="N781" t="s">
        <v>41</v>
      </c>
    </row>
    <row r="782" spans="1:14" x14ac:dyDescent="0.25">
      <c r="A782" s="2">
        <v>33233</v>
      </c>
      <c r="B782">
        <v>333.75</v>
      </c>
      <c r="C782" t="s">
        <v>41</v>
      </c>
      <c r="D782">
        <v>2201</v>
      </c>
      <c r="E782">
        <v>1549</v>
      </c>
      <c r="F782">
        <v>1424.5</v>
      </c>
      <c r="G782" t="s">
        <v>41</v>
      </c>
      <c r="H782" t="s">
        <v>41</v>
      </c>
      <c r="I782">
        <v>104.66</v>
      </c>
      <c r="J782" t="s">
        <v>41</v>
      </c>
      <c r="K782" t="s">
        <v>41</v>
      </c>
      <c r="L782">
        <v>24540</v>
      </c>
      <c r="M782" t="s">
        <v>41</v>
      </c>
      <c r="N782" t="s">
        <v>41</v>
      </c>
    </row>
    <row r="783" spans="1:14" x14ac:dyDescent="0.25">
      <c r="A783" s="2">
        <v>33234</v>
      </c>
      <c r="B783">
        <v>330.8</v>
      </c>
      <c r="C783" t="s">
        <v>41</v>
      </c>
      <c r="D783">
        <v>2220</v>
      </c>
      <c r="E783">
        <v>1517</v>
      </c>
      <c r="F783">
        <v>1412</v>
      </c>
      <c r="G783" t="s">
        <v>41</v>
      </c>
      <c r="H783" t="s">
        <v>41</v>
      </c>
      <c r="I783">
        <v>104.32</v>
      </c>
      <c r="J783" t="s">
        <v>41</v>
      </c>
      <c r="K783" t="s">
        <v>41</v>
      </c>
      <c r="L783">
        <v>24640</v>
      </c>
      <c r="M783" t="s">
        <v>41</v>
      </c>
      <c r="N783" t="s">
        <v>41</v>
      </c>
    </row>
    <row r="784" spans="1:14" x14ac:dyDescent="0.25">
      <c r="A784" s="2">
        <v>33235</v>
      </c>
      <c r="B784">
        <v>331.65</v>
      </c>
      <c r="C784" t="s">
        <v>41</v>
      </c>
      <c r="D784">
        <v>2210</v>
      </c>
      <c r="E784">
        <v>1510</v>
      </c>
      <c r="F784">
        <v>1411</v>
      </c>
      <c r="G784" t="s">
        <v>41</v>
      </c>
      <c r="H784" t="s">
        <v>41</v>
      </c>
      <c r="I784">
        <v>104.12</v>
      </c>
      <c r="J784" t="s">
        <v>41</v>
      </c>
      <c r="K784" t="s">
        <v>41</v>
      </c>
      <c r="L784">
        <v>24180</v>
      </c>
      <c r="M784" t="s">
        <v>41</v>
      </c>
      <c r="N784" t="s">
        <v>41</v>
      </c>
    </row>
    <row r="785" spans="1:14" x14ac:dyDescent="0.25">
      <c r="A785" s="2">
        <v>33238</v>
      </c>
      <c r="B785">
        <v>330.65</v>
      </c>
      <c r="C785" t="s">
        <v>41</v>
      </c>
      <c r="D785">
        <v>2175</v>
      </c>
      <c r="E785">
        <v>1510</v>
      </c>
      <c r="F785">
        <v>1411</v>
      </c>
      <c r="G785" t="s">
        <v>41</v>
      </c>
      <c r="H785" t="s">
        <v>41</v>
      </c>
      <c r="I785">
        <v>104.12</v>
      </c>
      <c r="J785" t="s">
        <v>41</v>
      </c>
      <c r="K785" t="s">
        <v>41</v>
      </c>
      <c r="L785">
        <v>24180</v>
      </c>
      <c r="M785" t="s">
        <v>41</v>
      </c>
      <c r="N785" t="s">
        <v>41</v>
      </c>
    </row>
    <row r="786" spans="1:14" x14ac:dyDescent="0.25">
      <c r="A786" s="2">
        <v>33239</v>
      </c>
      <c r="B786">
        <v>330.65</v>
      </c>
      <c r="C786" t="s">
        <v>41</v>
      </c>
      <c r="D786">
        <v>2175</v>
      </c>
      <c r="E786">
        <v>1510</v>
      </c>
      <c r="F786">
        <v>1411</v>
      </c>
      <c r="G786" t="s">
        <v>41</v>
      </c>
      <c r="H786" t="s">
        <v>41</v>
      </c>
      <c r="I786">
        <v>104.12</v>
      </c>
      <c r="J786" t="s">
        <v>41</v>
      </c>
      <c r="K786" t="s">
        <v>41</v>
      </c>
      <c r="L786">
        <v>24180</v>
      </c>
      <c r="M786" t="s">
        <v>41</v>
      </c>
      <c r="N786" t="s">
        <v>41</v>
      </c>
    </row>
    <row r="787" spans="1:14" x14ac:dyDescent="0.25">
      <c r="A787" s="2">
        <v>33240</v>
      </c>
      <c r="B787">
        <v>326.85000000000002</v>
      </c>
      <c r="C787" t="s">
        <v>41</v>
      </c>
      <c r="D787">
        <v>2163</v>
      </c>
      <c r="E787">
        <v>1520</v>
      </c>
      <c r="F787">
        <v>1366</v>
      </c>
      <c r="G787" t="s">
        <v>41</v>
      </c>
      <c r="H787" t="s">
        <v>41</v>
      </c>
      <c r="I787">
        <v>103.42</v>
      </c>
      <c r="J787" t="s">
        <v>41</v>
      </c>
      <c r="K787" t="s">
        <v>41</v>
      </c>
      <c r="L787">
        <v>24180</v>
      </c>
      <c r="M787" t="s">
        <v>41</v>
      </c>
      <c r="N787" t="s">
        <v>41</v>
      </c>
    </row>
    <row r="788" spans="1:14" x14ac:dyDescent="0.25">
      <c r="A788" s="2">
        <v>33241</v>
      </c>
      <c r="B788">
        <v>324.14999999999998</v>
      </c>
      <c r="C788" t="s">
        <v>41</v>
      </c>
      <c r="D788">
        <v>2162</v>
      </c>
      <c r="E788">
        <v>1552</v>
      </c>
      <c r="F788">
        <v>1377</v>
      </c>
      <c r="G788" t="s">
        <v>41</v>
      </c>
      <c r="H788" t="s">
        <v>41</v>
      </c>
      <c r="I788">
        <v>104.17</v>
      </c>
      <c r="J788" t="s">
        <v>41</v>
      </c>
      <c r="K788" t="s">
        <v>41</v>
      </c>
      <c r="L788">
        <v>24180</v>
      </c>
      <c r="M788" t="s">
        <v>41</v>
      </c>
      <c r="N788" t="s">
        <v>41</v>
      </c>
    </row>
    <row r="789" spans="1:14" x14ac:dyDescent="0.25">
      <c r="A789" s="2">
        <v>33242</v>
      </c>
      <c r="B789">
        <v>323.25</v>
      </c>
      <c r="C789" t="s">
        <v>41</v>
      </c>
      <c r="D789">
        <v>2167</v>
      </c>
      <c r="E789">
        <v>1556</v>
      </c>
      <c r="F789">
        <v>1418.5</v>
      </c>
      <c r="G789" t="s">
        <v>41</v>
      </c>
      <c r="H789" t="s">
        <v>41</v>
      </c>
      <c r="I789">
        <v>104.96</v>
      </c>
      <c r="J789" t="s">
        <v>41</v>
      </c>
      <c r="K789" t="s">
        <v>41</v>
      </c>
      <c r="L789">
        <v>24700</v>
      </c>
      <c r="M789" t="s">
        <v>41</v>
      </c>
      <c r="N789" t="s">
        <v>41</v>
      </c>
    </row>
    <row r="790" spans="1:14" x14ac:dyDescent="0.25">
      <c r="A790" s="2">
        <v>33245</v>
      </c>
      <c r="B790">
        <v>317.55</v>
      </c>
      <c r="C790" t="s">
        <v>41</v>
      </c>
      <c r="D790">
        <v>2146</v>
      </c>
      <c r="E790">
        <v>1504</v>
      </c>
      <c r="F790">
        <v>1365</v>
      </c>
      <c r="G790" t="s">
        <v>41</v>
      </c>
      <c r="H790" t="s">
        <v>41</v>
      </c>
      <c r="I790">
        <v>102.89</v>
      </c>
      <c r="J790" t="s">
        <v>41</v>
      </c>
      <c r="K790" t="s">
        <v>41</v>
      </c>
      <c r="L790">
        <v>24210</v>
      </c>
      <c r="M790" t="s">
        <v>41</v>
      </c>
      <c r="N790" t="s">
        <v>41</v>
      </c>
    </row>
    <row r="791" spans="1:14" x14ac:dyDescent="0.25">
      <c r="A791" s="2">
        <v>33246</v>
      </c>
      <c r="B791">
        <v>317.2</v>
      </c>
      <c r="C791" t="s">
        <v>41</v>
      </c>
      <c r="D791">
        <v>2138</v>
      </c>
      <c r="E791">
        <v>1514</v>
      </c>
      <c r="F791">
        <v>1369.5</v>
      </c>
      <c r="G791" t="s">
        <v>41</v>
      </c>
      <c r="H791" t="s">
        <v>41</v>
      </c>
      <c r="I791">
        <v>102.37</v>
      </c>
      <c r="J791" t="s">
        <v>41</v>
      </c>
      <c r="K791" t="s">
        <v>41</v>
      </c>
      <c r="L791">
        <v>23310</v>
      </c>
      <c r="M791" t="s">
        <v>41</v>
      </c>
      <c r="N791" t="s">
        <v>41</v>
      </c>
    </row>
    <row r="792" spans="1:14" x14ac:dyDescent="0.25">
      <c r="A792" s="2">
        <v>33247</v>
      </c>
      <c r="B792">
        <v>312.64999999999998</v>
      </c>
      <c r="C792" t="s">
        <v>41</v>
      </c>
      <c r="D792">
        <v>2181</v>
      </c>
      <c r="E792">
        <v>1561</v>
      </c>
      <c r="F792">
        <v>1387</v>
      </c>
      <c r="G792" t="s">
        <v>41</v>
      </c>
      <c r="H792" t="s">
        <v>41</v>
      </c>
      <c r="I792">
        <v>104.62</v>
      </c>
      <c r="J792" t="s">
        <v>41</v>
      </c>
      <c r="K792" t="s">
        <v>41</v>
      </c>
      <c r="L792">
        <v>23500</v>
      </c>
      <c r="M792" t="s">
        <v>41</v>
      </c>
      <c r="N792" t="s">
        <v>41</v>
      </c>
    </row>
    <row r="793" spans="1:14" x14ac:dyDescent="0.25">
      <c r="A793" s="2">
        <v>33248</v>
      </c>
      <c r="B793">
        <v>316</v>
      </c>
      <c r="C793" t="s">
        <v>41</v>
      </c>
      <c r="D793">
        <v>2156</v>
      </c>
      <c r="E793">
        <v>1508</v>
      </c>
      <c r="F793">
        <v>1393</v>
      </c>
      <c r="G793" t="s">
        <v>41</v>
      </c>
      <c r="H793" t="s">
        <v>41</v>
      </c>
      <c r="I793">
        <v>103.17</v>
      </c>
      <c r="J793" t="s">
        <v>41</v>
      </c>
      <c r="K793" t="s">
        <v>41</v>
      </c>
      <c r="L793">
        <v>23410</v>
      </c>
      <c r="M793" t="s">
        <v>41</v>
      </c>
      <c r="N793" t="s">
        <v>41</v>
      </c>
    </row>
    <row r="794" spans="1:14" x14ac:dyDescent="0.25">
      <c r="A794" s="2">
        <v>33249</v>
      </c>
      <c r="B794">
        <v>316.2</v>
      </c>
      <c r="C794" t="s">
        <v>41</v>
      </c>
      <c r="D794">
        <v>2157</v>
      </c>
      <c r="E794">
        <v>1498</v>
      </c>
      <c r="F794">
        <v>1380</v>
      </c>
      <c r="G794" t="s">
        <v>41</v>
      </c>
      <c r="H794" t="s">
        <v>41</v>
      </c>
      <c r="I794">
        <v>102.87</v>
      </c>
      <c r="J794" t="s">
        <v>41</v>
      </c>
      <c r="K794" t="s">
        <v>41</v>
      </c>
      <c r="L794">
        <v>23650</v>
      </c>
      <c r="M794" t="s">
        <v>41</v>
      </c>
      <c r="N794" t="s">
        <v>41</v>
      </c>
    </row>
    <row r="795" spans="1:14" x14ac:dyDescent="0.25">
      <c r="A795" s="2">
        <v>33252</v>
      </c>
      <c r="B795">
        <v>314.35000000000002</v>
      </c>
      <c r="C795" t="s">
        <v>41</v>
      </c>
      <c r="D795">
        <v>2115</v>
      </c>
      <c r="E795">
        <v>1437</v>
      </c>
      <c r="F795">
        <v>1328</v>
      </c>
      <c r="G795" t="s">
        <v>41</v>
      </c>
      <c r="H795" t="s">
        <v>41</v>
      </c>
      <c r="I795">
        <v>99.9</v>
      </c>
      <c r="J795" t="s">
        <v>41</v>
      </c>
      <c r="K795" t="s">
        <v>41</v>
      </c>
      <c r="L795">
        <v>23500</v>
      </c>
      <c r="M795" t="s">
        <v>41</v>
      </c>
      <c r="N795" t="s">
        <v>41</v>
      </c>
    </row>
    <row r="796" spans="1:14" x14ac:dyDescent="0.25">
      <c r="A796" s="2">
        <v>33253</v>
      </c>
      <c r="B796">
        <v>314.35000000000002</v>
      </c>
      <c r="C796" t="s">
        <v>41</v>
      </c>
      <c r="D796">
        <v>2099</v>
      </c>
      <c r="E796">
        <v>1459</v>
      </c>
      <c r="F796">
        <v>1333.5</v>
      </c>
      <c r="G796" t="s">
        <v>41</v>
      </c>
      <c r="H796" t="s">
        <v>41</v>
      </c>
      <c r="I796">
        <v>99.9</v>
      </c>
      <c r="J796" t="s">
        <v>41</v>
      </c>
      <c r="K796" t="s">
        <v>41</v>
      </c>
      <c r="L796">
        <v>23500</v>
      </c>
      <c r="M796" t="s">
        <v>41</v>
      </c>
      <c r="N796" t="s">
        <v>41</v>
      </c>
    </row>
    <row r="797" spans="1:14" x14ac:dyDescent="0.25">
      <c r="A797" s="2">
        <v>33254</v>
      </c>
      <c r="B797">
        <v>318.14999999999998</v>
      </c>
      <c r="C797" t="s">
        <v>41</v>
      </c>
      <c r="D797">
        <v>2089</v>
      </c>
      <c r="E797">
        <v>1454</v>
      </c>
      <c r="F797">
        <v>1327</v>
      </c>
      <c r="G797" t="s">
        <v>41</v>
      </c>
      <c r="H797" t="s">
        <v>41</v>
      </c>
      <c r="I797">
        <v>98.4</v>
      </c>
      <c r="J797" t="s">
        <v>41</v>
      </c>
      <c r="K797" t="s">
        <v>41</v>
      </c>
      <c r="L797">
        <v>22790</v>
      </c>
      <c r="M797" t="s">
        <v>41</v>
      </c>
      <c r="N797" t="s">
        <v>41</v>
      </c>
    </row>
    <row r="798" spans="1:14" x14ac:dyDescent="0.25">
      <c r="A798" s="2">
        <v>33255</v>
      </c>
      <c r="B798">
        <v>332</v>
      </c>
      <c r="C798" t="s">
        <v>41</v>
      </c>
      <c r="D798">
        <v>2148</v>
      </c>
      <c r="E798">
        <v>1585</v>
      </c>
      <c r="F798">
        <v>1327</v>
      </c>
      <c r="G798" t="s">
        <v>41</v>
      </c>
      <c r="H798" t="s">
        <v>41</v>
      </c>
      <c r="I798">
        <v>104.26</v>
      </c>
      <c r="J798" t="s">
        <v>41</v>
      </c>
      <c r="K798" t="s">
        <v>41</v>
      </c>
      <c r="L798">
        <v>23690</v>
      </c>
      <c r="M798" t="s">
        <v>41</v>
      </c>
      <c r="N798" t="s">
        <v>41</v>
      </c>
    </row>
    <row r="799" spans="1:14" x14ac:dyDescent="0.25">
      <c r="A799" s="2">
        <v>33256</v>
      </c>
      <c r="B799">
        <v>333.9</v>
      </c>
      <c r="C799" t="s">
        <v>41</v>
      </c>
      <c r="D799">
        <v>2147</v>
      </c>
      <c r="E799">
        <v>1583</v>
      </c>
      <c r="F799">
        <v>1420</v>
      </c>
      <c r="G799" t="s">
        <v>41</v>
      </c>
      <c r="H799" t="s">
        <v>41</v>
      </c>
      <c r="I799">
        <v>104.39</v>
      </c>
      <c r="J799" t="s">
        <v>41</v>
      </c>
      <c r="K799" t="s">
        <v>41</v>
      </c>
      <c r="L799">
        <v>24180</v>
      </c>
      <c r="M799" t="s">
        <v>41</v>
      </c>
      <c r="N799" t="s">
        <v>41</v>
      </c>
    </row>
    <row r="800" spans="1:14" x14ac:dyDescent="0.25">
      <c r="A800" s="2">
        <v>33259</v>
      </c>
      <c r="B800">
        <v>332.95</v>
      </c>
      <c r="C800" t="s">
        <v>41</v>
      </c>
      <c r="D800">
        <v>2122</v>
      </c>
      <c r="E800">
        <v>1569</v>
      </c>
      <c r="F800">
        <v>1405</v>
      </c>
      <c r="G800" t="s">
        <v>41</v>
      </c>
      <c r="H800" t="s">
        <v>41</v>
      </c>
      <c r="I800">
        <v>102.99</v>
      </c>
      <c r="J800" t="s">
        <v>41</v>
      </c>
      <c r="K800" t="s">
        <v>41</v>
      </c>
      <c r="L800">
        <v>23740</v>
      </c>
      <c r="M800" t="s">
        <v>41</v>
      </c>
      <c r="N800" t="s">
        <v>41</v>
      </c>
    </row>
    <row r="801" spans="1:14" x14ac:dyDescent="0.25">
      <c r="A801" s="2">
        <v>33260</v>
      </c>
      <c r="B801">
        <v>329.85</v>
      </c>
      <c r="C801" t="s">
        <v>41</v>
      </c>
      <c r="D801">
        <v>2111</v>
      </c>
      <c r="E801">
        <v>1557</v>
      </c>
      <c r="F801">
        <v>1386</v>
      </c>
      <c r="G801" t="s">
        <v>41</v>
      </c>
      <c r="H801" t="s">
        <v>41</v>
      </c>
      <c r="I801">
        <v>102.65</v>
      </c>
      <c r="J801" t="s">
        <v>41</v>
      </c>
      <c r="K801" t="s">
        <v>41</v>
      </c>
      <c r="L801">
        <v>23750</v>
      </c>
      <c r="M801" t="s">
        <v>41</v>
      </c>
      <c r="N801" t="s">
        <v>41</v>
      </c>
    </row>
    <row r="802" spans="1:14" x14ac:dyDescent="0.25">
      <c r="A802" s="2">
        <v>33261</v>
      </c>
      <c r="B802">
        <v>331.4</v>
      </c>
      <c r="C802" t="s">
        <v>41</v>
      </c>
      <c r="D802">
        <v>2121</v>
      </c>
      <c r="E802">
        <v>1525</v>
      </c>
      <c r="F802">
        <v>1371</v>
      </c>
      <c r="G802" t="s">
        <v>41</v>
      </c>
      <c r="H802" t="s">
        <v>41</v>
      </c>
      <c r="I802">
        <v>103.14</v>
      </c>
      <c r="J802" t="s">
        <v>41</v>
      </c>
      <c r="K802" t="s">
        <v>41</v>
      </c>
      <c r="L802">
        <v>23500</v>
      </c>
      <c r="M802" t="s">
        <v>41</v>
      </c>
      <c r="N802" t="s">
        <v>41</v>
      </c>
    </row>
    <row r="803" spans="1:14" x14ac:dyDescent="0.25">
      <c r="A803" s="2">
        <v>33262</v>
      </c>
      <c r="B803">
        <v>336.8</v>
      </c>
      <c r="C803" t="s">
        <v>41</v>
      </c>
      <c r="D803">
        <v>2137</v>
      </c>
      <c r="E803">
        <v>1560</v>
      </c>
      <c r="F803">
        <v>1382.5</v>
      </c>
      <c r="G803" t="s">
        <v>41</v>
      </c>
      <c r="H803" t="s">
        <v>41</v>
      </c>
      <c r="I803">
        <v>104.53</v>
      </c>
      <c r="J803" t="s">
        <v>41</v>
      </c>
      <c r="K803" t="s">
        <v>41</v>
      </c>
      <c r="L803">
        <v>23740</v>
      </c>
      <c r="M803" t="s">
        <v>41</v>
      </c>
      <c r="N803" t="s">
        <v>41</v>
      </c>
    </row>
    <row r="804" spans="1:14" x14ac:dyDescent="0.25">
      <c r="A804" s="2">
        <v>33263</v>
      </c>
      <c r="B804">
        <v>337.9</v>
      </c>
      <c r="C804" t="s">
        <v>41</v>
      </c>
      <c r="D804">
        <v>2143</v>
      </c>
      <c r="E804">
        <v>1561</v>
      </c>
      <c r="F804">
        <v>1391</v>
      </c>
      <c r="G804" t="s">
        <v>41</v>
      </c>
      <c r="H804" t="s">
        <v>41</v>
      </c>
      <c r="I804">
        <v>105.59</v>
      </c>
      <c r="J804" t="s">
        <v>41</v>
      </c>
      <c r="K804" t="s">
        <v>41</v>
      </c>
      <c r="L804">
        <v>23930</v>
      </c>
      <c r="M804" t="s">
        <v>41</v>
      </c>
      <c r="N804" t="s">
        <v>41</v>
      </c>
    </row>
    <row r="805" spans="1:14" x14ac:dyDescent="0.25">
      <c r="A805" s="2">
        <v>33266</v>
      </c>
      <c r="B805">
        <v>336.75</v>
      </c>
      <c r="C805" t="s">
        <v>41</v>
      </c>
      <c r="D805">
        <v>2154</v>
      </c>
      <c r="E805">
        <v>1564</v>
      </c>
      <c r="F805">
        <v>1392</v>
      </c>
      <c r="G805" t="s">
        <v>41</v>
      </c>
      <c r="H805" t="s">
        <v>41</v>
      </c>
      <c r="I805">
        <v>106.14</v>
      </c>
      <c r="J805" t="s">
        <v>41</v>
      </c>
      <c r="K805" t="s">
        <v>41</v>
      </c>
      <c r="L805">
        <v>23830</v>
      </c>
      <c r="M805" t="s">
        <v>41</v>
      </c>
      <c r="N805" t="s">
        <v>41</v>
      </c>
    </row>
    <row r="806" spans="1:14" x14ac:dyDescent="0.25">
      <c r="A806" s="2">
        <v>33267</v>
      </c>
      <c r="B806">
        <v>336.7</v>
      </c>
      <c r="C806" t="s">
        <v>41</v>
      </c>
      <c r="D806">
        <v>2150</v>
      </c>
      <c r="E806">
        <v>1555</v>
      </c>
      <c r="F806">
        <v>1389</v>
      </c>
      <c r="G806" t="s">
        <v>41</v>
      </c>
      <c r="H806" t="s">
        <v>41</v>
      </c>
      <c r="I806">
        <v>105.53</v>
      </c>
      <c r="J806" t="s">
        <v>41</v>
      </c>
      <c r="K806" t="s">
        <v>41</v>
      </c>
      <c r="L806">
        <v>23820</v>
      </c>
      <c r="M806" t="s">
        <v>41</v>
      </c>
      <c r="N806" t="s">
        <v>41</v>
      </c>
    </row>
    <row r="807" spans="1:14" x14ac:dyDescent="0.25">
      <c r="A807" s="2">
        <v>33268</v>
      </c>
      <c r="B807">
        <v>342.25</v>
      </c>
      <c r="C807" t="s">
        <v>41</v>
      </c>
      <c r="D807">
        <v>2190</v>
      </c>
      <c r="E807">
        <v>1586</v>
      </c>
      <c r="F807">
        <v>1413</v>
      </c>
      <c r="G807" t="s">
        <v>41</v>
      </c>
      <c r="H807" t="s">
        <v>41</v>
      </c>
      <c r="I807">
        <v>106.3</v>
      </c>
      <c r="J807" t="s">
        <v>41</v>
      </c>
      <c r="K807" t="s">
        <v>41</v>
      </c>
      <c r="L807">
        <v>23800</v>
      </c>
      <c r="M807" t="s">
        <v>41</v>
      </c>
      <c r="N807" t="s">
        <v>41</v>
      </c>
    </row>
    <row r="808" spans="1:14" x14ac:dyDescent="0.25">
      <c r="A808" s="2">
        <v>33269</v>
      </c>
      <c r="B808">
        <v>344.65</v>
      </c>
      <c r="C808" t="s">
        <v>41</v>
      </c>
      <c r="D808">
        <v>2210</v>
      </c>
      <c r="E808">
        <v>1592</v>
      </c>
      <c r="F808">
        <v>1415</v>
      </c>
      <c r="G808" t="s">
        <v>41</v>
      </c>
      <c r="H808" t="s">
        <v>41</v>
      </c>
      <c r="I808">
        <v>106.25</v>
      </c>
      <c r="J808" t="s">
        <v>41</v>
      </c>
      <c r="K808" t="s">
        <v>41</v>
      </c>
      <c r="L808">
        <v>23570</v>
      </c>
      <c r="M808" t="s">
        <v>41</v>
      </c>
      <c r="N808" t="s">
        <v>41</v>
      </c>
    </row>
    <row r="809" spans="1:14" x14ac:dyDescent="0.25">
      <c r="A809" s="2">
        <v>33270</v>
      </c>
      <c r="B809">
        <v>343.4</v>
      </c>
      <c r="C809" t="s">
        <v>41</v>
      </c>
      <c r="D809">
        <v>2196</v>
      </c>
      <c r="E809">
        <v>1595</v>
      </c>
      <c r="F809">
        <v>1430.5</v>
      </c>
      <c r="G809" t="s">
        <v>41</v>
      </c>
      <c r="H809" t="s">
        <v>41</v>
      </c>
      <c r="I809">
        <v>105.64</v>
      </c>
      <c r="J809" t="s">
        <v>41</v>
      </c>
      <c r="K809" t="s">
        <v>41</v>
      </c>
      <c r="L809">
        <v>23550</v>
      </c>
      <c r="M809" t="s">
        <v>41</v>
      </c>
      <c r="N809" t="s">
        <v>41</v>
      </c>
    </row>
    <row r="810" spans="1:14" x14ac:dyDescent="0.25">
      <c r="A810" s="2">
        <v>33273</v>
      </c>
      <c r="B810">
        <v>348.95</v>
      </c>
      <c r="C810" t="s">
        <v>41</v>
      </c>
      <c r="D810">
        <v>2207</v>
      </c>
      <c r="E810">
        <v>1594</v>
      </c>
      <c r="F810">
        <v>1444.5</v>
      </c>
      <c r="G810" t="s">
        <v>41</v>
      </c>
      <c r="H810" t="s">
        <v>41</v>
      </c>
      <c r="I810">
        <v>105.91</v>
      </c>
      <c r="J810" t="s">
        <v>41</v>
      </c>
      <c r="K810" t="s">
        <v>41</v>
      </c>
      <c r="L810">
        <v>23670</v>
      </c>
      <c r="M810" t="s">
        <v>41</v>
      </c>
      <c r="N810" t="s">
        <v>41</v>
      </c>
    </row>
    <row r="811" spans="1:14" x14ac:dyDescent="0.25">
      <c r="A811" s="2">
        <v>33274</v>
      </c>
      <c r="B811">
        <v>352.8</v>
      </c>
      <c r="C811" t="s">
        <v>41</v>
      </c>
      <c r="D811">
        <v>2243</v>
      </c>
      <c r="E811">
        <v>1622</v>
      </c>
      <c r="F811">
        <v>1445.5</v>
      </c>
      <c r="G811" t="s">
        <v>41</v>
      </c>
      <c r="H811" t="s">
        <v>41</v>
      </c>
      <c r="I811">
        <v>106.8</v>
      </c>
      <c r="J811" t="s">
        <v>41</v>
      </c>
      <c r="K811" t="s">
        <v>41</v>
      </c>
      <c r="L811">
        <v>24100</v>
      </c>
      <c r="M811" t="s">
        <v>41</v>
      </c>
      <c r="N811" t="s">
        <v>41</v>
      </c>
    </row>
    <row r="812" spans="1:14" x14ac:dyDescent="0.25">
      <c r="A812" s="2">
        <v>33275</v>
      </c>
      <c r="B812">
        <v>359.85</v>
      </c>
      <c r="C812" t="s">
        <v>41</v>
      </c>
      <c r="D812">
        <v>2231</v>
      </c>
      <c r="E812">
        <v>1612.5</v>
      </c>
      <c r="F812">
        <v>1434.5</v>
      </c>
      <c r="G812" t="s">
        <v>41</v>
      </c>
      <c r="H812" t="s">
        <v>41</v>
      </c>
      <c r="I812">
        <v>106.64</v>
      </c>
      <c r="J812" t="s">
        <v>41</v>
      </c>
      <c r="K812" t="s">
        <v>41</v>
      </c>
      <c r="L812">
        <v>24150</v>
      </c>
      <c r="M812" t="s">
        <v>41</v>
      </c>
      <c r="N812" t="s">
        <v>41</v>
      </c>
    </row>
    <row r="813" spans="1:14" x14ac:dyDescent="0.25">
      <c r="A813" s="2">
        <v>33276</v>
      </c>
      <c r="B813">
        <v>357.9</v>
      </c>
      <c r="C813" t="s">
        <v>41</v>
      </c>
      <c r="D813">
        <v>2287</v>
      </c>
      <c r="E813">
        <v>1616</v>
      </c>
      <c r="F813">
        <v>1444</v>
      </c>
      <c r="G813" t="s">
        <v>41</v>
      </c>
      <c r="H813" t="s">
        <v>41</v>
      </c>
      <c r="I813">
        <v>107.09</v>
      </c>
      <c r="J813" t="s">
        <v>41</v>
      </c>
      <c r="K813" t="s">
        <v>41</v>
      </c>
      <c r="L813">
        <v>24400</v>
      </c>
      <c r="M813" t="s">
        <v>41</v>
      </c>
      <c r="N813" t="s">
        <v>41</v>
      </c>
    </row>
    <row r="814" spans="1:14" x14ac:dyDescent="0.25">
      <c r="A814" s="2">
        <v>33277</v>
      </c>
      <c r="B814">
        <v>360.7</v>
      </c>
      <c r="C814" t="s">
        <v>41</v>
      </c>
      <c r="D814">
        <v>2284</v>
      </c>
      <c r="E814">
        <v>1640</v>
      </c>
      <c r="F814">
        <v>1480</v>
      </c>
      <c r="G814" t="s">
        <v>41</v>
      </c>
      <c r="H814" t="s">
        <v>41</v>
      </c>
      <c r="I814">
        <v>107.84</v>
      </c>
      <c r="J814" t="s">
        <v>41</v>
      </c>
      <c r="K814" t="s">
        <v>41</v>
      </c>
      <c r="L814">
        <v>24460</v>
      </c>
      <c r="M814" t="s">
        <v>41</v>
      </c>
      <c r="N814" t="s">
        <v>41</v>
      </c>
    </row>
    <row r="815" spans="1:14" x14ac:dyDescent="0.25">
      <c r="A815" s="2">
        <v>33280</v>
      </c>
      <c r="B815">
        <v>369.9</v>
      </c>
      <c r="C815" t="s">
        <v>41</v>
      </c>
      <c r="D815">
        <v>2300</v>
      </c>
      <c r="E815">
        <v>1649</v>
      </c>
      <c r="F815">
        <v>1505</v>
      </c>
      <c r="G815" t="s">
        <v>41</v>
      </c>
      <c r="H815" t="s">
        <v>41</v>
      </c>
      <c r="I815">
        <v>110.36</v>
      </c>
      <c r="J815" t="s">
        <v>41</v>
      </c>
      <c r="K815" t="s">
        <v>41</v>
      </c>
      <c r="L815">
        <v>24460</v>
      </c>
      <c r="M815" t="s">
        <v>41</v>
      </c>
      <c r="N815" t="s">
        <v>41</v>
      </c>
    </row>
    <row r="816" spans="1:14" x14ac:dyDescent="0.25">
      <c r="A816" s="2">
        <v>33281</v>
      </c>
      <c r="B816">
        <v>366.3</v>
      </c>
      <c r="C816" t="s">
        <v>41</v>
      </c>
      <c r="D816">
        <v>2300</v>
      </c>
      <c r="E816">
        <v>1637</v>
      </c>
      <c r="F816">
        <v>1482</v>
      </c>
      <c r="G816" t="s">
        <v>41</v>
      </c>
      <c r="H816" t="s">
        <v>41</v>
      </c>
      <c r="I816">
        <v>110</v>
      </c>
      <c r="J816" t="s">
        <v>41</v>
      </c>
      <c r="K816" t="s">
        <v>41</v>
      </c>
      <c r="L816">
        <v>25130</v>
      </c>
      <c r="M816" t="s">
        <v>41</v>
      </c>
      <c r="N816" t="s">
        <v>41</v>
      </c>
    </row>
    <row r="817" spans="1:14" x14ac:dyDescent="0.25">
      <c r="A817" s="2">
        <v>33282</v>
      </c>
      <c r="B817">
        <v>370.25</v>
      </c>
      <c r="C817" t="s">
        <v>41</v>
      </c>
      <c r="D817">
        <v>2302</v>
      </c>
      <c r="E817">
        <v>1647</v>
      </c>
      <c r="F817">
        <v>1492</v>
      </c>
      <c r="G817" t="s">
        <v>41</v>
      </c>
      <c r="H817" t="s">
        <v>41</v>
      </c>
      <c r="I817">
        <v>110.59</v>
      </c>
      <c r="J817" t="s">
        <v>41</v>
      </c>
      <c r="K817" t="s">
        <v>41</v>
      </c>
      <c r="L817">
        <v>25320</v>
      </c>
      <c r="M817" t="s">
        <v>41</v>
      </c>
      <c r="N817" t="s">
        <v>41</v>
      </c>
    </row>
    <row r="818" spans="1:14" x14ac:dyDescent="0.25">
      <c r="A818" s="2">
        <v>33283</v>
      </c>
      <c r="B818">
        <v>365.35</v>
      </c>
      <c r="C818" t="s">
        <v>41</v>
      </c>
      <c r="D818">
        <v>2319</v>
      </c>
      <c r="E818">
        <v>1669</v>
      </c>
      <c r="F818">
        <v>1494</v>
      </c>
      <c r="G818" t="s">
        <v>41</v>
      </c>
      <c r="H818" t="s">
        <v>41</v>
      </c>
      <c r="I818">
        <v>111.83</v>
      </c>
      <c r="J818" t="s">
        <v>41</v>
      </c>
      <c r="K818" t="s">
        <v>41</v>
      </c>
      <c r="L818">
        <v>25430</v>
      </c>
      <c r="M818" t="s">
        <v>41</v>
      </c>
      <c r="N818" t="s">
        <v>41</v>
      </c>
    </row>
    <row r="819" spans="1:14" x14ac:dyDescent="0.25">
      <c r="A819" s="2">
        <v>33284</v>
      </c>
      <c r="B819">
        <v>369.45</v>
      </c>
      <c r="C819" t="s">
        <v>41</v>
      </c>
      <c r="D819">
        <v>2328</v>
      </c>
      <c r="E819">
        <v>1684</v>
      </c>
      <c r="F819">
        <v>1539</v>
      </c>
      <c r="G819" t="s">
        <v>41</v>
      </c>
      <c r="H819" t="s">
        <v>41</v>
      </c>
      <c r="I819">
        <v>114.13</v>
      </c>
      <c r="J819" t="s">
        <v>41</v>
      </c>
      <c r="K819" t="s">
        <v>41</v>
      </c>
      <c r="L819">
        <v>25430</v>
      </c>
      <c r="M819" t="s">
        <v>41</v>
      </c>
      <c r="N819" t="s">
        <v>41</v>
      </c>
    </row>
    <row r="820" spans="1:14" x14ac:dyDescent="0.25">
      <c r="A820" s="2">
        <v>33287</v>
      </c>
      <c r="B820">
        <v>369.45</v>
      </c>
      <c r="C820" t="s">
        <v>41</v>
      </c>
      <c r="D820">
        <v>2345</v>
      </c>
      <c r="E820">
        <v>1705</v>
      </c>
      <c r="F820">
        <v>1591</v>
      </c>
      <c r="G820" t="s">
        <v>41</v>
      </c>
      <c r="H820" t="s">
        <v>41</v>
      </c>
      <c r="I820">
        <v>115.94</v>
      </c>
      <c r="J820" t="s">
        <v>41</v>
      </c>
      <c r="K820" t="s">
        <v>41</v>
      </c>
      <c r="L820">
        <v>26330</v>
      </c>
      <c r="M820" t="s">
        <v>41</v>
      </c>
      <c r="N820" t="s">
        <v>41</v>
      </c>
    </row>
    <row r="821" spans="1:14" x14ac:dyDescent="0.25">
      <c r="A821" s="2">
        <v>33288</v>
      </c>
      <c r="B821">
        <v>370.15</v>
      </c>
      <c r="C821" t="s">
        <v>41</v>
      </c>
      <c r="D821">
        <v>2332</v>
      </c>
      <c r="E821">
        <v>1719</v>
      </c>
      <c r="F821">
        <v>1595.5</v>
      </c>
      <c r="G821" t="s">
        <v>41</v>
      </c>
      <c r="H821" t="s">
        <v>41</v>
      </c>
      <c r="I821">
        <v>116.55</v>
      </c>
      <c r="J821" t="s">
        <v>41</v>
      </c>
      <c r="K821" t="s">
        <v>41</v>
      </c>
      <c r="L821">
        <v>26450</v>
      </c>
      <c r="M821" t="s">
        <v>41</v>
      </c>
      <c r="N821" t="s">
        <v>41</v>
      </c>
    </row>
    <row r="822" spans="1:14" x14ac:dyDescent="0.25">
      <c r="A822" s="2">
        <v>33289</v>
      </c>
      <c r="B822">
        <v>366.5</v>
      </c>
      <c r="C822" t="s">
        <v>41</v>
      </c>
      <c r="D822">
        <v>2315</v>
      </c>
      <c r="E822">
        <v>1713</v>
      </c>
      <c r="F822">
        <v>1567.5</v>
      </c>
      <c r="G822" t="s">
        <v>41</v>
      </c>
      <c r="H822" t="s">
        <v>41</v>
      </c>
      <c r="I822">
        <v>114.17</v>
      </c>
      <c r="J822" t="s">
        <v>41</v>
      </c>
      <c r="K822" t="s">
        <v>41</v>
      </c>
      <c r="L822">
        <v>26350</v>
      </c>
      <c r="M822" t="s">
        <v>41</v>
      </c>
      <c r="N822" t="s">
        <v>41</v>
      </c>
    </row>
    <row r="823" spans="1:14" x14ac:dyDescent="0.25">
      <c r="A823" s="2">
        <v>33290</v>
      </c>
      <c r="B823">
        <v>365.9</v>
      </c>
      <c r="C823" t="s">
        <v>41</v>
      </c>
      <c r="D823">
        <v>2334</v>
      </c>
      <c r="E823">
        <v>1712</v>
      </c>
      <c r="F823">
        <v>1582</v>
      </c>
      <c r="G823" t="s">
        <v>41</v>
      </c>
      <c r="H823" t="s">
        <v>41</v>
      </c>
      <c r="I823">
        <v>114.81</v>
      </c>
      <c r="J823" t="s">
        <v>41</v>
      </c>
      <c r="K823" t="s">
        <v>41</v>
      </c>
      <c r="L823">
        <v>26250</v>
      </c>
      <c r="M823" t="s">
        <v>41</v>
      </c>
      <c r="N823" t="s">
        <v>41</v>
      </c>
    </row>
    <row r="824" spans="1:14" x14ac:dyDescent="0.25">
      <c r="A824" s="2">
        <v>33291</v>
      </c>
      <c r="B824">
        <v>366.85</v>
      </c>
      <c r="C824" t="s">
        <v>41</v>
      </c>
      <c r="D824">
        <v>2338</v>
      </c>
      <c r="E824">
        <v>1718</v>
      </c>
      <c r="F824">
        <v>1591</v>
      </c>
      <c r="G824" t="s">
        <v>41</v>
      </c>
      <c r="H824" t="s">
        <v>41</v>
      </c>
      <c r="I824">
        <v>115.58</v>
      </c>
      <c r="J824" t="s">
        <v>41</v>
      </c>
      <c r="K824" t="s">
        <v>41</v>
      </c>
      <c r="L824">
        <v>26160</v>
      </c>
      <c r="M824" t="s">
        <v>41</v>
      </c>
      <c r="N824" t="s">
        <v>41</v>
      </c>
    </row>
    <row r="825" spans="1:14" x14ac:dyDescent="0.25">
      <c r="A825" s="2">
        <v>33294</v>
      </c>
      <c r="B825">
        <v>368.05</v>
      </c>
      <c r="C825" t="s">
        <v>41</v>
      </c>
      <c r="D825">
        <v>2352</v>
      </c>
      <c r="E825">
        <v>1741</v>
      </c>
      <c r="F825">
        <v>1613</v>
      </c>
      <c r="G825" t="s">
        <v>41</v>
      </c>
      <c r="H825" t="s">
        <v>41</v>
      </c>
      <c r="I825">
        <v>117.71</v>
      </c>
      <c r="J825" t="s">
        <v>41</v>
      </c>
      <c r="K825" t="s">
        <v>41</v>
      </c>
      <c r="L825">
        <v>26520</v>
      </c>
      <c r="M825" t="s">
        <v>41</v>
      </c>
      <c r="N825" t="s">
        <v>41</v>
      </c>
    </row>
    <row r="826" spans="1:14" x14ac:dyDescent="0.25">
      <c r="A826" s="2">
        <v>33295</v>
      </c>
      <c r="B826">
        <v>363.8</v>
      </c>
      <c r="C826" t="s">
        <v>41</v>
      </c>
      <c r="D826">
        <v>2337</v>
      </c>
      <c r="E826">
        <v>1710</v>
      </c>
      <c r="F826">
        <v>1558</v>
      </c>
      <c r="G826" t="s">
        <v>41</v>
      </c>
      <c r="H826" t="s">
        <v>41</v>
      </c>
      <c r="I826">
        <v>115.49</v>
      </c>
      <c r="J826" t="s">
        <v>41</v>
      </c>
      <c r="K826" t="s">
        <v>41</v>
      </c>
      <c r="L826">
        <v>26560</v>
      </c>
      <c r="M826" t="s">
        <v>41</v>
      </c>
      <c r="N826" t="s">
        <v>41</v>
      </c>
    </row>
    <row r="827" spans="1:14" x14ac:dyDescent="0.25">
      <c r="A827" s="2">
        <v>33296</v>
      </c>
      <c r="B827">
        <v>369.1</v>
      </c>
      <c r="C827" t="s">
        <v>41</v>
      </c>
      <c r="D827">
        <v>2372.5</v>
      </c>
      <c r="E827">
        <v>1738</v>
      </c>
      <c r="F827">
        <v>1575.5</v>
      </c>
      <c r="G827" t="s">
        <v>41</v>
      </c>
      <c r="H827" t="s">
        <v>41</v>
      </c>
      <c r="I827">
        <v>115.96</v>
      </c>
      <c r="J827" t="s">
        <v>41</v>
      </c>
      <c r="K827" t="s">
        <v>41</v>
      </c>
      <c r="L827">
        <v>26240</v>
      </c>
      <c r="M827" t="s">
        <v>41</v>
      </c>
      <c r="N827" t="s">
        <v>41</v>
      </c>
    </row>
    <row r="828" spans="1:14" x14ac:dyDescent="0.25">
      <c r="A828" s="2">
        <v>33297</v>
      </c>
      <c r="B828">
        <v>366.8</v>
      </c>
      <c r="C828" t="s">
        <v>41</v>
      </c>
      <c r="D828">
        <v>2389.5</v>
      </c>
      <c r="E828">
        <v>1773</v>
      </c>
      <c r="F828">
        <v>1551.5</v>
      </c>
      <c r="G828" t="s">
        <v>41</v>
      </c>
      <c r="H828" t="s">
        <v>41</v>
      </c>
      <c r="I828">
        <v>116.76</v>
      </c>
      <c r="J828" t="s">
        <v>41</v>
      </c>
      <c r="K828" t="s">
        <v>41</v>
      </c>
      <c r="L828">
        <v>26450</v>
      </c>
      <c r="M828" t="s">
        <v>41</v>
      </c>
      <c r="N828" t="s">
        <v>41</v>
      </c>
    </row>
    <row r="829" spans="1:14" x14ac:dyDescent="0.25">
      <c r="A829" s="2">
        <v>33298</v>
      </c>
      <c r="B829">
        <v>371.25</v>
      </c>
      <c r="C829" t="s">
        <v>41</v>
      </c>
      <c r="D829">
        <v>2394</v>
      </c>
      <c r="E829">
        <v>1766</v>
      </c>
      <c r="F829">
        <v>1518</v>
      </c>
      <c r="G829" t="s">
        <v>41</v>
      </c>
      <c r="H829" t="s">
        <v>41</v>
      </c>
      <c r="I829">
        <v>116.01</v>
      </c>
      <c r="J829" t="s">
        <v>41</v>
      </c>
      <c r="K829" t="s">
        <v>41</v>
      </c>
      <c r="L829">
        <v>25950</v>
      </c>
      <c r="M829" t="s">
        <v>41</v>
      </c>
      <c r="N829" t="s">
        <v>41</v>
      </c>
    </row>
    <row r="830" spans="1:14" x14ac:dyDescent="0.25">
      <c r="A830" s="2">
        <v>33301</v>
      </c>
      <c r="B830">
        <v>369.65</v>
      </c>
      <c r="C830" t="s">
        <v>41</v>
      </c>
      <c r="D830">
        <v>2390</v>
      </c>
      <c r="E830">
        <v>1780</v>
      </c>
      <c r="F830">
        <v>1530.5</v>
      </c>
      <c r="G830" t="s">
        <v>41</v>
      </c>
      <c r="H830" t="s">
        <v>41</v>
      </c>
      <c r="I830">
        <v>117.35</v>
      </c>
      <c r="J830" t="s">
        <v>41</v>
      </c>
      <c r="K830" t="s">
        <v>41</v>
      </c>
      <c r="L830">
        <v>26180</v>
      </c>
      <c r="M830" t="s">
        <v>41</v>
      </c>
      <c r="N830" t="s">
        <v>41</v>
      </c>
    </row>
    <row r="831" spans="1:14" x14ac:dyDescent="0.25">
      <c r="A831" s="2">
        <v>33302</v>
      </c>
      <c r="B831">
        <v>377.35</v>
      </c>
      <c r="C831" t="s">
        <v>41</v>
      </c>
      <c r="D831">
        <v>2430</v>
      </c>
      <c r="E831">
        <v>1813</v>
      </c>
      <c r="F831">
        <v>1552</v>
      </c>
      <c r="G831" t="s">
        <v>41</v>
      </c>
      <c r="H831" t="s">
        <v>41</v>
      </c>
      <c r="I831">
        <v>119.71</v>
      </c>
      <c r="J831" t="s">
        <v>41</v>
      </c>
      <c r="K831" t="s">
        <v>41</v>
      </c>
      <c r="L831">
        <v>26180</v>
      </c>
      <c r="M831" t="s">
        <v>41</v>
      </c>
      <c r="N831" t="s">
        <v>41</v>
      </c>
    </row>
    <row r="832" spans="1:14" x14ac:dyDescent="0.25">
      <c r="A832" s="2">
        <v>33303</v>
      </c>
      <c r="B832">
        <v>376.6</v>
      </c>
      <c r="C832" t="s">
        <v>41</v>
      </c>
      <c r="D832">
        <v>2469</v>
      </c>
      <c r="E832">
        <v>1833</v>
      </c>
      <c r="F832">
        <v>1600.5</v>
      </c>
      <c r="G832" t="s">
        <v>41</v>
      </c>
      <c r="H832" t="s">
        <v>41</v>
      </c>
      <c r="I832">
        <v>122.16</v>
      </c>
      <c r="J832" t="s">
        <v>41</v>
      </c>
      <c r="K832" t="s">
        <v>41</v>
      </c>
      <c r="L832">
        <v>26510</v>
      </c>
      <c r="M832" t="s">
        <v>41</v>
      </c>
      <c r="N832" t="s">
        <v>41</v>
      </c>
    </row>
    <row r="833" spans="1:14" x14ac:dyDescent="0.25">
      <c r="A833" s="2">
        <v>33304</v>
      </c>
      <c r="B833">
        <v>375.65</v>
      </c>
      <c r="C833" t="s">
        <v>41</v>
      </c>
      <c r="D833">
        <v>2440</v>
      </c>
      <c r="E833">
        <v>1849</v>
      </c>
      <c r="F833">
        <v>1584</v>
      </c>
      <c r="G833" t="s">
        <v>41</v>
      </c>
      <c r="H833" t="s">
        <v>41</v>
      </c>
      <c r="I833">
        <v>122.13</v>
      </c>
      <c r="J833" t="s">
        <v>41</v>
      </c>
      <c r="K833" t="s">
        <v>41</v>
      </c>
      <c r="L833">
        <v>27000</v>
      </c>
      <c r="M833" t="s">
        <v>41</v>
      </c>
      <c r="N833" t="s">
        <v>41</v>
      </c>
    </row>
    <row r="834" spans="1:14" x14ac:dyDescent="0.25">
      <c r="A834" s="2">
        <v>33305</v>
      </c>
      <c r="B834">
        <v>375.35</v>
      </c>
      <c r="C834" t="s">
        <v>41</v>
      </c>
      <c r="D834">
        <v>2457</v>
      </c>
      <c r="E834">
        <v>1838</v>
      </c>
      <c r="F834">
        <v>1610</v>
      </c>
      <c r="G834" t="s">
        <v>41</v>
      </c>
      <c r="H834" t="s">
        <v>41</v>
      </c>
      <c r="I834">
        <v>122.52</v>
      </c>
      <c r="J834" t="s">
        <v>41</v>
      </c>
      <c r="K834" t="s">
        <v>41</v>
      </c>
      <c r="L834">
        <v>27080</v>
      </c>
      <c r="M834" t="s">
        <v>41</v>
      </c>
      <c r="N834" t="s">
        <v>41</v>
      </c>
    </row>
    <row r="835" spans="1:14" x14ac:dyDescent="0.25">
      <c r="A835" s="2">
        <v>33308</v>
      </c>
      <c r="B835">
        <v>373.5</v>
      </c>
      <c r="C835" t="s">
        <v>41</v>
      </c>
      <c r="D835">
        <v>2459</v>
      </c>
      <c r="E835">
        <v>1806</v>
      </c>
      <c r="F835">
        <v>1568.5</v>
      </c>
      <c r="G835" t="s">
        <v>41</v>
      </c>
      <c r="H835" t="s">
        <v>41</v>
      </c>
      <c r="I835">
        <v>121.2</v>
      </c>
      <c r="J835" t="s">
        <v>41</v>
      </c>
      <c r="K835" t="s">
        <v>41</v>
      </c>
      <c r="L835">
        <v>27290</v>
      </c>
      <c r="M835" t="s">
        <v>41</v>
      </c>
      <c r="N835" t="s">
        <v>41</v>
      </c>
    </row>
    <row r="836" spans="1:14" x14ac:dyDescent="0.25">
      <c r="A836" s="2">
        <v>33309</v>
      </c>
      <c r="B836">
        <v>370.85</v>
      </c>
      <c r="C836" t="s">
        <v>41</v>
      </c>
      <c r="D836">
        <v>2459</v>
      </c>
      <c r="E836">
        <v>1814</v>
      </c>
      <c r="F836">
        <v>1579</v>
      </c>
      <c r="G836" t="s">
        <v>41</v>
      </c>
      <c r="H836" t="s">
        <v>41</v>
      </c>
      <c r="I836">
        <v>121.18</v>
      </c>
      <c r="J836" t="s">
        <v>41</v>
      </c>
      <c r="K836" t="s">
        <v>41</v>
      </c>
      <c r="L836">
        <v>27240</v>
      </c>
      <c r="M836" t="s">
        <v>41</v>
      </c>
      <c r="N836" t="s">
        <v>41</v>
      </c>
    </row>
    <row r="837" spans="1:14" x14ac:dyDescent="0.25">
      <c r="A837" s="2">
        <v>33310</v>
      </c>
      <c r="B837">
        <v>375.8</v>
      </c>
      <c r="C837" t="s">
        <v>41</v>
      </c>
      <c r="D837">
        <v>2453</v>
      </c>
      <c r="E837">
        <v>1798</v>
      </c>
      <c r="F837">
        <v>1550</v>
      </c>
      <c r="G837" t="s">
        <v>41</v>
      </c>
      <c r="H837" t="s">
        <v>41</v>
      </c>
      <c r="I837">
        <v>120.61</v>
      </c>
      <c r="J837" t="s">
        <v>41</v>
      </c>
      <c r="K837" t="s">
        <v>41</v>
      </c>
      <c r="L837">
        <v>27010</v>
      </c>
      <c r="M837" t="s">
        <v>41</v>
      </c>
      <c r="N837" t="s">
        <v>41</v>
      </c>
    </row>
    <row r="838" spans="1:14" x14ac:dyDescent="0.25">
      <c r="A838" s="2">
        <v>33311</v>
      </c>
      <c r="B838">
        <v>376.95</v>
      </c>
      <c r="C838" t="s">
        <v>41</v>
      </c>
      <c r="D838">
        <v>2501</v>
      </c>
      <c r="E838">
        <v>1835</v>
      </c>
      <c r="F838">
        <v>1606</v>
      </c>
      <c r="G838" t="s">
        <v>41</v>
      </c>
      <c r="H838" t="s">
        <v>41</v>
      </c>
      <c r="I838">
        <v>123.54</v>
      </c>
      <c r="J838" t="s">
        <v>41</v>
      </c>
      <c r="K838" t="s">
        <v>41</v>
      </c>
      <c r="L838">
        <v>27200</v>
      </c>
      <c r="M838" t="s">
        <v>41</v>
      </c>
      <c r="N838" t="s">
        <v>41</v>
      </c>
    </row>
    <row r="839" spans="1:14" x14ac:dyDescent="0.25">
      <c r="A839" s="2">
        <v>33312</v>
      </c>
      <c r="B839">
        <v>375.55</v>
      </c>
      <c r="C839" t="s">
        <v>41</v>
      </c>
      <c r="D839">
        <v>2493</v>
      </c>
      <c r="E839">
        <v>1808</v>
      </c>
      <c r="F839">
        <v>1588</v>
      </c>
      <c r="G839" t="s">
        <v>41</v>
      </c>
      <c r="H839" t="s">
        <v>41</v>
      </c>
      <c r="I839">
        <v>123.25</v>
      </c>
      <c r="J839" t="s">
        <v>41</v>
      </c>
      <c r="K839" t="s">
        <v>41</v>
      </c>
      <c r="L839">
        <v>27610</v>
      </c>
      <c r="M839" t="s">
        <v>41</v>
      </c>
      <c r="N839" t="s">
        <v>41</v>
      </c>
    </row>
    <row r="840" spans="1:14" x14ac:dyDescent="0.25">
      <c r="A840" s="2">
        <v>33315</v>
      </c>
      <c r="B840">
        <v>376</v>
      </c>
      <c r="C840" t="s">
        <v>41</v>
      </c>
      <c r="D840">
        <v>2487</v>
      </c>
      <c r="E840">
        <v>1789</v>
      </c>
      <c r="F840">
        <v>1572</v>
      </c>
      <c r="G840" t="s">
        <v>41</v>
      </c>
      <c r="H840" t="s">
        <v>41</v>
      </c>
      <c r="I840">
        <v>122.66</v>
      </c>
      <c r="J840" t="s">
        <v>41</v>
      </c>
      <c r="K840" t="s">
        <v>41</v>
      </c>
      <c r="L840">
        <v>27790</v>
      </c>
      <c r="M840" t="s">
        <v>41</v>
      </c>
      <c r="N840" t="s">
        <v>41</v>
      </c>
    </row>
    <row r="841" spans="1:14" x14ac:dyDescent="0.25">
      <c r="A841" s="2">
        <v>33316</v>
      </c>
      <c r="B841">
        <v>370</v>
      </c>
      <c r="C841" t="s">
        <v>41</v>
      </c>
      <c r="D841">
        <v>2456</v>
      </c>
      <c r="E841">
        <v>1749</v>
      </c>
      <c r="F841">
        <v>1550</v>
      </c>
      <c r="G841" t="s">
        <v>41</v>
      </c>
      <c r="H841" t="s">
        <v>41</v>
      </c>
      <c r="I841">
        <v>121.39</v>
      </c>
      <c r="J841" t="s">
        <v>41</v>
      </c>
      <c r="K841" t="s">
        <v>41</v>
      </c>
      <c r="L841">
        <v>27750</v>
      </c>
      <c r="M841" t="s">
        <v>41</v>
      </c>
      <c r="N841" t="s">
        <v>41</v>
      </c>
    </row>
    <row r="842" spans="1:14" x14ac:dyDescent="0.25">
      <c r="A842" s="2">
        <v>33317</v>
      </c>
      <c r="B842">
        <v>371.4</v>
      </c>
      <c r="C842" t="s">
        <v>41</v>
      </c>
      <c r="D842">
        <v>2479</v>
      </c>
      <c r="E842">
        <v>1762</v>
      </c>
      <c r="F842">
        <v>1538</v>
      </c>
      <c r="G842" t="s">
        <v>41</v>
      </c>
      <c r="H842" t="s">
        <v>41</v>
      </c>
      <c r="I842">
        <v>121.3</v>
      </c>
      <c r="J842" t="s">
        <v>41</v>
      </c>
      <c r="K842" t="s">
        <v>41</v>
      </c>
      <c r="L842">
        <v>27320</v>
      </c>
      <c r="M842" t="s">
        <v>41</v>
      </c>
      <c r="N842" t="s">
        <v>41</v>
      </c>
    </row>
    <row r="843" spans="1:14" x14ac:dyDescent="0.25">
      <c r="A843" s="2">
        <v>33318</v>
      </c>
      <c r="B843">
        <v>369.65</v>
      </c>
      <c r="C843" t="s">
        <v>41</v>
      </c>
      <c r="D843">
        <v>2515</v>
      </c>
      <c r="E843">
        <v>1772</v>
      </c>
      <c r="F843">
        <v>1548</v>
      </c>
      <c r="G843" t="s">
        <v>41</v>
      </c>
      <c r="H843" t="s">
        <v>41</v>
      </c>
      <c r="I843">
        <v>122.43</v>
      </c>
      <c r="J843" t="s">
        <v>41</v>
      </c>
      <c r="K843" t="s">
        <v>41</v>
      </c>
      <c r="L843">
        <v>27320</v>
      </c>
      <c r="M843" t="s">
        <v>41</v>
      </c>
      <c r="N843" t="s">
        <v>41</v>
      </c>
    </row>
    <row r="844" spans="1:14" x14ac:dyDescent="0.25">
      <c r="A844" s="2">
        <v>33319</v>
      </c>
      <c r="B844">
        <v>371.2</v>
      </c>
      <c r="C844" t="s">
        <v>41</v>
      </c>
      <c r="D844">
        <v>2480</v>
      </c>
      <c r="E844">
        <v>1777</v>
      </c>
      <c r="F844">
        <v>1539</v>
      </c>
      <c r="G844" t="s">
        <v>41</v>
      </c>
      <c r="H844" t="s">
        <v>41</v>
      </c>
      <c r="I844">
        <v>122.43</v>
      </c>
      <c r="J844" t="s">
        <v>41</v>
      </c>
      <c r="K844" t="s">
        <v>41</v>
      </c>
      <c r="L844">
        <v>27430</v>
      </c>
      <c r="M844" t="s">
        <v>41</v>
      </c>
      <c r="N844" t="s">
        <v>41</v>
      </c>
    </row>
    <row r="845" spans="1:14" x14ac:dyDescent="0.25">
      <c r="A845" s="2">
        <v>33322</v>
      </c>
      <c r="B845">
        <v>372.85</v>
      </c>
      <c r="C845" t="s">
        <v>41</v>
      </c>
      <c r="D845">
        <v>2466</v>
      </c>
      <c r="E845">
        <v>1780</v>
      </c>
      <c r="F845">
        <v>1532.5</v>
      </c>
      <c r="G845" t="s">
        <v>41</v>
      </c>
      <c r="H845" t="s">
        <v>41</v>
      </c>
      <c r="I845">
        <v>123.2</v>
      </c>
      <c r="J845" t="s">
        <v>41</v>
      </c>
      <c r="K845" t="s">
        <v>41</v>
      </c>
      <c r="L845">
        <v>27350</v>
      </c>
      <c r="M845" t="s">
        <v>41</v>
      </c>
      <c r="N845" t="s">
        <v>41</v>
      </c>
    </row>
    <row r="846" spans="1:14" x14ac:dyDescent="0.25">
      <c r="A846" s="2">
        <v>33323</v>
      </c>
      <c r="B846">
        <v>379.7</v>
      </c>
      <c r="C846" t="s">
        <v>41</v>
      </c>
      <c r="D846">
        <v>2475</v>
      </c>
      <c r="E846">
        <v>1777.5</v>
      </c>
      <c r="F846">
        <v>1518</v>
      </c>
      <c r="G846" t="s">
        <v>41</v>
      </c>
      <c r="H846" t="s">
        <v>41</v>
      </c>
      <c r="I846">
        <v>124.36</v>
      </c>
      <c r="J846" t="s">
        <v>41</v>
      </c>
      <c r="K846" t="s">
        <v>41</v>
      </c>
      <c r="L846">
        <v>27000</v>
      </c>
      <c r="M846" t="s">
        <v>41</v>
      </c>
      <c r="N846" t="s">
        <v>41</v>
      </c>
    </row>
    <row r="847" spans="1:14" x14ac:dyDescent="0.25">
      <c r="A847" s="2">
        <v>33324</v>
      </c>
      <c r="B847">
        <v>378.55</v>
      </c>
      <c r="C847" t="s">
        <v>41</v>
      </c>
      <c r="D847">
        <v>2504</v>
      </c>
      <c r="E847">
        <v>1797</v>
      </c>
      <c r="F847">
        <v>1537</v>
      </c>
      <c r="G847" t="s">
        <v>41</v>
      </c>
      <c r="H847" t="s">
        <v>41</v>
      </c>
      <c r="I847">
        <v>126.11</v>
      </c>
      <c r="J847" t="s">
        <v>41</v>
      </c>
      <c r="K847" t="s">
        <v>41</v>
      </c>
      <c r="L847">
        <v>26680</v>
      </c>
      <c r="M847" t="s">
        <v>41</v>
      </c>
      <c r="N847" t="s">
        <v>41</v>
      </c>
    </row>
    <row r="848" spans="1:14" x14ac:dyDescent="0.25">
      <c r="A848" s="2">
        <v>33325</v>
      </c>
      <c r="B848">
        <v>376.25</v>
      </c>
      <c r="C848" t="s">
        <v>41</v>
      </c>
      <c r="D848">
        <v>2504</v>
      </c>
      <c r="E848">
        <v>1834</v>
      </c>
      <c r="F848">
        <v>1548</v>
      </c>
      <c r="G848" t="s">
        <v>41</v>
      </c>
      <c r="H848" t="s">
        <v>41</v>
      </c>
      <c r="I848">
        <v>126.06</v>
      </c>
      <c r="J848" t="s">
        <v>41</v>
      </c>
      <c r="K848" t="s">
        <v>41</v>
      </c>
      <c r="L848">
        <v>26720</v>
      </c>
      <c r="M848" t="s">
        <v>41</v>
      </c>
      <c r="N848" t="s">
        <v>41</v>
      </c>
    </row>
    <row r="849" spans="1:14" x14ac:dyDescent="0.25">
      <c r="A849" s="2">
        <v>33326</v>
      </c>
      <c r="B849">
        <v>376.25</v>
      </c>
      <c r="C849" t="s">
        <v>41</v>
      </c>
      <c r="D849">
        <v>2504</v>
      </c>
      <c r="E849">
        <v>1834</v>
      </c>
      <c r="F849">
        <v>1548</v>
      </c>
      <c r="G849" t="s">
        <v>41</v>
      </c>
      <c r="H849" t="s">
        <v>41</v>
      </c>
      <c r="I849">
        <v>126.06</v>
      </c>
      <c r="J849" t="s">
        <v>41</v>
      </c>
      <c r="K849" t="s">
        <v>41</v>
      </c>
      <c r="L849">
        <v>26500</v>
      </c>
      <c r="M849" t="s">
        <v>41</v>
      </c>
      <c r="N849" t="s">
        <v>41</v>
      </c>
    </row>
    <row r="850" spans="1:14" x14ac:dyDescent="0.25">
      <c r="A850" s="2">
        <v>33329</v>
      </c>
      <c r="B850">
        <v>373.6</v>
      </c>
      <c r="C850" t="s">
        <v>41</v>
      </c>
      <c r="D850">
        <v>2504</v>
      </c>
      <c r="E850">
        <v>1834</v>
      </c>
      <c r="F850">
        <v>1548</v>
      </c>
      <c r="G850" t="s">
        <v>41</v>
      </c>
      <c r="H850" t="s">
        <v>41</v>
      </c>
      <c r="I850">
        <v>126.06</v>
      </c>
      <c r="J850" t="s">
        <v>41</v>
      </c>
      <c r="K850" t="s">
        <v>41</v>
      </c>
      <c r="L850">
        <v>26370</v>
      </c>
      <c r="M850" t="s">
        <v>41</v>
      </c>
      <c r="N850" t="s">
        <v>41</v>
      </c>
    </row>
    <row r="851" spans="1:14" x14ac:dyDescent="0.25">
      <c r="A851" s="2">
        <v>33330</v>
      </c>
      <c r="B851">
        <v>382.05</v>
      </c>
      <c r="C851" t="s">
        <v>41</v>
      </c>
      <c r="D851">
        <v>2543</v>
      </c>
      <c r="E851">
        <v>1838</v>
      </c>
      <c r="F851">
        <v>1555</v>
      </c>
      <c r="G851" t="s">
        <v>41</v>
      </c>
      <c r="H851" t="s">
        <v>41</v>
      </c>
      <c r="I851">
        <v>126.56</v>
      </c>
      <c r="J851" t="s">
        <v>41</v>
      </c>
      <c r="K851" t="s">
        <v>41</v>
      </c>
      <c r="L851">
        <v>26750</v>
      </c>
      <c r="M851" t="s">
        <v>41</v>
      </c>
      <c r="N851" t="s">
        <v>41</v>
      </c>
    </row>
    <row r="852" spans="1:14" x14ac:dyDescent="0.25">
      <c r="A852" s="2">
        <v>33331</v>
      </c>
      <c r="B852">
        <v>380.65</v>
      </c>
      <c r="C852" t="s">
        <v>41</v>
      </c>
      <c r="D852">
        <v>2566</v>
      </c>
      <c r="E852">
        <v>1864</v>
      </c>
      <c r="F852">
        <v>1607.5</v>
      </c>
      <c r="G852" t="s">
        <v>41</v>
      </c>
      <c r="H852" t="s">
        <v>41</v>
      </c>
      <c r="I852">
        <v>129.78</v>
      </c>
      <c r="J852" t="s">
        <v>41</v>
      </c>
      <c r="K852" t="s">
        <v>41</v>
      </c>
      <c r="L852">
        <v>27220</v>
      </c>
      <c r="M852" t="s">
        <v>41</v>
      </c>
      <c r="N852" t="s">
        <v>41</v>
      </c>
    </row>
    <row r="853" spans="1:14" x14ac:dyDescent="0.25">
      <c r="A853" s="2">
        <v>33332</v>
      </c>
      <c r="B853">
        <v>382</v>
      </c>
      <c r="C853" t="s">
        <v>41</v>
      </c>
      <c r="D853">
        <v>2568</v>
      </c>
      <c r="E853">
        <v>1849</v>
      </c>
      <c r="F853">
        <v>1588.5</v>
      </c>
      <c r="G853" t="s">
        <v>41</v>
      </c>
      <c r="H853" t="s">
        <v>41</v>
      </c>
      <c r="I853">
        <v>128.65</v>
      </c>
      <c r="J853" t="s">
        <v>41</v>
      </c>
      <c r="K853" t="s">
        <v>41</v>
      </c>
      <c r="L853">
        <v>27110</v>
      </c>
      <c r="M853" t="s">
        <v>41</v>
      </c>
      <c r="N853" t="s">
        <v>41</v>
      </c>
    </row>
    <row r="854" spans="1:14" x14ac:dyDescent="0.25">
      <c r="A854" s="2">
        <v>33333</v>
      </c>
      <c r="B854">
        <v>377.4</v>
      </c>
      <c r="C854" t="s">
        <v>41</v>
      </c>
      <c r="D854">
        <v>2596</v>
      </c>
      <c r="E854">
        <v>1868</v>
      </c>
      <c r="F854">
        <v>1610.5</v>
      </c>
      <c r="G854" t="s">
        <v>41</v>
      </c>
      <c r="H854" t="s">
        <v>41</v>
      </c>
      <c r="I854">
        <v>128.24</v>
      </c>
      <c r="J854" t="s">
        <v>41</v>
      </c>
      <c r="K854" t="s">
        <v>41</v>
      </c>
      <c r="L854">
        <v>27300</v>
      </c>
      <c r="M854" t="s">
        <v>41</v>
      </c>
      <c r="N854" t="s">
        <v>41</v>
      </c>
    </row>
    <row r="855" spans="1:14" x14ac:dyDescent="0.25">
      <c r="A855" s="2">
        <v>33336</v>
      </c>
      <c r="B855">
        <v>381.1</v>
      </c>
      <c r="C855" t="s">
        <v>41</v>
      </c>
      <c r="D855">
        <v>2569</v>
      </c>
      <c r="E855">
        <v>1861</v>
      </c>
      <c r="F855">
        <v>1603</v>
      </c>
      <c r="G855" t="s">
        <v>41</v>
      </c>
      <c r="H855" t="s">
        <v>41</v>
      </c>
      <c r="I855">
        <v>127.81</v>
      </c>
      <c r="J855" t="s">
        <v>41</v>
      </c>
      <c r="K855" t="s">
        <v>41</v>
      </c>
      <c r="L855">
        <v>27000</v>
      </c>
      <c r="M855" t="s">
        <v>41</v>
      </c>
      <c r="N855" t="s">
        <v>41</v>
      </c>
    </row>
    <row r="856" spans="1:14" x14ac:dyDescent="0.25">
      <c r="A856" s="2">
        <v>33337</v>
      </c>
      <c r="B856">
        <v>375.6</v>
      </c>
      <c r="C856" t="s">
        <v>41</v>
      </c>
      <c r="D856">
        <v>2558</v>
      </c>
      <c r="E856">
        <v>1858</v>
      </c>
      <c r="F856">
        <v>1594</v>
      </c>
      <c r="G856" t="s">
        <v>41</v>
      </c>
      <c r="H856" t="s">
        <v>41</v>
      </c>
      <c r="I856">
        <v>128.74</v>
      </c>
      <c r="J856" t="s">
        <v>41</v>
      </c>
      <c r="K856" t="s">
        <v>41</v>
      </c>
      <c r="L856">
        <v>26850</v>
      </c>
      <c r="M856" t="s">
        <v>41</v>
      </c>
      <c r="N856" t="s">
        <v>41</v>
      </c>
    </row>
    <row r="857" spans="1:14" x14ac:dyDescent="0.25">
      <c r="A857" s="2">
        <v>33338</v>
      </c>
      <c r="B857">
        <v>375.8</v>
      </c>
      <c r="C857" t="s">
        <v>41</v>
      </c>
      <c r="D857">
        <v>2562</v>
      </c>
      <c r="E857">
        <v>1825</v>
      </c>
      <c r="F857">
        <v>1585</v>
      </c>
      <c r="G857" t="s">
        <v>41</v>
      </c>
      <c r="H857" t="s">
        <v>41</v>
      </c>
      <c r="I857">
        <v>127.42</v>
      </c>
      <c r="J857" t="s">
        <v>41</v>
      </c>
      <c r="K857" t="s">
        <v>41</v>
      </c>
      <c r="L857">
        <v>26820</v>
      </c>
      <c r="M857" t="s">
        <v>41</v>
      </c>
      <c r="N857" t="s">
        <v>41</v>
      </c>
    </row>
    <row r="858" spans="1:14" x14ac:dyDescent="0.25">
      <c r="A858" s="2">
        <v>33339</v>
      </c>
      <c r="B858">
        <v>381.1</v>
      </c>
      <c r="C858" t="s">
        <v>41</v>
      </c>
      <c r="D858">
        <v>2565</v>
      </c>
      <c r="E858">
        <v>1839</v>
      </c>
      <c r="F858">
        <v>1587.5</v>
      </c>
      <c r="G858" t="s">
        <v>41</v>
      </c>
      <c r="H858" t="s">
        <v>41</v>
      </c>
      <c r="I858">
        <v>128.01</v>
      </c>
      <c r="J858" t="s">
        <v>41</v>
      </c>
      <c r="K858" t="s">
        <v>41</v>
      </c>
      <c r="L858">
        <v>26680</v>
      </c>
      <c r="M858" t="s">
        <v>41</v>
      </c>
      <c r="N858" t="s">
        <v>41</v>
      </c>
    </row>
    <row r="859" spans="1:14" x14ac:dyDescent="0.25">
      <c r="A859" s="2">
        <v>33340</v>
      </c>
      <c r="B859">
        <v>382.4</v>
      </c>
      <c r="C859" t="s">
        <v>41</v>
      </c>
      <c r="D859">
        <v>2558</v>
      </c>
      <c r="E859">
        <v>1825</v>
      </c>
      <c r="F859">
        <v>1611</v>
      </c>
      <c r="G859" t="s">
        <v>41</v>
      </c>
      <c r="H859" t="s">
        <v>41</v>
      </c>
      <c r="I859">
        <v>128.15</v>
      </c>
      <c r="J859" t="s">
        <v>41</v>
      </c>
      <c r="K859" t="s">
        <v>41</v>
      </c>
      <c r="L859">
        <v>27070</v>
      </c>
      <c r="M859" t="s">
        <v>41</v>
      </c>
      <c r="N859" t="s">
        <v>41</v>
      </c>
    </row>
    <row r="860" spans="1:14" x14ac:dyDescent="0.25">
      <c r="A860" s="2">
        <v>33343</v>
      </c>
      <c r="B860">
        <v>382.4</v>
      </c>
      <c r="C860" t="s">
        <v>41</v>
      </c>
      <c r="D860">
        <v>2577</v>
      </c>
      <c r="E860">
        <v>1837</v>
      </c>
      <c r="F860">
        <v>1621</v>
      </c>
      <c r="G860" t="s">
        <v>41</v>
      </c>
      <c r="H860" t="s">
        <v>41</v>
      </c>
      <c r="I860">
        <v>129.55000000000001</v>
      </c>
      <c r="J860" t="s">
        <v>41</v>
      </c>
      <c r="K860" t="s">
        <v>41</v>
      </c>
      <c r="L860">
        <v>27250</v>
      </c>
      <c r="M860" t="s">
        <v>41</v>
      </c>
      <c r="N860" t="s">
        <v>41</v>
      </c>
    </row>
    <row r="861" spans="1:14" x14ac:dyDescent="0.25">
      <c r="A861" s="2">
        <v>33344</v>
      </c>
      <c r="B861">
        <v>389.15</v>
      </c>
      <c r="C861" t="s">
        <v>41</v>
      </c>
      <c r="D861">
        <v>2542</v>
      </c>
      <c r="E861">
        <v>1818.5</v>
      </c>
      <c r="F861">
        <v>1611.5</v>
      </c>
      <c r="G861" t="s">
        <v>41</v>
      </c>
      <c r="H861" t="s">
        <v>41</v>
      </c>
      <c r="I861">
        <v>128.47</v>
      </c>
      <c r="J861" t="s">
        <v>41</v>
      </c>
      <c r="K861" t="s">
        <v>41</v>
      </c>
      <c r="L861">
        <v>27380</v>
      </c>
      <c r="M861" t="s">
        <v>41</v>
      </c>
      <c r="N861" t="s">
        <v>41</v>
      </c>
    </row>
    <row r="862" spans="1:14" x14ac:dyDescent="0.25">
      <c r="A862" s="2">
        <v>33345</v>
      </c>
      <c r="B862">
        <v>392.15</v>
      </c>
      <c r="C862" t="s">
        <v>41</v>
      </c>
      <c r="D862">
        <v>2580</v>
      </c>
      <c r="E862">
        <v>1845</v>
      </c>
      <c r="F862">
        <v>1645</v>
      </c>
      <c r="G862" t="s">
        <v>41</v>
      </c>
      <c r="H862" t="s">
        <v>41</v>
      </c>
      <c r="I862">
        <v>129.74</v>
      </c>
      <c r="J862" t="s">
        <v>41</v>
      </c>
      <c r="K862" t="s">
        <v>41</v>
      </c>
      <c r="L862">
        <v>27420</v>
      </c>
      <c r="M862" t="s">
        <v>41</v>
      </c>
      <c r="N862" t="s">
        <v>41</v>
      </c>
    </row>
    <row r="863" spans="1:14" x14ac:dyDescent="0.25">
      <c r="A863" s="2">
        <v>33346</v>
      </c>
      <c r="B863">
        <v>390.75</v>
      </c>
      <c r="C863" t="s">
        <v>41</v>
      </c>
      <c r="D863">
        <v>2568</v>
      </c>
      <c r="E863">
        <v>1824</v>
      </c>
      <c r="F863">
        <v>1624.5</v>
      </c>
      <c r="G863" t="s">
        <v>41</v>
      </c>
      <c r="H863" t="s">
        <v>41</v>
      </c>
      <c r="I863">
        <v>129.55000000000001</v>
      </c>
      <c r="J863" t="s">
        <v>41</v>
      </c>
      <c r="K863" t="s">
        <v>41</v>
      </c>
      <c r="L863">
        <v>27210</v>
      </c>
      <c r="M863" t="s">
        <v>41</v>
      </c>
      <c r="N863" t="s">
        <v>41</v>
      </c>
    </row>
    <row r="864" spans="1:14" x14ac:dyDescent="0.25">
      <c r="A864" s="2">
        <v>33347</v>
      </c>
      <c r="B864">
        <v>386.35</v>
      </c>
      <c r="C864" t="s">
        <v>41</v>
      </c>
      <c r="D864">
        <v>2544</v>
      </c>
      <c r="E864">
        <v>1801</v>
      </c>
      <c r="F864">
        <v>1609.5</v>
      </c>
      <c r="G864" t="s">
        <v>41</v>
      </c>
      <c r="H864" t="s">
        <v>41</v>
      </c>
      <c r="I864">
        <v>126.83</v>
      </c>
      <c r="J864" t="s">
        <v>41</v>
      </c>
      <c r="K864" t="s">
        <v>41</v>
      </c>
      <c r="L864">
        <v>27090</v>
      </c>
      <c r="M864" t="s">
        <v>41</v>
      </c>
      <c r="N864" t="s">
        <v>41</v>
      </c>
    </row>
    <row r="865" spans="1:14" x14ac:dyDescent="0.25">
      <c r="A865" s="2">
        <v>33350</v>
      </c>
      <c r="B865">
        <v>383.3</v>
      </c>
      <c r="C865" t="s">
        <v>41</v>
      </c>
      <c r="D865">
        <v>2511</v>
      </c>
      <c r="E865">
        <v>1773</v>
      </c>
      <c r="F865">
        <v>1583</v>
      </c>
      <c r="G865" t="s">
        <v>41</v>
      </c>
      <c r="H865" t="s">
        <v>41</v>
      </c>
      <c r="I865">
        <v>123.88</v>
      </c>
      <c r="J865" t="s">
        <v>41</v>
      </c>
      <c r="K865" t="s">
        <v>41</v>
      </c>
      <c r="L865">
        <v>26820</v>
      </c>
      <c r="M865" t="s">
        <v>41</v>
      </c>
      <c r="N865" t="s">
        <v>41</v>
      </c>
    </row>
    <row r="866" spans="1:14" x14ac:dyDescent="0.25">
      <c r="A866" s="2">
        <v>33351</v>
      </c>
      <c r="B866">
        <v>382.75</v>
      </c>
      <c r="C866" t="s">
        <v>41</v>
      </c>
      <c r="D866">
        <v>2527</v>
      </c>
      <c r="E866">
        <v>1785</v>
      </c>
      <c r="F866">
        <v>1614</v>
      </c>
      <c r="G866" t="s">
        <v>41</v>
      </c>
      <c r="H866" t="s">
        <v>41</v>
      </c>
      <c r="I866">
        <v>125.65</v>
      </c>
      <c r="J866" t="s">
        <v>41</v>
      </c>
      <c r="K866" t="s">
        <v>41</v>
      </c>
      <c r="L866">
        <v>27010</v>
      </c>
      <c r="M866" t="s">
        <v>41</v>
      </c>
      <c r="N866" t="s">
        <v>41</v>
      </c>
    </row>
    <row r="867" spans="1:14" x14ac:dyDescent="0.25">
      <c r="A867" s="2">
        <v>33352</v>
      </c>
      <c r="B867">
        <v>383.75</v>
      </c>
      <c r="C867" t="s">
        <v>41</v>
      </c>
      <c r="D867">
        <v>2514</v>
      </c>
      <c r="E867">
        <v>1783.5</v>
      </c>
      <c r="F867">
        <v>1625</v>
      </c>
      <c r="G867" t="s">
        <v>41</v>
      </c>
      <c r="H867" t="s">
        <v>41</v>
      </c>
      <c r="I867">
        <v>125.7</v>
      </c>
      <c r="J867" t="s">
        <v>41</v>
      </c>
      <c r="K867" t="s">
        <v>41</v>
      </c>
      <c r="L867">
        <v>26750</v>
      </c>
      <c r="M867" t="s">
        <v>41</v>
      </c>
      <c r="N867" t="s">
        <v>41</v>
      </c>
    </row>
    <row r="868" spans="1:14" x14ac:dyDescent="0.25">
      <c r="A868" s="2">
        <v>33353</v>
      </c>
      <c r="B868">
        <v>380.2</v>
      </c>
      <c r="C868" t="s">
        <v>41</v>
      </c>
      <c r="D868">
        <v>2502</v>
      </c>
      <c r="E868">
        <v>1780</v>
      </c>
      <c r="F868">
        <v>1627</v>
      </c>
      <c r="G868" t="s">
        <v>41</v>
      </c>
      <c r="H868" t="s">
        <v>41</v>
      </c>
      <c r="I868">
        <v>126.31</v>
      </c>
      <c r="J868" t="s">
        <v>41</v>
      </c>
      <c r="K868" t="s">
        <v>41</v>
      </c>
      <c r="L868">
        <v>26590</v>
      </c>
      <c r="M868" t="s">
        <v>41</v>
      </c>
      <c r="N868" t="s">
        <v>41</v>
      </c>
    </row>
    <row r="869" spans="1:14" x14ac:dyDescent="0.25">
      <c r="A869" s="2">
        <v>33354</v>
      </c>
      <c r="B869">
        <v>380.1</v>
      </c>
      <c r="C869" t="s">
        <v>41</v>
      </c>
      <c r="D869">
        <v>2491</v>
      </c>
      <c r="E869">
        <v>1781</v>
      </c>
      <c r="F869">
        <v>1632.5</v>
      </c>
      <c r="G869" t="s">
        <v>41</v>
      </c>
      <c r="H869" t="s">
        <v>41</v>
      </c>
      <c r="I869">
        <v>125.4</v>
      </c>
      <c r="J869" t="s">
        <v>41</v>
      </c>
      <c r="K869" t="s">
        <v>41</v>
      </c>
      <c r="L869">
        <v>26680</v>
      </c>
      <c r="M869" t="s">
        <v>41</v>
      </c>
      <c r="N869" t="s">
        <v>41</v>
      </c>
    </row>
    <row r="870" spans="1:14" x14ac:dyDescent="0.25">
      <c r="A870" s="2">
        <v>33357</v>
      </c>
      <c r="B870">
        <v>375.45</v>
      </c>
      <c r="C870" t="s">
        <v>41</v>
      </c>
      <c r="D870">
        <v>2521</v>
      </c>
      <c r="E870">
        <v>1803</v>
      </c>
      <c r="F870">
        <v>1637.5</v>
      </c>
      <c r="G870" t="s">
        <v>41</v>
      </c>
      <c r="H870" t="s">
        <v>41</v>
      </c>
      <c r="I870">
        <v>125.79</v>
      </c>
      <c r="J870" t="s">
        <v>41</v>
      </c>
      <c r="K870" t="s">
        <v>41</v>
      </c>
      <c r="L870">
        <v>26680</v>
      </c>
      <c r="M870" t="s">
        <v>41</v>
      </c>
      <c r="N870" t="s">
        <v>41</v>
      </c>
    </row>
    <row r="871" spans="1:14" x14ac:dyDescent="0.25">
      <c r="A871" s="2">
        <v>33358</v>
      </c>
      <c r="B871">
        <v>375.9</v>
      </c>
      <c r="C871" t="s">
        <v>41</v>
      </c>
      <c r="D871">
        <v>2509</v>
      </c>
      <c r="E871">
        <v>1799</v>
      </c>
      <c r="F871">
        <v>1618</v>
      </c>
      <c r="G871" t="s">
        <v>41</v>
      </c>
      <c r="H871" t="s">
        <v>41</v>
      </c>
      <c r="I871">
        <v>125.79</v>
      </c>
      <c r="J871" t="s">
        <v>41</v>
      </c>
      <c r="K871" t="s">
        <v>41</v>
      </c>
      <c r="L871">
        <v>26440</v>
      </c>
      <c r="M871" t="s">
        <v>41</v>
      </c>
      <c r="N871" t="s">
        <v>41</v>
      </c>
    </row>
    <row r="872" spans="1:14" x14ac:dyDescent="0.25">
      <c r="A872" s="2">
        <v>33359</v>
      </c>
      <c r="B872">
        <v>381.6</v>
      </c>
      <c r="C872" t="s">
        <v>41</v>
      </c>
      <c r="D872">
        <v>2536</v>
      </c>
      <c r="E872">
        <v>1799</v>
      </c>
      <c r="F872">
        <v>1618</v>
      </c>
      <c r="G872" t="s">
        <v>41</v>
      </c>
      <c r="H872" t="s">
        <v>41</v>
      </c>
      <c r="I872">
        <v>125.89</v>
      </c>
      <c r="J872" t="s">
        <v>41</v>
      </c>
      <c r="K872" t="s">
        <v>41</v>
      </c>
      <c r="L872">
        <v>26930</v>
      </c>
      <c r="M872" t="s">
        <v>41</v>
      </c>
      <c r="N872" t="s">
        <v>41</v>
      </c>
    </row>
    <row r="873" spans="1:14" x14ac:dyDescent="0.25">
      <c r="A873" s="2">
        <v>33360</v>
      </c>
      <c r="B873">
        <v>381.4</v>
      </c>
      <c r="C873" t="s">
        <v>41</v>
      </c>
      <c r="D873">
        <v>2552</v>
      </c>
      <c r="E873">
        <v>1838.5</v>
      </c>
      <c r="F873">
        <v>1646.5</v>
      </c>
      <c r="G873" t="s">
        <v>41</v>
      </c>
      <c r="H873" t="s">
        <v>41</v>
      </c>
      <c r="I873">
        <v>126.92</v>
      </c>
      <c r="J873" t="s">
        <v>41</v>
      </c>
      <c r="K873" t="s">
        <v>41</v>
      </c>
      <c r="L873">
        <v>26930</v>
      </c>
      <c r="M873" t="s">
        <v>41</v>
      </c>
      <c r="N873" t="s">
        <v>41</v>
      </c>
    </row>
    <row r="874" spans="1:14" x14ac:dyDescent="0.25">
      <c r="A874" s="2">
        <v>33361</v>
      </c>
      <c r="B874">
        <v>381.8</v>
      </c>
      <c r="C874" t="s">
        <v>41</v>
      </c>
      <c r="D874">
        <v>2538</v>
      </c>
      <c r="E874">
        <v>1842</v>
      </c>
      <c r="F874">
        <v>1645</v>
      </c>
      <c r="G874" t="s">
        <v>41</v>
      </c>
      <c r="H874" t="s">
        <v>41</v>
      </c>
      <c r="I874">
        <v>126.74</v>
      </c>
      <c r="J874" t="s">
        <v>41</v>
      </c>
      <c r="K874" t="s">
        <v>41</v>
      </c>
      <c r="L874">
        <v>26930</v>
      </c>
      <c r="M874" t="s">
        <v>41</v>
      </c>
      <c r="N874" t="s">
        <v>41</v>
      </c>
    </row>
    <row r="875" spans="1:14" x14ac:dyDescent="0.25">
      <c r="A875" s="2">
        <v>33364</v>
      </c>
      <c r="B875">
        <v>380.85</v>
      </c>
      <c r="C875" t="s">
        <v>41</v>
      </c>
      <c r="D875">
        <v>2538</v>
      </c>
      <c r="E875">
        <v>1836</v>
      </c>
      <c r="F875">
        <v>1635</v>
      </c>
      <c r="G875" t="s">
        <v>41</v>
      </c>
      <c r="H875" t="s">
        <v>41</v>
      </c>
      <c r="I875">
        <v>126.2</v>
      </c>
      <c r="J875" t="s">
        <v>41</v>
      </c>
      <c r="K875" t="s">
        <v>41</v>
      </c>
      <c r="L875">
        <v>26930</v>
      </c>
      <c r="M875" t="s">
        <v>41</v>
      </c>
      <c r="N875" t="s">
        <v>41</v>
      </c>
    </row>
    <row r="876" spans="1:14" x14ac:dyDescent="0.25">
      <c r="A876" s="2">
        <v>33365</v>
      </c>
      <c r="B876">
        <v>377</v>
      </c>
      <c r="C876" t="s">
        <v>41</v>
      </c>
      <c r="D876">
        <v>2562</v>
      </c>
      <c r="E876">
        <v>1840</v>
      </c>
      <c r="F876">
        <v>1640</v>
      </c>
      <c r="G876" t="s">
        <v>41</v>
      </c>
      <c r="H876" t="s">
        <v>41</v>
      </c>
      <c r="I876">
        <v>125.88</v>
      </c>
      <c r="J876" t="s">
        <v>41</v>
      </c>
      <c r="K876" t="s">
        <v>41</v>
      </c>
      <c r="L876">
        <v>26730</v>
      </c>
      <c r="M876" t="s">
        <v>41</v>
      </c>
      <c r="N876" t="s">
        <v>41</v>
      </c>
    </row>
    <row r="877" spans="1:14" x14ac:dyDescent="0.25">
      <c r="A877" s="2">
        <v>33366</v>
      </c>
      <c r="B877">
        <v>380.05</v>
      </c>
      <c r="C877" t="s">
        <v>41</v>
      </c>
      <c r="D877">
        <v>2540</v>
      </c>
      <c r="E877">
        <v>1840</v>
      </c>
      <c r="F877">
        <v>1618</v>
      </c>
      <c r="G877" t="s">
        <v>41</v>
      </c>
      <c r="H877" t="s">
        <v>41</v>
      </c>
      <c r="I877">
        <v>124.96</v>
      </c>
      <c r="J877" t="s">
        <v>41</v>
      </c>
      <c r="K877" t="s">
        <v>41</v>
      </c>
      <c r="L877">
        <v>26710</v>
      </c>
      <c r="M877" t="s">
        <v>41</v>
      </c>
      <c r="N877" t="s">
        <v>41</v>
      </c>
    </row>
    <row r="878" spans="1:14" x14ac:dyDescent="0.25">
      <c r="A878" s="2">
        <v>33367</v>
      </c>
      <c r="B878">
        <v>384.6</v>
      </c>
      <c r="C878" t="s">
        <v>41</v>
      </c>
      <c r="D878">
        <v>2561</v>
      </c>
      <c r="E878">
        <v>1840</v>
      </c>
      <c r="F878">
        <v>1618</v>
      </c>
      <c r="G878" t="s">
        <v>41</v>
      </c>
      <c r="H878" t="s">
        <v>41</v>
      </c>
      <c r="I878">
        <v>124.96</v>
      </c>
      <c r="J878" t="s">
        <v>41</v>
      </c>
      <c r="K878" t="s">
        <v>41</v>
      </c>
      <c r="L878">
        <v>26640</v>
      </c>
      <c r="M878" t="s">
        <v>41</v>
      </c>
      <c r="N878" t="s">
        <v>41</v>
      </c>
    </row>
    <row r="879" spans="1:14" x14ac:dyDescent="0.25">
      <c r="A879" s="2">
        <v>33368</v>
      </c>
      <c r="B879">
        <v>376</v>
      </c>
      <c r="C879" t="s">
        <v>41</v>
      </c>
      <c r="D879">
        <v>2536</v>
      </c>
      <c r="E879">
        <v>1863.5</v>
      </c>
      <c r="F879">
        <v>1633.5</v>
      </c>
      <c r="G879" t="s">
        <v>41</v>
      </c>
      <c r="H879" t="s">
        <v>41</v>
      </c>
      <c r="I879">
        <v>126.29</v>
      </c>
      <c r="J879" t="s">
        <v>41</v>
      </c>
      <c r="K879" t="s">
        <v>41</v>
      </c>
      <c r="L879">
        <v>26700</v>
      </c>
      <c r="M879" t="s">
        <v>41</v>
      </c>
      <c r="N879" t="s">
        <v>41</v>
      </c>
    </row>
    <row r="880" spans="1:14" x14ac:dyDescent="0.25">
      <c r="A880" s="2">
        <v>33371</v>
      </c>
      <c r="B880">
        <v>377.75</v>
      </c>
      <c r="C880" t="s">
        <v>41</v>
      </c>
      <c r="D880">
        <v>2494</v>
      </c>
      <c r="E880">
        <v>1843</v>
      </c>
      <c r="F880">
        <v>1620.5</v>
      </c>
      <c r="G880" t="s">
        <v>41</v>
      </c>
      <c r="H880" t="s">
        <v>41</v>
      </c>
      <c r="I880">
        <v>125.21</v>
      </c>
      <c r="J880" t="s">
        <v>41</v>
      </c>
      <c r="K880" t="s">
        <v>41</v>
      </c>
      <c r="L880">
        <v>26510</v>
      </c>
      <c r="M880" t="s">
        <v>41</v>
      </c>
      <c r="N880" t="s">
        <v>41</v>
      </c>
    </row>
    <row r="881" spans="1:14" x14ac:dyDescent="0.25">
      <c r="A881" s="2">
        <v>33372</v>
      </c>
      <c r="B881">
        <v>372.6</v>
      </c>
      <c r="C881" t="s">
        <v>41</v>
      </c>
      <c r="D881">
        <v>2465</v>
      </c>
      <c r="E881">
        <v>1809</v>
      </c>
      <c r="F881">
        <v>1601</v>
      </c>
      <c r="G881" t="s">
        <v>41</v>
      </c>
      <c r="H881" t="s">
        <v>41</v>
      </c>
      <c r="I881">
        <v>124.22</v>
      </c>
      <c r="J881" t="s">
        <v>41</v>
      </c>
      <c r="K881" t="s">
        <v>41</v>
      </c>
      <c r="L881">
        <v>26380</v>
      </c>
      <c r="M881" t="s">
        <v>41</v>
      </c>
      <c r="N881" t="s">
        <v>41</v>
      </c>
    </row>
    <row r="882" spans="1:14" x14ac:dyDescent="0.25">
      <c r="A882" s="2">
        <v>33373</v>
      </c>
      <c r="B882">
        <v>369.65</v>
      </c>
      <c r="C882" t="s">
        <v>41</v>
      </c>
      <c r="D882">
        <v>2468</v>
      </c>
      <c r="E882">
        <v>1818.5</v>
      </c>
      <c r="F882">
        <v>1600</v>
      </c>
      <c r="G882" t="s">
        <v>41</v>
      </c>
      <c r="H882" t="s">
        <v>41</v>
      </c>
      <c r="I882">
        <v>123.25</v>
      </c>
      <c r="J882" t="s">
        <v>41</v>
      </c>
      <c r="K882" t="s">
        <v>41</v>
      </c>
      <c r="L882">
        <v>26070</v>
      </c>
      <c r="M882" t="s">
        <v>41</v>
      </c>
      <c r="N882" t="s">
        <v>41</v>
      </c>
    </row>
    <row r="883" spans="1:14" x14ac:dyDescent="0.25">
      <c r="A883" s="2">
        <v>33374</v>
      </c>
      <c r="B883">
        <v>372.85</v>
      </c>
      <c r="C883" t="s">
        <v>41</v>
      </c>
      <c r="D883">
        <v>2478</v>
      </c>
      <c r="E883">
        <v>1839.5</v>
      </c>
      <c r="F883">
        <v>1607.5</v>
      </c>
      <c r="G883" t="s">
        <v>41</v>
      </c>
      <c r="H883" t="s">
        <v>41</v>
      </c>
      <c r="I883">
        <v>123.52</v>
      </c>
      <c r="J883" t="s">
        <v>41</v>
      </c>
      <c r="K883" t="s">
        <v>41</v>
      </c>
      <c r="L883">
        <v>25850</v>
      </c>
      <c r="M883" t="s">
        <v>41</v>
      </c>
      <c r="N883" t="s">
        <v>41</v>
      </c>
    </row>
    <row r="884" spans="1:14" x14ac:dyDescent="0.25">
      <c r="A884" s="2">
        <v>33375</v>
      </c>
      <c r="B884">
        <v>374.3</v>
      </c>
      <c r="C884" t="s">
        <v>41</v>
      </c>
      <c r="D884">
        <v>2460</v>
      </c>
      <c r="E884">
        <v>1837</v>
      </c>
      <c r="F884">
        <v>1598</v>
      </c>
      <c r="G884" t="s">
        <v>41</v>
      </c>
      <c r="H884" t="s">
        <v>41</v>
      </c>
      <c r="I884">
        <v>122.66</v>
      </c>
      <c r="J884" t="s">
        <v>41</v>
      </c>
      <c r="K884" t="s">
        <v>41</v>
      </c>
      <c r="L884">
        <v>26050</v>
      </c>
      <c r="M884" t="s">
        <v>41</v>
      </c>
      <c r="N884" t="s">
        <v>41</v>
      </c>
    </row>
    <row r="885" spans="1:14" x14ac:dyDescent="0.25">
      <c r="A885" s="2">
        <v>33378</v>
      </c>
      <c r="B885">
        <v>373.4</v>
      </c>
      <c r="C885" t="s">
        <v>41</v>
      </c>
      <c r="D885">
        <v>2479</v>
      </c>
      <c r="E885">
        <v>1837</v>
      </c>
      <c r="F885">
        <v>1598</v>
      </c>
      <c r="G885" t="s">
        <v>41</v>
      </c>
      <c r="H885" t="s">
        <v>41</v>
      </c>
      <c r="I885">
        <v>122.66</v>
      </c>
      <c r="J885" t="s">
        <v>41</v>
      </c>
      <c r="K885" t="s">
        <v>41</v>
      </c>
      <c r="L885">
        <v>25660</v>
      </c>
      <c r="M885" t="s">
        <v>41</v>
      </c>
      <c r="N885" t="s">
        <v>41</v>
      </c>
    </row>
    <row r="886" spans="1:14" x14ac:dyDescent="0.25">
      <c r="A886" s="2">
        <v>33379</v>
      </c>
      <c r="B886">
        <v>377</v>
      </c>
      <c r="C886" t="s">
        <v>41</v>
      </c>
      <c r="D886">
        <v>2490</v>
      </c>
      <c r="E886">
        <v>1849.5</v>
      </c>
      <c r="F886">
        <v>1622</v>
      </c>
      <c r="G886" t="s">
        <v>41</v>
      </c>
      <c r="H886" t="s">
        <v>41</v>
      </c>
      <c r="I886">
        <v>124.26</v>
      </c>
      <c r="J886" t="s">
        <v>41</v>
      </c>
      <c r="K886" t="s">
        <v>41</v>
      </c>
      <c r="L886">
        <v>25820</v>
      </c>
      <c r="M886" t="s">
        <v>41</v>
      </c>
      <c r="N886" t="s">
        <v>41</v>
      </c>
    </row>
    <row r="887" spans="1:14" x14ac:dyDescent="0.25">
      <c r="A887" s="2">
        <v>33380</v>
      </c>
      <c r="B887">
        <v>377.5</v>
      </c>
      <c r="C887" t="s">
        <v>41</v>
      </c>
      <c r="D887">
        <v>2473</v>
      </c>
      <c r="E887">
        <v>1840</v>
      </c>
      <c r="F887">
        <v>1641</v>
      </c>
      <c r="G887" t="s">
        <v>41</v>
      </c>
      <c r="H887" t="s">
        <v>41</v>
      </c>
      <c r="I887">
        <v>125.02</v>
      </c>
      <c r="J887" t="s">
        <v>41</v>
      </c>
      <c r="K887" t="s">
        <v>41</v>
      </c>
      <c r="L887">
        <v>25600</v>
      </c>
      <c r="M887" t="s">
        <v>41</v>
      </c>
      <c r="N887" t="s">
        <v>41</v>
      </c>
    </row>
    <row r="888" spans="1:14" x14ac:dyDescent="0.25">
      <c r="A888" s="2">
        <v>33381</v>
      </c>
      <c r="B888">
        <v>375.85</v>
      </c>
      <c r="C888" t="s">
        <v>41</v>
      </c>
      <c r="D888">
        <v>2495</v>
      </c>
      <c r="E888">
        <v>1825</v>
      </c>
      <c r="F888">
        <v>1655.5</v>
      </c>
      <c r="G888" t="s">
        <v>41</v>
      </c>
      <c r="H888" t="s">
        <v>41</v>
      </c>
      <c r="I888">
        <v>125.42</v>
      </c>
      <c r="J888" t="s">
        <v>41</v>
      </c>
      <c r="K888" t="s">
        <v>41</v>
      </c>
      <c r="L888">
        <v>25880</v>
      </c>
      <c r="M888" t="s">
        <v>41</v>
      </c>
      <c r="N888" t="s">
        <v>41</v>
      </c>
    </row>
    <row r="889" spans="1:14" x14ac:dyDescent="0.25">
      <c r="A889" s="2">
        <v>33382</v>
      </c>
      <c r="B889">
        <v>378.4</v>
      </c>
      <c r="C889" t="s">
        <v>41</v>
      </c>
      <c r="D889">
        <v>2482</v>
      </c>
      <c r="E889">
        <v>1811</v>
      </c>
      <c r="F889">
        <v>1670</v>
      </c>
      <c r="G889" t="s">
        <v>41</v>
      </c>
      <c r="H889" t="s">
        <v>41</v>
      </c>
      <c r="I889">
        <v>124.85</v>
      </c>
      <c r="J889" t="s">
        <v>41</v>
      </c>
      <c r="K889" t="s">
        <v>41</v>
      </c>
      <c r="L889">
        <v>25810</v>
      </c>
      <c r="M889" t="s">
        <v>41</v>
      </c>
      <c r="N889" t="s">
        <v>41</v>
      </c>
    </row>
    <row r="890" spans="1:14" x14ac:dyDescent="0.25">
      <c r="A890" s="2">
        <v>33385</v>
      </c>
      <c r="B890">
        <v>378.4</v>
      </c>
      <c r="C890" t="s">
        <v>41</v>
      </c>
      <c r="D890">
        <v>2482</v>
      </c>
      <c r="E890">
        <v>1804</v>
      </c>
      <c r="F890">
        <v>1682</v>
      </c>
      <c r="G890" t="s">
        <v>41</v>
      </c>
      <c r="H890" t="s">
        <v>41</v>
      </c>
      <c r="I890">
        <v>125.86</v>
      </c>
      <c r="J890" t="s">
        <v>41</v>
      </c>
      <c r="K890" t="s">
        <v>41</v>
      </c>
      <c r="L890">
        <v>25620</v>
      </c>
      <c r="M890" t="s">
        <v>41</v>
      </c>
      <c r="N890" t="s">
        <v>41</v>
      </c>
    </row>
    <row r="891" spans="1:14" x14ac:dyDescent="0.25">
      <c r="A891" s="2">
        <v>33386</v>
      </c>
      <c r="B891">
        <v>382.8</v>
      </c>
      <c r="C891" t="s">
        <v>41</v>
      </c>
      <c r="D891">
        <v>2491</v>
      </c>
      <c r="E891">
        <v>1805.5</v>
      </c>
      <c r="F891">
        <v>1691</v>
      </c>
      <c r="G891" t="s">
        <v>41</v>
      </c>
      <c r="H891" t="s">
        <v>41</v>
      </c>
      <c r="I891">
        <v>126.54</v>
      </c>
      <c r="J891" t="s">
        <v>41</v>
      </c>
      <c r="K891" t="s">
        <v>41</v>
      </c>
      <c r="L891">
        <v>25700</v>
      </c>
      <c r="M891" t="s">
        <v>41</v>
      </c>
      <c r="N891" t="s">
        <v>41</v>
      </c>
    </row>
    <row r="892" spans="1:14" x14ac:dyDescent="0.25">
      <c r="A892" s="2">
        <v>33387</v>
      </c>
      <c r="B892">
        <v>384.15</v>
      </c>
      <c r="C892" t="s">
        <v>41</v>
      </c>
      <c r="D892">
        <v>2498</v>
      </c>
      <c r="E892">
        <v>1826</v>
      </c>
      <c r="F892">
        <v>1686</v>
      </c>
      <c r="G892" t="s">
        <v>41</v>
      </c>
      <c r="H892" t="s">
        <v>41</v>
      </c>
      <c r="I892">
        <v>126.9</v>
      </c>
      <c r="J892" t="s">
        <v>41</v>
      </c>
      <c r="K892" t="s">
        <v>41</v>
      </c>
      <c r="L892">
        <v>25780</v>
      </c>
      <c r="M892" t="s">
        <v>41</v>
      </c>
      <c r="N892" t="s">
        <v>41</v>
      </c>
    </row>
    <row r="893" spans="1:14" x14ac:dyDescent="0.25">
      <c r="A893" s="2">
        <v>33388</v>
      </c>
      <c r="B893">
        <v>387.5</v>
      </c>
      <c r="C893" t="s">
        <v>41</v>
      </c>
      <c r="D893">
        <v>2498</v>
      </c>
      <c r="E893">
        <v>1829.5</v>
      </c>
      <c r="F893">
        <v>1686</v>
      </c>
      <c r="G893" t="s">
        <v>41</v>
      </c>
      <c r="H893" t="s">
        <v>41</v>
      </c>
      <c r="I893">
        <v>127.53</v>
      </c>
      <c r="J893" t="s">
        <v>41</v>
      </c>
      <c r="K893" t="s">
        <v>41</v>
      </c>
      <c r="L893">
        <v>25850</v>
      </c>
      <c r="M893" t="s">
        <v>41</v>
      </c>
      <c r="N893" t="s">
        <v>41</v>
      </c>
    </row>
    <row r="894" spans="1:14" x14ac:dyDescent="0.25">
      <c r="A894" s="2">
        <v>33389</v>
      </c>
      <c r="B894">
        <v>389.7</v>
      </c>
      <c r="C894" t="s">
        <v>41</v>
      </c>
      <c r="D894">
        <v>2517</v>
      </c>
      <c r="E894">
        <v>1859</v>
      </c>
      <c r="F894">
        <v>1716</v>
      </c>
      <c r="G894" t="s">
        <v>41</v>
      </c>
      <c r="H894" t="s">
        <v>41</v>
      </c>
      <c r="I894">
        <v>128.47999999999999</v>
      </c>
      <c r="J894" t="s">
        <v>41</v>
      </c>
      <c r="K894" t="s">
        <v>41</v>
      </c>
      <c r="L894">
        <v>26010</v>
      </c>
      <c r="M894" t="s">
        <v>41</v>
      </c>
      <c r="N894" t="s">
        <v>41</v>
      </c>
    </row>
    <row r="895" spans="1:14" x14ac:dyDescent="0.25">
      <c r="A895" s="2">
        <v>33392</v>
      </c>
      <c r="B895">
        <v>388.35</v>
      </c>
      <c r="C895" t="s">
        <v>41</v>
      </c>
      <c r="D895">
        <v>2527</v>
      </c>
      <c r="E895">
        <v>1856.5</v>
      </c>
      <c r="F895">
        <v>1695</v>
      </c>
      <c r="G895" t="s">
        <v>41</v>
      </c>
      <c r="H895" t="s">
        <v>41</v>
      </c>
      <c r="I895">
        <v>128.74</v>
      </c>
      <c r="J895" t="s">
        <v>41</v>
      </c>
      <c r="K895" t="s">
        <v>41</v>
      </c>
      <c r="L895">
        <v>25800</v>
      </c>
      <c r="M895" t="s">
        <v>41</v>
      </c>
      <c r="N895" t="s">
        <v>41</v>
      </c>
    </row>
    <row r="896" spans="1:14" x14ac:dyDescent="0.25">
      <c r="A896" s="2">
        <v>33393</v>
      </c>
      <c r="B896">
        <v>388.6</v>
      </c>
      <c r="C896" t="s">
        <v>41</v>
      </c>
      <c r="D896">
        <v>2504</v>
      </c>
      <c r="E896">
        <v>1848</v>
      </c>
      <c r="F896">
        <v>1684</v>
      </c>
      <c r="G896" t="s">
        <v>41</v>
      </c>
      <c r="H896" t="s">
        <v>41</v>
      </c>
      <c r="I896">
        <v>127.67</v>
      </c>
      <c r="J896" t="s">
        <v>41</v>
      </c>
      <c r="K896" t="s">
        <v>41</v>
      </c>
      <c r="L896">
        <v>25710</v>
      </c>
      <c r="M896" t="s">
        <v>41</v>
      </c>
      <c r="N896" t="s">
        <v>41</v>
      </c>
    </row>
    <row r="897" spans="1:14" x14ac:dyDescent="0.25">
      <c r="A897" s="2">
        <v>33394</v>
      </c>
      <c r="B897">
        <v>385.9</v>
      </c>
      <c r="C897" t="s">
        <v>41</v>
      </c>
      <c r="D897">
        <v>2529</v>
      </c>
      <c r="E897">
        <v>1861</v>
      </c>
      <c r="F897">
        <v>1721</v>
      </c>
      <c r="G897" t="s">
        <v>41</v>
      </c>
      <c r="H897" t="s">
        <v>41</v>
      </c>
      <c r="I897">
        <v>128.47</v>
      </c>
      <c r="J897" t="s">
        <v>41</v>
      </c>
      <c r="K897" t="s">
        <v>41</v>
      </c>
      <c r="L897">
        <v>25380</v>
      </c>
      <c r="M897" t="s">
        <v>41</v>
      </c>
      <c r="N897" t="s">
        <v>41</v>
      </c>
    </row>
    <row r="898" spans="1:14" x14ac:dyDescent="0.25">
      <c r="A898" s="2">
        <v>33395</v>
      </c>
      <c r="B898">
        <v>384.35</v>
      </c>
      <c r="C898" t="s">
        <v>41</v>
      </c>
      <c r="D898">
        <v>2528</v>
      </c>
      <c r="E898">
        <v>1864</v>
      </c>
      <c r="F898">
        <v>1712</v>
      </c>
      <c r="G898" t="s">
        <v>41</v>
      </c>
      <c r="H898" t="s">
        <v>41</v>
      </c>
      <c r="I898">
        <v>127.8</v>
      </c>
      <c r="J898" t="s">
        <v>41</v>
      </c>
      <c r="K898" t="s">
        <v>41</v>
      </c>
      <c r="L898">
        <v>25170</v>
      </c>
      <c r="M898" t="s">
        <v>41</v>
      </c>
      <c r="N898" t="s">
        <v>41</v>
      </c>
    </row>
    <row r="899" spans="1:14" x14ac:dyDescent="0.25">
      <c r="A899" s="2">
        <v>33396</v>
      </c>
      <c r="B899">
        <v>380.2</v>
      </c>
      <c r="C899" t="s">
        <v>41</v>
      </c>
      <c r="D899">
        <v>2506</v>
      </c>
      <c r="E899">
        <v>1846</v>
      </c>
      <c r="F899">
        <v>1711</v>
      </c>
      <c r="G899" t="s">
        <v>41</v>
      </c>
      <c r="H899" t="s">
        <v>41</v>
      </c>
      <c r="I899">
        <v>126.85</v>
      </c>
      <c r="J899" t="s">
        <v>41</v>
      </c>
      <c r="K899" t="s">
        <v>41</v>
      </c>
      <c r="L899">
        <v>25200</v>
      </c>
      <c r="M899" t="s">
        <v>41</v>
      </c>
      <c r="N899" t="s">
        <v>41</v>
      </c>
    </row>
    <row r="900" spans="1:14" x14ac:dyDescent="0.25">
      <c r="A900" s="2">
        <v>33399</v>
      </c>
      <c r="B900">
        <v>378.65</v>
      </c>
      <c r="C900" t="s">
        <v>41</v>
      </c>
      <c r="D900">
        <v>2513</v>
      </c>
      <c r="E900">
        <v>1846.5</v>
      </c>
      <c r="F900">
        <v>1713</v>
      </c>
      <c r="G900" t="s">
        <v>41</v>
      </c>
      <c r="H900" t="s">
        <v>41</v>
      </c>
      <c r="I900">
        <v>126.67</v>
      </c>
      <c r="J900" t="s">
        <v>41</v>
      </c>
      <c r="K900" t="s">
        <v>41</v>
      </c>
      <c r="L900">
        <v>24610</v>
      </c>
      <c r="M900" t="s">
        <v>41</v>
      </c>
      <c r="N900" t="s">
        <v>41</v>
      </c>
    </row>
    <row r="901" spans="1:14" x14ac:dyDescent="0.25">
      <c r="A901" s="2">
        <v>33400</v>
      </c>
      <c r="B901">
        <v>382.1</v>
      </c>
      <c r="C901" t="s">
        <v>41</v>
      </c>
      <c r="D901">
        <v>2554</v>
      </c>
      <c r="E901">
        <v>1881</v>
      </c>
      <c r="F901">
        <v>1725.5</v>
      </c>
      <c r="G901" t="s">
        <v>41</v>
      </c>
      <c r="H901" t="s">
        <v>41</v>
      </c>
      <c r="I901">
        <v>127.51</v>
      </c>
      <c r="J901" t="s">
        <v>41</v>
      </c>
      <c r="K901" t="s">
        <v>41</v>
      </c>
      <c r="L901">
        <v>24700</v>
      </c>
      <c r="M901" t="s">
        <v>41</v>
      </c>
      <c r="N901" t="s">
        <v>41</v>
      </c>
    </row>
    <row r="902" spans="1:14" x14ac:dyDescent="0.25">
      <c r="A902" s="2">
        <v>33401</v>
      </c>
      <c r="B902">
        <v>377.1</v>
      </c>
      <c r="C902" t="s">
        <v>41</v>
      </c>
      <c r="D902">
        <v>2524</v>
      </c>
      <c r="E902">
        <v>1853</v>
      </c>
      <c r="F902">
        <v>1697.5</v>
      </c>
      <c r="G902" t="s">
        <v>41</v>
      </c>
      <c r="H902" t="s">
        <v>41</v>
      </c>
      <c r="I902">
        <v>127.29</v>
      </c>
      <c r="J902" t="s">
        <v>41</v>
      </c>
      <c r="K902" t="s">
        <v>41</v>
      </c>
      <c r="L902">
        <v>24550</v>
      </c>
      <c r="M902" t="s">
        <v>41</v>
      </c>
      <c r="N902" t="s">
        <v>41</v>
      </c>
    </row>
    <row r="903" spans="1:14" x14ac:dyDescent="0.25">
      <c r="A903" s="2">
        <v>33402</v>
      </c>
      <c r="B903">
        <v>378.3</v>
      </c>
      <c r="C903" t="s">
        <v>41</v>
      </c>
      <c r="D903">
        <v>2514</v>
      </c>
      <c r="E903">
        <v>1856.5</v>
      </c>
      <c r="F903">
        <v>1701</v>
      </c>
      <c r="G903" t="s">
        <v>41</v>
      </c>
      <c r="H903" t="s">
        <v>41</v>
      </c>
      <c r="I903">
        <v>127.34</v>
      </c>
      <c r="J903" t="s">
        <v>41</v>
      </c>
      <c r="K903" t="s">
        <v>41</v>
      </c>
      <c r="L903">
        <v>25370</v>
      </c>
      <c r="M903" t="s">
        <v>41</v>
      </c>
      <c r="N903" t="s">
        <v>41</v>
      </c>
    </row>
    <row r="904" spans="1:14" x14ac:dyDescent="0.25">
      <c r="A904" s="2">
        <v>33403</v>
      </c>
      <c r="B904">
        <v>382.3</v>
      </c>
      <c r="C904" t="s">
        <v>41</v>
      </c>
      <c r="D904">
        <v>2530</v>
      </c>
      <c r="E904">
        <v>1863</v>
      </c>
      <c r="F904">
        <v>1709.5</v>
      </c>
      <c r="G904" t="s">
        <v>41</v>
      </c>
      <c r="H904" t="s">
        <v>41</v>
      </c>
      <c r="I904">
        <v>127.92</v>
      </c>
      <c r="J904" t="s">
        <v>41</v>
      </c>
      <c r="K904" t="s">
        <v>41</v>
      </c>
      <c r="L904">
        <v>25610</v>
      </c>
      <c r="M904" t="s">
        <v>41</v>
      </c>
      <c r="N904" t="s">
        <v>41</v>
      </c>
    </row>
    <row r="905" spans="1:14" x14ac:dyDescent="0.25">
      <c r="A905" s="2">
        <v>33406</v>
      </c>
      <c r="B905">
        <v>380.95</v>
      </c>
      <c r="C905" t="s">
        <v>41</v>
      </c>
      <c r="D905">
        <v>2524</v>
      </c>
      <c r="E905">
        <v>1847</v>
      </c>
      <c r="F905">
        <v>1726.5</v>
      </c>
      <c r="G905" t="s">
        <v>41</v>
      </c>
      <c r="H905" t="s">
        <v>41</v>
      </c>
      <c r="I905">
        <v>128.46</v>
      </c>
      <c r="J905" t="s">
        <v>41</v>
      </c>
      <c r="K905" t="s">
        <v>41</v>
      </c>
      <c r="L905">
        <v>25470</v>
      </c>
      <c r="M905" t="s">
        <v>41</v>
      </c>
      <c r="N905" t="s">
        <v>41</v>
      </c>
    </row>
    <row r="906" spans="1:14" x14ac:dyDescent="0.25">
      <c r="A906" s="2">
        <v>33407</v>
      </c>
      <c r="B906">
        <v>379.05</v>
      </c>
      <c r="C906" t="s">
        <v>41</v>
      </c>
      <c r="D906">
        <v>2515</v>
      </c>
      <c r="E906">
        <v>1843</v>
      </c>
      <c r="F906">
        <v>1731.5</v>
      </c>
      <c r="G906" t="s">
        <v>41</v>
      </c>
      <c r="H906" t="s">
        <v>41</v>
      </c>
      <c r="I906">
        <v>128.94</v>
      </c>
      <c r="J906" t="s">
        <v>41</v>
      </c>
      <c r="K906" t="s">
        <v>41</v>
      </c>
      <c r="L906">
        <v>25220</v>
      </c>
      <c r="M906" t="s">
        <v>41</v>
      </c>
      <c r="N906" t="s">
        <v>41</v>
      </c>
    </row>
    <row r="907" spans="1:14" x14ac:dyDescent="0.25">
      <c r="A907" s="2">
        <v>33408</v>
      </c>
      <c r="B907">
        <v>375.15</v>
      </c>
      <c r="C907" t="s">
        <v>41</v>
      </c>
      <c r="D907">
        <v>2483</v>
      </c>
      <c r="E907">
        <v>1803</v>
      </c>
      <c r="F907">
        <v>1710</v>
      </c>
      <c r="G907" t="s">
        <v>41</v>
      </c>
      <c r="H907" t="s">
        <v>41</v>
      </c>
      <c r="I907">
        <v>127.35</v>
      </c>
      <c r="J907" t="s">
        <v>41</v>
      </c>
      <c r="K907" t="s">
        <v>41</v>
      </c>
      <c r="L907">
        <v>24600</v>
      </c>
      <c r="M907" t="s">
        <v>41</v>
      </c>
      <c r="N907" t="s">
        <v>41</v>
      </c>
    </row>
    <row r="908" spans="1:14" x14ac:dyDescent="0.25">
      <c r="A908" s="2">
        <v>33409</v>
      </c>
      <c r="B908">
        <v>378.6</v>
      </c>
      <c r="C908" t="s">
        <v>41</v>
      </c>
      <c r="D908">
        <v>2517</v>
      </c>
      <c r="E908">
        <v>1796.5</v>
      </c>
      <c r="F908">
        <v>1718.5</v>
      </c>
      <c r="G908" t="s">
        <v>41</v>
      </c>
      <c r="H908" t="s">
        <v>41</v>
      </c>
      <c r="I908">
        <v>126.65</v>
      </c>
      <c r="J908" t="s">
        <v>41</v>
      </c>
      <c r="K908" t="s">
        <v>41</v>
      </c>
      <c r="L908">
        <v>24710</v>
      </c>
      <c r="M908" t="s">
        <v>41</v>
      </c>
      <c r="N908" t="s">
        <v>41</v>
      </c>
    </row>
    <row r="909" spans="1:14" x14ac:dyDescent="0.25">
      <c r="A909" s="2">
        <v>33410</v>
      </c>
      <c r="B909">
        <v>380.55</v>
      </c>
      <c r="C909" t="s">
        <v>41</v>
      </c>
      <c r="D909">
        <v>2528</v>
      </c>
      <c r="E909">
        <v>1810</v>
      </c>
      <c r="F909">
        <v>1747.5</v>
      </c>
      <c r="G909" t="s">
        <v>41</v>
      </c>
      <c r="H909" t="s">
        <v>41</v>
      </c>
      <c r="I909">
        <v>128.61000000000001</v>
      </c>
      <c r="J909" t="s">
        <v>41</v>
      </c>
      <c r="K909" t="s">
        <v>41</v>
      </c>
      <c r="L909">
        <v>24900</v>
      </c>
      <c r="M909" t="s">
        <v>41</v>
      </c>
      <c r="N909" t="s">
        <v>41</v>
      </c>
    </row>
    <row r="910" spans="1:14" x14ac:dyDescent="0.25">
      <c r="A910" s="2">
        <v>33413</v>
      </c>
      <c r="B910">
        <v>373.5</v>
      </c>
      <c r="C910" t="s">
        <v>41</v>
      </c>
      <c r="D910">
        <v>2495</v>
      </c>
      <c r="E910">
        <v>1774</v>
      </c>
      <c r="F910">
        <v>1720.5</v>
      </c>
      <c r="G910" t="s">
        <v>41</v>
      </c>
      <c r="H910" t="s">
        <v>41</v>
      </c>
      <c r="I910">
        <v>127.06</v>
      </c>
      <c r="J910" t="s">
        <v>41</v>
      </c>
      <c r="K910" t="s">
        <v>41</v>
      </c>
      <c r="L910">
        <v>24200</v>
      </c>
      <c r="M910" t="s">
        <v>41</v>
      </c>
      <c r="N910" t="s">
        <v>41</v>
      </c>
    </row>
    <row r="911" spans="1:14" x14ac:dyDescent="0.25">
      <c r="A911" s="2">
        <v>33414</v>
      </c>
      <c r="B911">
        <v>373.85</v>
      </c>
      <c r="C911" t="s">
        <v>41</v>
      </c>
      <c r="D911">
        <v>2499</v>
      </c>
      <c r="E911">
        <v>1772.5</v>
      </c>
      <c r="F911">
        <v>1715</v>
      </c>
      <c r="G911" t="s">
        <v>41</v>
      </c>
      <c r="H911" t="s">
        <v>41</v>
      </c>
      <c r="I911">
        <v>126.88</v>
      </c>
      <c r="J911" t="s">
        <v>41</v>
      </c>
      <c r="K911" t="s">
        <v>41</v>
      </c>
      <c r="L911">
        <v>24480</v>
      </c>
      <c r="M911" t="s">
        <v>41</v>
      </c>
      <c r="N911" t="s">
        <v>41</v>
      </c>
    </row>
    <row r="912" spans="1:14" x14ac:dyDescent="0.25">
      <c r="A912" s="2">
        <v>33415</v>
      </c>
      <c r="B912">
        <v>375.35</v>
      </c>
      <c r="C912" t="s">
        <v>41</v>
      </c>
      <c r="D912">
        <v>2467</v>
      </c>
      <c r="E912">
        <v>1760</v>
      </c>
      <c r="F912">
        <v>1693.5</v>
      </c>
      <c r="G912" t="s">
        <v>41</v>
      </c>
      <c r="H912" t="s">
        <v>41</v>
      </c>
      <c r="I912">
        <v>125.57</v>
      </c>
      <c r="J912" t="s">
        <v>41</v>
      </c>
      <c r="K912" t="s">
        <v>41</v>
      </c>
      <c r="L912">
        <v>24190</v>
      </c>
      <c r="M912" t="s">
        <v>41</v>
      </c>
      <c r="N912" t="s">
        <v>41</v>
      </c>
    </row>
    <row r="913" spans="1:14" x14ac:dyDescent="0.25">
      <c r="A913" s="2">
        <v>33416</v>
      </c>
      <c r="B913">
        <v>377.35</v>
      </c>
      <c r="C913" t="s">
        <v>41</v>
      </c>
      <c r="D913">
        <v>2487</v>
      </c>
      <c r="E913">
        <v>1770.5</v>
      </c>
      <c r="F913">
        <v>1678</v>
      </c>
      <c r="G913" t="s">
        <v>41</v>
      </c>
      <c r="H913" t="s">
        <v>41</v>
      </c>
      <c r="I913">
        <v>125.88</v>
      </c>
      <c r="J913" t="s">
        <v>41</v>
      </c>
      <c r="K913" t="s">
        <v>41</v>
      </c>
      <c r="L913">
        <v>24010</v>
      </c>
      <c r="M913" t="s">
        <v>41</v>
      </c>
      <c r="N913" t="s">
        <v>41</v>
      </c>
    </row>
    <row r="914" spans="1:14" x14ac:dyDescent="0.25">
      <c r="A914" s="2">
        <v>33417</v>
      </c>
      <c r="B914">
        <v>372.25</v>
      </c>
      <c r="C914" t="s">
        <v>41</v>
      </c>
      <c r="D914">
        <v>2448</v>
      </c>
      <c r="E914">
        <v>1737</v>
      </c>
      <c r="F914">
        <v>1641</v>
      </c>
      <c r="G914" t="s">
        <v>41</v>
      </c>
      <c r="H914" t="s">
        <v>41</v>
      </c>
      <c r="I914">
        <v>124.64</v>
      </c>
      <c r="J914" t="s">
        <v>41</v>
      </c>
      <c r="K914" t="s">
        <v>41</v>
      </c>
      <c r="L914">
        <v>23800</v>
      </c>
      <c r="M914" t="s">
        <v>41</v>
      </c>
      <c r="N914" t="s">
        <v>41</v>
      </c>
    </row>
    <row r="915" spans="1:14" x14ac:dyDescent="0.25">
      <c r="A915" s="2">
        <v>33420</v>
      </c>
      <c r="B915">
        <v>380.5</v>
      </c>
      <c r="C915" t="s">
        <v>41</v>
      </c>
      <c r="D915">
        <v>2474</v>
      </c>
      <c r="E915">
        <v>1774</v>
      </c>
      <c r="F915">
        <v>1648.5</v>
      </c>
      <c r="G915" t="s">
        <v>41</v>
      </c>
      <c r="H915" t="s">
        <v>41</v>
      </c>
      <c r="I915">
        <v>125.85</v>
      </c>
      <c r="J915" t="s">
        <v>41</v>
      </c>
      <c r="K915" t="s">
        <v>41</v>
      </c>
      <c r="L915">
        <v>24700</v>
      </c>
      <c r="M915" t="s">
        <v>41</v>
      </c>
      <c r="N915" t="s">
        <v>41</v>
      </c>
    </row>
    <row r="916" spans="1:14" x14ac:dyDescent="0.25">
      <c r="A916" s="2">
        <v>33421</v>
      </c>
      <c r="B916">
        <v>380.65</v>
      </c>
      <c r="C916" t="s">
        <v>41</v>
      </c>
      <c r="D916">
        <v>2486</v>
      </c>
      <c r="E916">
        <v>1749</v>
      </c>
      <c r="F916">
        <v>1630</v>
      </c>
      <c r="G916" t="s">
        <v>41</v>
      </c>
      <c r="H916" t="s">
        <v>41</v>
      </c>
      <c r="I916">
        <v>125.72</v>
      </c>
      <c r="J916" t="s">
        <v>41</v>
      </c>
      <c r="K916" t="s">
        <v>41</v>
      </c>
      <c r="L916">
        <v>24510</v>
      </c>
      <c r="M916" t="s">
        <v>41</v>
      </c>
      <c r="N916" t="s">
        <v>41</v>
      </c>
    </row>
    <row r="917" spans="1:14" x14ac:dyDescent="0.25">
      <c r="A917" s="2">
        <v>33422</v>
      </c>
      <c r="B917">
        <v>376</v>
      </c>
      <c r="C917" t="s">
        <v>41</v>
      </c>
      <c r="D917">
        <v>2479</v>
      </c>
      <c r="E917">
        <v>1724</v>
      </c>
      <c r="F917">
        <v>1618</v>
      </c>
      <c r="G917" t="s">
        <v>41</v>
      </c>
      <c r="H917" t="s">
        <v>41</v>
      </c>
      <c r="I917">
        <v>124.49</v>
      </c>
      <c r="J917" t="s">
        <v>41</v>
      </c>
      <c r="K917" t="s">
        <v>41</v>
      </c>
      <c r="L917">
        <v>23920</v>
      </c>
      <c r="M917" t="s">
        <v>41</v>
      </c>
      <c r="N917" t="s">
        <v>41</v>
      </c>
    </row>
    <row r="918" spans="1:14" x14ac:dyDescent="0.25">
      <c r="A918" s="2">
        <v>33423</v>
      </c>
      <c r="B918">
        <v>376</v>
      </c>
      <c r="C918" t="s">
        <v>41</v>
      </c>
      <c r="D918">
        <v>2500</v>
      </c>
      <c r="E918">
        <v>1718</v>
      </c>
      <c r="F918">
        <v>1640</v>
      </c>
      <c r="G918" t="s">
        <v>41</v>
      </c>
      <c r="H918" t="s">
        <v>41</v>
      </c>
      <c r="I918">
        <v>125.15</v>
      </c>
      <c r="J918" t="s">
        <v>41</v>
      </c>
      <c r="K918" t="s">
        <v>41</v>
      </c>
      <c r="L918">
        <v>23750</v>
      </c>
      <c r="M918" t="s">
        <v>41</v>
      </c>
      <c r="N918" t="s">
        <v>41</v>
      </c>
    </row>
    <row r="919" spans="1:14" x14ac:dyDescent="0.25">
      <c r="A919" s="2">
        <v>33424</v>
      </c>
      <c r="B919">
        <v>376.2</v>
      </c>
      <c r="C919" t="s">
        <v>41</v>
      </c>
      <c r="D919">
        <v>2525</v>
      </c>
      <c r="E919">
        <v>1729.5</v>
      </c>
      <c r="F919">
        <v>1639</v>
      </c>
      <c r="G919" t="s">
        <v>41</v>
      </c>
      <c r="H919" t="s">
        <v>41</v>
      </c>
      <c r="I919">
        <v>125.11</v>
      </c>
      <c r="J919" t="s">
        <v>41</v>
      </c>
      <c r="K919" t="s">
        <v>41</v>
      </c>
      <c r="L919">
        <v>23400</v>
      </c>
      <c r="M919" t="s">
        <v>41</v>
      </c>
      <c r="N919" t="s">
        <v>41</v>
      </c>
    </row>
    <row r="920" spans="1:14" x14ac:dyDescent="0.25">
      <c r="A920" s="2">
        <v>33427</v>
      </c>
      <c r="B920">
        <v>380.25</v>
      </c>
      <c r="C920" t="s">
        <v>41</v>
      </c>
      <c r="D920">
        <v>2492</v>
      </c>
      <c r="E920">
        <v>1722</v>
      </c>
      <c r="F920">
        <v>1626.5</v>
      </c>
      <c r="G920" t="s">
        <v>41</v>
      </c>
      <c r="H920" t="s">
        <v>41</v>
      </c>
      <c r="I920">
        <v>123.84</v>
      </c>
      <c r="J920" t="s">
        <v>41</v>
      </c>
      <c r="K920" t="s">
        <v>41</v>
      </c>
      <c r="L920">
        <v>22650</v>
      </c>
      <c r="M920" t="s">
        <v>41</v>
      </c>
      <c r="N920" t="s">
        <v>41</v>
      </c>
    </row>
    <row r="921" spans="1:14" x14ac:dyDescent="0.25">
      <c r="A921" s="2">
        <v>33428</v>
      </c>
      <c r="B921">
        <v>378.6</v>
      </c>
      <c r="C921" t="s">
        <v>41</v>
      </c>
      <c r="D921">
        <v>2526</v>
      </c>
      <c r="E921">
        <v>1741.5</v>
      </c>
      <c r="F921">
        <v>1647.5</v>
      </c>
      <c r="G921" t="s">
        <v>41</v>
      </c>
      <c r="H921" t="s">
        <v>41</v>
      </c>
      <c r="I921">
        <v>124.91</v>
      </c>
      <c r="J921" t="s">
        <v>41</v>
      </c>
      <c r="K921" t="s">
        <v>41</v>
      </c>
      <c r="L921">
        <v>22950</v>
      </c>
      <c r="M921" t="s">
        <v>41</v>
      </c>
      <c r="N921" t="s">
        <v>41</v>
      </c>
    </row>
    <row r="922" spans="1:14" x14ac:dyDescent="0.25">
      <c r="A922" s="2">
        <v>33429</v>
      </c>
      <c r="B922">
        <v>378.55</v>
      </c>
      <c r="C922" t="s">
        <v>41</v>
      </c>
      <c r="D922">
        <v>2551</v>
      </c>
      <c r="E922">
        <v>1765.5</v>
      </c>
      <c r="F922">
        <v>1660.5</v>
      </c>
      <c r="G922" t="s">
        <v>41</v>
      </c>
      <c r="H922" t="s">
        <v>41</v>
      </c>
      <c r="I922">
        <v>125.39</v>
      </c>
      <c r="J922" t="s">
        <v>41</v>
      </c>
      <c r="K922" t="s">
        <v>41</v>
      </c>
      <c r="L922">
        <v>23420</v>
      </c>
      <c r="M922" t="s">
        <v>41</v>
      </c>
      <c r="N922" t="s">
        <v>41</v>
      </c>
    </row>
    <row r="923" spans="1:14" x14ac:dyDescent="0.25">
      <c r="A923" s="2">
        <v>33430</v>
      </c>
      <c r="B923">
        <v>380.3</v>
      </c>
      <c r="C923" t="s">
        <v>41</v>
      </c>
      <c r="D923">
        <v>2537</v>
      </c>
      <c r="E923">
        <v>1760</v>
      </c>
      <c r="F923">
        <v>1660.5</v>
      </c>
      <c r="G923" t="s">
        <v>41</v>
      </c>
      <c r="H923" t="s">
        <v>41</v>
      </c>
      <c r="I923">
        <v>125.65</v>
      </c>
      <c r="J923" t="s">
        <v>41</v>
      </c>
      <c r="K923" t="s">
        <v>41</v>
      </c>
      <c r="L923">
        <v>23330</v>
      </c>
      <c r="M923" t="s">
        <v>41</v>
      </c>
      <c r="N923" t="s">
        <v>41</v>
      </c>
    </row>
    <row r="924" spans="1:14" x14ac:dyDescent="0.25">
      <c r="A924" s="2">
        <v>33431</v>
      </c>
      <c r="B924">
        <v>382.6</v>
      </c>
      <c r="C924" t="s">
        <v>41</v>
      </c>
      <c r="D924">
        <v>2537</v>
      </c>
      <c r="E924">
        <v>1762</v>
      </c>
      <c r="F924">
        <v>1664</v>
      </c>
      <c r="G924" t="s">
        <v>41</v>
      </c>
      <c r="H924" t="s">
        <v>41</v>
      </c>
      <c r="I924">
        <v>125.3</v>
      </c>
      <c r="J924" t="s">
        <v>41</v>
      </c>
      <c r="K924" t="s">
        <v>41</v>
      </c>
      <c r="L924">
        <v>23510</v>
      </c>
      <c r="M924" t="s">
        <v>41</v>
      </c>
      <c r="N924" t="s">
        <v>41</v>
      </c>
    </row>
    <row r="925" spans="1:14" x14ac:dyDescent="0.25">
      <c r="A925" s="2">
        <v>33434</v>
      </c>
      <c r="B925">
        <v>384.5</v>
      </c>
      <c r="C925" t="s">
        <v>41</v>
      </c>
      <c r="D925">
        <v>2570</v>
      </c>
      <c r="E925">
        <v>1771</v>
      </c>
      <c r="F925">
        <v>1668</v>
      </c>
      <c r="G925" t="s">
        <v>41</v>
      </c>
      <c r="H925" t="s">
        <v>41</v>
      </c>
      <c r="I925">
        <v>125.5</v>
      </c>
      <c r="J925" t="s">
        <v>41</v>
      </c>
      <c r="K925" t="s">
        <v>41</v>
      </c>
      <c r="L925">
        <v>24020</v>
      </c>
      <c r="M925" t="s">
        <v>41</v>
      </c>
      <c r="N925" t="s">
        <v>41</v>
      </c>
    </row>
    <row r="926" spans="1:14" x14ac:dyDescent="0.25">
      <c r="A926" s="2">
        <v>33435</v>
      </c>
      <c r="B926">
        <v>384.4</v>
      </c>
      <c r="C926" t="s">
        <v>41</v>
      </c>
      <c r="D926">
        <v>2588</v>
      </c>
      <c r="E926">
        <v>1762</v>
      </c>
      <c r="F926">
        <v>1655</v>
      </c>
      <c r="G926" t="s">
        <v>41</v>
      </c>
      <c r="H926" t="s">
        <v>41</v>
      </c>
      <c r="I926">
        <v>125.83</v>
      </c>
      <c r="J926" t="s">
        <v>41</v>
      </c>
      <c r="K926" t="s">
        <v>41</v>
      </c>
      <c r="L926">
        <v>23690</v>
      </c>
      <c r="M926" t="s">
        <v>41</v>
      </c>
      <c r="N926" t="s">
        <v>41</v>
      </c>
    </row>
    <row r="927" spans="1:14" x14ac:dyDescent="0.25">
      <c r="A927" s="2">
        <v>33436</v>
      </c>
      <c r="B927">
        <v>383.35</v>
      </c>
      <c r="C927" t="s">
        <v>41</v>
      </c>
      <c r="D927">
        <v>2598</v>
      </c>
      <c r="E927">
        <v>1771</v>
      </c>
      <c r="F927">
        <v>1650</v>
      </c>
      <c r="G927" t="s">
        <v>41</v>
      </c>
      <c r="H927" t="s">
        <v>41</v>
      </c>
      <c r="I927">
        <v>125.87</v>
      </c>
      <c r="J927" t="s">
        <v>41</v>
      </c>
      <c r="K927" t="s">
        <v>41</v>
      </c>
      <c r="L927">
        <v>23510</v>
      </c>
      <c r="M927" t="s">
        <v>41</v>
      </c>
      <c r="N927" t="s">
        <v>41</v>
      </c>
    </row>
    <row r="928" spans="1:14" x14ac:dyDescent="0.25">
      <c r="A928" s="2">
        <v>33437</v>
      </c>
      <c r="B928">
        <v>386.75</v>
      </c>
      <c r="C928" t="s">
        <v>41</v>
      </c>
      <c r="D928">
        <v>2571</v>
      </c>
      <c r="E928">
        <v>1765.5</v>
      </c>
      <c r="F928">
        <v>1643.5</v>
      </c>
      <c r="G928" t="s">
        <v>41</v>
      </c>
      <c r="H928" t="s">
        <v>41</v>
      </c>
      <c r="I928">
        <v>125.92</v>
      </c>
      <c r="J928" t="s">
        <v>41</v>
      </c>
      <c r="K928" t="s">
        <v>41</v>
      </c>
      <c r="L928">
        <v>23270</v>
      </c>
      <c r="M928" t="s">
        <v>41</v>
      </c>
      <c r="N928" t="s">
        <v>41</v>
      </c>
    </row>
    <row r="929" spans="1:14" x14ac:dyDescent="0.25">
      <c r="A929" s="2">
        <v>33438</v>
      </c>
      <c r="B929">
        <v>386.6</v>
      </c>
      <c r="C929" t="s">
        <v>41</v>
      </c>
      <c r="D929">
        <v>2568</v>
      </c>
      <c r="E929">
        <v>1773.5</v>
      </c>
      <c r="F929">
        <v>1647.5</v>
      </c>
      <c r="G929" t="s">
        <v>41</v>
      </c>
      <c r="H929" t="s">
        <v>41</v>
      </c>
      <c r="I929">
        <v>126.73</v>
      </c>
      <c r="J929" t="s">
        <v>41</v>
      </c>
      <c r="K929" t="s">
        <v>41</v>
      </c>
      <c r="L929">
        <v>23350</v>
      </c>
      <c r="M929" t="s">
        <v>41</v>
      </c>
      <c r="N929" t="s">
        <v>41</v>
      </c>
    </row>
    <row r="930" spans="1:14" x14ac:dyDescent="0.25">
      <c r="A930" s="2">
        <v>33441</v>
      </c>
      <c r="B930">
        <v>385.15</v>
      </c>
      <c r="C930" t="s">
        <v>41</v>
      </c>
      <c r="D930">
        <v>2592.5</v>
      </c>
      <c r="E930">
        <v>1772.5</v>
      </c>
      <c r="F930">
        <v>1650</v>
      </c>
      <c r="G930" t="s">
        <v>41</v>
      </c>
      <c r="H930" t="s">
        <v>41</v>
      </c>
      <c r="I930">
        <v>127.15</v>
      </c>
      <c r="J930" t="s">
        <v>41</v>
      </c>
      <c r="K930" t="s">
        <v>41</v>
      </c>
      <c r="L930">
        <v>23100</v>
      </c>
      <c r="M930" t="s">
        <v>41</v>
      </c>
      <c r="N930" t="s">
        <v>41</v>
      </c>
    </row>
    <row r="931" spans="1:14" x14ac:dyDescent="0.25">
      <c r="A931" s="2">
        <v>33442</v>
      </c>
      <c r="B931">
        <v>381.6</v>
      </c>
      <c r="C931" t="s">
        <v>41</v>
      </c>
      <c r="D931">
        <v>2625</v>
      </c>
      <c r="E931">
        <v>1782</v>
      </c>
      <c r="F931">
        <v>1645.5</v>
      </c>
      <c r="G931" t="s">
        <v>41</v>
      </c>
      <c r="H931" t="s">
        <v>41</v>
      </c>
      <c r="I931">
        <v>127.85</v>
      </c>
      <c r="J931" t="s">
        <v>41</v>
      </c>
      <c r="K931" t="s">
        <v>41</v>
      </c>
      <c r="L931">
        <v>23300</v>
      </c>
      <c r="M931" t="s">
        <v>41</v>
      </c>
      <c r="N931" t="s">
        <v>41</v>
      </c>
    </row>
    <row r="932" spans="1:14" x14ac:dyDescent="0.25">
      <c r="A932" s="2">
        <v>33443</v>
      </c>
      <c r="B932">
        <v>380.75</v>
      </c>
      <c r="C932" t="s">
        <v>41</v>
      </c>
      <c r="D932">
        <v>2618</v>
      </c>
      <c r="E932">
        <v>1780</v>
      </c>
      <c r="F932">
        <v>1633</v>
      </c>
      <c r="G932" t="s">
        <v>41</v>
      </c>
      <c r="H932" t="s">
        <v>41</v>
      </c>
      <c r="I932">
        <v>126.86</v>
      </c>
      <c r="J932" t="s">
        <v>41</v>
      </c>
      <c r="K932" t="s">
        <v>41</v>
      </c>
      <c r="L932">
        <v>23770</v>
      </c>
      <c r="M932" t="s">
        <v>41</v>
      </c>
      <c r="N932" t="s">
        <v>41</v>
      </c>
    </row>
    <row r="933" spans="1:14" x14ac:dyDescent="0.25">
      <c r="A933" s="2">
        <v>33444</v>
      </c>
      <c r="B933">
        <v>381.85</v>
      </c>
      <c r="C933" t="s">
        <v>41</v>
      </c>
      <c r="D933">
        <v>2612</v>
      </c>
      <c r="E933">
        <v>1781</v>
      </c>
      <c r="F933">
        <v>1629</v>
      </c>
      <c r="G933" t="s">
        <v>41</v>
      </c>
      <c r="H933" t="s">
        <v>41</v>
      </c>
      <c r="I933">
        <v>126.47</v>
      </c>
      <c r="J933" t="s">
        <v>41</v>
      </c>
      <c r="K933" t="s">
        <v>41</v>
      </c>
      <c r="L933">
        <v>23640</v>
      </c>
      <c r="M933" t="s">
        <v>41</v>
      </c>
      <c r="N933" t="s">
        <v>41</v>
      </c>
    </row>
    <row r="934" spans="1:14" x14ac:dyDescent="0.25">
      <c r="A934" s="2">
        <v>33445</v>
      </c>
      <c r="B934">
        <v>381.95</v>
      </c>
      <c r="C934" t="s">
        <v>41</v>
      </c>
      <c r="D934">
        <v>2627</v>
      </c>
      <c r="E934">
        <v>1765</v>
      </c>
      <c r="F934">
        <v>1620.5</v>
      </c>
      <c r="G934" t="s">
        <v>41</v>
      </c>
      <c r="H934" t="s">
        <v>41</v>
      </c>
      <c r="I934">
        <v>126.61</v>
      </c>
      <c r="J934" t="s">
        <v>41</v>
      </c>
      <c r="K934" t="s">
        <v>41</v>
      </c>
      <c r="L934">
        <v>23920</v>
      </c>
      <c r="M934" t="s">
        <v>41</v>
      </c>
      <c r="N934" t="s">
        <v>41</v>
      </c>
    </row>
    <row r="935" spans="1:14" x14ac:dyDescent="0.25">
      <c r="A935" s="2">
        <v>33448</v>
      </c>
      <c r="B935">
        <v>384.45</v>
      </c>
      <c r="C935" t="s">
        <v>41</v>
      </c>
      <c r="D935">
        <v>2629</v>
      </c>
      <c r="E935">
        <v>1754</v>
      </c>
      <c r="F935">
        <v>1623.5</v>
      </c>
      <c r="G935" t="s">
        <v>41</v>
      </c>
      <c r="H935" t="s">
        <v>41</v>
      </c>
      <c r="I935">
        <v>126.58</v>
      </c>
      <c r="J935" t="s">
        <v>41</v>
      </c>
      <c r="K935" t="s">
        <v>41</v>
      </c>
      <c r="L935">
        <v>23880</v>
      </c>
      <c r="M935" t="s">
        <v>41</v>
      </c>
      <c r="N935" t="s">
        <v>41</v>
      </c>
    </row>
    <row r="936" spans="1:14" x14ac:dyDescent="0.25">
      <c r="A936" s="2">
        <v>33449</v>
      </c>
      <c r="B936">
        <v>388.1</v>
      </c>
      <c r="C936" t="s">
        <v>41</v>
      </c>
      <c r="D936">
        <v>2628</v>
      </c>
      <c r="E936">
        <v>1767</v>
      </c>
      <c r="F936">
        <v>1635.5</v>
      </c>
      <c r="G936" t="s">
        <v>41</v>
      </c>
      <c r="H936" t="s">
        <v>41</v>
      </c>
      <c r="I936">
        <v>126.97</v>
      </c>
      <c r="J936" t="s">
        <v>41</v>
      </c>
      <c r="K936" t="s">
        <v>41</v>
      </c>
      <c r="L936">
        <v>24300</v>
      </c>
      <c r="M936" t="s">
        <v>41</v>
      </c>
      <c r="N936" t="s">
        <v>41</v>
      </c>
    </row>
    <row r="937" spans="1:14" x14ac:dyDescent="0.25">
      <c r="A937" s="2">
        <v>33450</v>
      </c>
      <c r="B937">
        <v>388.4</v>
      </c>
      <c r="C937" t="s">
        <v>41</v>
      </c>
      <c r="D937">
        <v>2623</v>
      </c>
      <c r="E937">
        <v>1774</v>
      </c>
      <c r="F937">
        <v>1637</v>
      </c>
      <c r="G937" t="s">
        <v>41</v>
      </c>
      <c r="H937" t="s">
        <v>41</v>
      </c>
      <c r="I937">
        <v>127.15</v>
      </c>
      <c r="J937" t="s">
        <v>41</v>
      </c>
      <c r="K937" t="s">
        <v>41</v>
      </c>
      <c r="L937">
        <v>24370</v>
      </c>
      <c r="M937" t="s">
        <v>41</v>
      </c>
      <c r="N937" t="s">
        <v>41</v>
      </c>
    </row>
    <row r="938" spans="1:14" x14ac:dyDescent="0.25">
      <c r="A938" s="2">
        <v>33451</v>
      </c>
      <c r="B938">
        <v>388.95</v>
      </c>
      <c r="C938" t="s">
        <v>41</v>
      </c>
      <c r="D938">
        <v>2625</v>
      </c>
      <c r="E938">
        <v>1779.5</v>
      </c>
      <c r="F938">
        <v>1634.5</v>
      </c>
      <c r="G938" t="s">
        <v>41</v>
      </c>
      <c r="H938" t="s">
        <v>41</v>
      </c>
      <c r="I938">
        <v>127.7</v>
      </c>
      <c r="J938" t="s">
        <v>41</v>
      </c>
      <c r="K938" t="s">
        <v>41</v>
      </c>
      <c r="L938">
        <v>24270</v>
      </c>
      <c r="M938" t="s">
        <v>41</v>
      </c>
      <c r="N938" t="s">
        <v>41</v>
      </c>
    </row>
    <row r="939" spans="1:14" x14ac:dyDescent="0.25">
      <c r="A939" s="2">
        <v>33452</v>
      </c>
      <c r="B939">
        <v>388.45</v>
      </c>
      <c r="C939" t="s">
        <v>41</v>
      </c>
      <c r="D939">
        <v>2638</v>
      </c>
      <c r="E939">
        <v>1781</v>
      </c>
      <c r="F939">
        <v>1639.5</v>
      </c>
      <c r="G939" t="s">
        <v>41</v>
      </c>
      <c r="H939" t="s">
        <v>41</v>
      </c>
      <c r="I939">
        <v>127.66</v>
      </c>
      <c r="J939" t="s">
        <v>41</v>
      </c>
      <c r="K939" t="s">
        <v>41</v>
      </c>
      <c r="L939">
        <v>24400</v>
      </c>
      <c r="M939" t="s">
        <v>41</v>
      </c>
      <c r="N939" t="s">
        <v>41</v>
      </c>
    </row>
    <row r="940" spans="1:14" x14ac:dyDescent="0.25">
      <c r="A940" s="2">
        <v>33455</v>
      </c>
      <c r="B940">
        <v>386.7</v>
      </c>
      <c r="C940" t="s">
        <v>41</v>
      </c>
      <c r="D940">
        <v>2623</v>
      </c>
      <c r="E940">
        <v>1775</v>
      </c>
      <c r="F940">
        <v>1635.5</v>
      </c>
      <c r="G940" t="s">
        <v>41</v>
      </c>
      <c r="H940" t="s">
        <v>41</v>
      </c>
      <c r="I940">
        <v>126.88</v>
      </c>
      <c r="J940" t="s">
        <v>41</v>
      </c>
      <c r="K940" t="s">
        <v>41</v>
      </c>
      <c r="L940">
        <v>24110</v>
      </c>
      <c r="M940" t="s">
        <v>41</v>
      </c>
      <c r="N940" t="s">
        <v>41</v>
      </c>
    </row>
    <row r="941" spans="1:14" x14ac:dyDescent="0.25">
      <c r="A941" s="2">
        <v>33456</v>
      </c>
      <c r="B941">
        <v>391.7</v>
      </c>
      <c r="C941" t="s">
        <v>41</v>
      </c>
      <c r="D941">
        <v>2606</v>
      </c>
      <c r="E941">
        <v>1772</v>
      </c>
      <c r="F941">
        <v>1630</v>
      </c>
      <c r="G941" t="s">
        <v>41</v>
      </c>
      <c r="H941" t="s">
        <v>41</v>
      </c>
      <c r="I941">
        <v>126.21</v>
      </c>
      <c r="J941" t="s">
        <v>41</v>
      </c>
      <c r="K941" t="s">
        <v>41</v>
      </c>
      <c r="L941">
        <v>23820</v>
      </c>
      <c r="M941" t="s">
        <v>41</v>
      </c>
      <c r="N941" t="s">
        <v>41</v>
      </c>
    </row>
    <row r="942" spans="1:14" x14ac:dyDescent="0.25">
      <c r="A942" s="2">
        <v>33457</v>
      </c>
      <c r="B942">
        <v>391.95</v>
      </c>
      <c r="C942" t="s">
        <v>41</v>
      </c>
      <c r="D942">
        <v>2629.5</v>
      </c>
      <c r="E942">
        <v>1802</v>
      </c>
      <c r="F942">
        <v>1648</v>
      </c>
      <c r="G942" t="s">
        <v>41</v>
      </c>
      <c r="H942" t="s">
        <v>41</v>
      </c>
      <c r="I942">
        <v>126.74</v>
      </c>
      <c r="J942" t="s">
        <v>41</v>
      </c>
      <c r="K942" t="s">
        <v>41</v>
      </c>
      <c r="L942">
        <v>24080</v>
      </c>
      <c r="M942" t="s">
        <v>41</v>
      </c>
      <c r="N942" t="s">
        <v>41</v>
      </c>
    </row>
    <row r="943" spans="1:14" x14ac:dyDescent="0.25">
      <c r="A943" s="2">
        <v>33458</v>
      </c>
      <c r="B943">
        <v>390.15</v>
      </c>
      <c r="C943" t="s">
        <v>41</v>
      </c>
      <c r="D943">
        <v>2631</v>
      </c>
      <c r="E943">
        <v>1803</v>
      </c>
      <c r="F943">
        <v>1644.5</v>
      </c>
      <c r="G943" t="s">
        <v>41</v>
      </c>
      <c r="H943" t="s">
        <v>41</v>
      </c>
      <c r="I943">
        <v>126.4</v>
      </c>
      <c r="J943" t="s">
        <v>41</v>
      </c>
      <c r="K943" t="s">
        <v>41</v>
      </c>
      <c r="L943">
        <v>23890</v>
      </c>
      <c r="M943" t="s">
        <v>41</v>
      </c>
      <c r="N943" t="s">
        <v>41</v>
      </c>
    </row>
    <row r="944" spans="1:14" x14ac:dyDescent="0.25">
      <c r="A944" s="2">
        <v>33459</v>
      </c>
      <c r="B944">
        <v>387.85</v>
      </c>
      <c r="C944" t="s">
        <v>41</v>
      </c>
      <c r="D944">
        <v>2599</v>
      </c>
      <c r="E944">
        <v>1799</v>
      </c>
      <c r="F944">
        <v>1647</v>
      </c>
      <c r="G944" t="s">
        <v>41</v>
      </c>
      <c r="H944" t="s">
        <v>41</v>
      </c>
      <c r="I944">
        <v>125.79</v>
      </c>
      <c r="J944" t="s">
        <v>41</v>
      </c>
      <c r="K944" t="s">
        <v>41</v>
      </c>
      <c r="L944">
        <v>23820</v>
      </c>
      <c r="M944" t="s">
        <v>41</v>
      </c>
      <c r="N944" t="s">
        <v>41</v>
      </c>
    </row>
    <row r="945" spans="1:14" x14ac:dyDescent="0.25">
      <c r="A945" s="2">
        <v>33462</v>
      </c>
      <c r="B945">
        <v>389.3</v>
      </c>
      <c r="C945" t="s">
        <v>41</v>
      </c>
      <c r="D945">
        <v>2592</v>
      </c>
      <c r="E945">
        <v>1795</v>
      </c>
      <c r="F945">
        <v>1638.5</v>
      </c>
      <c r="G945" t="s">
        <v>41</v>
      </c>
      <c r="H945" t="s">
        <v>41</v>
      </c>
      <c r="I945">
        <v>125.42</v>
      </c>
      <c r="J945" t="s">
        <v>41</v>
      </c>
      <c r="K945" t="s">
        <v>41</v>
      </c>
      <c r="L945">
        <v>23190</v>
      </c>
      <c r="M945" t="s">
        <v>41</v>
      </c>
      <c r="N945" t="s">
        <v>41</v>
      </c>
    </row>
    <row r="946" spans="1:14" x14ac:dyDescent="0.25">
      <c r="A946" s="2">
        <v>33463</v>
      </c>
      <c r="B946">
        <v>390.1</v>
      </c>
      <c r="C946" t="s">
        <v>41</v>
      </c>
      <c r="D946">
        <v>2608</v>
      </c>
      <c r="E946">
        <v>1820</v>
      </c>
      <c r="F946">
        <v>1658.5</v>
      </c>
      <c r="G946" t="s">
        <v>41</v>
      </c>
      <c r="H946" t="s">
        <v>41</v>
      </c>
      <c r="I946">
        <v>126.21</v>
      </c>
      <c r="J946" t="s">
        <v>41</v>
      </c>
      <c r="K946" t="s">
        <v>41</v>
      </c>
      <c r="L946">
        <v>23220</v>
      </c>
      <c r="M946" t="s">
        <v>41</v>
      </c>
      <c r="N946" t="s">
        <v>41</v>
      </c>
    </row>
    <row r="947" spans="1:14" x14ac:dyDescent="0.25">
      <c r="A947" s="2">
        <v>33464</v>
      </c>
      <c r="B947">
        <v>391.2</v>
      </c>
      <c r="C947" t="s">
        <v>41</v>
      </c>
      <c r="D947">
        <v>2634</v>
      </c>
      <c r="E947">
        <v>1827</v>
      </c>
      <c r="F947">
        <v>1665</v>
      </c>
      <c r="G947" t="s">
        <v>41</v>
      </c>
      <c r="H947" t="s">
        <v>41</v>
      </c>
      <c r="I947">
        <v>126.57</v>
      </c>
      <c r="J947" t="s">
        <v>41</v>
      </c>
      <c r="K947" t="s">
        <v>41</v>
      </c>
      <c r="L947">
        <v>23530</v>
      </c>
      <c r="M947" t="s">
        <v>41</v>
      </c>
      <c r="N947" t="s">
        <v>41</v>
      </c>
    </row>
    <row r="948" spans="1:14" x14ac:dyDescent="0.25">
      <c r="A948" s="2">
        <v>33465</v>
      </c>
      <c r="B948">
        <v>390.95</v>
      </c>
      <c r="C948" t="s">
        <v>41</v>
      </c>
      <c r="D948">
        <v>2641</v>
      </c>
      <c r="E948">
        <v>1827</v>
      </c>
      <c r="F948">
        <v>1664</v>
      </c>
      <c r="G948" t="s">
        <v>41</v>
      </c>
      <c r="H948" t="s">
        <v>41</v>
      </c>
      <c r="I948">
        <v>126.97</v>
      </c>
      <c r="J948" t="s">
        <v>41</v>
      </c>
      <c r="K948" t="s">
        <v>41</v>
      </c>
      <c r="L948">
        <v>23360</v>
      </c>
      <c r="M948" t="s">
        <v>41</v>
      </c>
      <c r="N948" t="s">
        <v>41</v>
      </c>
    </row>
    <row r="949" spans="1:14" x14ac:dyDescent="0.25">
      <c r="A949" s="2">
        <v>33466</v>
      </c>
      <c r="B949">
        <v>386.85</v>
      </c>
      <c r="C949" t="s">
        <v>41</v>
      </c>
      <c r="D949">
        <v>2640</v>
      </c>
      <c r="E949">
        <v>1827</v>
      </c>
      <c r="F949">
        <v>1667</v>
      </c>
      <c r="G949" t="s">
        <v>41</v>
      </c>
      <c r="H949" t="s">
        <v>41</v>
      </c>
      <c r="I949">
        <v>127.15</v>
      </c>
      <c r="J949" t="s">
        <v>41</v>
      </c>
      <c r="K949" t="s">
        <v>41</v>
      </c>
      <c r="L949">
        <v>23100</v>
      </c>
      <c r="M949" t="s">
        <v>41</v>
      </c>
      <c r="N949" t="s">
        <v>41</v>
      </c>
    </row>
    <row r="950" spans="1:14" x14ac:dyDescent="0.25">
      <c r="A950" s="2">
        <v>33469</v>
      </c>
      <c r="B950">
        <v>378.85</v>
      </c>
      <c r="C950" t="s">
        <v>41</v>
      </c>
      <c r="D950">
        <v>2540</v>
      </c>
      <c r="E950">
        <v>1692</v>
      </c>
      <c r="F950">
        <v>1466</v>
      </c>
      <c r="G950" t="s">
        <v>41</v>
      </c>
      <c r="H950" t="s">
        <v>41</v>
      </c>
      <c r="I950">
        <v>121.08</v>
      </c>
      <c r="J950" t="s">
        <v>41</v>
      </c>
      <c r="K950" t="s">
        <v>41</v>
      </c>
      <c r="L950">
        <v>22200</v>
      </c>
      <c r="M950" t="s">
        <v>41</v>
      </c>
      <c r="N950" t="s">
        <v>41</v>
      </c>
    </row>
    <row r="951" spans="1:14" x14ac:dyDescent="0.25">
      <c r="A951" s="2">
        <v>33470</v>
      </c>
      <c r="B951">
        <v>380.5</v>
      </c>
      <c r="C951" t="s">
        <v>41</v>
      </c>
      <c r="D951">
        <v>2570</v>
      </c>
      <c r="E951">
        <v>1729</v>
      </c>
      <c r="F951">
        <v>1525</v>
      </c>
      <c r="G951" t="s">
        <v>41</v>
      </c>
      <c r="H951" t="s">
        <v>41</v>
      </c>
      <c r="I951">
        <v>121.75</v>
      </c>
      <c r="J951" t="s">
        <v>41</v>
      </c>
      <c r="K951" t="s">
        <v>41</v>
      </c>
      <c r="L951">
        <v>22060</v>
      </c>
      <c r="M951" t="s">
        <v>41</v>
      </c>
      <c r="N951" t="s">
        <v>41</v>
      </c>
    </row>
    <row r="952" spans="1:14" x14ac:dyDescent="0.25">
      <c r="A952" s="2">
        <v>33471</v>
      </c>
      <c r="B952">
        <v>392.25</v>
      </c>
      <c r="C952" t="s">
        <v>41</v>
      </c>
      <c r="D952">
        <v>2624.5</v>
      </c>
      <c r="E952">
        <v>1801</v>
      </c>
      <c r="F952">
        <v>1621</v>
      </c>
      <c r="G952" t="s">
        <v>41</v>
      </c>
      <c r="H952" t="s">
        <v>41</v>
      </c>
      <c r="I952">
        <v>125.5</v>
      </c>
      <c r="J952" t="s">
        <v>41</v>
      </c>
      <c r="K952" t="s">
        <v>41</v>
      </c>
      <c r="L952">
        <v>22280</v>
      </c>
      <c r="M952" t="s">
        <v>41</v>
      </c>
      <c r="N952" t="s">
        <v>41</v>
      </c>
    </row>
    <row r="953" spans="1:14" x14ac:dyDescent="0.25">
      <c r="A953" s="2">
        <v>33472</v>
      </c>
      <c r="B953">
        <v>392.35</v>
      </c>
      <c r="C953" t="s">
        <v>41</v>
      </c>
      <c r="D953">
        <v>2658</v>
      </c>
      <c r="E953">
        <v>1831</v>
      </c>
      <c r="F953">
        <v>1631</v>
      </c>
      <c r="G953" t="s">
        <v>41</v>
      </c>
      <c r="H953" t="s">
        <v>41</v>
      </c>
      <c r="I953">
        <v>125.42</v>
      </c>
      <c r="J953" t="s">
        <v>41</v>
      </c>
      <c r="K953" t="s">
        <v>41</v>
      </c>
      <c r="L953">
        <v>22780</v>
      </c>
      <c r="M953" t="s">
        <v>41</v>
      </c>
      <c r="N953" t="s">
        <v>41</v>
      </c>
    </row>
    <row r="954" spans="1:14" x14ac:dyDescent="0.25">
      <c r="A954" s="2">
        <v>33473</v>
      </c>
      <c r="B954">
        <v>394.65</v>
      </c>
      <c r="C954" t="s">
        <v>41</v>
      </c>
      <c r="D954">
        <v>2670</v>
      </c>
      <c r="E954">
        <v>1835</v>
      </c>
      <c r="F954">
        <v>1648</v>
      </c>
      <c r="G954" t="s">
        <v>41</v>
      </c>
      <c r="H954" t="s">
        <v>41</v>
      </c>
      <c r="I954">
        <v>125.82</v>
      </c>
      <c r="J954" t="s">
        <v>41</v>
      </c>
      <c r="K954" t="s">
        <v>41</v>
      </c>
      <c r="L954">
        <v>22150</v>
      </c>
      <c r="M954" t="s">
        <v>41</v>
      </c>
      <c r="N954" t="s">
        <v>41</v>
      </c>
    </row>
    <row r="955" spans="1:14" x14ac:dyDescent="0.25">
      <c r="A955" s="2">
        <v>33476</v>
      </c>
      <c r="B955">
        <v>394.5</v>
      </c>
      <c r="C955" t="s">
        <v>41</v>
      </c>
      <c r="D955">
        <v>2670</v>
      </c>
      <c r="E955">
        <v>1853</v>
      </c>
      <c r="F955">
        <v>1658</v>
      </c>
      <c r="G955" t="s">
        <v>41</v>
      </c>
      <c r="H955" t="s">
        <v>41</v>
      </c>
      <c r="I955">
        <v>126.37</v>
      </c>
      <c r="J955" t="s">
        <v>41</v>
      </c>
      <c r="K955" t="s">
        <v>41</v>
      </c>
      <c r="L955">
        <v>21810</v>
      </c>
      <c r="M955" t="s">
        <v>41</v>
      </c>
      <c r="N955" t="s">
        <v>41</v>
      </c>
    </row>
    <row r="956" spans="1:14" x14ac:dyDescent="0.25">
      <c r="A956" s="2">
        <v>33477</v>
      </c>
      <c r="B956">
        <v>394.55</v>
      </c>
      <c r="C956" t="s">
        <v>41</v>
      </c>
      <c r="D956">
        <v>2647</v>
      </c>
      <c r="E956">
        <v>1849.5</v>
      </c>
      <c r="F956">
        <v>1650.5</v>
      </c>
      <c r="G956" t="s">
        <v>41</v>
      </c>
      <c r="H956" t="s">
        <v>41</v>
      </c>
      <c r="I956">
        <v>125.97</v>
      </c>
      <c r="J956" t="s">
        <v>41</v>
      </c>
      <c r="K956" t="s">
        <v>41</v>
      </c>
      <c r="L956">
        <v>21860</v>
      </c>
      <c r="M956" t="s">
        <v>41</v>
      </c>
      <c r="N956" t="s">
        <v>41</v>
      </c>
    </row>
    <row r="957" spans="1:14" x14ac:dyDescent="0.25">
      <c r="A957" s="2">
        <v>33478</v>
      </c>
      <c r="B957">
        <v>396.8</v>
      </c>
      <c r="C957" t="s">
        <v>41</v>
      </c>
      <c r="D957">
        <v>2647</v>
      </c>
      <c r="E957">
        <v>1851.5</v>
      </c>
      <c r="F957">
        <v>1656</v>
      </c>
      <c r="G957" t="s">
        <v>41</v>
      </c>
      <c r="H957" t="s">
        <v>41</v>
      </c>
      <c r="I957">
        <v>125.91</v>
      </c>
      <c r="J957" t="s">
        <v>41</v>
      </c>
      <c r="K957" t="s">
        <v>41</v>
      </c>
      <c r="L957">
        <v>21930</v>
      </c>
      <c r="M957" t="s">
        <v>41</v>
      </c>
      <c r="N957" t="s">
        <v>41</v>
      </c>
    </row>
    <row r="958" spans="1:14" x14ac:dyDescent="0.25">
      <c r="A958" s="2">
        <v>33479</v>
      </c>
      <c r="B958">
        <v>397</v>
      </c>
      <c r="C958" t="s">
        <v>41</v>
      </c>
      <c r="D958">
        <v>2664</v>
      </c>
      <c r="E958">
        <v>1857</v>
      </c>
      <c r="F958">
        <v>1660</v>
      </c>
      <c r="G958" t="s">
        <v>41</v>
      </c>
      <c r="H958" t="s">
        <v>41</v>
      </c>
      <c r="I958">
        <v>126.29</v>
      </c>
      <c r="J958" t="s">
        <v>41</v>
      </c>
      <c r="K958" t="s">
        <v>41</v>
      </c>
      <c r="L958">
        <v>22250</v>
      </c>
      <c r="M958" t="s">
        <v>41</v>
      </c>
      <c r="N958" t="s">
        <v>41</v>
      </c>
    </row>
    <row r="959" spans="1:14" x14ac:dyDescent="0.25">
      <c r="A959" s="2">
        <v>33480</v>
      </c>
      <c r="B959">
        <v>395.55</v>
      </c>
      <c r="C959" t="s">
        <v>41</v>
      </c>
      <c r="D959">
        <v>2674</v>
      </c>
      <c r="E959">
        <v>1872</v>
      </c>
      <c r="F959">
        <v>1649.5</v>
      </c>
      <c r="G959" t="s">
        <v>41</v>
      </c>
      <c r="H959" t="s">
        <v>41</v>
      </c>
      <c r="I959">
        <v>126.15</v>
      </c>
      <c r="J959" t="s">
        <v>41</v>
      </c>
      <c r="K959" t="s">
        <v>41</v>
      </c>
      <c r="L959">
        <v>22410</v>
      </c>
      <c r="M959" t="s">
        <v>41</v>
      </c>
      <c r="N959" t="s">
        <v>41</v>
      </c>
    </row>
    <row r="960" spans="1:14" x14ac:dyDescent="0.25">
      <c r="A960" s="2">
        <v>33483</v>
      </c>
      <c r="B960">
        <v>395.55</v>
      </c>
      <c r="C960" t="s">
        <v>41</v>
      </c>
      <c r="D960">
        <v>2703</v>
      </c>
      <c r="E960">
        <v>1879</v>
      </c>
      <c r="F960">
        <v>1649.5</v>
      </c>
      <c r="G960" t="s">
        <v>41</v>
      </c>
      <c r="H960" t="s">
        <v>41</v>
      </c>
      <c r="I960">
        <v>126.79</v>
      </c>
      <c r="J960" t="s">
        <v>41</v>
      </c>
      <c r="K960" t="s">
        <v>41</v>
      </c>
      <c r="L960">
        <v>22700</v>
      </c>
      <c r="M960" t="s">
        <v>41</v>
      </c>
      <c r="N960" t="s">
        <v>41</v>
      </c>
    </row>
    <row r="961" spans="1:14" x14ac:dyDescent="0.25">
      <c r="A961" s="2">
        <v>33484</v>
      </c>
      <c r="B961">
        <v>392.7</v>
      </c>
      <c r="C961" t="s">
        <v>41</v>
      </c>
      <c r="D961">
        <v>2689</v>
      </c>
      <c r="E961">
        <v>1885.5</v>
      </c>
      <c r="F961">
        <v>1649.5</v>
      </c>
      <c r="G961" t="s">
        <v>41</v>
      </c>
      <c r="H961" t="s">
        <v>41</v>
      </c>
      <c r="I961">
        <v>126.47</v>
      </c>
      <c r="J961" t="s">
        <v>41</v>
      </c>
      <c r="K961" t="s">
        <v>41</v>
      </c>
      <c r="L961">
        <v>22520</v>
      </c>
      <c r="M961" t="s">
        <v>41</v>
      </c>
      <c r="N961" t="s">
        <v>41</v>
      </c>
    </row>
    <row r="962" spans="1:14" x14ac:dyDescent="0.25">
      <c r="A962" s="2">
        <v>33485</v>
      </c>
      <c r="B962">
        <v>391.2</v>
      </c>
      <c r="C962" t="s">
        <v>41</v>
      </c>
      <c r="D962">
        <v>2679</v>
      </c>
      <c r="E962">
        <v>1872.5</v>
      </c>
      <c r="F962">
        <v>1649.5</v>
      </c>
      <c r="G962" t="s">
        <v>41</v>
      </c>
      <c r="H962" t="s">
        <v>41</v>
      </c>
      <c r="I962">
        <v>126.33</v>
      </c>
      <c r="J962" t="s">
        <v>41</v>
      </c>
      <c r="K962" t="s">
        <v>41</v>
      </c>
      <c r="L962">
        <v>22450</v>
      </c>
      <c r="M962" t="s">
        <v>41</v>
      </c>
      <c r="N962" t="s">
        <v>41</v>
      </c>
    </row>
    <row r="963" spans="1:14" x14ac:dyDescent="0.25">
      <c r="A963" s="2">
        <v>33486</v>
      </c>
      <c r="B963">
        <v>389.75</v>
      </c>
      <c r="C963" t="s">
        <v>41</v>
      </c>
      <c r="D963">
        <v>2682</v>
      </c>
      <c r="E963">
        <v>1884</v>
      </c>
      <c r="F963">
        <v>1649.5</v>
      </c>
      <c r="G963" t="s">
        <v>41</v>
      </c>
      <c r="H963" t="s">
        <v>41</v>
      </c>
      <c r="I963">
        <v>127.19</v>
      </c>
      <c r="J963" t="s">
        <v>41</v>
      </c>
      <c r="K963" t="s">
        <v>41</v>
      </c>
      <c r="L963">
        <v>22700</v>
      </c>
      <c r="M963" t="s">
        <v>41</v>
      </c>
      <c r="N963" t="s">
        <v>41</v>
      </c>
    </row>
    <row r="964" spans="1:14" x14ac:dyDescent="0.25">
      <c r="A964" s="2">
        <v>33487</v>
      </c>
      <c r="B964">
        <v>389.45</v>
      </c>
      <c r="C964" t="s">
        <v>41</v>
      </c>
      <c r="D964">
        <v>2686</v>
      </c>
      <c r="E964">
        <v>1874.5</v>
      </c>
      <c r="F964">
        <v>1646.5</v>
      </c>
      <c r="G964" t="s">
        <v>41</v>
      </c>
      <c r="H964" t="s">
        <v>41</v>
      </c>
      <c r="I964">
        <v>127.21</v>
      </c>
      <c r="J964" t="s">
        <v>41</v>
      </c>
      <c r="K964" t="s">
        <v>41</v>
      </c>
      <c r="L964">
        <v>22830</v>
      </c>
      <c r="M964" t="s">
        <v>41</v>
      </c>
      <c r="N964" t="s">
        <v>41</v>
      </c>
    </row>
    <row r="965" spans="1:14" x14ac:dyDescent="0.25">
      <c r="A965" s="2">
        <v>33490</v>
      </c>
      <c r="B965">
        <v>388.65</v>
      </c>
      <c r="C965" t="s">
        <v>41</v>
      </c>
      <c r="D965">
        <v>2671</v>
      </c>
      <c r="E965">
        <v>1872</v>
      </c>
      <c r="F965">
        <v>1641</v>
      </c>
      <c r="G965" t="s">
        <v>41</v>
      </c>
      <c r="H965" t="s">
        <v>41</v>
      </c>
      <c r="I965">
        <v>126.63</v>
      </c>
      <c r="J965" t="s">
        <v>41</v>
      </c>
      <c r="K965" t="s">
        <v>41</v>
      </c>
      <c r="L965">
        <v>22620</v>
      </c>
      <c r="M965" t="s">
        <v>41</v>
      </c>
      <c r="N965" t="s">
        <v>41</v>
      </c>
    </row>
    <row r="966" spans="1:14" x14ac:dyDescent="0.25">
      <c r="A966" s="2">
        <v>33491</v>
      </c>
      <c r="B966">
        <v>385.1</v>
      </c>
      <c r="C966" t="s">
        <v>41</v>
      </c>
      <c r="D966">
        <v>2642.5</v>
      </c>
      <c r="E966">
        <v>1854.5</v>
      </c>
      <c r="F966">
        <v>1631</v>
      </c>
      <c r="G966" t="s">
        <v>41</v>
      </c>
      <c r="H966" t="s">
        <v>41</v>
      </c>
      <c r="I966">
        <v>126.25</v>
      </c>
      <c r="J966" t="s">
        <v>41</v>
      </c>
      <c r="K966" t="s">
        <v>41</v>
      </c>
      <c r="L966">
        <v>22510</v>
      </c>
      <c r="M966" t="s">
        <v>41</v>
      </c>
      <c r="N966" t="s">
        <v>41</v>
      </c>
    </row>
    <row r="967" spans="1:14" x14ac:dyDescent="0.25">
      <c r="A967" s="2">
        <v>33492</v>
      </c>
      <c r="B967">
        <v>384.7</v>
      </c>
      <c r="C967" t="s">
        <v>41</v>
      </c>
      <c r="D967">
        <v>2642</v>
      </c>
      <c r="E967">
        <v>1856</v>
      </c>
      <c r="F967">
        <v>1631</v>
      </c>
      <c r="G967" t="s">
        <v>41</v>
      </c>
      <c r="H967" t="s">
        <v>41</v>
      </c>
      <c r="I967">
        <v>126.11</v>
      </c>
      <c r="J967" t="s">
        <v>41</v>
      </c>
      <c r="K967" t="s">
        <v>41</v>
      </c>
      <c r="L967">
        <v>22600</v>
      </c>
      <c r="M967" t="s">
        <v>41</v>
      </c>
      <c r="N967" t="s">
        <v>41</v>
      </c>
    </row>
    <row r="968" spans="1:14" x14ac:dyDescent="0.25">
      <c r="A968" s="2">
        <v>33493</v>
      </c>
      <c r="B968">
        <v>387.7</v>
      </c>
      <c r="C968" t="s">
        <v>41</v>
      </c>
      <c r="D968">
        <v>2659.5</v>
      </c>
      <c r="E968">
        <v>1877</v>
      </c>
      <c r="F968">
        <v>1637</v>
      </c>
      <c r="G968" t="s">
        <v>41</v>
      </c>
      <c r="H968" t="s">
        <v>41</v>
      </c>
      <c r="I968">
        <v>126.42</v>
      </c>
      <c r="J968" t="s">
        <v>41</v>
      </c>
      <c r="K968" t="s">
        <v>41</v>
      </c>
      <c r="L968">
        <v>23360</v>
      </c>
      <c r="M968" t="s">
        <v>41</v>
      </c>
      <c r="N968" t="s">
        <v>41</v>
      </c>
    </row>
    <row r="969" spans="1:14" x14ac:dyDescent="0.25">
      <c r="A969" s="2">
        <v>33494</v>
      </c>
      <c r="B969">
        <v>383.5</v>
      </c>
      <c r="C969" t="s">
        <v>41</v>
      </c>
      <c r="D969">
        <v>2638</v>
      </c>
      <c r="E969">
        <v>1889</v>
      </c>
      <c r="F969">
        <v>1637</v>
      </c>
      <c r="G969" t="s">
        <v>41</v>
      </c>
      <c r="H969" t="s">
        <v>41</v>
      </c>
      <c r="I969">
        <v>126.29</v>
      </c>
      <c r="J969" t="s">
        <v>41</v>
      </c>
      <c r="K969" t="s">
        <v>41</v>
      </c>
      <c r="L969">
        <v>23900</v>
      </c>
      <c r="M969" t="s">
        <v>41</v>
      </c>
      <c r="N969" t="s">
        <v>41</v>
      </c>
    </row>
    <row r="970" spans="1:14" x14ac:dyDescent="0.25">
      <c r="A970" s="2">
        <v>33497</v>
      </c>
      <c r="B970">
        <v>386.25</v>
      </c>
      <c r="C970" t="s">
        <v>41</v>
      </c>
      <c r="D970">
        <v>2623</v>
      </c>
      <c r="E970">
        <v>1892</v>
      </c>
      <c r="F970">
        <v>1630.5</v>
      </c>
      <c r="G970" t="s">
        <v>41</v>
      </c>
      <c r="H970" t="s">
        <v>41</v>
      </c>
      <c r="I970">
        <v>126.06</v>
      </c>
      <c r="J970" t="s">
        <v>41</v>
      </c>
      <c r="K970" t="s">
        <v>41</v>
      </c>
      <c r="L970">
        <v>23900</v>
      </c>
      <c r="M970" t="s">
        <v>41</v>
      </c>
      <c r="N970" t="s">
        <v>41</v>
      </c>
    </row>
    <row r="971" spans="1:14" x14ac:dyDescent="0.25">
      <c r="A971" s="2">
        <v>33498</v>
      </c>
      <c r="B971">
        <v>385.6</v>
      </c>
      <c r="C971" t="s">
        <v>41</v>
      </c>
      <c r="D971">
        <v>2611</v>
      </c>
      <c r="E971">
        <v>1893.5</v>
      </c>
      <c r="F971">
        <v>1636.5</v>
      </c>
      <c r="G971" t="s">
        <v>41</v>
      </c>
      <c r="H971" t="s">
        <v>41</v>
      </c>
      <c r="I971">
        <v>126.21</v>
      </c>
      <c r="J971" t="s">
        <v>41</v>
      </c>
      <c r="K971" t="s">
        <v>41</v>
      </c>
      <c r="L971">
        <v>24090</v>
      </c>
      <c r="M971" t="s">
        <v>41</v>
      </c>
      <c r="N971" t="s">
        <v>41</v>
      </c>
    </row>
    <row r="972" spans="1:14" x14ac:dyDescent="0.25">
      <c r="A972" s="2">
        <v>33499</v>
      </c>
      <c r="B972">
        <v>386.5</v>
      </c>
      <c r="C972" t="s">
        <v>41</v>
      </c>
      <c r="D972">
        <v>2603</v>
      </c>
      <c r="E972">
        <v>1884</v>
      </c>
      <c r="F972">
        <v>1625</v>
      </c>
      <c r="G972" t="s">
        <v>41</v>
      </c>
      <c r="H972" t="s">
        <v>41</v>
      </c>
      <c r="I972">
        <v>125.83</v>
      </c>
      <c r="J972" t="s">
        <v>41</v>
      </c>
      <c r="K972" t="s">
        <v>41</v>
      </c>
      <c r="L972">
        <v>24110</v>
      </c>
      <c r="M972" t="s">
        <v>41</v>
      </c>
      <c r="N972" t="s">
        <v>41</v>
      </c>
    </row>
    <row r="973" spans="1:14" x14ac:dyDescent="0.25">
      <c r="A973" s="2">
        <v>33500</v>
      </c>
      <c r="B973">
        <v>389.9</v>
      </c>
      <c r="C973" t="s">
        <v>41</v>
      </c>
      <c r="D973">
        <v>2597</v>
      </c>
      <c r="E973">
        <v>1897</v>
      </c>
      <c r="F973">
        <v>1650.5</v>
      </c>
      <c r="G973" t="s">
        <v>41</v>
      </c>
      <c r="H973" t="s">
        <v>41</v>
      </c>
      <c r="I973">
        <v>125.61</v>
      </c>
      <c r="J973" t="s">
        <v>41</v>
      </c>
      <c r="K973" t="s">
        <v>41</v>
      </c>
      <c r="L973">
        <v>24030</v>
      </c>
      <c r="M973" t="s">
        <v>41</v>
      </c>
      <c r="N973" t="s">
        <v>41</v>
      </c>
    </row>
    <row r="974" spans="1:14" x14ac:dyDescent="0.25">
      <c r="A974" s="2">
        <v>33501</v>
      </c>
      <c r="B974">
        <v>390.3</v>
      </c>
      <c r="C974" t="s">
        <v>41</v>
      </c>
      <c r="D974">
        <v>2614</v>
      </c>
      <c r="E974">
        <v>1898</v>
      </c>
      <c r="F974">
        <v>1644.5</v>
      </c>
      <c r="G974" t="s">
        <v>41</v>
      </c>
      <c r="H974" t="s">
        <v>41</v>
      </c>
      <c r="I974">
        <v>125.7</v>
      </c>
      <c r="J974" t="s">
        <v>41</v>
      </c>
      <c r="K974">
        <v>1696.3</v>
      </c>
      <c r="L974">
        <v>23970</v>
      </c>
      <c r="M974" t="s">
        <v>41</v>
      </c>
      <c r="N974" t="s">
        <v>41</v>
      </c>
    </row>
    <row r="975" spans="1:14" x14ac:dyDescent="0.25">
      <c r="A975" s="2">
        <v>33504</v>
      </c>
      <c r="B975">
        <v>389.2</v>
      </c>
      <c r="C975" t="s">
        <v>41</v>
      </c>
      <c r="D975">
        <v>2588</v>
      </c>
      <c r="E975">
        <v>1887.5</v>
      </c>
      <c r="F975">
        <v>1646</v>
      </c>
      <c r="G975" t="s">
        <v>41</v>
      </c>
      <c r="H975" t="s">
        <v>41</v>
      </c>
      <c r="I975">
        <v>125.11</v>
      </c>
      <c r="J975" t="s">
        <v>41</v>
      </c>
      <c r="K975">
        <v>1691</v>
      </c>
      <c r="L975">
        <v>23970</v>
      </c>
      <c r="M975" t="s">
        <v>41</v>
      </c>
      <c r="N975" t="s">
        <v>41</v>
      </c>
    </row>
    <row r="976" spans="1:14" x14ac:dyDescent="0.25">
      <c r="A976" s="2">
        <v>33505</v>
      </c>
      <c r="B976">
        <v>390.3</v>
      </c>
      <c r="C976" t="s">
        <v>41</v>
      </c>
      <c r="D976">
        <v>2589</v>
      </c>
      <c r="E976">
        <v>1887</v>
      </c>
      <c r="F976">
        <v>1652.5</v>
      </c>
      <c r="G976" t="s">
        <v>41</v>
      </c>
      <c r="H976" t="s">
        <v>41</v>
      </c>
      <c r="I976">
        <v>125.15</v>
      </c>
      <c r="J976" t="s">
        <v>41</v>
      </c>
      <c r="K976">
        <v>1686.2</v>
      </c>
      <c r="L976">
        <v>24250</v>
      </c>
      <c r="M976" t="s">
        <v>41</v>
      </c>
      <c r="N976" t="s">
        <v>41</v>
      </c>
    </row>
    <row r="977" spans="1:14" x14ac:dyDescent="0.25">
      <c r="A977" s="2">
        <v>33506</v>
      </c>
      <c r="B977">
        <v>389.25</v>
      </c>
      <c r="C977" t="s">
        <v>41</v>
      </c>
      <c r="D977">
        <v>2608</v>
      </c>
      <c r="E977">
        <v>1878</v>
      </c>
      <c r="F977">
        <v>1654.5</v>
      </c>
      <c r="G977" t="s">
        <v>41</v>
      </c>
      <c r="H977" t="s">
        <v>41</v>
      </c>
      <c r="I977">
        <v>124.93</v>
      </c>
      <c r="J977" t="s">
        <v>41</v>
      </c>
      <c r="K977">
        <v>1675</v>
      </c>
      <c r="L977">
        <v>24280</v>
      </c>
      <c r="M977" t="s">
        <v>41</v>
      </c>
      <c r="N977" t="s">
        <v>41</v>
      </c>
    </row>
    <row r="978" spans="1:14" x14ac:dyDescent="0.25">
      <c r="A978" s="2">
        <v>33507</v>
      </c>
      <c r="B978">
        <v>389.8</v>
      </c>
      <c r="C978" t="s">
        <v>41</v>
      </c>
      <c r="D978">
        <v>2607</v>
      </c>
      <c r="E978">
        <v>1876.5</v>
      </c>
      <c r="F978">
        <v>1643</v>
      </c>
      <c r="G978" t="s">
        <v>41</v>
      </c>
      <c r="H978" t="s">
        <v>41</v>
      </c>
      <c r="I978">
        <v>124.34</v>
      </c>
      <c r="J978" t="s">
        <v>41</v>
      </c>
      <c r="K978">
        <v>1668.5</v>
      </c>
      <c r="L978">
        <v>24650</v>
      </c>
      <c r="M978" t="s">
        <v>41</v>
      </c>
      <c r="N978" t="s">
        <v>41</v>
      </c>
    </row>
    <row r="979" spans="1:14" x14ac:dyDescent="0.25">
      <c r="A979" s="2">
        <v>33508</v>
      </c>
      <c r="B979">
        <v>388.75</v>
      </c>
      <c r="C979" t="s">
        <v>41</v>
      </c>
      <c r="D979">
        <v>2604</v>
      </c>
      <c r="E979">
        <v>1884.5</v>
      </c>
      <c r="F979">
        <v>1644</v>
      </c>
      <c r="G979" t="s">
        <v>41</v>
      </c>
      <c r="H979" t="s">
        <v>41</v>
      </c>
      <c r="I979">
        <v>124.24</v>
      </c>
      <c r="J979" t="s">
        <v>41</v>
      </c>
      <c r="K979">
        <v>1674.9</v>
      </c>
      <c r="L979">
        <v>24650</v>
      </c>
      <c r="M979" t="s">
        <v>41</v>
      </c>
      <c r="N979" t="s">
        <v>41</v>
      </c>
    </row>
    <row r="980" spans="1:14" x14ac:dyDescent="0.25">
      <c r="A980" s="2">
        <v>33511</v>
      </c>
      <c r="B980">
        <v>390.3</v>
      </c>
      <c r="C980" t="s">
        <v>41</v>
      </c>
      <c r="D980">
        <v>2674</v>
      </c>
      <c r="E980">
        <v>1890</v>
      </c>
      <c r="F980">
        <v>1633</v>
      </c>
      <c r="G980" t="s">
        <v>41</v>
      </c>
      <c r="H980" t="s">
        <v>41</v>
      </c>
      <c r="I980">
        <v>123.29</v>
      </c>
      <c r="J980" t="s">
        <v>41</v>
      </c>
      <c r="K980">
        <v>1669</v>
      </c>
      <c r="L980">
        <v>24510</v>
      </c>
      <c r="M980" t="s">
        <v>41</v>
      </c>
      <c r="N980" t="s">
        <v>41</v>
      </c>
    </row>
    <row r="981" spans="1:14" x14ac:dyDescent="0.25">
      <c r="A981" s="2">
        <v>33512</v>
      </c>
      <c r="B981">
        <v>391.65</v>
      </c>
      <c r="C981" t="s">
        <v>41</v>
      </c>
      <c r="D981">
        <v>2700</v>
      </c>
      <c r="E981">
        <v>1904.5</v>
      </c>
      <c r="F981">
        <v>1638.5</v>
      </c>
      <c r="G981" t="s">
        <v>41</v>
      </c>
      <c r="H981" t="s">
        <v>41</v>
      </c>
      <c r="I981">
        <v>123.97</v>
      </c>
      <c r="J981" t="s">
        <v>41</v>
      </c>
      <c r="K981">
        <v>1678</v>
      </c>
      <c r="L981">
        <v>24890</v>
      </c>
      <c r="M981" t="s">
        <v>41</v>
      </c>
      <c r="N981" t="s">
        <v>41</v>
      </c>
    </row>
    <row r="982" spans="1:14" x14ac:dyDescent="0.25">
      <c r="A982" s="2">
        <v>33513</v>
      </c>
      <c r="B982">
        <v>389.45</v>
      </c>
      <c r="C982" t="s">
        <v>41</v>
      </c>
      <c r="D982">
        <v>2699</v>
      </c>
      <c r="E982">
        <v>1891</v>
      </c>
      <c r="F982">
        <v>1637</v>
      </c>
      <c r="G982" t="s">
        <v>41</v>
      </c>
      <c r="H982" t="s">
        <v>41</v>
      </c>
      <c r="I982">
        <v>123.88</v>
      </c>
      <c r="J982" t="s">
        <v>41</v>
      </c>
      <c r="K982">
        <v>1691</v>
      </c>
      <c r="L982">
        <v>24810</v>
      </c>
      <c r="M982" t="s">
        <v>41</v>
      </c>
      <c r="N982" t="s">
        <v>41</v>
      </c>
    </row>
    <row r="983" spans="1:14" x14ac:dyDescent="0.25">
      <c r="A983" s="2">
        <v>33514</v>
      </c>
      <c r="B983">
        <v>385.7</v>
      </c>
      <c r="C983" t="s">
        <v>41</v>
      </c>
      <c r="D983">
        <v>2665</v>
      </c>
      <c r="E983">
        <v>1878.5</v>
      </c>
      <c r="F983">
        <v>1637</v>
      </c>
      <c r="G983" t="s">
        <v>41</v>
      </c>
      <c r="H983" t="s">
        <v>41</v>
      </c>
      <c r="I983">
        <v>122.89</v>
      </c>
      <c r="J983" t="s">
        <v>41</v>
      </c>
      <c r="K983">
        <v>1687</v>
      </c>
      <c r="L983">
        <v>25160</v>
      </c>
      <c r="M983" t="s">
        <v>41</v>
      </c>
      <c r="N983" t="s">
        <v>41</v>
      </c>
    </row>
    <row r="984" spans="1:14" x14ac:dyDescent="0.25">
      <c r="A984" s="2">
        <v>33515</v>
      </c>
      <c r="B984">
        <v>382.4</v>
      </c>
      <c r="C984" t="s">
        <v>41</v>
      </c>
      <c r="D984">
        <v>2665</v>
      </c>
      <c r="E984">
        <v>1864</v>
      </c>
      <c r="F984">
        <v>1634</v>
      </c>
      <c r="G984" t="s">
        <v>41</v>
      </c>
      <c r="H984" t="s">
        <v>41</v>
      </c>
      <c r="I984">
        <v>122.52</v>
      </c>
      <c r="J984" t="s">
        <v>41</v>
      </c>
      <c r="K984">
        <v>1686.5</v>
      </c>
      <c r="L984">
        <v>24940</v>
      </c>
      <c r="M984" t="s">
        <v>41</v>
      </c>
      <c r="N984" t="s">
        <v>41</v>
      </c>
    </row>
    <row r="985" spans="1:14" x14ac:dyDescent="0.25">
      <c r="A985" s="2">
        <v>33518</v>
      </c>
      <c r="B985">
        <v>382</v>
      </c>
      <c r="C985" t="s">
        <v>41</v>
      </c>
      <c r="D985">
        <v>2636.5</v>
      </c>
      <c r="E985">
        <v>1855.5</v>
      </c>
      <c r="F985">
        <v>1613</v>
      </c>
      <c r="G985" t="s">
        <v>41</v>
      </c>
      <c r="H985" t="s">
        <v>41</v>
      </c>
      <c r="I985">
        <v>121.61</v>
      </c>
      <c r="J985" t="s">
        <v>41</v>
      </c>
      <c r="K985">
        <v>1673.8</v>
      </c>
      <c r="L985">
        <v>24780</v>
      </c>
      <c r="M985" t="s">
        <v>41</v>
      </c>
      <c r="N985" t="s">
        <v>41</v>
      </c>
    </row>
    <row r="986" spans="1:14" x14ac:dyDescent="0.25">
      <c r="A986" s="2">
        <v>33519</v>
      </c>
      <c r="B986">
        <v>382.05</v>
      </c>
      <c r="C986" t="s">
        <v>41</v>
      </c>
      <c r="D986">
        <v>2638</v>
      </c>
      <c r="E986">
        <v>1859.5</v>
      </c>
      <c r="F986">
        <v>1604</v>
      </c>
      <c r="G986" t="s">
        <v>41</v>
      </c>
      <c r="H986" t="s">
        <v>41</v>
      </c>
      <c r="I986">
        <v>122.25</v>
      </c>
      <c r="J986" t="s">
        <v>41</v>
      </c>
      <c r="K986">
        <v>1675.8</v>
      </c>
      <c r="L986">
        <v>24570</v>
      </c>
      <c r="M986" t="s">
        <v>41</v>
      </c>
      <c r="N986" t="s">
        <v>41</v>
      </c>
    </row>
    <row r="987" spans="1:14" x14ac:dyDescent="0.25">
      <c r="A987" s="2">
        <v>33520</v>
      </c>
      <c r="B987">
        <v>378.3</v>
      </c>
      <c r="C987" t="s">
        <v>41</v>
      </c>
      <c r="D987">
        <v>2618</v>
      </c>
      <c r="E987">
        <v>1857.5</v>
      </c>
      <c r="F987">
        <v>1590</v>
      </c>
      <c r="G987" t="s">
        <v>41</v>
      </c>
      <c r="H987" t="s">
        <v>41</v>
      </c>
      <c r="I987">
        <v>122.16</v>
      </c>
      <c r="J987" t="s">
        <v>41</v>
      </c>
      <c r="K987">
        <v>1673.5</v>
      </c>
      <c r="L987">
        <v>24690</v>
      </c>
      <c r="M987" t="s">
        <v>41</v>
      </c>
      <c r="N987" t="s">
        <v>41</v>
      </c>
    </row>
    <row r="988" spans="1:14" x14ac:dyDescent="0.25">
      <c r="A988" s="2">
        <v>33521</v>
      </c>
      <c r="B988">
        <v>382.3</v>
      </c>
      <c r="C988" t="s">
        <v>41</v>
      </c>
      <c r="D988">
        <v>2617.5</v>
      </c>
      <c r="E988">
        <v>1858.5</v>
      </c>
      <c r="F988">
        <v>1589.5</v>
      </c>
      <c r="G988" t="s">
        <v>41</v>
      </c>
      <c r="H988" t="s">
        <v>41</v>
      </c>
      <c r="I988">
        <v>121.56</v>
      </c>
      <c r="J988" t="s">
        <v>41</v>
      </c>
      <c r="K988">
        <v>1665.2</v>
      </c>
      <c r="L988">
        <v>24690</v>
      </c>
      <c r="M988" t="s">
        <v>41</v>
      </c>
      <c r="N988" t="s">
        <v>41</v>
      </c>
    </row>
    <row r="989" spans="1:14" x14ac:dyDescent="0.25">
      <c r="A989" s="2">
        <v>33522</v>
      </c>
      <c r="B989">
        <v>382.8</v>
      </c>
      <c r="C989" t="s">
        <v>41</v>
      </c>
      <c r="D989">
        <v>2594</v>
      </c>
      <c r="E989">
        <v>1844</v>
      </c>
      <c r="F989">
        <v>1588</v>
      </c>
      <c r="G989" t="s">
        <v>41</v>
      </c>
      <c r="H989" t="s">
        <v>41</v>
      </c>
      <c r="I989">
        <v>122.19</v>
      </c>
      <c r="J989" t="s">
        <v>41</v>
      </c>
      <c r="K989">
        <v>1671.3</v>
      </c>
      <c r="L989">
        <v>24520</v>
      </c>
      <c r="M989" t="s">
        <v>41</v>
      </c>
      <c r="N989" t="s">
        <v>41</v>
      </c>
    </row>
    <row r="990" spans="1:14" x14ac:dyDescent="0.25">
      <c r="A990" s="2">
        <v>33525</v>
      </c>
      <c r="B990">
        <v>388.55</v>
      </c>
      <c r="C990" t="s">
        <v>41</v>
      </c>
      <c r="D990">
        <v>2616</v>
      </c>
      <c r="E990">
        <v>1847</v>
      </c>
      <c r="F990">
        <v>1594</v>
      </c>
      <c r="G990" t="s">
        <v>41</v>
      </c>
      <c r="H990" t="s">
        <v>41</v>
      </c>
      <c r="I990">
        <v>123.46</v>
      </c>
      <c r="J990" t="s">
        <v>41</v>
      </c>
      <c r="K990">
        <v>1674.2</v>
      </c>
      <c r="L990">
        <v>24300</v>
      </c>
      <c r="M990" t="s">
        <v>41</v>
      </c>
      <c r="N990" t="s">
        <v>41</v>
      </c>
    </row>
    <row r="991" spans="1:14" x14ac:dyDescent="0.25">
      <c r="A991" s="2">
        <v>33526</v>
      </c>
      <c r="B991">
        <v>392.2</v>
      </c>
      <c r="C991" t="s">
        <v>41</v>
      </c>
      <c r="D991">
        <v>2616</v>
      </c>
      <c r="E991">
        <v>1873</v>
      </c>
      <c r="F991">
        <v>1605</v>
      </c>
      <c r="G991" t="s">
        <v>41</v>
      </c>
      <c r="H991" t="s">
        <v>41</v>
      </c>
      <c r="I991">
        <v>124.83</v>
      </c>
      <c r="J991" t="s">
        <v>41</v>
      </c>
      <c r="K991">
        <v>1679.5</v>
      </c>
      <c r="L991">
        <v>24700</v>
      </c>
      <c r="M991" t="s">
        <v>41</v>
      </c>
      <c r="N991" t="s">
        <v>41</v>
      </c>
    </row>
    <row r="992" spans="1:14" x14ac:dyDescent="0.25">
      <c r="A992" s="2">
        <v>33527</v>
      </c>
      <c r="B992">
        <v>394.6</v>
      </c>
      <c r="C992" t="s">
        <v>41</v>
      </c>
      <c r="D992">
        <v>2623</v>
      </c>
      <c r="E992">
        <v>1878</v>
      </c>
      <c r="F992">
        <v>1590.5</v>
      </c>
      <c r="G992" t="s">
        <v>41</v>
      </c>
      <c r="H992" t="s">
        <v>41</v>
      </c>
      <c r="I992">
        <v>125.06</v>
      </c>
      <c r="J992" t="s">
        <v>41</v>
      </c>
      <c r="K992">
        <v>1689</v>
      </c>
      <c r="L992">
        <v>24660</v>
      </c>
      <c r="M992" t="s">
        <v>41</v>
      </c>
      <c r="N992" t="s">
        <v>41</v>
      </c>
    </row>
    <row r="993" spans="1:14" x14ac:dyDescent="0.25">
      <c r="A993" s="2">
        <v>33528</v>
      </c>
      <c r="B993">
        <v>393.75</v>
      </c>
      <c r="C993" t="s">
        <v>41</v>
      </c>
      <c r="D993">
        <v>2629</v>
      </c>
      <c r="E993">
        <v>1871</v>
      </c>
      <c r="F993">
        <v>1586.5</v>
      </c>
      <c r="G993" t="s">
        <v>41</v>
      </c>
      <c r="H993" t="s">
        <v>41</v>
      </c>
      <c r="I993">
        <v>125.15</v>
      </c>
      <c r="J993" t="s">
        <v>41</v>
      </c>
      <c r="K993">
        <v>1694.5</v>
      </c>
      <c r="L993">
        <v>24940</v>
      </c>
      <c r="M993" t="s">
        <v>41</v>
      </c>
      <c r="N993" t="s">
        <v>41</v>
      </c>
    </row>
    <row r="994" spans="1:14" x14ac:dyDescent="0.25">
      <c r="A994" s="2">
        <v>33529</v>
      </c>
      <c r="B994">
        <v>394.55</v>
      </c>
      <c r="C994" t="s">
        <v>41</v>
      </c>
      <c r="D994">
        <v>2646</v>
      </c>
      <c r="E994">
        <v>1882</v>
      </c>
      <c r="F994">
        <v>1587.5</v>
      </c>
      <c r="G994" t="s">
        <v>41</v>
      </c>
      <c r="H994" t="s">
        <v>41</v>
      </c>
      <c r="I994">
        <v>125.43</v>
      </c>
      <c r="J994" t="s">
        <v>41</v>
      </c>
      <c r="K994">
        <v>1694.5</v>
      </c>
      <c r="L994">
        <v>25260</v>
      </c>
      <c r="M994" t="s">
        <v>41</v>
      </c>
      <c r="N994" t="s">
        <v>41</v>
      </c>
    </row>
    <row r="995" spans="1:14" x14ac:dyDescent="0.25">
      <c r="A995" s="2">
        <v>33532</v>
      </c>
      <c r="B995">
        <v>392.3</v>
      </c>
      <c r="C995" t="s">
        <v>41</v>
      </c>
      <c r="D995">
        <v>2617</v>
      </c>
      <c r="E995">
        <v>1856</v>
      </c>
      <c r="F995">
        <v>1588.5</v>
      </c>
      <c r="G995" t="s">
        <v>41</v>
      </c>
      <c r="H995" t="s">
        <v>41</v>
      </c>
      <c r="I995">
        <v>124.56</v>
      </c>
      <c r="J995" t="s">
        <v>41</v>
      </c>
      <c r="K995">
        <v>1694.5</v>
      </c>
      <c r="L995">
        <v>25240</v>
      </c>
      <c r="M995" t="s">
        <v>41</v>
      </c>
      <c r="N995" t="s">
        <v>41</v>
      </c>
    </row>
    <row r="996" spans="1:14" x14ac:dyDescent="0.25">
      <c r="A996" s="2">
        <v>33533</v>
      </c>
      <c r="B996">
        <v>389.4</v>
      </c>
      <c r="C996" t="s">
        <v>41</v>
      </c>
      <c r="D996">
        <v>2602</v>
      </c>
      <c r="E996">
        <v>1850</v>
      </c>
      <c r="F996">
        <v>1597</v>
      </c>
      <c r="G996" t="s">
        <v>41</v>
      </c>
      <c r="H996" t="s">
        <v>41</v>
      </c>
      <c r="I996">
        <v>125.11</v>
      </c>
      <c r="J996" t="s">
        <v>41</v>
      </c>
      <c r="K996">
        <v>1694.5</v>
      </c>
      <c r="L996">
        <v>25190</v>
      </c>
      <c r="M996" t="s">
        <v>41</v>
      </c>
      <c r="N996" t="s">
        <v>41</v>
      </c>
    </row>
    <row r="997" spans="1:14" x14ac:dyDescent="0.25">
      <c r="A997" s="2">
        <v>33534</v>
      </c>
      <c r="B997">
        <v>389.85</v>
      </c>
      <c r="C997" t="s">
        <v>41</v>
      </c>
      <c r="D997">
        <v>2599</v>
      </c>
      <c r="E997">
        <v>1842</v>
      </c>
      <c r="F997">
        <v>1603</v>
      </c>
      <c r="G997" t="s">
        <v>41</v>
      </c>
      <c r="H997" t="s">
        <v>41</v>
      </c>
      <c r="I997">
        <v>125.92</v>
      </c>
      <c r="J997" t="s">
        <v>41</v>
      </c>
      <c r="K997">
        <v>1694.5</v>
      </c>
      <c r="L997">
        <v>25200</v>
      </c>
      <c r="M997" t="s">
        <v>41</v>
      </c>
      <c r="N997" t="s">
        <v>41</v>
      </c>
    </row>
    <row r="998" spans="1:14" x14ac:dyDescent="0.25">
      <c r="A998" s="2">
        <v>33535</v>
      </c>
      <c r="B998">
        <v>386.3</v>
      </c>
      <c r="C998" t="s">
        <v>41</v>
      </c>
      <c r="D998">
        <v>2560</v>
      </c>
      <c r="E998">
        <v>1833</v>
      </c>
      <c r="F998">
        <v>1589</v>
      </c>
      <c r="G998" t="s">
        <v>41</v>
      </c>
      <c r="H998" t="s">
        <v>41</v>
      </c>
      <c r="I998">
        <v>124.63</v>
      </c>
      <c r="J998" t="s">
        <v>41</v>
      </c>
      <c r="K998">
        <v>1694.5</v>
      </c>
      <c r="L998">
        <v>25370</v>
      </c>
      <c r="M998" t="s">
        <v>41</v>
      </c>
      <c r="N998" t="s">
        <v>41</v>
      </c>
    </row>
    <row r="999" spans="1:14" x14ac:dyDescent="0.25">
      <c r="A999" s="2">
        <v>33536</v>
      </c>
      <c r="B999">
        <v>385.3</v>
      </c>
      <c r="C999" t="s">
        <v>41</v>
      </c>
      <c r="D999">
        <v>2549</v>
      </c>
      <c r="E999">
        <v>1838.5</v>
      </c>
      <c r="F999">
        <v>1586</v>
      </c>
      <c r="G999" t="s">
        <v>41</v>
      </c>
      <c r="H999" t="s">
        <v>41</v>
      </c>
      <c r="I999">
        <v>124.43</v>
      </c>
      <c r="J999" t="s">
        <v>41</v>
      </c>
      <c r="K999">
        <v>1694.5</v>
      </c>
      <c r="L999">
        <v>25290</v>
      </c>
      <c r="M999" t="s">
        <v>41</v>
      </c>
      <c r="N999" t="s">
        <v>41</v>
      </c>
    </row>
    <row r="1000" spans="1:14" x14ac:dyDescent="0.25">
      <c r="A1000" s="2">
        <v>33539</v>
      </c>
      <c r="B1000">
        <v>390.6</v>
      </c>
      <c r="C1000" t="s">
        <v>41</v>
      </c>
      <c r="D1000">
        <v>2588</v>
      </c>
      <c r="E1000">
        <v>1849.5</v>
      </c>
      <c r="F1000">
        <v>1593.5</v>
      </c>
      <c r="G1000" t="s">
        <v>41</v>
      </c>
      <c r="H1000" t="s">
        <v>41</v>
      </c>
      <c r="I1000">
        <v>125.48</v>
      </c>
      <c r="J1000" t="s">
        <v>41</v>
      </c>
      <c r="K1000">
        <v>1694.5</v>
      </c>
      <c r="L1000">
        <v>25380</v>
      </c>
      <c r="M1000" t="s">
        <v>41</v>
      </c>
      <c r="N1000" t="s">
        <v>41</v>
      </c>
    </row>
    <row r="1001" spans="1:14" x14ac:dyDescent="0.25">
      <c r="A1001" s="2">
        <v>33540</v>
      </c>
      <c r="B1001">
        <v>392.9</v>
      </c>
      <c r="C1001" t="s">
        <v>41</v>
      </c>
      <c r="D1001">
        <v>2578</v>
      </c>
      <c r="E1001">
        <v>1868</v>
      </c>
      <c r="F1001">
        <v>1608.5</v>
      </c>
      <c r="G1001" t="s">
        <v>41</v>
      </c>
      <c r="H1001" t="s">
        <v>41</v>
      </c>
      <c r="I1001">
        <v>125.36</v>
      </c>
      <c r="J1001" t="s">
        <v>41</v>
      </c>
      <c r="K1001">
        <v>1694.5</v>
      </c>
      <c r="L1001">
        <v>25570</v>
      </c>
      <c r="M1001" t="s">
        <v>41</v>
      </c>
      <c r="N1001" t="s">
        <v>41</v>
      </c>
    </row>
    <row r="1002" spans="1:14" x14ac:dyDescent="0.25">
      <c r="A1002" s="2">
        <v>33541</v>
      </c>
      <c r="B1002">
        <v>393.75</v>
      </c>
      <c r="C1002" t="s">
        <v>41</v>
      </c>
      <c r="D1002">
        <v>2610</v>
      </c>
      <c r="E1002">
        <v>1876.5</v>
      </c>
      <c r="F1002">
        <v>1604.5</v>
      </c>
      <c r="G1002" t="s">
        <v>41</v>
      </c>
      <c r="H1002" t="s">
        <v>41</v>
      </c>
      <c r="I1002">
        <v>125.04</v>
      </c>
      <c r="J1002" t="s">
        <v>41</v>
      </c>
      <c r="K1002">
        <v>1694.5</v>
      </c>
      <c r="L1002">
        <v>25350</v>
      </c>
      <c r="M1002" t="s">
        <v>41</v>
      </c>
      <c r="N1002" t="s">
        <v>41</v>
      </c>
    </row>
    <row r="1003" spans="1:14" x14ac:dyDescent="0.25">
      <c r="A1003" s="2">
        <v>33542</v>
      </c>
      <c r="B1003">
        <v>393.3</v>
      </c>
      <c r="C1003" t="s">
        <v>41</v>
      </c>
      <c r="D1003">
        <v>2585</v>
      </c>
      <c r="E1003">
        <v>1869.5</v>
      </c>
      <c r="F1003">
        <v>1597.5</v>
      </c>
      <c r="G1003" t="s">
        <v>41</v>
      </c>
      <c r="H1003" t="s">
        <v>41</v>
      </c>
      <c r="I1003">
        <v>124.52</v>
      </c>
      <c r="J1003" t="s">
        <v>41</v>
      </c>
      <c r="K1003">
        <v>1694.5</v>
      </c>
      <c r="L1003">
        <v>25440</v>
      </c>
      <c r="M1003" t="s">
        <v>41</v>
      </c>
      <c r="N1003" t="s">
        <v>41</v>
      </c>
    </row>
    <row r="1004" spans="1:14" x14ac:dyDescent="0.25">
      <c r="A1004" s="2">
        <v>33543</v>
      </c>
      <c r="B1004">
        <v>391.8</v>
      </c>
      <c r="C1004" t="s">
        <v>41</v>
      </c>
      <c r="D1004">
        <v>2566</v>
      </c>
      <c r="E1004">
        <v>1869.5</v>
      </c>
      <c r="F1004">
        <v>1586</v>
      </c>
      <c r="G1004" t="s">
        <v>41</v>
      </c>
      <c r="H1004" t="s">
        <v>41</v>
      </c>
      <c r="I1004">
        <v>124.2</v>
      </c>
      <c r="J1004" t="s">
        <v>41</v>
      </c>
      <c r="K1004">
        <v>1694.5</v>
      </c>
      <c r="L1004">
        <v>25360</v>
      </c>
      <c r="M1004" t="s">
        <v>41</v>
      </c>
      <c r="N1004" t="s">
        <v>41</v>
      </c>
    </row>
    <row r="1005" spans="1:14" x14ac:dyDescent="0.25">
      <c r="A1005" s="2">
        <v>33546</v>
      </c>
      <c r="B1005">
        <v>391.85</v>
      </c>
      <c r="C1005" t="s">
        <v>41</v>
      </c>
      <c r="D1005">
        <v>2554</v>
      </c>
      <c r="E1005">
        <v>1851</v>
      </c>
      <c r="F1005">
        <v>1582.5</v>
      </c>
      <c r="G1005" t="s">
        <v>41</v>
      </c>
      <c r="H1005" t="s">
        <v>41</v>
      </c>
      <c r="I1005">
        <v>123.56</v>
      </c>
      <c r="J1005" t="s">
        <v>41</v>
      </c>
      <c r="K1005">
        <v>1694.5</v>
      </c>
      <c r="L1005">
        <v>25360</v>
      </c>
      <c r="M1005" t="s">
        <v>41</v>
      </c>
      <c r="N1005" t="s">
        <v>41</v>
      </c>
    </row>
    <row r="1006" spans="1:14" x14ac:dyDescent="0.25">
      <c r="A1006" s="2">
        <v>33547</v>
      </c>
      <c r="B1006">
        <v>389.7</v>
      </c>
      <c r="C1006" t="s">
        <v>41</v>
      </c>
      <c r="D1006">
        <v>2568</v>
      </c>
      <c r="E1006">
        <v>1858</v>
      </c>
      <c r="F1006">
        <v>1591</v>
      </c>
      <c r="G1006" t="s">
        <v>41</v>
      </c>
      <c r="H1006" t="s">
        <v>41</v>
      </c>
      <c r="I1006">
        <v>124.38</v>
      </c>
      <c r="J1006" t="s">
        <v>41</v>
      </c>
      <c r="K1006">
        <v>1694.5</v>
      </c>
      <c r="L1006">
        <v>25210</v>
      </c>
      <c r="M1006" t="s">
        <v>41</v>
      </c>
      <c r="N1006" t="s">
        <v>41</v>
      </c>
    </row>
    <row r="1007" spans="1:14" x14ac:dyDescent="0.25">
      <c r="A1007" s="2">
        <v>33548</v>
      </c>
      <c r="B1007">
        <v>391.05</v>
      </c>
      <c r="C1007" t="s">
        <v>41</v>
      </c>
      <c r="D1007">
        <v>2570</v>
      </c>
      <c r="E1007">
        <v>1851</v>
      </c>
      <c r="F1007">
        <v>1584.5</v>
      </c>
      <c r="G1007" t="s">
        <v>41</v>
      </c>
      <c r="H1007" t="s">
        <v>41</v>
      </c>
      <c r="I1007">
        <v>124.05</v>
      </c>
      <c r="J1007" t="s">
        <v>41</v>
      </c>
      <c r="K1007">
        <v>1694.5</v>
      </c>
      <c r="L1007">
        <v>25000</v>
      </c>
      <c r="M1007" t="s">
        <v>41</v>
      </c>
      <c r="N1007" t="s">
        <v>41</v>
      </c>
    </row>
    <row r="1008" spans="1:14" x14ac:dyDescent="0.25">
      <c r="A1008" s="2">
        <v>33549</v>
      </c>
      <c r="B1008">
        <v>394.3</v>
      </c>
      <c r="C1008" t="s">
        <v>41</v>
      </c>
      <c r="D1008">
        <v>2570</v>
      </c>
      <c r="E1008">
        <v>1855</v>
      </c>
      <c r="F1008">
        <v>1593.5</v>
      </c>
      <c r="G1008" t="s">
        <v>41</v>
      </c>
      <c r="H1008" t="s">
        <v>41</v>
      </c>
      <c r="I1008">
        <v>124.83</v>
      </c>
      <c r="J1008" t="s">
        <v>41</v>
      </c>
      <c r="K1008">
        <v>1694.5</v>
      </c>
      <c r="L1008">
        <v>24910</v>
      </c>
      <c r="M1008" t="s">
        <v>41</v>
      </c>
      <c r="N1008" t="s">
        <v>41</v>
      </c>
    </row>
    <row r="1009" spans="1:14" x14ac:dyDescent="0.25">
      <c r="A1009" s="2">
        <v>33550</v>
      </c>
      <c r="B1009">
        <v>393.45</v>
      </c>
      <c r="C1009" t="s">
        <v>41</v>
      </c>
      <c r="D1009">
        <v>2601</v>
      </c>
      <c r="E1009">
        <v>1870</v>
      </c>
      <c r="F1009">
        <v>1625</v>
      </c>
      <c r="G1009" t="s">
        <v>41</v>
      </c>
      <c r="H1009" t="s">
        <v>41</v>
      </c>
      <c r="I1009">
        <v>126.51</v>
      </c>
      <c r="J1009" t="s">
        <v>41</v>
      </c>
      <c r="K1009">
        <v>1694.5</v>
      </c>
      <c r="L1009">
        <v>24600</v>
      </c>
      <c r="M1009" t="s">
        <v>41</v>
      </c>
      <c r="N1009" t="s">
        <v>41</v>
      </c>
    </row>
    <row r="1010" spans="1:14" x14ac:dyDescent="0.25">
      <c r="A1010" s="2">
        <v>33553</v>
      </c>
      <c r="B1010">
        <v>394.25</v>
      </c>
      <c r="C1010" t="s">
        <v>41</v>
      </c>
      <c r="D1010">
        <v>2584</v>
      </c>
      <c r="E1010">
        <v>1870</v>
      </c>
      <c r="F1010">
        <v>1616.5</v>
      </c>
      <c r="G1010" t="s">
        <v>41</v>
      </c>
      <c r="H1010" t="s">
        <v>41</v>
      </c>
      <c r="I1010">
        <v>126.49</v>
      </c>
      <c r="J1010" t="s">
        <v>41</v>
      </c>
      <c r="K1010">
        <v>1694.5</v>
      </c>
      <c r="L1010">
        <v>24580</v>
      </c>
      <c r="M1010" t="s">
        <v>41</v>
      </c>
      <c r="N1010" t="s">
        <v>41</v>
      </c>
    </row>
    <row r="1011" spans="1:14" x14ac:dyDescent="0.25">
      <c r="A1011" s="2">
        <v>33554</v>
      </c>
      <c r="B1011">
        <v>397.3</v>
      </c>
      <c r="C1011" t="s">
        <v>41</v>
      </c>
      <c r="D1011">
        <v>2605</v>
      </c>
      <c r="E1011">
        <v>1876</v>
      </c>
      <c r="F1011">
        <v>1633.5</v>
      </c>
      <c r="G1011" t="s">
        <v>41</v>
      </c>
      <c r="H1011" t="s">
        <v>41</v>
      </c>
      <c r="I1011">
        <v>128.75</v>
      </c>
      <c r="J1011" t="s">
        <v>41</v>
      </c>
      <c r="K1011">
        <v>1694.5</v>
      </c>
      <c r="L1011">
        <v>24990</v>
      </c>
      <c r="M1011" t="s">
        <v>41</v>
      </c>
      <c r="N1011" t="s">
        <v>41</v>
      </c>
    </row>
    <row r="1012" spans="1:14" x14ac:dyDescent="0.25">
      <c r="A1012" s="2">
        <v>33555</v>
      </c>
      <c r="B1012">
        <v>398.3</v>
      </c>
      <c r="C1012" t="s">
        <v>41</v>
      </c>
      <c r="D1012">
        <v>2572</v>
      </c>
      <c r="E1012">
        <v>1859</v>
      </c>
      <c r="F1012">
        <v>1627.5</v>
      </c>
      <c r="G1012" t="s">
        <v>41</v>
      </c>
      <c r="H1012" t="s">
        <v>41</v>
      </c>
      <c r="I1012">
        <v>128.47</v>
      </c>
      <c r="J1012" t="s">
        <v>41</v>
      </c>
      <c r="K1012">
        <v>1694.5</v>
      </c>
      <c r="L1012">
        <v>24620</v>
      </c>
      <c r="M1012" t="s">
        <v>41</v>
      </c>
      <c r="N1012" t="s">
        <v>41</v>
      </c>
    </row>
    <row r="1013" spans="1:14" x14ac:dyDescent="0.25">
      <c r="A1013" s="2">
        <v>33556</v>
      </c>
      <c r="B1013">
        <v>397.95</v>
      </c>
      <c r="C1013" t="s">
        <v>41</v>
      </c>
      <c r="D1013">
        <v>2585</v>
      </c>
      <c r="E1013">
        <v>1884</v>
      </c>
      <c r="F1013">
        <v>1635</v>
      </c>
      <c r="G1013" t="s">
        <v>41</v>
      </c>
      <c r="H1013" t="s">
        <v>41</v>
      </c>
      <c r="I1013">
        <v>129.46</v>
      </c>
      <c r="J1013" t="s">
        <v>41</v>
      </c>
      <c r="K1013">
        <v>1694.5</v>
      </c>
      <c r="L1013">
        <v>24400</v>
      </c>
      <c r="M1013" t="s">
        <v>41</v>
      </c>
      <c r="N1013" t="s">
        <v>41</v>
      </c>
    </row>
    <row r="1014" spans="1:14" x14ac:dyDescent="0.25">
      <c r="A1014" s="2">
        <v>33557</v>
      </c>
      <c r="B1014">
        <v>383.5</v>
      </c>
      <c r="C1014" t="s">
        <v>41</v>
      </c>
      <c r="D1014">
        <v>2562</v>
      </c>
      <c r="E1014">
        <v>1880</v>
      </c>
      <c r="F1014">
        <v>1640</v>
      </c>
      <c r="G1014" t="s">
        <v>41</v>
      </c>
      <c r="H1014" t="s">
        <v>41</v>
      </c>
      <c r="I1014">
        <v>130.35</v>
      </c>
      <c r="J1014" t="s">
        <v>41</v>
      </c>
      <c r="K1014">
        <v>1745.4</v>
      </c>
      <c r="L1014">
        <v>24270</v>
      </c>
      <c r="M1014" t="s">
        <v>41</v>
      </c>
      <c r="N1014" t="s">
        <v>41</v>
      </c>
    </row>
    <row r="1015" spans="1:14" x14ac:dyDescent="0.25">
      <c r="A1015" s="2">
        <v>33560</v>
      </c>
      <c r="B1015">
        <v>386.05</v>
      </c>
      <c r="C1015" t="s">
        <v>41</v>
      </c>
      <c r="D1015">
        <v>2522</v>
      </c>
      <c r="E1015">
        <v>1820</v>
      </c>
      <c r="F1015">
        <v>1618</v>
      </c>
      <c r="G1015" t="s">
        <v>41</v>
      </c>
      <c r="H1015" t="s">
        <v>41</v>
      </c>
      <c r="I1015">
        <v>126.99</v>
      </c>
      <c r="J1015" t="s">
        <v>41</v>
      </c>
      <c r="K1015">
        <v>1701.9</v>
      </c>
      <c r="L1015">
        <v>23630</v>
      </c>
      <c r="M1015" t="s">
        <v>41</v>
      </c>
      <c r="N1015" t="s">
        <v>41</v>
      </c>
    </row>
    <row r="1016" spans="1:14" x14ac:dyDescent="0.25">
      <c r="A1016" s="2">
        <v>33561</v>
      </c>
      <c r="B1016">
        <v>380.95</v>
      </c>
      <c r="C1016" t="s">
        <v>41</v>
      </c>
      <c r="D1016">
        <v>2476</v>
      </c>
      <c r="E1016">
        <v>1774.5</v>
      </c>
      <c r="F1016">
        <v>1601</v>
      </c>
      <c r="G1016" t="s">
        <v>41</v>
      </c>
      <c r="H1016" t="s">
        <v>41</v>
      </c>
      <c r="I1016">
        <v>126.06</v>
      </c>
      <c r="J1016" t="s">
        <v>41</v>
      </c>
      <c r="K1016">
        <v>1684.9</v>
      </c>
      <c r="L1016">
        <v>23440</v>
      </c>
      <c r="M1016" t="s">
        <v>41</v>
      </c>
      <c r="N1016" t="s">
        <v>41</v>
      </c>
    </row>
    <row r="1017" spans="1:14" x14ac:dyDescent="0.25">
      <c r="A1017" s="2">
        <v>33562</v>
      </c>
      <c r="B1017">
        <v>378.4</v>
      </c>
      <c r="C1017" t="s">
        <v>41</v>
      </c>
      <c r="D1017">
        <v>2494</v>
      </c>
      <c r="E1017">
        <v>1779</v>
      </c>
      <c r="F1017">
        <v>1601</v>
      </c>
      <c r="G1017" t="s">
        <v>41</v>
      </c>
      <c r="H1017" t="s">
        <v>41</v>
      </c>
      <c r="I1017">
        <v>126.83</v>
      </c>
      <c r="J1017" t="s">
        <v>41</v>
      </c>
      <c r="K1017">
        <v>1687.6</v>
      </c>
      <c r="L1017">
        <v>23440</v>
      </c>
      <c r="M1017" t="s">
        <v>41</v>
      </c>
      <c r="N1017" t="s">
        <v>41</v>
      </c>
    </row>
    <row r="1018" spans="1:14" x14ac:dyDescent="0.25">
      <c r="A1018" s="2">
        <v>33563</v>
      </c>
      <c r="B1018">
        <v>381.25</v>
      </c>
      <c r="C1018" t="s">
        <v>41</v>
      </c>
      <c r="D1018">
        <v>2482</v>
      </c>
      <c r="E1018">
        <v>1779.5</v>
      </c>
      <c r="F1018">
        <v>1603</v>
      </c>
      <c r="G1018" t="s">
        <v>41</v>
      </c>
      <c r="H1018" t="s">
        <v>41</v>
      </c>
      <c r="I1018">
        <v>127.68</v>
      </c>
      <c r="J1018" t="s">
        <v>41</v>
      </c>
      <c r="K1018">
        <v>1676.5</v>
      </c>
      <c r="L1018">
        <v>23260</v>
      </c>
      <c r="M1018" t="s">
        <v>41</v>
      </c>
      <c r="N1018" t="s">
        <v>41</v>
      </c>
    </row>
    <row r="1019" spans="1:14" x14ac:dyDescent="0.25">
      <c r="A1019" s="2">
        <v>33564</v>
      </c>
      <c r="B1019">
        <v>375.5</v>
      </c>
      <c r="C1019" t="s">
        <v>41</v>
      </c>
      <c r="D1019">
        <v>2457</v>
      </c>
      <c r="E1019">
        <v>1754</v>
      </c>
      <c r="F1019">
        <v>1599.5</v>
      </c>
      <c r="G1019" t="s">
        <v>41</v>
      </c>
      <c r="H1019" t="s">
        <v>41</v>
      </c>
      <c r="I1019">
        <v>127.45</v>
      </c>
      <c r="J1019" t="s">
        <v>41</v>
      </c>
      <c r="K1019">
        <v>1662</v>
      </c>
      <c r="L1019">
        <v>23110</v>
      </c>
      <c r="M1019" t="s">
        <v>41</v>
      </c>
      <c r="N1019" t="s">
        <v>41</v>
      </c>
    </row>
    <row r="1020" spans="1:14" x14ac:dyDescent="0.25">
      <c r="A1020" s="2">
        <v>33567</v>
      </c>
      <c r="B1020">
        <v>376.55</v>
      </c>
      <c r="C1020" t="s">
        <v>41</v>
      </c>
      <c r="D1020">
        <v>2476</v>
      </c>
      <c r="E1020">
        <v>1748.5</v>
      </c>
      <c r="F1020">
        <v>1598</v>
      </c>
      <c r="G1020" t="s">
        <v>41</v>
      </c>
      <c r="H1020" t="s">
        <v>41</v>
      </c>
      <c r="I1020">
        <v>126.35</v>
      </c>
      <c r="J1020" t="s">
        <v>41</v>
      </c>
      <c r="K1020">
        <v>1644</v>
      </c>
      <c r="L1020">
        <v>23000</v>
      </c>
      <c r="M1020" t="s">
        <v>41</v>
      </c>
      <c r="N1020" t="s">
        <v>41</v>
      </c>
    </row>
    <row r="1021" spans="1:14" x14ac:dyDescent="0.25">
      <c r="A1021" s="2">
        <v>33568</v>
      </c>
      <c r="B1021">
        <v>379.5</v>
      </c>
      <c r="C1021" t="s">
        <v>41</v>
      </c>
      <c r="D1021">
        <v>2489</v>
      </c>
      <c r="E1021">
        <v>1769</v>
      </c>
      <c r="F1021">
        <v>1610.5</v>
      </c>
      <c r="G1021" t="s">
        <v>41</v>
      </c>
      <c r="H1021" t="s">
        <v>41</v>
      </c>
      <c r="I1021">
        <v>126.7</v>
      </c>
      <c r="J1021" t="s">
        <v>41</v>
      </c>
      <c r="K1021">
        <v>1660</v>
      </c>
      <c r="L1021">
        <v>23340</v>
      </c>
      <c r="M1021" t="s">
        <v>41</v>
      </c>
      <c r="N1021" t="s">
        <v>41</v>
      </c>
    </row>
    <row r="1022" spans="1:14" x14ac:dyDescent="0.25">
      <c r="A1022" s="2">
        <v>33569</v>
      </c>
      <c r="B1022">
        <v>377.1</v>
      </c>
      <c r="C1022" t="s">
        <v>41</v>
      </c>
      <c r="D1022">
        <v>2464</v>
      </c>
      <c r="E1022">
        <v>1757</v>
      </c>
      <c r="F1022">
        <v>1595</v>
      </c>
      <c r="G1022" t="s">
        <v>41</v>
      </c>
      <c r="H1022" t="s">
        <v>41</v>
      </c>
      <c r="I1022">
        <v>126.38</v>
      </c>
      <c r="J1022" t="s">
        <v>41</v>
      </c>
      <c r="K1022">
        <v>1651</v>
      </c>
      <c r="L1022">
        <v>23190</v>
      </c>
      <c r="M1022" t="s">
        <v>41</v>
      </c>
      <c r="N1022" t="s">
        <v>41</v>
      </c>
    </row>
    <row r="1023" spans="1:14" x14ac:dyDescent="0.25">
      <c r="A1023" s="2">
        <v>33570</v>
      </c>
      <c r="B1023">
        <v>377.1</v>
      </c>
      <c r="C1023" t="s">
        <v>41</v>
      </c>
      <c r="D1023">
        <v>2442</v>
      </c>
      <c r="E1023">
        <v>1754</v>
      </c>
      <c r="F1023">
        <v>1596</v>
      </c>
      <c r="G1023" t="s">
        <v>41</v>
      </c>
      <c r="H1023" t="s">
        <v>41</v>
      </c>
      <c r="I1023">
        <v>125.74</v>
      </c>
      <c r="J1023" t="s">
        <v>41</v>
      </c>
      <c r="K1023">
        <v>1646.5</v>
      </c>
      <c r="L1023">
        <v>22900</v>
      </c>
      <c r="M1023" t="s">
        <v>41</v>
      </c>
      <c r="N1023" t="s">
        <v>41</v>
      </c>
    </row>
    <row r="1024" spans="1:14" x14ac:dyDescent="0.25">
      <c r="A1024" s="2">
        <v>33571</v>
      </c>
      <c r="B1024">
        <v>375.7</v>
      </c>
      <c r="C1024" t="s">
        <v>41</v>
      </c>
      <c r="D1024">
        <v>2437</v>
      </c>
      <c r="E1024">
        <v>1755.5</v>
      </c>
      <c r="F1024">
        <v>1577.5</v>
      </c>
      <c r="G1024" t="s">
        <v>41</v>
      </c>
      <c r="H1024" t="s">
        <v>41</v>
      </c>
      <c r="I1024">
        <v>125.36</v>
      </c>
      <c r="J1024" t="s">
        <v>41</v>
      </c>
      <c r="K1024">
        <v>1628.1</v>
      </c>
      <c r="L1024">
        <v>22630</v>
      </c>
      <c r="M1024" t="s">
        <v>41</v>
      </c>
      <c r="N1024" t="s">
        <v>41</v>
      </c>
    </row>
    <row r="1025" spans="1:14" x14ac:dyDescent="0.25">
      <c r="A1025" s="2">
        <v>33574</v>
      </c>
      <c r="B1025">
        <v>382.2</v>
      </c>
      <c r="C1025" t="s">
        <v>41</v>
      </c>
      <c r="D1025">
        <v>2427</v>
      </c>
      <c r="E1025">
        <v>1719</v>
      </c>
      <c r="F1025">
        <v>1549</v>
      </c>
      <c r="G1025" t="s">
        <v>41</v>
      </c>
      <c r="H1025" t="s">
        <v>41</v>
      </c>
      <c r="I1025">
        <v>123.98</v>
      </c>
      <c r="J1025" t="s">
        <v>41</v>
      </c>
      <c r="K1025">
        <v>1603</v>
      </c>
      <c r="L1025">
        <v>22040</v>
      </c>
      <c r="M1025" t="s">
        <v>41</v>
      </c>
      <c r="N1025" t="s">
        <v>41</v>
      </c>
    </row>
    <row r="1026" spans="1:14" x14ac:dyDescent="0.25">
      <c r="A1026" s="2">
        <v>33575</v>
      </c>
      <c r="B1026">
        <v>380.55</v>
      </c>
      <c r="C1026" t="s">
        <v>41</v>
      </c>
      <c r="D1026">
        <v>2434</v>
      </c>
      <c r="E1026">
        <v>1737</v>
      </c>
      <c r="F1026">
        <v>1553.5</v>
      </c>
      <c r="G1026" t="s">
        <v>41</v>
      </c>
      <c r="H1026" t="s">
        <v>41</v>
      </c>
      <c r="I1026">
        <v>124.97</v>
      </c>
      <c r="J1026" t="s">
        <v>41</v>
      </c>
      <c r="K1026">
        <v>1622</v>
      </c>
      <c r="L1026">
        <v>22220</v>
      </c>
      <c r="M1026" t="s">
        <v>41</v>
      </c>
      <c r="N1026" t="s">
        <v>41</v>
      </c>
    </row>
    <row r="1027" spans="1:14" x14ac:dyDescent="0.25">
      <c r="A1027" s="2">
        <v>33576</v>
      </c>
      <c r="B1027">
        <v>380.55</v>
      </c>
      <c r="C1027" t="s">
        <v>41</v>
      </c>
      <c r="D1027">
        <v>2440</v>
      </c>
      <c r="E1027">
        <v>1719</v>
      </c>
      <c r="F1027">
        <v>1565</v>
      </c>
      <c r="G1027" t="s">
        <v>41</v>
      </c>
      <c r="H1027" t="s">
        <v>41</v>
      </c>
      <c r="I1027">
        <v>125.18</v>
      </c>
      <c r="J1027" t="s">
        <v>41</v>
      </c>
      <c r="K1027">
        <v>1632.5</v>
      </c>
      <c r="L1027">
        <v>22750</v>
      </c>
      <c r="M1027" t="s">
        <v>41</v>
      </c>
      <c r="N1027" t="s">
        <v>41</v>
      </c>
    </row>
    <row r="1028" spans="1:14" x14ac:dyDescent="0.25">
      <c r="A1028" s="2">
        <v>33577</v>
      </c>
      <c r="B1028">
        <v>378.15</v>
      </c>
      <c r="C1028" t="s">
        <v>41</v>
      </c>
      <c r="D1028">
        <v>2423.5</v>
      </c>
      <c r="E1028">
        <v>1719</v>
      </c>
      <c r="F1028">
        <v>1560.5</v>
      </c>
      <c r="G1028" t="s">
        <v>41</v>
      </c>
      <c r="H1028" t="s">
        <v>41</v>
      </c>
      <c r="I1028">
        <v>124.56</v>
      </c>
      <c r="J1028" t="s">
        <v>41</v>
      </c>
      <c r="K1028">
        <v>1618.5</v>
      </c>
      <c r="L1028">
        <v>22560</v>
      </c>
      <c r="M1028" t="s">
        <v>41</v>
      </c>
      <c r="N1028" t="s">
        <v>41</v>
      </c>
    </row>
    <row r="1029" spans="1:14" x14ac:dyDescent="0.25">
      <c r="A1029" s="2">
        <v>33578</v>
      </c>
      <c r="B1029">
        <v>379.45</v>
      </c>
      <c r="C1029" t="s">
        <v>41</v>
      </c>
      <c r="D1029">
        <v>2402.5</v>
      </c>
      <c r="E1029">
        <v>1695</v>
      </c>
      <c r="F1029">
        <v>1557</v>
      </c>
      <c r="G1029" t="s">
        <v>41</v>
      </c>
      <c r="H1029" t="s">
        <v>41</v>
      </c>
      <c r="I1029">
        <v>124.54</v>
      </c>
      <c r="J1029" t="s">
        <v>41</v>
      </c>
      <c r="K1029">
        <v>1614.1</v>
      </c>
      <c r="L1029">
        <v>22370</v>
      </c>
      <c r="M1029" t="s">
        <v>41</v>
      </c>
      <c r="N1029" t="s">
        <v>41</v>
      </c>
    </row>
    <row r="1030" spans="1:14" x14ac:dyDescent="0.25">
      <c r="A1030" s="2">
        <v>33581</v>
      </c>
      <c r="B1030">
        <v>378.85</v>
      </c>
      <c r="C1030" t="s">
        <v>41</v>
      </c>
      <c r="D1030">
        <v>2422</v>
      </c>
      <c r="E1030">
        <v>1677</v>
      </c>
      <c r="F1030">
        <v>1562.5</v>
      </c>
      <c r="G1030" t="s">
        <v>41</v>
      </c>
      <c r="H1030" t="s">
        <v>41</v>
      </c>
      <c r="I1030">
        <v>124.25</v>
      </c>
      <c r="J1030" t="s">
        <v>41</v>
      </c>
      <c r="K1030">
        <v>1617.5</v>
      </c>
      <c r="L1030">
        <v>22310</v>
      </c>
      <c r="M1030" t="s">
        <v>41</v>
      </c>
      <c r="N1030" t="s">
        <v>41</v>
      </c>
    </row>
    <row r="1031" spans="1:14" x14ac:dyDescent="0.25">
      <c r="A1031" s="2">
        <v>33582</v>
      </c>
      <c r="B1031">
        <v>378.6</v>
      </c>
      <c r="C1031" t="s">
        <v>41</v>
      </c>
      <c r="D1031">
        <v>2395</v>
      </c>
      <c r="E1031">
        <v>1648</v>
      </c>
      <c r="F1031">
        <v>1553.5</v>
      </c>
      <c r="G1031" t="s">
        <v>41</v>
      </c>
      <c r="H1031" t="s">
        <v>41</v>
      </c>
      <c r="I1031">
        <v>123.56</v>
      </c>
      <c r="J1031" t="s">
        <v>41</v>
      </c>
      <c r="K1031">
        <v>1610</v>
      </c>
      <c r="L1031">
        <v>21810</v>
      </c>
      <c r="M1031" t="s">
        <v>41</v>
      </c>
      <c r="N1031" t="s">
        <v>41</v>
      </c>
    </row>
    <row r="1032" spans="1:14" x14ac:dyDescent="0.25">
      <c r="A1032" s="2">
        <v>33583</v>
      </c>
      <c r="B1032">
        <v>377.95</v>
      </c>
      <c r="C1032" t="s">
        <v>41</v>
      </c>
      <c r="D1032">
        <v>2380</v>
      </c>
      <c r="E1032">
        <v>1653</v>
      </c>
      <c r="F1032">
        <v>1545</v>
      </c>
      <c r="G1032" t="s">
        <v>41</v>
      </c>
      <c r="H1032" t="s">
        <v>41</v>
      </c>
      <c r="I1032">
        <v>122.38</v>
      </c>
      <c r="J1032" t="s">
        <v>41</v>
      </c>
      <c r="K1032">
        <v>1600.8</v>
      </c>
      <c r="L1032">
        <v>21370</v>
      </c>
      <c r="M1032" t="s">
        <v>41</v>
      </c>
      <c r="N1032" t="s">
        <v>41</v>
      </c>
    </row>
    <row r="1033" spans="1:14" x14ac:dyDescent="0.25">
      <c r="A1033" s="2">
        <v>33584</v>
      </c>
      <c r="B1033">
        <v>381.6</v>
      </c>
      <c r="C1033" t="s">
        <v>41</v>
      </c>
      <c r="D1033">
        <v>2442</v>
      </c>
      <c r="E1033">
        <v>1685.5</v>
      </c>
      <c r="F1033">
        <v>1553</v>
      </c>
      <c r="G1033" t="s">
        <v>41</v>
      </c>
      <c r="H1033" t="s">
        <v>41</v>
      </c>
      <c r="I1033">
        <v>123.47</v>
      </c>
      <c r="J1033" t="s">
        <v>41</v>
      </c>
      <c r="K1033">
        <v>1614</v>
      </c>
      <c r="L1033">
        <v>22330</v>
      </c>
      <c r="M1033" t="s">
        <v>41</v>
      </c>
      <c r="N1033" t="s">
        <v>41</v>
      </c>
    </row>
    <row r="1034" spans="1:14" x14ac:dyDescent="0.25">
      <c r="A1034" s="2">
        <v>33585</v>
      </c>
      <c r="B1034">
        <v>384.8</v>
      </c>
      <c r="C1034" t="s">
        <v>41</v>
      </c>
      <c r="D1034">
        <v>2470</v>
      </c>
      <c r="E1034">
        <v>1704</v>
      </c>
      <c r="F1034">
        <v>1558.5</v>
      </c>
      <c r="G1034" t="s">
        <v>41</v>
      </c>
      <c r="H1034" t="s">
        <v>41</v>
      </c>
      <c r="I1034">
        <v>124.72</v>
      </c>
      <c r="J1034" t="s">
        <v>41</v>
      </c>
      <c r="K1034">
        <v>1632</v>
      </c>
      <c r="L1034">
        <v>23130</v>
      </c>
      <c r="M1034" t="s">
        <v>41</v>
      </c>
      <c r="N1034" t="s">
        <v>41</v>
      </c>
    </row>
    <row r="1035" spans="1:14" x14ac:dyDescent="0.25">
      <c r="A1035" s="2">
        <v>33588</v>
      </c>
      <c r="B1035">
        <v>385</v>
      </c>
      <c r="C1035" t="s">
        <v>41</v>
      </c>
      <c r="D1035">
        <v>2453</v>
      </c>
      <c r="E1035">
        <v>1713.5</v>
      </c>
      <c r="F1035">
        <v>1556.5</v>
      </c>
      <c r="G1035" t="s">
        <v>41</v>
      </c>
      <c r="H1035" t="s">
        <v>41</v>
      </c>
      <c r="I1035">
        <v>124.93</v>
      </c>
      <c r="J1035" t="s">
        <v>41</v>
      </c>
      <c r="K1035">
        <v>1627</v>
      </c>
      <c r="L1035">
        <v>23240</v>
      </c>
      <c r="M1035" t="s">
        <v>41</v>
      </c>
      <c r="N1035" t="s">
        <v>41</v>
      </c>
    </row>
    <row r="1036" spans="1:14" x14ac:dyDescent="0.25">
      <c r="A1036" s="2">
        <v>33589</v>
      </c>
      <c r="B1036">
        <v>383.05</v>
      </c>
      <c r="C1036" t="s">
        <v>41</v>
      </c>
      <c r="D1036">
        <v>2438</v>
      </c>
      <c r="E1036">
        <v>1726</v>
      </c>
      <c r="F1036">
        <v>1561.5</v>
      </c>
      <c r="G1036" t="s">
        <v>41</v>
      </c>
      <c r="H1036" t="s">
        <v>41</v>
      </c>
      <c r="I1036">
        <v>124.65</v>
      </c>
      <c r="J1036" t="s">
        <v>41</v>
      </c>
      <c r="K1036">
        <v>1630</v>
      </c>
      <c r="L1036">
        <v>23060</v>
      </c>
      <c r="M1036" t="s">
        <v>41</v>
      </c>
      <c r="N1036" t="s">
        <v>41</v>
      </c>
    </row>
    <row r="1037" spans="1:14" x14ac:dyDescent="0.25">
      <c r="A1037" s="2">
        <v>33590</v>
      </c>
      <c r="B1037">
        <v>383.8</v>
      </c>
      <c r="C1037" t="s">
        <v>41</v>
      </c>
      <c r="D1037">
        <v>2424</v>
      </c>
      <c r="E1037">
        <v>1719</v>
      </c>
      <c r="F1037">
        <v>1571</v>
      </c>
      <c r="G1037" t="s">
        <v>41</v>
      </c>
      <c r="H1037" t="s">
        <v>41</v>
      </c>
      <c r="I1037">
        <v>124.5</v>
      </c>
      <c r="J1037" t="s">
        <v>41</v>
      </c>
      <c r="K1037">
        <v>1630</v>
      </c>
      <c r="L1037">
        <v>22740</v>
      </c>
      <c r="M1037" t="s">
        <v>41</v>
      </c>
      <c r="N1037" t="s">
        <v>41</v>
      </c>
    </row>
    <row r="1038" spans="1:14" x14ac:dyDescent="0.25">
      <c r="A1038" s="2">
        <v>33591</v>
      </c>
      <c r="B1038">
        <v>384.6</v>
      </c>
      <c r="C1038" t="s">
        <v>41</v>
      </c>
      <c r="D1038">
        <v>2398</v>
      </c>
      <c r="E1038">
        <v>1692</v>
      </c>
      <c r="F1038">
        <v>1580.5</v>
      </c>
      <c r="G1038" t="s">
        <v>41</v>
      </c>
      <c r="H1038" t="s">
        <v>41</v>
      </c>
      <c r="I1038">
        <v>123.7</v>
      </c>
      <c r="J1038" t="s">
        <v>41</v>
      </c>
      <c r="K1038">
        <v>1615.5</v>
      </c>
      <c r="L1038">
        <v>22400</v>
      </c>
      <c r="M1038" t="s">
        <v>41</v>
      </c>
      <c r="N1038" t="s">
        <v>41</v>
      </c>
    </row>
    <row r="1039" spans="1:14" x14ac:dyDescent="0.25">
      <c r="A1039" s="2">
        <v>33592</v>
      </c>
      <c r="B1039">
        <v>388.35</v>
      </c>
      <c r="C1039" t="s">
        <v>41</v>
      </c>
      <c r="D1039">
        <v>2359</v>
      </c>
      <c r="E1039">
        <v>1644</v>
      </c>
      <c r="F1039">
        <v>1580.5</v>
      </c>
      <c r="G1039" t="s">
        <v>41</v>
      </c>
      <c r="H1039" t="s">
        <v>41</v>
      </c>
      <c r="I1039">
        <v>123.35</v>
      </c>
      <c r="J1039" t="s">
        <v>41</v>
      </c>
      <c r="K1039">
        <v>1617</v>
      </c>
      <c r="L1039">
        <v>22040</v>
      </c>
      <c r="M1039" t="s">
        <v>41</v>
      </c>
      <c r="N1039" t="s">
        <v>41</v>
      </c>
    </row>
    <row r="1040" spans="1:14" x14ac:dyDescent="0.25">
      <c r="A1040" s="2">
        <v>33595</v>
      </c>
      <c r="B1040">
        <v>399.05</v>
      </c>
      <c r="C1040" t="s">
        <v>41</v>
      </c>
      <c r="D1040">
        <v>2344</v>
      </c>
      <c r="E1040">
        <v>1632.5</v>
      </c>
      <c r="F1040">
        <v>1571.5</v>
      </c>
      <c r="G1040" t="s">
        <v>41</v>
      </c>
      <c r="H1040" t="s">
        <v>41</v>
      </c>
      <c r="I1040">
        <v>123.29</v>
      </c>
      <c r="J1040" t="s">
        <v>41</v>
      </c>
      <c r="K1040">
        <v>1610.5</v>
      </c>
      <c r="L1040">
        <v>22040</v>
      </c>
      <c r="M1040" t="s">
        <v>41</v>
      </c>
      <c r="N1040" t="s">
        <v>41</v>
      </c>
    </row>
    <row r="1041" spans="1:14" x14ac:dyDescent="0.25">
      <c r="A1041" s="2">
        <v>33596</v>
      </c>
      <c r="B1041">
        <v>400.9</v>
      </c>
      <c r="C1041" t="s">
        <v>41</v>
      </c>
      <c r="D1041">
        <v>2402</v>
      </c>
      <c r="E1041">
        <v>1706</v>
      </c>
      <c r="F1041">
        <v>1571.5</v>
      </c>
      <c r="G1041" t="s">
        <v>41</v>
      </c>
      <c r="H1041" t="s">
        <v>41</v>
      </c>
      <c r="I1041">
        <v>124.83</v>
      </c>
      <c r="J1041" t="s">
        <v>41</v>
      </c>
      <c r="K1041">
        <v>1644.5</v>
      </c>
      <c r="L1041">
        <v>22090</v>
      </c>
      <c r="M1041" t="s">
        <v>41</v>
      </c>
      <c r="N1041" t="s">
        <v>41</v>
      </c>
    </row>
    <row r="1042" spans="1:14" x14ac:dyDescent="0.25">
      <c r="A1042" s="2">
        <v>33597</v>
      </c>
      <c r="B1042">
        <v>400.9</v>
      </c>
      <c r="C1042" t="s">
        <v>41</v>
      </c>
      <c r="D1042">
        <v>2402</v>
      </c>
      <c r="E1042">
        <v>1706</v>
      </c>
      <c r="F1042">
        <v>1571.5</v>
      </c>
      <c r="G1042" t="s">
        <v>41</v>
      </c>
      <c r="H1042" t="s">
        <v>41</v>
      </c>
      <c r="I1042">
        <v>124.83</v>
      </c>
      <c r="J1042" t="s">
        <v>41</v>
      </c>
      <c r="K1042">
        <v>1644.5</v>
      </c>
      <c r="L1042">
        <v>22770</v>
      </c>
      <c r="M1042" t="s">
        <v>41</v>
      </c>
      <c r="N1042" t="s">
        <v>41</v>
      </c>
    </row>
    <row r="1043" spans="1:14" x14ac:dyDescent="0.25">
      <c r="A1043" s="2">
        <v>33598</v>
      </c>
      <c r="B1043">
        <v>406</v>
      </c>
      <c r="C1043" t="s">
        <v>41</v>
      </c>
      <c r="D1043">
        <v>2402</v>
      </c>
      <c r="E1043">
        <v>1718</v>
      </c>
      <c r="F1043">
        <v>1571.5</v>
      </c>
      <c r="G1043" t="s">
        <v>41</v>
      </c>
      <c r="H1043" t="s">
        <v>41</v>
      </c>
      <c r="I1043">
        <v>124.83</v>
      </c>
      <c r="J1043" t="s">
        <v>41</v>
      </c>
      <c r="K1043">
        <v>1644.5</v>
      </c>
      <c r="L1043">
        <v>22870</v>
      </c>
      <c r="M1043" t="s">
        <v>41</v>
      </c>
      <c r="N1043" t="s">
        <v>41</v>
      </c>
    </row>
    <row r="1044" spans="1:14" x14ac:dyDescent="0.25">
      <c r="A1044" s="2">
        <v>33599</v>
      </c>
      <c r="B1044">
        <v>407.9</v>
      </c>
      <c r="C1044" t="s">
        <v>41</v>
      </c>
      <c r="D1044">
        <v>2431</v>
      </c>
      <c r="E1044">
        <v>1726</v>
      </c>
      <c r="F1044">
        <v>1602</v>
      </c>
      <c r="G1044" t="s">
        <v>41</v>
      </c>
      <c r="H1044" t="s">
        <v>41</v>
      </c>
      <c r="I1044">
        <v>126.01</v>
      </c>
      <c r="J1044" t="s">
        <v>41</v>
      </c>
      <c r="K1044">
        <v>1666.6</v>
      </c>
      <c r="L1044">
        <v>22770</v>
      </c>
      <c r="M1044" t="s">
        <v>41</v>
      </c>
      <c r="N1044" t="s">
        <v>41</v>
      </c>
    </row>
    <row r="1045" spans="1:14" x14ac:dyDescent="0.25">
      <c r="A1045" s="2">
        <v>33602</v>
      </c>
      <c r="B1045">
        <v>416.4</v>
      </c>
      <c r="C1045" t="s">
        <v>41</v>
      </c>
      <c r="D1045">
        <v>2421</v>
      </c>
      <c r="E1045">
        <v>1743</v>
      </c>
      <c r="F1045">
        <v>1615</v>
      </c>
      <c r="G1045" t="s">
        <v>41</v>
      </c>
      <c r="H1045" t="s">
        <v>41</v>
      </c>
      <c r="I1045">
        <v>126.47</v>
      </c>
      <c r="J1045" t="s">
        <v>41</v>
      </c>
      <c r="K1045">
        <v>1673.5</v>
      </c>
      <c r="L1045">
        <v>23400</v>
      </c>
      <c r="M1045" t="s">
        <v>41</v>
      </c>
      <c r="N1045" t="s">
        <v>41</v>
      </c>
    </row>
    <row r="1046" spans="1:14" x14ac:dyDescent="0.25">
      <c r="A1046" s="2">
        <v>33603</v>
      </c>
      <c r="B1046">
        <v>418.2</v>
      </c>
      <c r="C1046" t="s">
        <v>41</v>
      </c>
      <c r="D1046">
        <v>2555</v>
      </c>
      <c r="E1046">
        <v>1774</v>
      </c>
      <c r="F1046">
        <v>1615</v>
      </c>
      <c r="G1046" t="s">
        <v>41</v>
      </c>
      <c r="H1046" t="s">
        <v>41</v>
      </c>
      <c r="I1046">
        <v>126.47</v>
      </c>
      <c r="J1046" t="s">
        <v>41</v>
      </c>
      <c r="K1046">
        <v>1673.5</v>
      </c>
      <c r="L1046">
        <v>23400</v>
      </c>
      <c r="M1046" t="s">
        <v>41</v>
      </c>
      <c r="N1046" t="s">
        <v>41</v>
      </c>
    </row>
    <row r="1047" spans="1:14" x14ac:dyDescent="0.25">
      <c r="A1047" s="2">
        <v>33604</v>
      </c>
      <c r="B1047">
        <v>418.2</v>
      </c>
      <c r="C1047" t="s">
        <v>41</v>
      </c>
      <c r="D1047">
        <v>2555</v>
      </c>
      <c r="E1047">
        <v>1774</v>
      </c>
      <c r="F1047">
        <v>1615</v>
      </c>
      <c r="G1047" t="s">
        <v>41</v>
      </c>
      <c r="H1047" t="s">
        <v>41</v>
      </c>
      <c r="I1047">
        <v>126.47</v>
      </c>
      <c r="J1047" t="s">
        <v>41</v>
      </c>
      <c r="K1047">
        <v>1673.5</v>
      </c>
      <c r="L1047">
        <v>23400</v>
      </c>
      <c r="M1047" t="s">
        <v>41</v>
      </c>
      <c r="N1047" t="s">
        <v>41</v>
      </c>
    </row>
    <row r="1048" spans="1:14" x14ac:dyDescent="0.25">
      <c r="A1048" s="2">
        <v>33605</v>
      </c>
      <c r="B1048">
        <v>420.35</v>
      </c>
      <c r="C1048" t="s">
        <v>41</v>
      </c>
      <c r="D1048">
        <v>2548</v>
      </c>
      <c r="E1048">
        <v>1760</v>
      </c>
      <c r="F1048">
        <v>1632.5</v>
      </c>
      <c r="G1048" t="s">
        <v>41</v>
      </c>
      <c r="H1048" t="s">
        <v>41</v>
      </c>
      <c r="I1048">
        <v>127.32</v>
      </c>
      <c r="J1048" t="s">
        <v>41</v>
      </c>
      <c r="K1048">
        <v>1673.5</v>
      </c>
      <c r="L1048">
        <v>23400</v>
      </c>
      <c r="M1048" t="s">
        <v>41</v>
      </c>
      <c r="N1048" t="s">
        <v>41</v>
      </c>
    </row>
    <row r="1049" spans="1:14" x14ac:dyDescent="0.25">
      <c r="A1049" s="2">
        <v>33606</v>
      </c>
      <c r="B1049">
        <v>420.25</v>
      </c>
      <c r="C1049" t="s">
        <v>41</v>
      </c>
      <c r="D1049">
        <v>2547</v>
      </c>
      <c r="E1049">
        <v>1784</v>
      </c>
      <c r="F1049">
        <v>1627</v>
      </c>
      <c r="G1049" t="s">
        <v>41</v>
      </c>
      <c r="H1049" t="s">
        <v>41</v>
      </c>
      <c r="I1049">
        <v>127.65</v>
      </c>
      <c r="J1049" t="s">
        <v>41</v>
      </c>
      <c r="K1049">
        <v>1709.5</v>
      </c>
      <c r="L1049">
        <v>23400</v>
      </c>
      <c r="M1049" t="s">
        <v>41</v>
      </c>
      <c r="N1049" t="s">
        <v>41</v>
      </c>
    </row>
    <row r="1050" spans="1:14" x14ac:dyDescent="0.25">
      <c r="A1050" s="2">
        <v>33609</v>
      </c>
      <c r="B1050">
        <v>419.8</v>
      </c>
      <c r="C1050" t="s">
        <v>41</v>
      </c>
      <c r="D1050">
        <v>2529</v>
      </c>
      <c r="E1050">
        <v>1804</v>
      </c>
      <c r="F1050">
        <v>1631.5</v>
      </c>
      <c r="G1050" t="s">
        <v>41</v>
      </c>
      <c r="H1050" t="s">
        <v>41</v>
      </c>
      <c r="I1050">
        <v>127.05</v>
      </c>
      <c r="J1050" t="s">
        <v>41</v>
      </c>
      <c r="K1050">
        <v>1717</v>
      </c>
      <c r="L1050">
        <v>23400</v>
      </c>
      <c r="M1050" t="s">
        <v>41</v>
      </c>
      <c r="N1050" t="s">
        <v>41</v>
      </c>
    </row>
    <row r="1051" spans="1:14" x14ac:dyDescent="0.25">
      <c r="A1051" s="2">
        <v>33610</v>
      </c>
      <c r="B1051">
        <v>419.45</v>
      </c>
      <c r="C1051" t="s">
        <v>41</v>
      </c>
      <c r="D1051">
        <v>2522</v>
      </c>
      <c r="E1051">
        <v>1795</v>
      </c>
      <c r="F1051">
        <v>1617</v>
      </c>
      <c r="G1051" t="s">
        <v>41</v>
      </c>
      <c r="H1051" t="s">
        <v>41</v>
      </c>
      <c r="I1051">
        <v>126.56</v>
      </c>
      <c r="J1051" t="s">
        <v>41</v>
      </c>
      <c r="K1051">
        <v>1704.2</v>
      </c>
      <c r="L1051">
        <v>23870</v>
      </c>
      <c r="M1051" t="s">
        <v>41</v>
      </c>
      <c r="N1051" t="s">
        <v>41</v>
      </c>
    </row>
    <row r="1052" spans="1:14" x14ac:dyDescent="0.25">
      <c r="A1052" s="2">
        <v>33611</v>
      </c>
      <c r="B1052">
        <v>419.2</v>
      </c>
      <c r="C1052" t="s">
        <v>41</v>
      </c>
      <c r="D1052">
        <v>2502</v>
      </c>
      <c r="E1052">
        <v>1799</v>
      </c>
      <c r="F1052">
        <v>1601</v>
      </c>
      <c r="G1052" t="s">
        <v>41</v>
      </c>
      <c r="H1052" t="s">
        <v>41</v>
      </c>
      <c r="I1052">
        <v>126.3</v>
      </c>
      <c r="J1052" t="s">
        <v>41</v>
      </c>
      <c r="K1052">
        <v>1695.5</v>
      </c>
      <c r="L1052">
        <v>22960</v>
      </c>
      <c r="M1052" t="s">
        <v>41</v>
      </c>
      <c r="N1052" t="s">
        <v>41</v>
      </c>
    </row>
    <row r="1053" spans="1:14" x14ac:dyDescent="0.25">
      <c r="A1053" s="2">
        <v>33612</v>
      </c>
      <c r="B1053">
        <v>418.95</v>
      </c>
      <c r="C1053" t="s">
        <v>41</v>
      </c>
      <c r="D1053">
        <v>2542</v>
      </c>
      <c r="E1053">
        <v>1850.5</v>
      </c>
      <c r="F1053">
        <v>1622</v>
      </c>
      <c r="G1053" t="s">
        <v>41</v>
      </c>
      <c r="H1053" t="s">
        <v>41</v>
      </c>
      <c r="I1053">
        <v>128.33000000000001</v>
      </c>
      <c r="J1053" t="s">
        <v>41</v>
      </c>
      <c r="K1053">
        <v>1725</v>
      </c>
      <c r="L1053">
        <v>23240</v>
      </c>
      <c r="M1053" t="s">
        <v>41</v>
      </c>
      <c r="N1053" t="s">
        <v>41</v>
      </c>
    </row>
    <row r="1054" spans="1:14" x14ac:dyDescent="0.25">
      <c r="A1054" s="2">
        <v>33613</v>
      </c>
      <c r="B1054">
        <v>416.25</v>
      </c>
      <c r="C1054" t="s">
        <v>41</v>
      </c>
      <c r="D1054">
        <v>2503</v>
      </c>
      <c r="E1054">
        <v>1849.5</v>
      </c>
      <c r="F1054">
        <v>1637</v>
      </c>
      <c r="G1054" t="s">
        <v>41</v>
      </c>
      <c r="H1054" t="s">
        <v>41</v>
      </c>
      <c r="I1054">
        <v>128.24</v>
      </c>
      <c r="J1054" t="s">
        <v>41</v>
      </c>
      <c r="K1054">
        <v>1723.1</v>
      </c>
      <c r="L1054">
        <v>22540</v>
      </c>
      <c r="M1054" t="s">
        <v>41</v>
      </c>
      <c r="N1054" t="s">
        <v>41</v>
      </c>
    </row>
    <row r="1055" spans="1:14" x14ac:dyDescent="0.25">
      <c r="A1055" s="2">
        <v>33616</v>
      </c>
      <c r="B1055">
        <v>415.8</v>
      </c>
      <c r="C1055" t="s">
        <v>41</v>
      </c>
      <c r="D1055">
        <v>2532</v>
      </c>
      <c r="E1055">
        <v>1836</v>
      </c>
      <c r="F1055">
        <v>1644</v>
      </c>
      <c r="G1055" t="s">
        <v>41</v>
      </c>
      <c r="H1055" t="s">
        <v>41</v>
      </c>
      <c r="I1055">
        <v>128.61000000000001</v>
      </c>
      <c r="J1055" t="s">
        <v>41</v>
      </c>
      <c r="K1055">
        <v>1719</v>
      </c>
      <c r="L1055">
        <v>21860</v>
      </c>
      <c r="M1055" t="s">
        <v>41</v>
      </c>
      <c r="N1055" t="s">
        <v>41</v>
      </c>
    </row>
    <row r="1056" spans="1:14" x14ac:dyDescent="0.25">
      <c r="A1056" s="2">
        <v>33617</v>
      </c>
      <c r="B1056">
        <v>421.65</v>
      </c>
      <c r="C1056" t="s">
        <v>41</v>
      </c>
      <c r="D1056">
        <v>2561</v>
      </c>
      <c r="E1056">
        <v>1859</v>
      </c>
      <c r="F1056">
        <v>1647</v>
      </c>
      <c r="G1056" t="s">
        <v>41</v>
      </c>
      <c r="H1056" t="s">
        <v>41</v>
      </c>
      <c r="I1056">
        <v>129.75</v>
      </c>
      <c r="J1056" t="s">
        <v>41</v>
      </c>
      <c r="K1056">
        <v>1734.5</v>
      </c>
      <c r="L1056">
        <v>22100</v>
      </c>
      <c r="M1056" t="s">
        <v>41</v>
      </c>
      <c r="N1056" t="s">
        <v>41</v>
      </c>
    </row>
    <row r="1057" spans="1:14" x14ac:dyDescent="0.25">
      <c r="A1057" s="2">
        <v>33618</v>
      </c>
      <c r="B1057">
        <v>421.6</v>
      </c>
      <c r="C1057" t="s">
        <v>41</v>
      </c>
      <c r="D1057">
        <v>2573</v>
      </c>
      <c r="E1057">
        <v>1890</v>
      </c>
      <c r="F1057">
        <v>1694</v>
      </c>
      <c r="G1057" t="s">
        <v>41</v>
      </c>
      <c r="H1057" t="s">
        <v>41</v>
      </c>
      <c r="I1057">
        <v>132.54</v>
      </c>
      <c r="J1057" t="s">
        <v>41</v>
      </c>
      <c r="K1057">
        <v>1770</v>
      </c>
      <c r="L1057">
        <v>22100</v>
      </c>
      <c r="M1057" t="s">
        <v>41</v>
      </c>
      <c r="N1057" t="s">
        <v>41</v>
      </c>
    </row>
    <row r="1058" spans="1:14" x14ac:dyDescent="0.25">
      <c r="A1058" s="2">
        <v>33619</v>
      </c>
      <c r="B1058">
        <v>419.55</v>
      </c>
      <c r="C1058" t="s">
        <v>41</v>
      </c>
      <c r="D1058">
        <v>2572</v>
      </c>
      <c r="E1058">
        <v>1874</v>
      </c>
      <c r="F1058">
        <v>1683</v>
      </c>
      <c r="G1058" t="s">
        <v>41</v>
      </c>
      <c r="H1058" t="s">
        <v>41</v>
      </c>
      <c r="I1058">
        <v>132.13999999999999</v>
      </c>
      <c r="J1058" t="s">
        <v>41</v>
      </c>
      <c r="K1058">
        <v>1751</v>
      </c>
      <c r="L1058">
        <v>21760</v>
      </c>
      <c r="M1058" t="s">
        <v>41</v>
      </c>
      <c r="N1058" t="s">
        <v>41</v>
      </c>
    </row>
    <row r="1059" spans="1:14" x14ac:dyDescent="0.25">
      <c r="A1059" s="2">
        <v>33620</v>
      </c>
      <c r="B1059">
        <v>419.3</v>
      </c>
      <c r="C1059" t="s">
        <v>41</v>
      </c>
      <c r="D1059">
        <v>2575</v>
      </c>
      <c r="E1059">
        <v>1868</v>
      </c>
      <c r="F1059">
        <v>1690</v>
      </c>
      <c r="G1059" t="s">
        <v>41</v>
      </c>
      <c r="H1059" t="s">
        <v>41</v>
      </c>
      <c r="I1059">
        <v>133.27000000000001</v>
      </c>
      <c r="J1059" t="s">
        <v>41</v>
      </c>
      <c r="K1059">
        <v>1756.9</v>
      </c>
      <c r="L1059">
        <v>21520</v>
      </c>
      <c r="M1059" t="s">
        <v>41</v>
      </c>
      <c r="N1059" t="s">
        <v>41</v>
      </c>
    </row>
    <row r="1060" spans="1:14" x14ac:dyDescent="0.25">
      <c r="A1060" s="2">
        <v>33623</v>
      </c>
      <c r="B1060">
        <v>417.4</v>
      </c>
      <c r="C1060" t="s">
        <v>41</v>
      </c>
      <c r="D1060">
        <v>2592</v>
      </c>
      <c r="E1060">
        <v>1883</v>
      </c>
      <c r="F1060">
        <v>1699.5</v>
      </c>
      <c r="G1060" t="s">
        <v>41</v>
      </c>
      <c r="H1060" t="s">
        <v>41</v>
      </c>
      <c r="I1060">
        <v>133.13999999999999</v>
      </c>
      <c r="J1060" t="s">
        <v>41</v>
      </c>
      <c r="K1060">
        <v>1757.1</v>
      </c>
      <c r="L1060">
        <v>21000</v>
      </c>
      <c r="M1060" t="s">
        <v>41</v>
      </c>
      <c r="N1060" t="s">
        <v>41</v>
      </c>
    </row>
    <row r="1061" spans="1:14" x14ac:dyDescent="0.25">
      <c r="A1061" s="2">
        <v>33624</v>
      </c>
      <c r="B1061">
        <v>414.45</v>
      </c>
      <c r="C1061" t="s">
        <v>41</v>
      </c>
      <c r="D1061">
        <v>2577</v>
      </c>
      <c r="E1061">
        <v>1884</v>
      </c>
      <c r="F1061">
        <v>1697.5</v>
      </c>
      <c r="G1061" t="s">
        <v>41</v>
      </c>
      <c r="H1061" t="s">
        <v>41</v>
      </c>
      <c r="I1061">
        <v>134.75</v>
      </c>
      <c r="J1061" t="s">
        <v>41</v>
      </c>
      <c r="K1061">
        <v>1758</v>
      </c>
      <c r="L1061">
        <v>20920</v>
      </c>
      <c r="M1061" t="s">
        <v>41</v>
      </c>
      <c r="N1061" t="s">
        <v>41</v>
      </c>
    </row>
    <row r="1062" spans="1:14" x14ac:dyDescent="0.25">
      <c r="A1062" s="2">
        <v>33625</v>
      </c>
      <c r="B1062">
        <v>419.25</v>
      </c>
      <c r="C1062" t="s">
        <v>41</v>
      </c>
      <c r="D1062">
        <v>2558</v>
      </c>
      <c r="E1062">
        <v>1855</v>
      </c>
      <c r="F1062">
        <v>1698</v>
      </c>
      <c r="G1062" t="s">
        <v>41</v>
      </c>
      <c r="H1062" t="s">
        <v>41</v>
      </c>
      <c r="I1062">
        <v>134.38</v>
      </c>
      <c r="J1062" t="s">
        <v>41</v>
      </c>
      <c r="K1062">
        <v>1757</v>
      </c>
      <c r="L1062">
        <v>21590</v>
      </c>
      <c r="M1062" t="s">
        <v>41</v>
      </c>
      <c r="N1062" t="s">
        <v>41</v>
      </c>
    </row>
    <row r="1063" spans="1:14" x14ac:dyDescent="0.25">
      <c r="A1063" s="2">
        <v>33626</v>
      </c>
      <c r="B1063">
        <v>415.1</v>
      </c>
      <c r="C1063" t="s">
        <v>41</v>
      </c>
      <c r="D1063">
        <v>2556</v>
      </c>
      <c r="E1063">
        <v>1852</v>
      </c>
      <c r="F1063">
        <v>1689.5</v>
      </c>
      <c r="G1063" t="s">
        <v>41</v>
      </c>
      <c r="H1063" t="s">
        <v>41</v>
      </c>
      <c r="I1063">
        <v>133.77000000000001</v>
      </c>
      <c r="J1063" t="s">
        <v>41</v>
      </c>
      <c r="K1063">
        <v>1757.5</v>
      </c>
      <c r="L1063">
        <v>21720</v>
      </c>
      <c r="M1063" t="s">
        <v>41</v>
      </c>
      <c r="N1063" t="s">
        <v>41</v>
      </c>
    </row>
    <row r="1064" spans="1:14" x14ac:dyDescent="0.25">
      <c r="A1064" s="2">
        <v>33627</v>
      </c>
      <c r="B1064">
        <v>415.75</v>
      </c>
      <c r="C1064" t="s">
        <v>41</v>
      </c>
      <c r="D1064">
        <v>2557</v>
      </c>
      <c r="E1064">
        <v>1863</v>
      </c>
      <c r="F1064">
        <v>1693.5</v>
      </c>
      <c r="G1064" t="s">
        <v>41</v>
      </c>
      <c r="H1064" t="s">
        <v>41</v>
      </c>
      <c r="I1064">
        <v>133.66999999999999</v>
      </c>
      <c r="J1064" t="s">
        <v>41</v>
      </c>
      <c r="K1064">
        <v>1755</v>
      </c>
      <c r="L1064">
        <v>21310</v>
      </c>
      <c r="M1064" t="s">
        <v>41</v>
      </c>
      <c r="N1064" t="s">
        <v>41</v>
      </c>
    </row>
    <row r="1065" spans="1:14" x14ac:dyDescent="0.25">
      <c r="A1065" s="2">
        <v>33630</v>
      </c>
      <c r="B1065">
        <v>415.6</v>
      </c>
      <c r="C1065" t="s">
        <v>41</v>
      </c>
      <c r="D1065">
        <v>2573</v>
      </c>
      <c r="E1065">
        <v>1871</v>
      </c>
      <c r="F1065">
        <v>1704.5</v>
      </c>
      <c r="G1065" t="s">
        <v>41</v>
      </c>
      <c r="H1065" t="s">
        <v>41</v>
      </c>
      <c r="I1065">
        <v>134.65</v>
      </c>
      <c r="J1065" t="s">
        <v>41</v>
      </c>
      <c r="K1065">
        <v>1773.5</v>
      </c>
      <c r="L1065">
        <v>21210</v>
      </c>
      <c r="M1065" t="s">
        <v>41</v>
      </c>
      <c r="N1065" t="s">
        <v>41</v>
      </c>
    </row>
    <row r="1066" spans="1:14" x14ac:dyDescent="0.25">
      <c r="A1066" s="2">
        <v>33631</v>
      </c>
      <c r="B1066">
        <v>415.45</v>
      </c>
      <c r="C1066" t="s">
        <v>41</v>
      </c>
      <c r="D1066">
        <v>2594</v>
      </c>
      <c r="E1066">
        <v>1890</v>
      </c>
      <c r="F1066">
        <v>1699.5</v>
      </c>
      <c r="G1066" t="s">
        <v>41</v>
      </c>
      <c r="H1066" t="s">
        <v>41</v>
      </c>
      <c r="I1066">
        <v>134.46</v>
      </c>
      <c r="J1066" t="s">
        <v>41</v>
      </c>
      <c r="K1066">
        <v>1771</v>
      </c>
      <c r="L1066">
        <v>21550</v>
      </c>
      <c r="M1066" t="s">
        <v>41</v>
      </c>
      <c r="N1066" t="s">
        <v>41</v>
      </c>
    </row>
    <row r="1067" spans="1:14" x14ac:dyDescent="0.25">
      <c r="A1067" s="2">
        <v>33632</v>
      </c>
      <c r="B1067">
        <v>410.9</v>
      </c>
      <c r="C1067" t="s">
        <v>41</v>
      </c>
      <c r="D1067">
        <v>2578</v>
      </c>
      <c r="E1067">
        <v>1897.5</v>
      </c>
      <c r="F1067">
        <v>1683.5</v>
      </c>
      <c r="G1067" t="s">
        <v>41</v>
      </c>
      <c r="H1067" t="s">
        <v>41</v>
      </c>
      <c r="I1067">
        <v>133.22999999999999</v>
      </c>
      <c r="J1067" t="s">
        <v>41</v>
      </c>
      <c r="K1067">
        <v>1755</v>
      </c>
      <c r="L1067">
        <v>21640</v>
      </c>
      <c r="M1067" t="s">
        <v>41</v>
      </c>
      <c r="N1067" t="s">
        <v>41</v>
      </c>
    </row>
    <row r="1068" spans="1:14" x14ac:dyDescent="0.25">
      <c r="A1068" s="2">
        <v>33633</v>
      </c>
      <c r="B1068">
        <v>412.05</v>
      </c>
      <c r="C1068" t="s">
        <v>41</v>
      </c>
      <c r="D1068">
        <v>2584</v>
      </c>
      <c r="E1068">
        <v>1890.5</v>
      </c>
      <c r="F1068">
        <v>1690</v>
      </c>
      <c r="G1068" t="s">
        <v>41</v>
      </c>
      <c r="H1068" t="s">
        <v>41</v>
      </c>
      <c r="I1068">
        <v>133.32</v>
      </c>
      <c r="J1068" t="s">
        <v>41</v>
      </c>
      <c r="K1068">
        <v>1751.1</v>
      </c>
      <c r="L1068">
        <v>21820</v>
      </c>
      <c r="M1068" t="s">
        <v>41</v>
      </c>
      <c r="N1068" t="s">
        <v>41</v>
      </c>
    </row>
    <row r="1069" spans="1:14" x14ac:dyDescent="0.25">
      <c r="A1069" s="2">
        <v>33634</v>
      </c>
      <c r="B1069">
        <v>408.6</v>
      </c>
      <c r="C1069" t="s">
        <v>41</v>
      </c>
      <c r="D1069">
        <v>2604</v>
      </c>
      <c r="E1069">
        <v>1885</v>
      </c>
      <c r="F1069">
        <v>1700</v>
      </c>
      <c r="G1069" t="s">
        <v>41</v>
      </c>
      <c r="H1069" t="s">
        <v>41</v>
      </c>
      <c r="I1069">
        <v>134.32</v>
      </c>
      <c r="J1069" t="s">
        <v>41</v>
      </c>
      <c r="K1069">
        <v>1755</v>
      </c>
      <c r="L1069">
        <v>22350</v>
      </c>
      <c r="M1069" t="s">
        <v>41</v>
      </c>
      <c r="N1069" t="s">
        <v>41</v>
      </c>
    </row>
    <row r="1070" spans="1:14" x14ac:dyDescent="0.25">
      <c r="A1070" s="2">
        <v>33637</v>
      </c>
      <c r="B1070">
        <v>409.6</v>
      </c>
      <c r="C1070" t="s">
        <v>41</v>
      </c>
      <c r="D1070">
        <v>2589</v>
      </c>
      <c r="E1070">
        <v>1868.5</v>
      </c>
      <c r="F1070">
        <v>1689.5</v>
      </c>
      <c r="G1070" t="s">
        <v>41</v>
      </c>
      <c r="H1070" t="s">
        <v>41</v>
      </c>
      <c r="I1070">
        <v>134.55000000000001</v>
      </c>
      <c r="J1070" t="s">
        <v>41</v>
      </c>
      <c r="K1070">
        <v>1753</v>
      </c>
      <c r="L1070">
        <v>22180</v>
      </c>
      <c r="M1070" t="s">
        <v>41</v>
      </c>
      <c r="N1070" t="s">
        <v>41</v>
      </c>
    </row>
    <row r="1071" spans="1:14" x14ac:dyDescent="0.25">
      <c r="A1071" s="2">
        <v>33638</v>
      </c>
      <c r="B1071">
        <v>413.8</v>
      </c>
      <c r="C1071" t="s">
        <v>41</v>
      </c>
      <c r="D1071">
        <v>2583</v>
      </c>
      <c r="E1071">
        <v>1871</v>
      </c>
      <c r="F1071">
        <v>1691</v>
      </c>
      <c r="G1071" t="s">
        <v>41</v>
      </c>
      <c r="H1071" t="s">
        <v>41</v>
      </c>
      <c r="I1071">
        <v>134.32</v>
      </c>
      <c r="J1071" t="s">
        <v>41</v>
      </c>
      <c r="K1071">
        <v>1758.5</v>
      </c>
      <c r="L1071">
        <v>21970</v>
      </c>
      <c r="M1071" t="s">
        <v>41</v>
      </c>
      <c r="N1071" t="s">
        <v>41</v>
      </c>
    </row>
    <row r="1072" spans="1:14" x14ac:dyDescent="0.25">
      <c r="A1072" s="2">
        <v>33639</v>
      </c>
      <c r="B1072">
        <v>413.65</v>
      </c>
      <c r="C1072" t="s">
        <v>41</v>
      </c>
      <c r="D1072">
        <v>2567</v>
      </c>
      <c r="E1072">
        <v>1879</v>
      </c>
      <c r="F1072">
        <v>1698</v>
      </c>
      <c r="G1072" t="s">
        <v>41</v>
      </c>
      <c r="H1072" t="s">
        <v>41</v>
      </c>
      <c r="I1072">
        <v>134.38999999999999</v>
      </c>
      <c r="J1072" t="s">
        <v>41</v>
      </c>
      <c r="K1072">
        <v>1766.8</v>
      </c>
      <c r="L1072">
        <v>22080</v>
      </c>
      <c r="M1072" t="s">
        <v>41</v>
      </c>
      <c r="N1072" t="s">
        <v>41</v>
      </c>
    </row>
    <row r="1073" spans="1:14" x14ac:dyDescent="0.25">
      <c r="A1073" s="2">
        <v>33640</v>
      </c>
      <c r="B1073">
        <v>414.45</v>
      </c>
      <c r="C1073" t="s">
        <v>41</v>
      </c>
      <c r="D1073">
        <v>2567</v>
      </c>
      <c r="E1073">
        <v>1876</v>
      </c>
      <c r="F1073">
        <v>1691.5</v>
      </c>
      <c r="G1073" t="s">
        <v>41</v>
      </c>
      <c r="H1073" t="s">
        <v>41</v>
      </c>
      <c r="I1073">
        <v>134.55000000000001</v>
      </c>
      <c r="J1073" t="s">
        <v>41</v>
      </c>
      <c r="K1073">
        <v>1781</v>
      </c>
      <c r="L1073">
        <v>22460</v>
      </c>
      <c r="M1073" t="s">
        <v>41</v>
      </c>
      <c r="N1073" t="s">
        <v>41</v>
      </c>
    </row>
    <row r="1074" spans="1:14" x14ac:dyDescent="0.25">
      <c r="A1074" s="2">
        <v>33641</v>
      </c>
      <c r="B1074">
        <v>412.15</v>
      </c>
      <c r="C1074" t="s">
        <v>41</v>
      </c>
      <c r="D1074">
        <v>2545</v>
      </c>
      <c r="E1074">
        <v>1878</v>
      </c>
      <c r="F1074">
        <v>1696.5</v>
      </c>
      <c r="G1074" t="s">
        <v>41</v>
      </c>
      <c r="H1074" t="s">
        <v>41</v>
      </c>
      <c r="I1074">
        <v>134.08000000000001</v>
      </c>
      <c r="J1074" t="s">
        <v>41</v>
      </c>
      <c r="K1074">
        <v>1778.5</v>
      </c>
      <c r="L1074">
        <v>22320</v>
      </c>
      <c r="M1074" t="s">
        <v>41</v>
      </c>
      <c r="N1074" t="s">
        <v>41</v>
      </c>
    </row>
    <row r="1075" spans="1:14" x14ac:dyDescent="0.25">
      <c r="A1075" s="2">
        <v>33644</v>
      </c>
      <c r="B1075">
        <v>413.9</v>
      </c>
      <c r="C1075" t="s">
        <v>41</v>
      </c>
      <c r="D1075">
        <v>2563</v>
      </c>
      <c r="E1075">
        <v>1882</v>
      </c>
      <c r="F1075">
        <v>1693</v>
      </c>
      <c r="G1075" t="s">
        <v>41</v>
      </c>
      <c r="H1075" t="s">
        <v>41</v>
      </c>
      <c r="I1075">
        <v>134.09</v>
      </c>
      <c r="J1075" t="s">
        <v>41</v>
      </c>
      <c r="K1075">
        <v>1785.4</v>
      </c>
      <c r="L1075">
        <v>21940</v>
      </c>
      <c r="M1075" t="s">
        <v>41</v>
      </c>
      <c r="N1075" t="s">
        <v>41</v>
      </c>
    </row>
    <row r="1076" spans="1:14" x14ac:dyDescent="0.25">
      <c r="A1076" s="2">
        <v>33645</v>
      </c>
      <c r="B1076">
        <v>414.55</v>
      </c>
      <c r="C1076" t="s">
        <v>41</v>
      </c>
      <c r="D1076">
        <v>2552</v>
      </c>
      <c r="E1076">
        <v>1877.5</v>
      </c>
      <c r="F1076">
        <v>1693</v>
      </c>
      <c r="G1076" t="s">
        <v>41</v>
      </c>
      <c r="H1076" t="s">
        <v>41</v>
      </c>
      <c r="I1076">
        <v>134.56</v>
      </c>
      <c r="J1076" t="s">
        <v>41</v>
      </c>
      <c r="K1076">
        <v>1796.9</v>
      </c>
      <c r="L1076">
        <v>21940</v>
      </c>
      <c r="M1076" t="s">
        <v>41</v>
      </c>
      <c r="N1076" t="s">
        <v>41</v>
      </c>
    </row>
    <row r="1077" spans="1:14" x14ac:dyDescent="0.25">
      <c r="A1077" s="2">
        <v>33646</v>
      </c>
      <c r="B1077">
        <v>418.25</v>
      </c>
      <c r="C1077" t="s">
        <v>41</v>
      </c>
      <c r="D1077">
        <v>2539.5</v>
      </c>
      <c r="E1077">
        <v>1873.5</v>
      </c>
      <c r="F1077">
        <v>1695.5</v>
      </c>
      <c r="G1077" t="s">
        <v>41</v>
      </c>
      <c r="H1077" t="s">
        <v>41</v>
      </c>
      <c r="I1077">
        <v>134.41</v>
      </c>
      <c r="J1077" t="s">
        <v>41</v>
      </c>
      <c r="K1077">
        <v>1794</v>
      </c>
      <c r="L1077">
        <v>21580</v>
      </c>
      <c r="M1077" t="s">
        <v>41</v>
      </c>
      <c r="N1077" t="s">
        <v>41</v>
      </c>
    </row>
    <row r="1078" spans="1:14" x14ac:dyDescent="0.25">
      <c r="A1078" s="2">
        <v>33647</v>
      </c>
      <c r="B1078">
        <v>414.3</v>
      </c>
      <c r="C1078" t="s">
        <v>41</v>
      </c>
      <c r="D1078">
        <v>2535</v>
      </c>
      <c r="E1078">
        <v>1892.5</v>
      </c>
      <c r="F1078">
        <v>1696</v>
      </c>
      <c r="G1078" t="s">
        <v>41</v>
      </c>
      <c r="H1078" t="s">
        <v>41</v>
      </c>
      <c r="I1078">
        <v>134.82</v>
      </c>
      <c r="J1078" t="s">
        <v>41</v>
      </c>
      <c r="K1078">
        <v>1797.4</v>
      </c>
      <c r="L1078">
        <v>21610</v>
      </c>
      <c r="M1078" t="s">
        <v>41</v>
      </c>
      <c r="N1078" t="s">
        <v>41</v>
      </c>
    </row>
    <row r="1079" spans="1:14" x14ac:dyDescent="0.25">
      <c r="A1079" s="2">
        <v>33648</v>
      </c>
      <c r="B1079">
        <v>412.25</v>
      </c>
      <c r="C1079" t="s">
        <v>41</v>
      </c>
      <c r="D1079">
        <v>2530</v>
      </c>
      <c r="E1079">
        <v>1875</v>
      </c>
      <c r="F1079">
        <v>1686</v>
      </c>
      <c r="G1079" t="s">
        <v>41</v>
      </c>
      <c r="H1079" t="s">
        <v>41</v>
      </c>
      <c r="I1079">
        <v>134.36000000000001</v>
      </c>
      <c r="J1079" t="s">
        <v>41</v>
      </c>
      <c r="K1079">
        <v>1780.9</v>
      </c>
      <c r="L1079">
        <v>21090</v>
      </c>
      <c r="M1079" t="s">
        <v>41</v>
      </c>
      <c r="N1079" t="s">
        <v>41</v>
      </c>
    </row>
    <row r="1080" spans="1:14" x14ac:dyDescent="0.25">
      <c r="A1080" s="2">
        <v>33651</v>
      </c>
      <c r="B1080">
        <v>412.25</v>
      </c>
      <c r="C1080" t="s">
        <v>41</v>
      </c>
      <c r="D1080">
        <v>2566</v>
      </c>
      <c r="E1080">
        <v>1901</v>
      </c>
      <c r="F1080">
        <v>1699</v>
      </c>
      <c r="G1080" t="s">
        <v>41</v>
      </c>
      <c r="H1080" t="s">
        <v>41</v>
      </c>
      <c r="I1080">
        <v>134.5</v>
      </c>
      <c r="J1080" t="s">
        <v>41</v>
      </c>
      <c r="K1080">
        <v>1792</v>
      </c>
      <c r="L1080">
        <v>21120</v>
      </c>
      <c r="M1080" t="s">
        <v>41</v>
      </c>
      <c r="N1080" t="s">
        <v>41</v>
      </c>
    </row>
    <row r="1081" spans="1:14" x14ac:dyDescent="0.25">
      <c r="A1081" s="2">
        <v>33652</v>
      </c>
      <c r="B1081">
        <v>408.3</v>
      </c>
      <c r="C1081" t="s">
        <v>41</v>
      </c>
      <c r="D1081">
        <v>2578</v>
      </c>
      <c r="E1081">
        <v>1928</v>
      </c>
      <c r="F1081">
        <v>1708</v>
      </c>
      <c r="G1081" t="s">
        <v>41</v>
      </c>
      <c r="H1081" t="s">
        <v>41</v>
      </c>
      <c r="I1081">
        <v>136.16999999999999</v>
      </c>
      <c r="J1081" t="s">
        <v>41</v>
      </c>
      <c r="K1081">
        <v>1796</v>
      </c>
      <c r="L1081">
        <v>20880</v>
      </c>
      <c r="M1081" t="s">
        <v>41</v>
      </c>
      <c r="N1081" t="s">
        <v>41</v>
      </c>
    </row>
    <row r="1082" spans="1:14" x14ac:dyDescent="0.25">
      <c r="A1082" s="2">
        <v>33653</v>
      </c>
      <c r="B1082">
        <v>408.9</v>
      </c>
      <c r="C1082" t="s">
        <v>41</v>
      </c>
      <c r="D1082">
        <v>2550</v>
      </c>
      <c r="E1082">
        <v>1934</v>
      </c>
      <c r="F1082">
        <v>1699.5</v>
      </c>
      <c r="G1082" t="s">
        <v>41</v>
      </c>
      <c r="H1082" t="s">
        <v>41</v>
      </c>
      <c r="I1082">
        <v>135.77000000000001</v>
      </c>
      <c r="J1082" t="s">
        <v>41</v>
      </c>
      <c r="K1082">
        <v>1783</v>
      </c>
      <c r="L1082">
        <v>20810</v>
      </c>
      <c r="M1082" t="s">
        <v>41</v>
      </c>
      <c r="N1082" t="s">
        <v>41</v>
      </c>
    </row>
    <row r="1083" spans="1:14" x14ac:dyDescent="0.25">
      <c r="A1083" s="2">
        <v>33654</v>
      </c>
      <c r="B1083">
        <v>413.85</v>
      </c>
      <c r="C1083" t="s">
        <v>41</v>
      </c>
      <c r="D1083">
        <v>2565</v>
      </c>
      <c r="E1083">
        <v>1971.5</v>
      </c>
      <c r="F1083">
        <v>1724.5</v>
      </c>
      <c r="G1083" t="s">
        <v>41</v>
      </c>
      <c r="H1083" t="s">
        <v>41</v>
      </c>
      <c r="I1083">
        <v>137.9</v>
      </c>
      <c r="J1083" t="s">
        <v>41</v>
      </c>
      <c r="K1083">
        <v>1801.9</v>
      </c>
      <c r="L1083">
        <v>20880</v>
      </c>
      <c r="M1083" t="s">
        <v>41</v>
      </c>
      <c r="N1083" t="s">
        <v>41</v>
      </c>
    </row>
    <row r="1084" spans="1:14" x14ac:dyDescent="0.25">
      <c r="A1084" s="2">
        <v>33655</v>
      </c>
      <c r="B1084">
        <v>412.15</v>
      </c>
      <c r="C1084" t="s">
        <v>41</v>
      </c>
      <c r="D1084">
        <v>2555</v>
      </c>
      <c r="E1084">
        <v>1977.5</v>
      </c>
      <c r="F1084">
        <v>1727.5</v>
      </c>
      <c r="G1084" t="s">
        <v>41</v>
      </c>
      <c r="H1084" t="s">
        <v>41</v>
      </c>
      <c r="I1084">
        <v>138.81</v>
      </c>
      <c r="J1084" t="s">
        <v>41</v>
      </c>
      <c r="K1084">
        <v>1810</v>
      </c>
      <c r="L1084">
        <v>21240</v>
      </c>
      <c r="M1084" t="s">
        <v>41</v>
      </c>
      <c r="N1084" t="s">
        <v>41</v>
      </c>
    </row>
    <row r="1085" spans="1:14" x14ac:dyDescent="0.25">
      <c r="A1085" s="2">
        <v>33658</v>
      </c>
      <c r="B1085">
        <v>411.4</v>
      </c>
      <c r="C1085" t="s">
        <v>41</v>
      </c>
      <c r="D1085">
        <v>2578</v>
      </c>
      <c r="E1085">
        <v>1977.5</v>
      </c>
      <c r="F1085">
        <v>1743</v>
      </c>
      <c r="G1085" t="s">
        <v>41</v>
      </c>
      <c r="H1085" t="s">
        <v>41</v>
      </c>
      <c r="I1085">
        <v>138.58000000000001</v>
      </c>
      <c r="J1085" t="s">
        <v>41</v>
      </c>
      <c r="K1085">
        <v>1822</v>
      </c>
      <c r="L1085">
        <v>20970</v>
      </c>
      <c r="M1085" t="s">
        <v>41</v>
      </c>
      <c r="N1085" t="s">
        <v>41</v>
      </c>
    </row>
    <row r="1086" spans="1:14" x14ac:dyDescent="0.25">
      <c r="A1086" s="2">
        <v>33659</v>
      </c>
      <c r="B1086">
        <v>410.3</v>
      </c>
      <c r="C1086" t="s">
        <v>41</v>
      </c>
      <c r="D1086">
        <v>2563</v>
      </c>
      <c r="E1086">
        <v>1953</v>
      </c>
      <c r="F1086">
        <v>1736</v>
      </c>
      <c r="G1086" t="s">
        <v>41</v>
      </c>
      <c r="H1086" t="s">
        <v>41</v>
      </c>
      <c r="I1086">
        <v>137.91999999999999</v>
      </c>
      <c r="J1086" t="s">
        <v>41</v>
      </c>
      <c r="K1086">
        <v>1814</v>
      </c>
      <c r="L1086">
        <v>21140</v>
      </c>
      <c r="M1086" t="s">
        <v>41</v>
      </c>
      <c r="N1086" t="s">
        <v>41</v>
      </c>
    </row>
    <row r="1087" spans="1:14" x14ac:dyDescent="0.25">
      <c r="A1087" s="2">
        <v>33660</v>
      </c>
      <c r="B1087">
        <v>415.3</v>
      </c>
      <c r="C1087" t="s">
        <v>41</v>
      </c>
      <c r="D1087">
        <v>2584</v>
      </c>
      <c r="E1087">
        <v>2000.5</v>
      </c>
      <c r="F1087">
        <v>1758.5</v>
      </c>
      <c r="G1087" t="s">
        <v>41</v>
      </c>
      <c r="H1087" t="s">
        <v>41</v>
      </c>
      <c r="I1087">
        <v>138.77000000000001</v>
      </c>
      <c r="J1087" t="s">
        <v>41</v>
      </c>
      <c r="K1087">
        <v>1823</v>
      </c>
      <c r="L1087">
        <v>21480</v>
      </c>
      <c r="M1087" t="s">
        <v>41</v>
      </c>
      <c r="N1087" t="s">
        <v>41</v>
      </c>
    </row>
    <row r="1088" spans="1:14" x14ac:dyDescent="0.25">
      <c r="A1088" s="2">
        <v>33661</v>
      </c>
      <c r="B1088">
        <v>415.05</v>
      </c>
      <c r="C1088" t="s">
        <v>41</v>
      </c>
      <c r="D1088">
        <v>2573</v>
      </c>
      <c r="E1088">
        <v>2003</v>
      </c>
      <c r="F1088">
        <v>1757.5</v>
      </c>
      <c r="G1088" t="s">
        <v>41</v>
      </c>
      <c r="H1088" t="s">
        <v>41</v>
      </c>
      <c r="I1088">
        <v>139.08000000000001</v>
      </c>
      <c r="J1088" t="s">
        <v>41</v>
      </c>
      <c r="K1088">
        <v>1827</v>
      </c>
      <c r="L1088">
        <v>21410</v>
      </c>
      <c r="M1088" t="s">
        <v>41</v>
      </c>
      <c r="N1088" t="s">
        <v>41</v>
      </c>
    </row>
    <row r="1089" spans="1:14" x14ac:dyDescent="0.25">
      <c r="A1089" s="2">
        <v>33662</v>
      </c>
      <c r="B1089">
        <v>412.35</v>
      </c>
      <c r="C1089" t="s">
        <v>41</v>
      </c>
      <c r="D1089">
        <v>2576</v>
      </c>
      <c r="E1089">
        <v>2000</v>
      </c>
      <c r="F1089">
        <v>1758</v>
      </c>
      <c r="G1089" t="s">
        <v>41</v>
      </c>
      <c r="H1089" t="s">
        <v>41</v>
      </c>
      <c r="I1089">
        <v>139.05000000000001</v>
      </c>
      <c r="J1089" t="s">
        <v>41</v>
      </c>
      <c r="K1089">
        <v>1839.3</v>
      </c>
      <c r="L1089">
        <v>21450</v>
      </c>
      <c r="M1089" t="s">
        <v>41</v>
      </c>
      <c r="N1089" t="s">
        <v>41</v>
      </c>
    </row>
    <row r="1090" spans="1:14" x14ac:dyDescent="0.25">
      <c r="A1090" s="2">
        <v>33665</v>
      </c>
      <c r="B1090">
        <v>413</v>
      </c>
      <c r="C1090" t="s">
        <v>41</v>
      </c>
      <c r="D1090">
        <v>2569</v>
      </c>
      <c r="E1090">
        <v>1999</v>
      </c>
      <c r="F1090">
        <v>1757</v>
      </c>
      <c r="G1090" t="s">
        <v>41</v>
      </c>
      <c r="H1090" t="s">
        <v>41</v>
      </c>
      <c r="I1090">
        <v>138.97</v>
      </c>
      <c r="J1090" t="s">
        <v>41</v>
      </c>
      <c r="K1090">
        <v>1839</v>
      </c>
      <c r="L1090">
        <v>21570</v>
      </c>
      <c r="M1090" t="s">
        <v>41</v>
      </c>
      <c r="N1090" t="s">
        <v>41</v>
      </c>
    </row>
    <row r="1091" spans="1:14" x14ac:dyDescent="0.25">
      <c r="A1091" s="2">
        <v>33666</v>
      </c>
      <c r="B1091">
        <v>412.4</v>
      </c>
      <c r="C1091" t="s">
        <v>41</v>
      </c>
      <c r="D1091">
        <v>2574</v>
      </c>
      <c r="E1091">
        <v>2002</v>
      </c>
      <c r="F1091">
        <v>1770</v>
      </c>
      <c r="G1091" t="s">
        <v>41</v>
      </c>
      <c r="H1091" t="s">
        <v>41</v>
      </c>
      <c r="I1091">
        <v>140.19999999999999</v>
      </c>
      <c r="J1091" t="s">
        <v>41</v>
      </c>
      <c r="K1091">
        <v>1850</v>
      </c>
      <c r="L1091">
        <v>21090</v>
      </c>
      <c r="M1091" t="s">
        <v>41</v>
      </c>
      <c r="N1091" t="s">
        <v>41</v>
      </c>
    </row>
    <row r="1092" spans="1:14" x14ac:dyDescent="0.25">
      <c r="A1092" s="2">
        <v>33667</v>
      </c>
      <c r="B1092">
        <v>409.4</v>
      </c>
      <c r="C1092" t="s">
        <v>41</v>
      </c>
      <c r="D1092">
        <v>2569</v>
      </c>
      <c r="E1092">
        <v>2025</v>
      </c>
      <c r="F1092">
        <v>1774</v>
      </c>
      <c r="G1092" t="s">
        <v>41</v>
      </c>
      <c r="H1092" t="s">
        <v>41</v>
      </c>
      <c r="I1092">
        <v>141.25</v>
      </c>
      <c r="J1092" t="s">
        <v>41</v>
      </c>
      <c r="K1092">
        <v>1846</v>
      </c>
      <c r="L1092">
        <v>21190</v>
      </c>
      <c r="M1092" t="s">
        <v>41</v>
      </c>
      <c r="N1092" t="s">
        <v>41</v>
      </c>
    </row>
    <row r="1093" spans="1:14" x14ac:dyDescent="0.25">
      <c r="A1093" s="2">
        <v>33668</v>
      </c>
      <c r="B1093">
        <v>407.4</v>
      </c>
      <c r="C1093" t="s">
        <v>41</v>
      </c>
      <c r="D1093">
        <v>2542</v>
      </c>
      <c r="E1093">
        <v>1987</v>
      </c>
      <c r="F1093">
        <v>1766.5</v>
      </c>
      <c r="G1093" t="s">
        <v>41</v>
      </c>
      <c r="H1093" t="s">
        <v>41</v>
      </c>
      <c r="I1093">
        <v>140.88</v>
      </c>
      <c r="J1093" t="s">
        <v>41</v>
      </c>
      <c r="K1093">
        <v>1837</v>
      </c>
      <c r="L1093">
        <v>20970</v>
      </c>
      <c r="M1093" t="s">
        <v>41</v>
      </c>
      <c r="N1093" t="s">
        <v>41</v>
      </c>
    </row>
    <row r="1094" spans="1:14" x14ac:dyDescent="0.25">
      <c r="A1094" s="2">
        <v>33669</v>
      </c>
      <c r="B1094">
        <v>403.9</v>
      </c>
      <c r="C1094" t="s">
        <v>41</v>
      </c>
      <c r="D1094">
        <v>2547</v>
      </c>
      <c r="E1094">
        <v>1979.5</v>
      </c>
      <c r="F1094">
        <v>1754</v>
      </c>
      <c r="G1094" t="s">
        <v>41</v>
      </c>
      <c r="H1094" t="s">
        <v>41</v>
      </c>
      <c r="I1094">
        <v>140.66999999999999</v>
      </c>
      <c r="J1094" t="s">
        <v>41</v>
      </c>
      <c r="K1094">
        <v>1820</v>
      </c>
      <c r="L1094">
        <v>21040</v>
      </c>
      <c r="M1094" t="s">
        <v>41</v>
      </c>
      <c r="N1094" t="s">
        <v>41</v>
      </c>
    </row>
    <row r="1095" spans="1:14" x14ac:dyDescent="0.25">
      <c r="A1095" s="2">
        <v>33672</v>
      </c>
      <c r="B1095">
        <v>405.45</v>
      </c>
      <c r="C1095" t="s">
        <v>41</v>
      </c>
      <c r="D1095">
        <v>2570</v>
      </c>
      <c r="E1095">
        <v>1991</v>
      </c>
      <c r="F1095">
        <v>1758.5</v>
      </c>
      <c r="G1095" t="s">
        <v>41</v>
      </c>
      <c r="H1095" t="s">
        <v>41</v>
      </c>
      <c r="I1095">
        <v>140.66999999999999</v>
      </c>
      <c r="J1095" t="s">
        <v>41</v>
      </c>
      <c r="K1095">
        <v>1813.4</v>
      </c>
      <c r="L1095">
        <v>20900</v>
      </c>
      <c r="M1095" t="s">
        <v>41</v>
      </c>
      <c r="N1095" t="s">
        <v>41</v>
      </c>
    </row>
    <row r="1096" spans="1:14" x14ac:dyDescent="0.25">
      <c r="A1096" s="2">
        <v>33673</v>
      </c>
      <c r="B1096">
        <v>407.15</v>
      </c>
      <c r="C1096" t="s">
        <v>41</v>
      </c>
      <c r="D1096">
        <v>2581</v>
      </c>
      <c r="E1096">
        <v>2011</v>
      </c>
      <c r="F1096">
        <v>1763</v>
      </c>
      <c r="G1096" t="s">
        <v>41</v>
      </c>
      <c r="H1096" t="s">
        <v>41</v>
      </c>
      <c r="I1096">
        <v>140.72999999999999</v>
      </c>
      <c r="J1096" t="s">
        <v>41</v>
      </c>
      <c r="K1096">
        <v>1820.8</v>
      </c>
      <c r="L1096">
        <v>20880</v>
      </c>
      <c r="M1096" t="s">
        <v>41</v>
      </c>
      <c r="N1096" t="s">
        <v>41</v>
      </c>
    </row>
    <row r="1097" spans="1:14" x14ac:dyDescent="0.25">
      <c r="A1097" s="2">
        <v>33674</v>
      </c>
      <c r="B1097">
        <v>404.65</v>
      </c>
      <c r="C1097" t="s">
        <v>41</v>
      </c>
      <c r="D1097">
        <v>2525</v>
      </c>
      <c r="E1097">
        <v>1985</v>
      </c>
      <c r="F1097">
        <v>1748</v>
      </c>
      <c r="G1097" t="s">
        <v>41</v>
      </c>
      <c r="H1097" t="s">
        <v>41</v>
      </c>
      <c r="I1097">
        <v>139.56</v>
      </c>
      <c r="J1097" t="s">
        <v>41</v>
      </c>
      <c r="K1097">
        <v>1805.1</v>
      </c>
      <c r="L1097">
        <v>20680</v>
      </c>
      <c r="M1097" t="s">
        <v>41</v>
      </c>
      <c r="N1097" t="s">
        <v>41</v>
      </c>
    </row>
    <row r="1098" spans="1:14" x14ac:dyDescent="0.25">
      <c r="A1098" s="2">
        <v>33675</v>
      </c>
      <c r="B1098">
        <v>404.4</v>
      </c>
      <c r="C1098" t="s">
        <v>41</v>
      </c>
      <c r="D1098">
        <v>2489</v>
      </c>
      <c r="E1098">
        <v>1953.5</v>
      </c>
      <c r="F1098">
        <v>1738</v>
      </c>
      <c r="G1098" t="s">
        <v>41</v>
      </c>
      <c r="H1098" t="s">
        <v>41</v>
      </c>
      <c r="I1098">
        <v>138.05000000000001</v>
      </c>
      <c r="J1098" t="s">
        <v>41</v>
      </c>
      <c r="K1098">
        <v>1794.8</v>
      </c>
      <c r="L1098">
        <v>20910</v>
      </c>
      <c r="M1098" t="s">
        <v>41</v>
      </c>
      <c r="N1098" t="s">
        <v>41</v>
      </c>
    </row>
    <row r="1099" spans="1:14" x14ac:dyDescent="0.25">
      <c r="A1099" s="2">
        <v>33676</v>
      </c>
      <c r="B1099">
        <v>405.8</v>
      </c>
      <c r="C1099" t="s">
        <v>41</v>
      </c>
      <c r="D1099">
        <v>2467</v>
      </c>
      <c r="E1099">
        <v>1957</v>
      </c>
      <c r="F1099">
        <v>1742</v>
      </c>
      <c r="G1099" t="s">
        <v>41</v>
      </c>
      <c r="H1099" t="s">
        <v>41</v>
      </c>
      <c r="I1099">
        <v>137.93</v>
      </c>
      <c r="J1099" t="s">
        <v>41</v>
      </c>
      <c r="K1099">
        <v>1804.5</v>
      </c>
      <c r="L1099">
        <v>20610</v>
      </c>
      <c r="M1099" t="s">
        <v>41</v>
      </c>
      <c r="N1099" t="s">
        <v>41</v>
      </c>
    </row>
    <row r="1100" spans="1:14" x14ac:dyDescent="0.25">
      <c r="A1100" s="2">
        <v>33679</v>
      </c>
      <c r="B1100">
        <v>406.8</v>
      </c>
      <c r="C1100" t="s">
        <v>41</v>
      </c>
      <c r="D1100">
        <v>2463</v>
      </c>
      <c r="E1100">
        <v>1944</v>
      </c>
      <c r="F1100">
        <v>1727.5</v>
      </c>
      <c r="G1100" t="s">
        <v>41</v>
      </c>
      <c r="H1100" t="s">
        <v>41</v>
      </c>
      <c r="I1100">
        <v>137.5</v>
      </c>
      <c r="J1100" t="s">
        <v>41</v>
      </c>
      <c r="K1100">
        <v>1797</v>
      </c>
      <c r="L1100">
        <v>20120</v>
      </c>
      <c r="M1100" t="s">
        <v>41</v>
      </c>
      <c r="N1100" t="s">
        <v>41</v>
      </c>
    </row>
    <row r="1101" spans="1:14" x14ac:dyDescent="0.25">
      <c r="A1101" s="2">
        <v>33680</v>
      </c>
      <c r="B1101">
        <v>409.6</v>
      </c>
      <c r="C1101" t="s">
        <v>41</v>
      </c>
      <c r="D1101">
        <v>2489</v>
      </c>
      <c r="E1101">
        <v>1959</v>
      </c>
      <c r="F1101">
        <v>1736.5</v>
      </c>
      <c r="G1101" t="s">
        <v>41</v>
      </c>
      <c r="H1101" t="s">
        <v>41</v>
      </c>
      <c r="I1101">
        <v>138.71</v>
      </c>
      <c r="J1101" t="s">
        <v>41</v>
      </c>
      <c r="K1101">
        <v>1815</v>
      </c>
      <c r="L1101">
        <v>20110</v>
      </c>
      <c r="M1101" t="s">
        <v>41</v>
      </c>
      <c r="N1101" t="s">
        <v>41</v>
      </c>
    </row>
    <row r="1102" spans="1:14" x14ac:dyDescent="0.25">
      <c r="A1102" s="2">
        <v>33681</v>
      </c>
      <c r="B1102">
        <v>409.6</v>
      </c>
      <c r="C1102" t="s">
        <v>41</v>
      </c>
      <c r="D1102">
        <v>2460</v>
      </c>
      <c r="E1102">
        <v>1939</v>
      </c>
      <c r="F1102">
        <v>1733</v>
      </c>
      <c r="G1102" t="s">
        <v>41</v>
      </c>
      <c r="H1102" t="s">
        <v>41</v>
      </c>
      <c r="I1102">
        <v>139.16999999999999</v>
      </c>
      <c r="J1102" t="s">
        <v>41</v>
      </c>
      <c r="K1102">
        <v>1814</v>
      </c>
      <c r="L1102">
        <v>19830</v>
      </c>
      <c r="M1102" t="s">
        <v>41</v>
      </c>
      <c r="N1102" t="s">
        <v>41</v>
      </c>
    </row>
    <row r="1103" spans="1:14" x14ac:dyDescent="0.25">
      <c r="A1103" s="2">
        <v>33682</v>
      </c>
      <c r="B1103">
        <v>411.1</v>
      </c>
      <c r="C1103" t="s">
        <v>41</v>
      </c>
      <c r="D1103">
        <v>2471</v>
      </c>
      <c r="E1103">
        <v>1934</v>
      </c>
      <c r="F1103">
        <v>1763</v>
      </c>
      <c r="G1103" t="s">
        <v>41</v>
      </c>
      <c r="H1103" t="s">
        <v>41</v>
      </c>
      <c r="I1103">
        <v>139.32</v>
      </c>
      <c r="J1103" t="s">
        <v>41</v>
      </c>
      <c r="K1103">
        <v>1829</v>
      </c>
      <c r="L1103">
        <v>20430</v>
      </c>
      <c r="M1103" t="s">
        <v>41</v>
      </c>
      <c r="N1103" t="s">
        <v>41</v>
      </c>
    </row>
    <row r="1104" spans="1:14" x14ac:dyDescent="0.25">
      <c r="A1104" s="2">
        <v>33683</v>
      </c>
      <c r="B1104">
        <v>410.9</v>
      </c>
      <c r="C1104" t="s">
        <v>41</v>
      </c>
      <c r="D1104">
        <v>2444</v>
      </c>
      <c r="E1104">
        <v>1933</v>
      </c>
      <c r="F1104">
        <v>1766</v>
      </c>
      <c r="G1104" t="s">
        <v>41</v>
      </c>
      <c r="H1104" t="s">
        <v>41</v>
      </c>
      <c r="I1104">
        <v>139.44999999999999</v>
      </c>
      <c r="J1104" t="s">
        <v>41</v>
      </c>
      <c r="K1104">
        <v>1839.5</v>
      </c>
      <c r="L1104">
        <v>20430</v>
      </c>
      <c r="M1104" t="s">
        <v>41</v>
      </c>
      <c r="N1104" t="s">
        <v>41</v>
      </c>
    </row>
    <row r="1105" spans="1:14" x14ac:dyDescent="0.25">
      <c r="A1105" s="2">
        <v>33686</v>
      </c>
      <c r="B1105">
        <v>411.2</v>
      </c>
      <c r="C1105" t="s">
        <v>41</v>
      </c>
      <c r="D1105">
        <v>2441</v>
      </c>
      <c r="E1105">
        <v>1895</v>
      </c>
      <c r="F1105">
        <v>1740.5</v>
      </c>
      <c r="G1105" t="s">
        <v>41</v>
      </c>
      <c r="H1105" t="s">
        <v>41</v>
      </c>
      <c r="I1105">
        <v>138.55000000000001</v>
      </c>
      <c r="J1105" t="s">
        <v>41</v>
      </c>
      <c r="K1105">
        <v>1814.6</v>
      </c>
      <c r="L1105">
        <v>20380</v>
      </c>
      <c r="M1105" t="s">
        <v>41</v>
      </c>
      <c r="N1105" t="s">
        <v>41</v>
      </c>
    </row>
    <row r="1106" spans="1:14" x14ac:dyDescent="0.25">
      <c r="A1106" s="2">
        <v>33687</v>
      </c>
      <c r="B1106">
        <v>409.7</v>
      </c>
      <c r="C1106" t="s">
        <v>41</v>
      </c>
      <c r="D1106">
        <v>2455</v>
      </c>
      <c r="E1106">
        <v>1911.5</v>
      </c>
      <c r="F1106">
        <v>1745.5</v>
      </c>
      <c r="G1106" t="s">
        <v>41</v>
      </c>
      <c r="H1106" t="s">
        <v>41</v>
      </c>
      <c r="I1106">
        <v>138.61000000000001</v>
      </c>
      <c r="J1106" t="s">
        <v>41</v>
      </c>
      <c r="K1106">
        <v>1823.9</v>
      </c>
      <c r="L1106">
        <v>20110</v>
      </c>
      <c r="M1106" t="s">
        <v>41</v>
      </c>
      <c r="N1106" t="s">
        <v>41</v>
      </c>
    </row>
    <row r="1107" spans="1:14" x14ac:dyDescent="0.25">
      <c r="A1107" s="2">
        <v>33688</v>
      </c>
      <c r="B1107">
        <v>409.4</v>
      </c>
      <c r="C1107" t="s">
        <v>41</v>
      </c>
      <c r="D1107">
        <v>2466</v>
      </c>
      <c r="E1107">
        <v>1930</v>
      </c>
      <c r="F1107">
        <v>1745</v>
      </c>
      <c r="G1107" t="s">
        <v>41</v>
      </c>
      <c r="H1107" t="s">
        <v>41</v>
      </c>
      <c r="I1107">
        <v>138.5</v>
      </c>
      <c r="J1107" t="s">
        <v>41</v>
      </c>
      <c r="K1107">
        <v>1827.7</v>
      </c>
      <c r="L1107">
        <v>20410</v>
      </c>
      <c r="M1107" t="s">
        <v>41</v>
      </c>
      <c r="N1107" t="s">
        <v>41</v>
      </c>
    </row>
    <row r="1108" spans="1:14" x14ac:dyDescent="0.25">
      <c r="A1108" s="2">
        <v>33689</v>
      </c>
      <c r="B1108">
        <v>408.8</v>
      </c>
      <c r="C1108" t="s">
        <v>41</v>
      </c>
      <c r="D1108">
        <v>2467</v>
      </c>
      <c r="E1108">
        <v>1932</v>
      </c>
      <c r="F1108">
        <v>1746.5</v>
      </c>
      <c r="G1108" t="s">
        <v>41</v>
      </c>
      <c r="H1108" t="s">
        <v>41</v>
      </c>
      <c r="I1108">
        <v>138.81</v>
      </c>
      <c r="J1108" t="s">
        <v>41</v>
      </c>
      <c r="K1108">
        <v>1829.9</v>
      </c>
      <c r="L1108">
        <v>20240</v>
      </c>
      <c r="M1108" t="s">
        <v>41</v>
      </c>
      <c r="N1108" t="s">
        <v>41</v>
      </c>
    </row>
    <row r="1109" spans="1:14" x14ac:dyDescent="0.25">
      <c r="A1109" s="2">
        <v>33690</v>
      </c>
      <c r="B1109">
        <v>404.05</v>
      </c>
      <c r="C1109" t="s">
        <v>41</v>
      </c>
      <c r="D1109">
        <v>2444</v>
      </c>
      <c r="E1109">
        <v>1918.5</v>
      </c>
      <c r="F1109">
        <v>1737</v>
      </c>
      <c r="G1109" t="s">
        <v>41</v>
      </c>
      <c r="H1109" t="s">
        <v>41</v>
      </c>
      <c r="I1109">
        <v>137.59</v>
      </c>
      <c r="J1109" t="s">
        <v>41</v>
      </c>
      <c r="K1109">
        <v>1823.5</v>
      </c>
      <c r="L1109">
        <v>20030</v>
      </c>
      <c r="M1109" t="s">
        <v>41</v>
      </c>
      <c r="N1109" t="s">
        <v>41</v>
      </c>
    </row>
    <row r="1110" spans="1:14" x14ac:dyDescent="0.25">
      <c r="A1110" s="2">
        <v>33693</v>
      </c>
      <c r="B1110">
        <v>403.35</v>
      </c>
      <c r="C1110" t="s">
        <v>41</v>
      </c>
      <c r="D1110">
        <v>2454</v>
      </c>
      <c r="E1110">
        <v>1947</v>
      </c>
      <c r="F1110">
        <v>1741</v>
      </c>
      <c r="G1110" t="s">
        <v>41</v>
      </c>
      <c r="H1110" t="s">
        <v>41</v>
      </c>
      <c r="I1110">
        <v>137.99</v>
      </c>
      <c r="J1110" t="s">
        <v>41</v>
      </c>
      <c r="K1110">
        <v>1835</v>
      </c>
      <c r="L1110">
        <v>19970</v>
      </c>
      <c r="M1110" t="s">
        <v>41</v>
      </c>
      <c r="N1110" t="s">
        <v>41</v>
      </c>
    </row>
    <row r="1111" spans="1:14" x14ac:dyDescent="0.25">
      <c r="A1111" s="2">
        <v>33694</v>
      </c>
      <c r="B1111">
        <v>404.2</v>
      </c>
      <c r="C1111" t="s">
        <v>41</v>
      </c>
      <c r="D1111">
        <v>2473</v>
      </c>
      <c r="E1111">
        <v>1955</v>
      </c>
      <c r="F1111">
        <v>1742</v>
      </c>
      <c r="G1111" t="s">
        <v>41</v>
      </c>
      <c r="H1111" t="s">
        <v>41</v>
      </c>
      <c r="I1111">
        <v>137.71</v>
      </c>
      <c r="J1111" t="s">
        <v>41</v>
      </c>
      <c r="K1111">
        <v>1830.2</v>
      </c>
      <c r="L1111">
        <v>19580</v>
      </c>
      <c r="M1111" t="s">
        <v>41</v>
      </c>
      <c r="N1111" t="s">
        <v>41</v>
      </c>
    </row>
    <row r="1112" spans="1:14" x14ac:dyDescent="0.25">
      <c r="A1112" s="2">
        <v>33695</v>
      </c>
      <c r="B1112">
        <v>405.35</v>
      </c>
      <c r="C1112" t="s">
        <v>41</v>
      </c>
      <c r="D1112">
        <v>2444</v>
      </c>
      <c r="E1112">
        <v>1939</v>
      </c>
      <c r="F1112">
        <v>1735.5</v>
      </c>
      <c r="G1112" t="s">
        <v>41</v>
      </c>
      <c r="H1112" t="s">
        <v>41</v>
      </c>
      <c r="I1112">
        <v>137.35</v>
      </c>
      <c r="J1112" t="s">
        <v>41</v>
      </c>
      <c r="K1112">
        <v>1822</v>
      </c>
      <c r="L1112">
        <v>18980</v>
      </c>
      <c r="M1112">
        <v>4924</v>
      </c>
      <c r="N1112" t="s">
        <v>41</v>
      </c>
    </row>
    <row r="1113" spans="1:14" x14ac:dyDescent="0.25">
      <c r="A1113" s="2">
        <v>33696</v>
      </c>
      <c r="B1113">
        <v>399.6</v>
      </c>
      <c r="C1113" t="s">
        <v>41</v>
      </c>
      <c r="D1113">
        <v>2427</v>
      </c>
      <c r="E1113">
        <v>1958</v>
      </c>
      <c r="F1113">
        <v>1752.5</v>
      </c>
      <c r="G1113" t="s">
        <v>41</v>
      </c>
      <c r="H1113" t="s">
        <v>41</v>
      </c>
      <c r="I1113">
        <v>138.38</v>
      </c>
      <c r="J1113" t="s">
        <v>41</v>
      </c>
      <c r="K1113">
        <v>1833</v>
      </c>
      <c r="L1113">
        <v>18650</v>
      </c>
      <c r="M1113">
        <v>4944</v>
      </c>
      <c r="N1113" t="s">
        <v>41</v>
      </c>
    </row>
    <row r="1114" spans="1:14" x14ac:dyDescent="0.25">
      <c r="A1114" s="2">
        <v>33697</v>
      </c>
      <c r="B1114">
        <v>401.3</v>
      </c>
      <c r="C1114" t="s">
        <v>41</v>
      </c>
      <c r="D1114">
        <v>2413</v>
      </c>
      <c r="E1114">
        <v>1957</v>
      </c>
      <c r="F1114">
        <v>1746</v>
      </c>
      <c r="G1114" t="s">
        <v>41</v>
      </c>
      <c r="H1114" t="s">
        <v>41</v>
      </c>
      <c r="I1114">
        <v>137.61000000000001</v>
      </c>
      <c r="J1114" t="s">
        <v>41</v>
      </c>
      <c r="K1114">
        <v>1827.5</v>
      </c>
      <c r="L1114">
        <v>18690</v>
      </c>
      <c r="M1114">
        <v>4928</v>
      </c>
      <c r="N1114" t="s">
        <v>41</v>
      </c>
    </row>
    <row r="1115" spans="1:14" x14ac:dyDescent="0.25">
      <c r="A1115" s="2">
        <v>33700</v>
      </c>
      <c r="B1115">
        <v>405.8</v>
      </c>
      <c r="C1115" t="s">
        <v>41</v>
      </c>
      <c r="D1115">
        <v>2428</v>
      </c>
      <c r="E1115">
        <v>1993.5</v>
      </c>
      <c r="F1115">
        <v>1770.5</v>
      </c>
      <c r="G1115" t="s">
        <v>41</v>
      </c>
      <c r="H1115" t="s">
        <v>41</v>
      </c>
      <c r="I1115">
        <v>139.04</v>
      </c>
      <c r="J1115" t="s">
        <v>41</v>
      </c>
      <c r="K1115">
        <v>1840.3</v>
      </c>
      <c r="L1115">
        <v>18650</v>
      </c>
      <c r="M1115">
        <v>4920</v>
      </c>
      <c r="N1115" t="s">
        <v>41</v>
      </c>
    </row>
    <row r="1116" spans="1:14" x14ac:dyDescent="0.25">
      <c r="A1116" s="2">
        <v>33701</v>
      </c>
      <c r="B1116">
        <v>397.75</v>
      </c>
      <c r="C1116" t="s">
        <v>41</v>
      </c>
      <c r="D1116">
        <v>2428</v>
      </c>
      <c r="E1116">
        <v>1988</v>
      </c>
      <c r="F1116">
        <v>1764</v>
      </c>
      <c r="G1116" t="s">
        <v>41</v>
      </c>
      <c r="H1116" t="s">
        <v>41</v>
      </c>
      <c r="I1116">
        <v>139.27000000000001</v>
      </c>
      <c r="J1116" t="s">
        <v>41</v>
      </c>
      <c r="K1116">
        <v>1843.3</v>
      </c>
      <c r="L1116">
        <v>18050</v>
      </c>
      <c r="M1116">
        <v>4960</v>
      </c>
      <c r="N1116" t="s">
        <v>41</v>
      </c>
    </row>
    <row r="1117" spans="1:14" x14ac:dyDescent="0.25">
      <c r="A1117" s="2">
        <v>33702</v>
      </c>
      <c r="B1117">
        <v>395.25</v>
      </c>
      <c r="C1117" t="s">
        <v>41</v>
      </c>
      <c r="D1117">
        <v>2428</v>
      </c>
      <c r="E1117">
        <v>1920</v>
      </c>
      <c r="F1117">
        <v>1741.5</v>
      </c>
      <c r="G1117" t="s">
        <v>41</v>
      </c>
      <c r="H1117" t="s">
        <v>41</v>
      </c>
      <c r="I1117">
        <v>137.27000000000001</v>
      </c>
      <c r="J1117" t="s">
        <v>41</v>
      </c>
      <c r="K1117">
        <v>1823.8</v>
      </c>
      <c r="L1117">
        <v>17450</v>
      </c>
      <c r="M1117">
        <v>4862</v>
      </c>
      <c r="N1117" t="s">
        <v>41</v>
      </c>
    </row>
    <row r="1118" spans="1:14" x14ac:dyDescent="0.25">
      <c r="A1118" s="2">
        <v>33703</v>
      </c>
      <c r="B1118">
        <v>403.2</v>
      </c>
      <c r="C1118" t="s">
        <v>41</v>
      </c>
      <c r="D1118">
        <v>2476</v>
      </c>
      <c r="E1118">
        <v>1958</v>
      </c>
      <c r="F1118">
        <v>1745.5</v>
      </c>
      <c r="G1118" t="s">
        <v>41</v>
      </c>
      <c r="H1118" t="s">
        <v>41</v>
      </c>
      <c r="I1118">
        <v>137.06</v>
      </c>
      <c r="J1118" t="s">
        <v>41</v>
      </c>
      <c r="K1118">
        <v>1826.4</v>
      </c>
      <c r="L1118">
        <v>17120</v>
      </c>
      <c r="M1118">
        <v>4746</v>
      </c>
      <c r="N1118" t="s">
        <v>41</v>
      </c>
    </row>
    <row r="1119" spans="1:14" x14ac:dyDescent="0.25">
      <c r="A1119" s="2">
        <v>33704</v>
      </c>
      <c r="B1119">
        <v>405.5</v>
      </c>
      <c r="C1119" t="s">
        <v>41</v>
      </c>
      <c r="D1119">
        <v>2602</v>
      </c>
      <c r="E1119">
        <v>1988.5</v>
      </c>
      <c r="F1119">
        <v>1757.5</v>
      </c>
      <c r="G1119" t="s">
        <v>41</v>
      </c>
      <c r="H1119" t="s">
        <v>41</v>
      </c>
      <c r="I1119">
        <v>138.63</v>
      </c>
      <c r="J1119" t="s">
        <v>41</v>
      </c>
      <c r="K1119">
        <v>1844.5</v>
      </c>
      <c r="L1119">
        <v>17630</v>
      </c>
      <c r="M1119">
        <v>4955</v>
      </c>
      <c r="N1119" t="s">
        <v>41</v>
      </c>
    </row>
    <row r="1120" spans="1:14" x14ac:dyDescent="0.25">
      <c r="A1120" s="2">
        <v>33707</v>
      </c>
      <c r="B1120">
        <v>405.1</v>
      </c>
      <c r="C1120" t="s">
        <v>41</v>
      </c>
      <c r="D1120">
        <v>2629</v>
      </c>
      <c r="E1120">
        <v>1976</v>
      </c>
      <c r="F1120">
        <v>1753.5</v>
      </c>
      <c r="G1120" t="s">
        <v>41</v>
      </c>
      <c r="H1120" t="s">
        <v>41</v>
      </c>
      <c r="I1120">
        <v>138.86000000000001</v>
      </c>
      <c r="J1120" t="s">
        <v>41</v>
      </c>
      <c r="K1120">
        <v>1839.1</v>
      </c>
      <c r="L1120">
        <v>17520</v>
      </c>
      <c r="M1120">
        <v>4902</v>
      </c>
      <c r="N1120" t="s">
        <v>41</v>
      </c>
    </row>
    <row r="1121" spans="1:14" x14ac:dyDescent="0.25">
      <c r="A1121" s="2">
        <v>33708</v>
      </c>
      <c r="B1121">
        <v>413.65</v>
      </c>
      <c r="C1121" t="s">
        <v>41</v>
      </c>
      <c r="D1121">
        <v>2643</v>
      </c>
      <c r="E1121">
        <v>1987</v>
      </c>
      <c r="F1121">
        <v>1759</v>
      </c>
      <c r="G1121" t="s">
        <v>41</v>
      </c>
      <c r="H1121" t="s">
        <v>41</v>
      </c>
      <c r="I1121">
        <v>139.16999999999999</v>
      </c>
      <c r="J1121" t="s">
        <v>41</v>
      </c>
      <c r="K1121">
        <v>1847.5</v>
      </c>
      <c r="L1121">
        <v>17610</v>
      </c>
      <c r="M1121">
        <v>4927</v>
      </c>
      <c r="N1121" t="s">
        <v>41</v>
      </c>
    </row>
    <row r="1122" spans="1:14" x14ac:dyDescent="0.25">
      <c r="A1122" s="2">
        <v>33709</v>
      </c>
      <c r="B1122">
        <v>417.45</v>
      </c>
      <c r="C1122" t="s">
        <v>41</v>
      </c>
      <c r="D1122">
        <v>2684</v>
      </c>
      <c r="E1122">
        <v>2005</v>
      </c>
      <c r="F1122">
        <v>1766</v>
      </c>
      <c r="G1122" t="s">
        <v>41</v>
      </c>
      <c r="H1122" t="s">
        <v>41</v>
      </c>
      <c r="I1122">
        <v>140.82</v>
      </c>
      <c r="J1122" t="s">
        <v>41</v>
      </c>
      <c r="K1122">
        <v>1871.5</v>
      </c>
      <c r="L1122">
        <v>18010</v>
      </c>
      <c r="M1122">
        <v>5021</v>
      </c>
      <c r="N1122" t="s">
        <v>41</v>
      </c>
    </row>
    <row r="1123" spans="1:14" x14ac:dyDescent="0.25">
      <c r="A1123" s="2">
        <v>33710</v>
      </c>
      <c r="B1123">
        <v>415.7</v>
      </c>
      <c r="C1123" t="s">
        <v>41</v>
      </c>
      <c r="D1123">
        <v>2675</v>
      </c>
      <c r="E1123">
        <v>1992</v>
      </c>
      <c r="F1123">
        <v>1768</v>
      </c>
      <c r="G1123" t="s">
        <v>41</v>
      </c>
      <c r="H1123" t="s">
        <v>41</v>
      </c>
      <c r="I1123">
        <v>142.03</v>
      </c>
      <c r="J1123" t="s">
        <v>41</v>
      </c>
      <c r="K1123">
        <v>1860.5</v>
      </c>
      <c r="L1123">
        <v>18070</v>
      </c>
      <c r="M1123">
        <v>5117</v>
      </c>
      <c r="N1123" t="s">
        <v>41</v>
      </c>
    </row>
    <row r="1124" spans="1:14" x14ac:dyDescent="0.25">
      <c r="A1124" s="2">
        <v>33711</v>
      </c>
      <c r="B1124">
        <v>415.7</v>
      </c>
      <c r="C1124" t="s">
        <v>41</v>
      </c>
      <c r="D1124">
        <v>2675</v>
      </c>
      <c r="E1124">
        <v>1992</v>
      </c>
      <c r="F1124">
        <v>1768</v>
      </c>
      <c r="G1124" t="s">
        <v>41</v>
      </c>
      <c r="H1124" t="s">
        <v>41</v>
      </c>
      <c r="I1124">
        <v>142.03</v>
      </c>
      <c r="J1124" t="s">
        <v>41</v>
      </c>
      <c r="K1124">
        <v>1860.5</v>
      </c>
      <c r="L1124">
        <v>17710</v>
      </c>
      <c r="M1124">
        <v>5117</v>
      </c>
      <c r="N1124" t="s">
        <v>41</v>
      </c>
    </row>
    <row r="1125" spans="1:14" x14ac:dyDescent="0.25">
      <c r="A1125" s="2">
        <v>33714</v>
      </c>
      <c r="B1125">
        <v>411</v>
      </c>
      <c r="C1125" t="s">
        <v>41</v>
      </c>
      <c r="D1125">
        <v>2675</v>
      </c>
      <c r="E1125">
        <v>1992</v>
      </c>
      <c r="F1125">
        <v>1768</v>
      </c>
      <c r="G1125" t="s">
        <v>41</v>
      </c>
      <c r="H1125" t="s">
        <v>41</v>
      </c>
      <c r="I1125">
        <v>142.03</v>
      </c>
      <c r="J1125" t="s">
        <v>41</v>
      </c>
      <c r="K1125">
        <v>1860.5</v>
      </c>
      <c r="L1125">
        <v>17080</v>
      </c>
      <c r="M1125">
        <v>5117</v>
      </c>
      <c r="N1125" t="s">
        <v>41</v>
      </c>
    </row>
    <row r="1126" spans="1:14" x14ac:dyDescent="0.25">
      <c r="A1126" s="2">
        <v>33715</v>
      </c>
      <c r="B1126">
        <v>410.2</v>
      </c>
      <c r="C1126" t="s">
        <v>41</v>
      </c>
      <c r="D1126">
        <v>2669</v>
      </c>
      <c r="E1126">
        <v>1999</v>
      </c>
      <c r="F1126">
        <v>1766.5</v>
      </c>
      <c r="G1126" t="s">
        <v>41</v>
      </c>
      <c r="H1126" t="s">
        <v>41</v>
      </c>
      <c r="I1126">
        <v>138.49</v>
      </c>
      <c r="J1126" t="s">
        <v>41</v>
      </c>
      <c r="K1126">
        <v>1856.5</v>
      </c>
      <c r="L1126">
        <v>16950</v>
      </c>
      <c r="M1126">
        <v>5109</v>
      </c>
      <c r="N1126" t="s">
        <v>41</v>
      </c>
    </row>
    <row r="1127" spans="1:14" x14ac:dyDescent="0.25">
      <c r="A1127" s="2">
        <v>33716</v>
      </c>
      <c r="B1127">
        <v>410.1</v>
      </c>
      <c r="C1127" t="s">
        <v>41</v>
      </c>
      <c r="D1127">
        <v>2649</v>
      </c>
      <c r="E1127">
        <v>2001</v>
      </c>
      <c r="F1127">
        <v>1773</v>
      </c>
      <c r="G1127" t="s">
        <v>41</v>
      </c>
      <c r="H1127" t="s">
        <v>41</v>
      </c>
      <c r="I1127">
        <v>139.03</v>
      </c>
      <c r="J1127" t="s">
        <v>41</v>
      </c>
      <c r="K1127">
        <v>1863.5</v>
      </c>
      <c r="L1127">
        <v>16810</v>
      </c>
      <c r="M1127">
        <v>5255</v>
      </c>
      <c r="N1127" t="s">
        <v>41</v>
      </c>
    </row>
    <row r="1128" spans="1:14" x14ac:dyDescent="0.25">
      <c r="A1128" s="2">
        <v>33717</v>
      </c>
      <c r="B1128">
        <v>410.95</v>
      </c>
      <c r="C1128" t="s">
        <v>41</v>
      </c>
      <c r="D1128">
        <v>2647</v>
      </c>
      <c r="E1128">
        <v>1991</v>
      </c>
      <c r="F1128">
        <v>1766</v>
      </c>
      <c r="G1128" t="s">
        <v>41</v>
      </c>
      <c r="H1128" t="s">
        <v>41</v>
      </c>
      <c r="I1128">
        <v>139.72999999999999</v>
      </c>
      <c r="J1128" t="s">
        <v>41</v>
      </c>
      <c r="K1128">
        <v>1871.9</v>
      </c>
      <c r="L1128">
        <v>17440</v>
      </c>
      <c r="M1128">
        <v>5327</v>
      </c>
      <c r="N1128" t="s">
        <v>41</v>
      </c>
    </row>
    <row r="1129" spans="1:14" x14ac:dyDescent="0.25">
      <c r="A1129" s="2">
        <v>33718</v>
      </c>
      <c r="B1129">
        <v>408.8</v>
      </c>
      <c r="C1129" t="s">
        <v>41</v>
      </c>
      <c r="D1129">
        <v>2688</v>
      </c>
      <c r="E1129">
        <v>1983</v>
      </c>
      <c r="F1129">
        <v>1767</v>
      </c>
      <c r="G1129" t="s">
        <v>41</v>
      </c>
      <c r="H1129" t="s">
        <v>41</v>
      </c>
      <c r="I1129">
        <v>140.74</v>
      </c>
      <c r="J1129" t="s">
        <v>41</v>
      </c>
      <c r="K1129">
        <v>1867.4</v>
      </c>
      <c r="L1129">
        <v>17610</v>
      </c>
      <c r="M1129">
        <v>5335</v>
      </c>
      <c r="N1129" t="s">
        <v>41</v>
      </c>
    </row>
    <row r="1130" spans="1:14" x14ac:dyDescent="0.25">
      <c r="A1130" s="2">
        <v>33721</v>
      </c>
      <c r="B1130">
        <v>409.35</v>
      </c>
      <c r="C1130" t="s">
        <v>41</v>
      </c>
      <c r="D1130">
        <v>2689</v>
      </c>
      <c r="E1130">
        <v>1999</v>
      </c>
      <c r="F1130">
        <v>1762</v>
      </c>
      <c r="G1130" t="s">
        <v>41</v>
      </c>
      <c r="H1130" t="s">
        <v>41</v>
      </c>
      <c r="I1130">
        <v>140.13</v>
      </c>
      <c r="J1130" t="s">
        <v>41</v>
      </c>
      <c r="K1130">
        <v>1867.4</v>
      </c>
      <c r="L1130">
        <v>17560</v>
      </c>
      <c r="M1130">
        <v>5428</v>
      </c>
      <c r="N1130" t="s">
        <v>41</v>
      </c>
    </row>
    <row r="1131" spans="1:14" x14ac:dyDescent="0.25">
      <c r="A1131" s="2">
        <v>33722</v>
      </c>
      <c r="B1131">
        <v>409.45</v>
      </c>
      <c r="C1131" t="s">
        <v>41</v>
      </c>
      <c r="D1131">
        <v>2683</v>
      </c>
      <c r="E1131">
        <v>2008</v>
      </c>
      <c r="F1131">
        <v>1752</v>
      </c>
      <c r="G1131" t="s">
        <v>41</v>
      </c>
      <c r="H1131" t="s">
        <v>41</v>
      </c>
      <c r="I1131">
        <v>140.58000000000001</v>
      </c>
      <c r="J1131" t="s">
        <v>41</v>
      </c>
      <c r="K1131">
        <v>1862.5</v>
      </c>
      <c r="L1131">
        <v>17620</v>
      </c>
      <c r="M1131">
        <v>5395</v>
      </c>
      <c r="N1131" t="s">
        <v>41</v>
      </c>
    </row>
    <row r="1132" spans="1:14" x14ac:dyDescent="0.25">
      <c r="A1132" s="2">
        <v>33723</v>
      </c>
      <c r="B1132">
        <v>412.65</v>
      </c>
      <c r="C1132" t="s">
        <v>41</v>
      </c>
      <c r="D1132">
        <v>2696.5</v>
      </c>
      <c r="E1132">
        <v>2038</v>
      </c>
      <c r="F1132">
        <v>1755</v>
      </c>
      <c r="G1132" t="s">
        <v>41</v>
      </c>
      <c r="H1132" t="s">
        <v>41</v>
      </c>
      <c r="I1132">
        <v>141.5</v>
      </c>
      <c r="J1132" t="s">
        <v>41</v>
      </c>
      <c r="K1132">
        <v>1877</v>
      </c>
      <c r="L1132">
        <v>17620</v>
      </c>
      <c r="M1132">
        <v>5350</v>
      </c>
      <c r="N1132" t="s">
        <v>41</v>
      </c>
    </row>
    <row r="1133" spans="1:14" x14ac:dyDescent="0.25">
      <c r="A1133" s="2">
        <v>33724</v>
      </c>
      <c r="B1133">
        <v>414.8</v>
      </c>
      <c r="C1133" t="s">
        <v>41</v>
      </c>
      <c r="D1133">
        <v>2676</v>
      </c>
      <c r="E1133">
        <v>2048</v>
      </c>
      <c r="F1133">
        <v>1751.5</v>
      </c>
      <c r="G1133" t="s">
        <v>41</v>
      </c>
      <c r="H1133" t="s">
        <v>41</v>
      </c>
      <c r="I1133">
        <v>141.5</v>
      </c>
      <c r="J1133" t="s">
        <v>41</v>
      </c>
      <c r="K1133">
        <v>1879</v>
      </c>
      <c r="L1133">
        <v>17380</v>
      </c>
      <c r="M1133">
        <v>5366</v>
      </c>
      <c r="N1133" t="s">
        <v>41</v>
      </c>
    </row>
    <row r="1134" spans="1:14" x14ac:dyDescent="0.25">
      <c r="A1134" s="2">
        <v>33725</v>
      </c>
      <c r="B1134">
        <v>412.6</v>
      </c>
      <c r="C1134" t="s">
        <v>41</v>
      </c>
      <c r="D1134">
        <v>2697</v>
      </c>
      <c r="E1134">
        <v>2048</v>
      </c>
      <c r="F1134">
        <v>1751.5</v>
      </c>
      <c r="G1134" t="s">
        <v>41</v>
      </c>
      <c r="H1134" t="s">
        <v>41</v>
      </c>
      <c r="I1134">
        <v>141.76</v>
      </c>
      <c r="J1134" t="s">
        <v>41</v>
      </c>
      <c r="K1134">
        <v>1879</v>
      </c>
      <c r="L1134">
        <v>17370</v>
      </c>
      <c r="M1134">
        <v>5530</v>
      </c>
      <c r="N1134" t="s">
        <v>41</v>
      </c>
    </row>
    <row r="1135" spans="1:14" x14ac:dyDescent="0.25">
      <c r="A1135" s="2">
        <v>33728</v>
      </c>
      <c r="B1135">
        <v>416.5</v>
      </c>
      <c r="C1135" t="s">
        <v>41</v>
      </c>
      <c r="D1135">
        <v>2697</v>
      </c>
      <c r="E1135">
        <v>2063.5</v>
      </c>
      <c r="F1135">
        <v>1748.5</v>
      </c>
      <c r="G1135" t="s">
        <v>41</v>
      </c>
      <c r="H1135" t="s">
        <v>41</v>
      </c>
      <c r="I1135">
        <v>142.31</v>
      </c>
      <c r="J1135" t="s">
        <v>41</v>
      </c>
      <c r="K1135">
        <v>1897</v>
      </c>
      <c r="L1135">
        <v>17370</v>
      </c>
      <c r="M1135">
        <v>5648</v>
      </c>
      <c r="N1135" t="s">
        <v>41</v>
      </c>
    </row>
    <row r="1136" spans="1:14" x14ac:dyDescent="0.25">
      <c r="A1136" s="2">
        <v>33729</v>
      </c>
      <c r="B1136">
        <v>416.75</v>
      </c>
      <c r="C1136" t="s">
        <v>41</v>
      </c>
      <c r="D1136">
        <v>2702</v>
      </c>
      <c r="E1136">
        <v>2066</v>
      </c>
      <c r="F1136">
        <v>1750.5</v>
      </c>
      <c r="G1136" t="s">
        <v>41</v>
      </c>
      <c r="H1136" t="s">
        <v>41</v>
      </c>
      <c r="I1136">
        <v>141.85</v>
      </c>
      <c r="J1136" t="s">
        <v>41</v>
      </c>
      <c r="K1136">
        <v>1910.9</v>
      </c>
      <c r="L1136">
        <v>17370</v>
      </c>
      <c r="M1136">
        <v>5638</v>
      </c>
      <c r="N1136" t="s">
        <v>41</v>
      </c>
    </row>
    <row r="1137" spans="1:14" x14ac:dyDescent="0.25">
      <c r="A1137" s="2">
        <v>33730</v>
      </c>
      <c r="B1137">
        <v>416.6</v>
      </c>
      <c r="C1137" t="s">
        <v>41</v>
      </c>
      <c r="D1137">
        <v>2737</v>
      </c>
      <c r="E1137">
        <v>2060</v>
      </c>
      <c r="F1137">
        <v>1761</v>
      </c>
      <c r="G1137" t="s">
        <v>41</v>
      </c>
      <c r="H1137" t="s">
        <v>41</v>
      </c>
      <c r="I1137">
        <v>142.66999999999999</v>
      </c>
      <c r="J1137" t="s">
        <v>41</v>
      </c>
      <c r="K1137">
        <v>1931.8</v>
      </c>
      <c r="L1137">
        <v>17900</v>
      </c>
      <c r="M1137">
        <v>5618</v>
      </c>
      <c r="N1137" t="s">
        <v>41</v>
      </c>
    </row>
    <row r="1138" spans="1:14" x14ac:dyDescent="0.25">
      <c r="A1138" s="2">
        <v>33731</v>
      </c>
      <c r="B1138">
        <v>415.95</v>
      </c>
      <c r="C1138" t="s">
        <v>41</v>
      </c>
      <c r="D1138">
        <v>2740</v>
      </c>
      <c r="E1138">
        <v>2077</v>
      </c>
      <c r="F1138">
        <v>1766</v>
      </c>
      <c r="G1138" t="s">
        <v>41</v>
      </c>
      <c r="H1138" t="s">
        <v>41</v>
      </c>
      <c r="I1138">
        <v>142.62</v>
      </c>
      <c r="J1138" t="s">
        <v>41</v>
      </c>
      <c r="K1138">
        <v>1927.5</v>
      </c>
      <c r="L1138">
        <v>18350</v>
      </c>
      <c r="M1138">
        <v>5690</v>
      </c>
      <c r="N1138" t="s">
        <v>41</v>
      </c>
    </row>
    <row r="1139" spans="1:14" x14ac:dyDescent="0.25">
      <c r="A1139" s="2">
        <v>33732</v>
      </c>
      <c r="B1139">
        <v>416.7</v>
      </c>
      <c r="C1139" t="s">
        <v>41</v>
      </c>
      <c r="D1139">
        <v>2766</v>
      </c>
      <c r="E1139">
        <v>2077</v>
      </c>
      <c r="F1139">
        <v>1767</v>
      </c>
      <c r="G1139" t="s">
        <v>41</v>
      </c>
      <c r="H1139" t="s">
        <v>41</v>
      </c>
      <c r="I1139">
        <v>142.58000000000001</v>
      </c>
      <c r="J1139" t="s">
        <v>41</v>
      </c>
      <c r="K1139">
        <v>1943.5</v>
      </c>
      <c r="L1139">
        <v>18470</v>
      </c>
      <c r="M1139">
        <v>5635</v>
      </c>
      <c r="N1139" t="s">
        <v>41</v>
      </c>
    </row>
    <row r="1140" spans="1:14" x14ac:dyDescent="0.25">
      <c r="A1140" s="2">
        <v>33735</v>
      </c>
      <c r="B1140">
        <v>418.3</v>
      </c>
      <c r="C1140" t="s">
        <v>41</v>
      </c>
      <c r="D1140">
        <v>2764</v>
      </c>
      <c r="E1140">
        <v>2089</v>
      </c>
      <c r="F1140">
        <v>1771</v>
      </c>
      <c r="G1140" t="s">
        <v>41</v>
      </c>
      <c r="H1140" t="s">
        <v>41</v>
      </c>
      <c r="I1140">
        <v>143.16999999999999</v>
      </c>
      <c r="J1140" t="s">
        <v>41</v>
      </c>
      <c r="K1140">
        <v>1967</v>
      </c>
      <c r="L1140">
        <v>18590</v>
      </c>
      <c r="M1140">
        <v>5635</v>
      </c>
      <c r="N1140" t="s">
        <v>41</v>
      </c>
    </row>
    <row r="1141" spans="1:14" x14ac:dyDescent="0.25">
      <c r="A1141" s="2">
        <v>33736</v>
      </c>
      <c r="B1141">
        <v>416.6</v>
      </c>
      <c r="C1141" t="s">
        <v>41</v>
      </c>
      <c r="D1141">
        <v>2741</v>
      </c>
      <c r="E1141">
        <v>2075.5</v>
      </c>
      <c r="F1141">
        <v>1765.5</v>
      </c>
      <c r="G1141" t="s">
        <v>41</v>
      </c>
      <c r="H1141" t="s">
        <v>41</v>
      </c>
      <c r="I1141">
        <v>142.80000000000001</v>
      </c>
      <c r="J1141" t="s">
        <v>41</v>
      </c>
      <c r="K1141">
        <v>1952.5</v>
      </c>
      <c r="L1141">
        <v>18620</v>
      </c>
      <c r="M1141">
        <v>5751</v>
      </c>
      <c r="N1141" t="s">
        <v>41</v>
      </c>
    </row>
    <row r="1142" spans="1:14" x14ac:dyDescent="0.25">
      <c r="A1142" s="2">
        <v>33737</v>
      </c>
      <c r="B1142">
        <v>416.15</v>
      </c>
      <c r="C1142" t="s">
        <v>41</v>
      </c>
      <c r="D1142">
        <v>2740</v>
      </c>
      <c r="E1142">
        <v>2066</v>
      </c>
      <c r="F1142">
        <v>1760.5</v>
      </c>
      <c r="G1142" t="s">
        <v>41</v>
      </c>
      <c r="H1142" t="s">
        <v>41</v>
      </c>
      <c r="I1142">
        <v>142.76</v>
      </c>
      <c r="J1142" t="s">
        <v>41</v>
      </c>
      <c r="K1142">
        <v>1956.6</v>
      </c>
      <c r="L1142">
        <v>18910</v>
      </c>
      <c r="M1142">
        <v>5807</v>
      </c>
      <c r="N1142" t="s">
        <v>41</v>
      </c>
    </row>
    <row r="1143" spans="1:14" x14ac:dyDescent="0.25">
      <c r="A1143" s="2">
        <v>33738</v>
      </c>
      <c r="B1143">
        <v>412.8</v>
      </c>
      <c r="C1143" t="s">
        <v>41</v>
      </c>
      <c r="D1143">
        <v>2711</v>
      </c>
      <c r="E1143">
        <v>2030</v>
      </c>
      <c r="F1143">
        <v>1748.5</v>
      </c>
      <c r="G1143" t="s">
        <v>41</v>
      </c>
      <c r="H1143" t="s">
        <v>41</v>
      </c>
      <c r="I1143">
        <v>141.44</v>
      </c>
      <c r="J1143" t="s">
        <v>41</v>
      </c>
      <c r="K1143">
        <v>1942</v>
      </c>
      <c r="L1143">
        <v>18960</v>
      </c>
      <c r="M1143">
        <v>5820</v>
      </c>
      <c r="N1143" t="s">
        <v>41</v>
      </c>
    </row>
    <row r="1144" spans="1:14" x14ac:dyDescent="0.25">
      <c r="A1144" s="2">
        <v>33739</v>
      </c>
      <c r="B1144">
        <v>411.2</v>
      </c>
      <c r="C1144" t="s">
        <v>41</v>
      </c>
      <c r="D1144">
        <v>2699</v>
      </c>
      <c r="E1144">
        <v>2038</v>
      </c>
      <c r="F1144">
        <v>1733.5</v>
      </c>
      <c r="G1144" t="s">
        <v>41</v>
      </c>
      <c r="H1144" t="s">
        <v>41</v>
      </c>
      <c r="I1144">
        <v>141.66</v>
      </c>
      <c r="J1144" t="s">
        <v>41</v>
      </c>
      <c r="K1144">
        <v>1921</v>
      </c>
      <c r="L1144">
        <v>18350</v>
      </c>
      <c r="M1144">
        <v>5760</v>
      </c>
      <c r="N1144" t="s">
        <v>41</v>
      </c>
    </row>
    <row r="1145" spans="1:14" x14ac:dyDescent="0.25">
      <c r="A1145" s="2">
        <v>33742</v>
      </c>
      <c r="B1145">
        <v>413.45</v>
      </c>
      <c r="C1145" t="s">
        <v>41</v>
      </c>
      <c r="D1145">
        <v>2729</v>
      </c>
      <c r="E1145">
        <v>2068</v>
      </c>
      <c r="F1145">
        <v>1778</v>
      </c>
      <c r="G1145" t="s">
        <v>41</v>
      </c>
      <c r="H1145" t="s">
        <v>41</v>
      </c>
      <c r="I1145">
        <v>143.26</v>
      </c>
      <c r="J1145" t="s">
        <v>41</v>
      </c>
      <c r="K1145">
        <v>1939</v>
      </c>
      <c r="L1145">
        <v>18430</v>
      </c>
      <c r="M1145">
        <v>5715</v>
      </c>
      <c r="N1145" t="s">
        <v>41</v>
      </c>
    </row>
    <row r="1146" spans="1:14" x14ac:dyDescent="0.25">
      <c r="A1146" s="2">
        <v>33743</v>
      </c>
      <c r="B1146">
        <v>417.35</v>
      </c>
      <c r="C1146" t="s">
        <v>41</v>
      </c>
      <c r="D1146">
        <v>2717</v>
      </c>
      <c r="E1146">
        <v>2032</v>
      </c>
      <c r="F1146">
        <v>1776</v>
      </c>
      <c r="G1146" t="s">
        <v>41</v>
      </c>
      <c r="H1146" t="s">
        <v>41</v>
      </c>
      <c r="I1146">
        <v>143.03</v>
      </c>
      <c r="J1146" t="s">
        <v>41</v>
      </c>
      <c r="K1146">
        <v>1923</v>
      </c>
      <c r="L1146">
        <v>18860</v>
      </c>
      <c r="M1146">
        <v>5710</v>
      </c>
      <c r="N1146" t="s">
        <v>41</v>
      </c>
    </row>
    <row r="1147" spans="1:14" x14ac:dyDescent="0.25">
      <c r="A1147" s="2">
        <v>33744</v>
      </c>
      <c r="B1147">
        <v>416.25</v>
      </c>
      <c r="C1147" t="s">
        <v>41</v>
      </c>
      <c r="D1147">
        <v>2734</v>
      </c>
      <c r="E1147">
        <v>2043</v>
      </c>
      <c r="F1147">
        <v>1798</v>
      </c>
      <c r="G1147" t="s">
        <v>41</v>
      </c>
      <c r="H1147" t="s">
        <v>41</v>
      </c>
      <c r="I1147">
        <v>143.93</v>
      </c>
      <c r="J1147" t="s">
        <v>41</v>
      </c>
      <c r="K1147">
        <v>1928</v>
      </c>
      <c r="L1147">
        <v>18690</v>
      </c>
      <c r="M1147">
        <v>5852</v>
      </c>
      <c r="N1147" t="s">
        <v>41</v>
      </c>
    </row>
    <row r="1148" spans="1:14" x14ac:dyDescent="0.25">
      <c r="A1148" s="2">
        <v>33745</v>
      </c>
      <c r="B1148">
        <v>412.7</v>
      </c>
      <c r="C1148" t="s">
        <v>41</v>
      </c>
      <c r="D1148">
        <v>2718</v>
      </c>
      <c r="E1148">
        <v>2028</v>
      </c>
      <c r="F1148">
        <v>1794</v>
      </c>
      <c r="G1148" t="s">
        <v>41</v>
      </c>
      <c r="H1148" t="s">
        <v>41</v>
      </c>
      <c r="I1148">
        <v>143.53</v>
      </c>
      <c r="J1148" t="s">
        <v>41</v>
      </c>
      <c r="K1148">
        <v>1916</v>
      </c>
      <c r="L1148">
        <v>18720</v>
      </c>
      <c r="M1148">
        <v>5943</v>
      </c>
      <c r="N1148" t="s">
        <v>41</v>
      </c>
    </row>
    <row r="1149" spans="1:14" x14ac:dyDescent="0.25">
      <c r="A1149" s="2">
        <v>33746</v>
      </c>
      <c r="B1149">
        <v>414.15</v>
      </c>
      <c r="C1149" t="s">
        <v>41</v>
      </c>
      <c r="D1149">
        <v>2739</v>
      </c>
      <c r="E1149">
        <v>2046.5</v>
      </c>
      <c r="F1149">
        <v>1812.5</v>
      </c>
      <c r="G1149" t="s">
        <v>41</v>
      </c>
      <c r="H1149" t="s">
        <v>41</v>
      </c>
      <c r="I1149">
        <v>143.97999999999999</v>
      </c>
      <c r="J1149" t="s">
        <v>41</v>
      </c>
      <c r="K1149">
        <v>1924</v>
      </c>
      <c r="L1149">
        <v>18260</v>
      </c>
      <c r="M1149">
        <v>5907</v>
      </c>
      <c r="N1149" t="s">
        <v>41</v>
      </c>
    </row>
    <row r="1150" spans="1:14" x14ac:dyDescent="0.25">
      <c r="A1150" s="2">
        <v>33749</v>
      </c>
      <c r="B1150">
        <v>414.15</v>
      </c>
      <c r="C1150" t="s">
        <v>41</v>
      </c>
      <c r="D1150">
        <v>2739</v>
      </c>
      <c r="E1150">
        <v>2047.5</v>
      </c>
      <c r="F1150">
        <v>1823.5</v>
      </c>
      <c r="G1150" t="s">
        <v>41</v>
      </c>
      <c r="H1150" t="s">
        <v>41</v>
      </c>
      <c r="I1150">
        <v>144.88</v>
      </c>
      <c r="J1150" t="s">
        <v>41</v>
      </c>
      <c r="K1150">
        <v>1931</v>
      </c>
      <c r="L1150">
        <v>18520</v>
      </c>
      <c r="M1150">
        <v>6030</v>
      </c>
      <c r="N1150" t="s">
        <v>41</v>
      </c>
    </row>
    <row r="1151" spans="1:14" x14ac:dyDescent="0.25">
      <c r="A1151" s="2">
        <v>33750</v>
      </c>
      <c r="B1151">
        <v>411.85</v>
      </c>
      <c r="C1151" t="s">
        <v>41</v>
      </c>
      <c r="D1151">
        <v>2713</v>
      </c>
      <c r="E1151">
        <v>2025</v>
      </c>
      <c r="F1151">
        <v>1813</v>
      </c>
      <c r="G1151" t="s">
        <v>41</v>
      </c>
      <c r="H1151" t="s">
        <v>41</v>
      </c>
      <c r="I1151">
        <v>144.72</v>
      </c>
      <c r="J1151" t="s">
        <v>41</v>
      </c>
      <c r="K1151">
        <v>1924</v>
      </c>
      <c r="L1151">
        <v>18240</v>
      </c>
      <c r="M1151">
        <v>6032</v>
      </c>
      <c r="N1151" t="s">
        <v>41</v>
      </c>
    </row>
    <row r="1152" spans="1:14" x14ac:dyDescent="0.25">
      <c r="A1152" s="2">
        <v>33751</v>
      </c>
      <c r="B1152">
        <v>412.7</v>
      </c>
      <c r="C1152" t="s">
        <v>41</v>
      </c>
      <c r="D1152">
        <v>2707</v>
      </c>
      <c r="E1152">
        <v>2010</v>
      </c>
      <c r="F1152">
        <v>1805.5</v>
      </c>
      <c r="G1152" t="s">
        <v>41</v>
      </c>
      <c r="H1152" t="s">
        <v>41</v>
      </c>
      <c r="I1152">
        <v>143.97999999999999</v>
      </c>
      <c r="J1152" t="s">
        <v>41</v>
      </c>
      <c r="K1152">
        <v>1915</v>
      </c>
      <c r="L1152">
        <v>17660</v>
      </c>
      <c r="M1152">
        <v>6072</v>
      </c>
      <c r="N1152" t="s">
        <v>41</v>
      </c>
    </row>
    <row r="1153" spans="1:14" x14ac:dyDescent="0.25">
      <c r="A1153" s="2">
        <v>33752</v>
      </c>
      <c r="B1153">
        <v>416.9</v>
      </c>
      <c r="C1153" t="s">
        <v>41</v>
      </c>
      <c r="D1153">
        <v>2705</v>
      </c>
      <c r="E1153">
        <v>2010</v>
      </c>
      <c r="F1153">
        <v>1805.5</v>
      </c>
      <c r="G1153" t="s">
        <v>41</v>
      </c>
      <c r="H1153" t="s">
        <v>41</v>
      </c>
      <c r="I1153">
        <v>143.97999999999999</v>
      </c>
      <c r="J1153" t="s">
        <v>41</v>
      </c>
      <c r="K1153">
        <v>1915</v>
      </c>
      <c r="L1153">
        <v>17970</v>
      </c>
      <c r="M1153">
        <v>6085</v>
      </c>
      <c r="N1153" t="s">
        <v>41</v>
      </c>
    </row>
    <row r="1154" spans="1:14" x14ac:dyDescent="0.25">
      <c r="A1154" s="2">
        <v>33753</v>
      </c>
      <c r="B1154">
        <v>414.9</v>
      </c>
      <c r="C1154" t="s">
        <v>41</v>
      </c>
      <c r="D1154">
        <v>2719</v>
      </c>
      <c r="E1154">
        <v>2036</v>
      </c>
      <c r="F1154">
        <v>1818.5</v>
      </c>
      <c r="G1154" t="s">
        <v>41</v>
      </c>
      <c r="H1154" t="s">
        <v>41</v>
      </c>
      <c r="I1154">
        <v>144.69</v>
      </c>
      <c r="J1154" t="s">
        <v>41</v>
      </c>
      <c r="K1154">
        <v>1924</v>
      </c>
      <c r="L1154">
        <v>18380</v>
      </c>
      <c r="M1154">
        <v>6190</v>
      </c>
      <c r="N1154" t="s">
        <v>41</v>
      </c>
    </row>
    <row r="1155" spans="1:14" x14ac:dyDescent="0.25">
      <c r="A1155" s="2">
        <v>33756</v>
      </c>
      <c r="B1155">
        <v>416.8</v>
      </c>
      <c r="C1155" t="s">
        <v>41</v>
      </c>
      <c r="D1155">
        <v>2703</v>
      </c>
      <c r="E1155">
        <v>2016</v>
      </c>
      <c r="F1155">
        <v>1811.5</v>
      </c>
      <c r="G1155" t="s">
        <v>41</v>
      </c>
      <c r="H1155" t="s">
        <v>41</v>
      </c>
      <c r="I1155">
        <v>144.03</v>
      </c>
      <c r="J1155" t="s">
        <v>41</v>
      </c>
      <c r="K1155">
        <v>1923</v>
      </c>
      <c r="L1155">
        <v>18070</v>
      </c>
      <c r="M1155">
        <v>6146</v>
      </c>
      <c r="N1155" t="s">
        <v>41</v>
      </c>
    </row>
    <row r="1156" spans="1:14" x14ac:dyDescent="0.25">
      <c r="A1156" s="2">
        <v>33757</v>
      </c>
      <c r="B1156">
        <v>414.45</v>
      </c>
      <c r="C1156" t="s">
        <v>41</v>
      </c>
      <c r="D1156">
        <v>2717</v>
      </c>
      <c r="E1156">
        <v>2024</v>
      </c>
      <c r="F1156">
        <v>1811</v>
      </c>
      <c r="G1156" t="s">
        <v>41</v>
      </c>
      <c r="H1156" t="s">
        <v>41</v>
      </c>
      <c r="I1156">
        <v>144.87</v>
      </c>
      <c r="J1156" t="s">
        <v>41</v>
      </c>
      <c r="K1156">
        <v>1932</v>
      </c>
      <c r="L1156">
        <v>18340</v>
      </c>
      <c r="M1156">
        <v>6150</v>
      </c>
      <c r="N1156" t="s">
        <v>41</v>
      </c>
    </row>
    <row r="1157" spans="1:14" x14ac:dyDescent="0.25">
      <c r="A1157" s="2">
        <v>33758</v>
      </c>
      <c r="B1157">
        <v>414.2</v>
      </c>
      <c r="C1157" t="s">
        <v>41</v>
      </c>
      <c r="D1157">
        <v>2680</v>
      </c>
      <c r="E1157">
        <v>1988.5</v>
      </c>
      <c r="F1157">
        <v>1792.5</v>
      </c>
      <c r="G1157" t="s">
        <v>41</v>
      </c>
      <c r="H1157" t="s">
        <v>41</v>
      </c>
      <c r="I1157">
        <v>143.96</v>
      </c>
      <c r="J1157" t="s">
        <v>41</v>
      </c>
      <c r="K1157">
        <v>1919.8</v>
      </c>
      <c r="L1157">
        <v>18150</v>
      </c>
      <c r="M1157">
        <v>6107</v>
      </c>
      <c r="N1157" t="s">
        <v>41</v>
      </c>
    </row>
    <row r="1158" spans="1:14" x14ac:dyDescent="0.25">
      <c r="A1158" s="2">
        <v>33759</v>
      </c>
      <c r="B1158">
        <v>413.5</v>
      </c>
      <c r="C1158" t="s">
        <v>41</v>
      </c>
      <c r="D1158">
        <v>2687</v>
      </c>
      <c r="E1158">
        <v>1991</v>
      </c>
      <c r="F1158">
        <v>1800.5</v>
      </c>
      <c r="G1158" t="s">
        <v>41</v>
      </c>
      <c r="H1158" t="s">
        <v>41</v>
      </c>
      <c r="I1158">
        <v>144.31</v>
      </c>
      <c r="J1158" t="s">
        <v>41</v>
      </c>
      <c r="K1158">
        <v>1920</v>
      </c>
      <c r="L1158">
        <v>17910</v>
      </c>
      <c r="M1158">
        <v>6130</v>
      </c>
      <c r="N1158" t="s">
        <v>41</v>
      </c>
    </row>
    <row r="1159" spans="1:14" x14ac:dyDescent="0.25">
      <c r="A1159" s="2">
        <v>33760</v>
      </c>
      <c r="B1159">
        <v>414.3</v>
      </c>
      <c r="C1159" t="s">
        <v>41</v>
      </c>
      <c r="D1159">
        <v>2673</v>
      </c>
      <c r="E1159">
        <v>1983</v>
      </c>
      <c r="F1159">
        <v>1800</v>
      </c>
      <c r="G1159" t="s">
        <v>41</v>
      </c>
      <c r="H1159" t="s">
        <v>41</v>
      </c>
      <c r="I1159">
        <v>144.38999999999999</v>
      </c>
      <c r="J1159" t="s">
        <v>41</v>
      </c>
      <c r="K1159">
        <v>1914.6</v>
      </c>
      <c r="L1159">
        <v>17800</v>
      </c>
      <c r="M1159">
        <v>6130</v>
      </c>
      <c r="N1159" t="s">
        <v>41</v>
      </c>
    </row>
    <row r="1160" spans="1:14" x14ac:dyDescent="0.25">
      <c r="A1160" s="2">
        <v>33763</v>
      </c>
      <c r="B1160">
        <v>413.6</v>
      </c>
      <c r="C1160" t="s">
        <v>41</v>
      </c>
      <c r="D1160">
        <v>2648</v>
      </c>
      <c r="E1160">
        <v>1983</v>
      </c>
      <c r="F1160">
        <v>1800</v>
      </c>
      <c r="G1160" t="s">
        <v>41</v>
      </c>
      <c r="H1160" t="s">
        <v>41</v>
      </c>
      <c r="I1160">
        <v>144.38999999999999</v>
      </c>
      <c r="J1160" t="s">
        <v>41</v>
      </c>
      <c r="K1160">
        <v>1914.6</v>
      </c>
      <c r="L1160">
        <v>17620</v>
      </c>
      <c r="M1160">
        <v>6050</v>
      </c>
      <c r="N1160" t="s">
        <v>41</v>
      </c>
    </row>
    <row r="1161" spans="1:14" x14ac:dyDescent="0.25">
      <c r="A1161" s="2">
        <v>33764</v>
      </c>
      <c r="B1161">
        <v>409.6</v>
      </c>
      <c r="C1161" t="s">
        <v>41</v>
      </c>
      <c r="D1161">
        <v>2643</v>
      </c>
      <c r="E1161">
        <v>1966</v>
      </c>
      <c r="F1161">
        <v>1797.5</v>
      </c>
      <c r="G1161" t="s">
        <v>41</v>
      </c>
      <c r="H1161" t="s">
        <v>41</v>
      </c>
      <c r="I1161">
        <v>144.19999999999999</v>
      </c>
      <c r="J1161" t="s">
        <v>41</v>
      </c>
      <c r="K1161">
        <v>1903.6</v>
      </c>
      <c r="L1161">
        <v>17860</v>
      </c>
      <c r="M1161">
        <v>5974</v>
      </c>
      <c r="N1161" t="s">
        <v>41</v>
      </c>
    </row>
    <row r="1162" spans="1:14" x14ac:dyDescent="0.25">
      <c r="A1162" s="2">
        <v>33765</v>
      </c>
      <c r="B1162">
        <v>407.6</v>
      </c>
      <c r="C1162" t="s">
        <v>41</v>
      </c>
      <c r="D1162">
        <v>2649</v>
      </c>
      <c r="E1162">
        <v>1956.5</v>
      </c>
      <c r="F1162">
        <v>1794.5</v>
      </c>
      <c r="G1162" t="s">
        <v>41</v>
      </c>
      <c r="H1162" t="s">
        <v>41</v>
      </c>
      <c r="I1162">
        <v>143.86000000000001</v>
      </c>
      <c r="J1162" t="s">
        <v>41</v>
      </c>
      <c r="K1162">
        <v>1893.5</v>
      </c>
      <c r="L1162">
        <v>17600</v>
      </c>
      <c r="M1162">
        <v>5903</v>
      </c>
      <c r="N1162" t="s">
        <v>41</v>
      </c>
    </row>
    <row r="1163" spans="1:14" x14ac:dyDescent="0.25">
      <c r="A1163" s="2">
        <v>33766</v>
      </c>
      <c r="B1163">
        <v>409.4</v>
      </c>
      <c r="C1163" t="s">
        <v>41</v>
      </c>
      <c r="D1163">
        <v>2623</v>
      </c>
      <c r="E1163">
        <v>1929.5</v>
      </c>
      <c r="F1163">
        <v>1787.5</v>
      </c>
      <c r="G1163" t="s">
        <v>41</v>
      </c>
      <c r="H1163" t="s">
        <v>41</v>
      </c>
      <c r="I1163">
        <v>142.71</v>
      </c>
      <c r="J1163" t="s">
        <v>41</v>
      </c>
      <c r="K1163">
        <v>1875</v>
      </c>
      <c r="L1163">
        <v>17960</v>
      </c>
      <c r="M1163">
        <v>5923</v>
      </c>
      <c r="N1163" t="s">
        <v>41</v>
      </c>
    </row>
    <row r="1164" spans="1:14" x14ac:dyDescent="0.25">
      <c r="A1164" s="2">
        <v>33767</v>
      </c>
      <c r="B1164">
        <v>409.8</v>
      </c>
      <c r="C1164" t="s">
        <v>41</v>
      </c>
      <c r="D1164">
        <v>2613</v>
      </c>
      <c r="E1164">
        <v>1927</v>
      </c>
      <c r="F1164">
        <v>1795.5</v>
      </c>
      <c r="G1164" t="s">
        <v>41</v>
      </c>
      <c r="H1164" t="s">
        <v>41</v>
      </c>
      <c r="I1164">
        <v>143.12</v>
      </c>
      <c r="J1164" t="s">
        <v>41</v>
      </c>
      <c r="K1164">
        <v>1885</v>
      </c>
      <c r="L1164">
        <v>17490</v>
      </c>
      <c r="M1164">
        <v>5835</v>
      </c>
      <c r="N1164" t="s">
        <v>41</v>
      </c>
    </row>
    <row r="1165" spans="1:14" x14ac:dyDescent="0.25">
      <c r="A1165" s="2">
        <v>33770</v>
      </c>
      <c r="B1165">
        <v>410.85</v>
      </c>
      <c r="C1165" t="s">
        <v>41</v>
      </c>
      <c r="D1165">
        <v>2593</v>
      </c>
      <c r="E1165">
        <v>1922</v>
      </c>
      <c r="F1165">
        <v>1776</v>
      </c>
      <c r="G1165" t="s">
        <v>41</v>
      </c>
      <c r="H1165" t="s">
        <v>41</v>
      </c>
      <c r="I1165">
        <v>141.97</v>
      </c>
      <c r="J1165" t="s">
        <v>41</v>
      </c>
      <c r="K1165">
        <v>1870.5</v>
      </c>
      <c r="L1165">
        <v>17110</v>
      </c>
      <c r="M1165">
        <v>5835</v>
      </c>
      <c r="N1165" t="s">
        <v>41</v>
      </c>
    </row>
    <row r="1166" spans="1:14" x14ac:dyDescent="0.25">
      <c r="A1166" s="2">
        <v>33771</v>
      </c>
      <c r="B1166">
        <v>408.15</v>
      </c>
      <c r="C1166" t="s">
        <v>41</v>
      </c>
      <c r="D1166">
        <v>2620</v>
      </c>
      <c r="E1166">
        <v>1934</v>
      </c>
      <c r="F1166">
        <v>1782.5</v>
      </c>
      <c r="G1166" t="s">
        <v>41</v>
      </c>
      <c r="H1166" t="s">
        <v>41</v>
      </c>
      <c r="I1166">
        <v>142.16999999999999</v>
      </c>
      <c r="J1166" t="s">
        <v>41</v>
      </c>
      <c r="K1166">
        <v>1885.5</v>
      </c>
      <c r="L1166">
        <v>17000</v>
      </c>
      <c r="M1166">
        <v>5905</v>
      </c>
      <c r="N1166" t="s">
        <v>41</v>
      </c>
    </row>
    <row r="1167" spans="1:14" x14ac:dyDescent="0.25">
      <c r="A1167" s="2">
        <v>33772</v>
      </c>
      <c r="B1167">
        <v>401.4</v>
      </c>
      <c r="C1167" t="s">
        <v>41</v>
      </c>
      <c r="D1167">
        <v>2599.5</v>
      </c>
      <c r="E1167">
        <v>1915</v>
      </c>
      <c r="F1167">
        <v>1811</v>
      </c>
      <c r="G1167" t="s">
        <v>41</v>
      </c>
      <c r="H1167" t="s">
        <v>41</v>
      </c>
      <c r="I1167">
        <v>140.54</v>
      </c>
      <c r="J1167" t="s">
        <v>41</v>
      </c>
      <c r="K1167">
        <v>1873</v>
      </c>
      <c r="L1167">
        <v>16690</v>
      </c>
      <c r="M1167">
        <v>5860</v>
      </c>
      <c r="N1167" t="s">
        <v>41</v>
      </c>
    </row>
    <row r="1168" spans="1:14" x14ac:dyDescent="0.25">
      <c r="A1168" s="2">
        <v>33773</v>
      </c>
      <c r="B1168">
        <v>401.3</v>
      </c>
      <c r="C1168" t="s">
        <v>41</v>
      </c>
      <c r="D1168">
        <v>2558</v>
      </c>
      <c r="E1168">
        <v>1886</v>
      </c>
      <c r="F1168">
        <v>1811</v>
      </c>
      <c r="G1168" t="s">
        <v>41</v>
      </c>
      <c r="H1168" t="s">
        <v>41</v>
      </c>
      <c r="I1168">
        <v>138.61000000000001</v>
      </c>
      <c r="J1168" t="s">
        <v>41</v>
      </c>
      <c r="K1168">
        <v>1865.5</v>
      </c>
      <c r="L1168">
        <v>16140</v>
      </c>
      <c r="M1168">
        <v>5818</v>
      </c>
      <c r="N1168" t="s">
        <v>41</v>
      </c>
    </row>
    <row r="1169" spans="1:14" x14ac:dyDescent="0.25">
      <c r="A1169" s="2">
        <v>33774</v>
      </c>
      <c r="B1169">
        <v>404.15</v>
      </c>
      <c r="C1169" t="s">
        <v>41</v>
      </c>
      <c r="D1169">
        <v>2627</v>
      </c>
      <c r="E1169">
        <v>1912</v>
      </c>
      <c r="F1169">
        <v>1817.5</v>
      </c>
      <c r="G1169" t="s">
        <v>41</v>
      </c>
      <c r="H1169" t="s">
        <v>41</v>
      </c>
      <c r="I1169">
        <v>140.36000000000001</v>
      </c>
      <c r="J1169" t="s">
        <v>41</v>
      </c>
      <c r="K1169">
        <v>1881</v>
      </c>
      <c r="L1169">
        <v>16410</v>
      </c>
      <c r="M1169">
        <v>5843</v>
      </c>
      <c r="N1169" t="s">
        <v>41</v>
      </c>
    </row>
    <row r="1170" spans="1:14" x14ac:dyDescent="0.25">
      <c r="A1170" s="2">
        <v>33777</v>
      </c>
      <c r="B1170">
        <v>404.05</v>
      </c>
      <c r="C1170" t="s">
        <v>41</v>
      </c>
      <c r="D1170">
        <v>2583</v>
      </c>
      <c r="E1170">
        <v>1890.5</v>
      </c>
      <c r="F1170">
        <v>1812</v>
      </c>
      <c r="G1170" t="s">
        <v>41</v>
      </c>
      <c r="H1170" t="s">
        <v>41</v>
      </c>
      <c r="I1170">
        <v>138.72999999999999</v>
      </c>
      <c r="J1170" t="s">
        <v>41</v>
      </c>
      <c r="K1170">
        <v>1860.8</v>
      </c>
      <c r="L1170">
        <v>15960</v>
      </c>
      <c r="M1170">
        <v>5785</v>
      </c>
      <c r="N1170" t="s">
        <v>41</v>
      </c>
    </row>
    <row r="1171" spans="1:14" x14ac:dyDescent="0.25">
      <c r="A1171" s="2">
        <v>33778</v>
      </c>
      <c r="B1171">
        <v>404.6</v>
      </c>
      <c r="C1171" t="s">
        <v>41</v>
      </c>
      <c r="D1171">
        <v>2591</v>
      </c>
      <c r="E1171">
        <v>1900</v>
      </c>
      <c r="F1171">
        <v>1816</v>
      </c>
      <c r="G1171" t="s">
        <v>41</v>
      </c>
      <c r="H1171" t="s">
        <v>41</v>
      </c>
      <c r="I1171">
        <v>139.9</v>
      </c>
      <c r="J1171" t="s">
        <v>41</v>
      </c>
      <c r="K1171">
        <v>1861</v>
      </c>
      <c r="L1171">
        <v>16150</v>
      </c>
      <c r="M1171">
        <v>5938</v>
      </c>
      <c r="N1171" t="s">
        <v>41</v>
      </c>
    </row>
    <row r="1172" spans="1:14" x14ac:dyDescent="0.25">
      <c r="A1172" s="2">
        <v>33779</v>
      </c>
      <c r="B1172">
        <v>404.45</v>
      </c>
      <c r="C1172" t="s">
        <v>41</v>
      </c>
      <c r="D1172">
        <v>2573</v>
      </c>
      <c r="E1172">
        <v>1891</v>
      </c>
      <c r="F1172">
        <v>1808.5</v>
      </c>
      <c r="G1172" t="s">
        <v>41</v>
      </c>
      <c r="H1172" t="s">
        <v>41</v>
      </c>
      <c r="I1172">
        <v>138.91999999999999</v>
      </c>
      <c r="J1172" t="s">
        <v>41</v>
      </c>
      <c r="K1172">
        <v>1847.5</v>
      </c>
      <c r="L1172">
        <v>15870</v>
      </c>
      <c r="M1172">
        <v>5970</v>
      </c>
      <c r="N1172" t="s">
        <v>41</v>
      </c>
    </row>
    <row r="1173" spans="1:14" x14ac:dyDescent="0.25">
      <c r="A1173" s="2">
        <v>33780</v>
      </c>
      <c r="B1173">
        <v>403.1</v>
      </c>
      <c r="C1173" t="s">
        <v>41</v>
      </c>
      <c r="D1173">
        <v>2603</v>
      </c>
      <c r="E1173">
        <v>1919</v>
      </c>
      <c r="F1173">
        <v>1810</v>
      </c>
      <c r="G1173" t="s">
        <v>41</v>
      </c>
      <c r="H1173" t="s">
        <v>41</v>
      </c>
      <c r="I1173">
        <v>139.35</v>
      </c>
      <c r="J1173" t="s">
        <v>41</v>
      </c>
      <c r="K1173">
        <v>1858.3</v>
      </c>
      <c r="L1173">
        <v>16160</v>
      </c>
      <c r="M1173">
        <v>6120</v>
      </c>
      <c r="N1173" t="s">
        <v>41</v>
      </c>
    </row>
    <row r="1174" spans="1:14" x14ac:dyDescent="0.25">
      <c r="A1174" s="2">
        <v>33781</v>
      </c>
      <c r="B1174">
        <v>404.1</v>
      </c>
      <c r="C1174" t="s">
        <v>41</v>
      </c>
      <c r="D1174">
        <v>2578</v>
      </c>
      <c r="E1174">
        <v>1911</v>
      </c>
      <c r="F1174">
        <v>1796</v>
      </c>
      <c r="G1174" t="s">
        <v>41</v>
      </c>
      <c r="H1174" t="s">
        <v>41</v>
      </c>
      <c r="I1174">
        <v>138.4</v>
      </c>
      <c r="J1174" t="s">
        <v>41</v>
      </c>
      <c r="K1174">
        <v>1844</v>
      </c>
      <c r="L1174">
        <v>15880</v>
      </c>
      <c r="M1174">
        <v>6104</v>
      </c>
      <c r="N1174" t="s">
        <v>41</v>
      </c>
    </row>
    <row r="1175" spans="1:14" x14ac:dyDescent="0.25">
      <c r="A1175" s="2">
        <v>33784</v>
      </c>
      <c r="B1175">
        <v>409.55</v>
      </c>
      <c r="C1175" t="s">
        <v>41</v>
      </c>
      <c r="D1175">
        <v>2543</v>
      </c>
      <c r="E1175">
        <v>1906</v>
      </c>
      <c r="F1175">
        <v>1795.5</v>
      </c>
      <c r="G1175" t="s">
        <v>41</v>
      </c>
      <c r="H1175" t="s">
        <v>41</v>
      </c>
      <c r="I1175">
        <v>137.94</v>
      </c>
      <c r="J1175" t="s">
        <v>41</v>
      </c>
      <c r="K1175">
        <v>1852.2</v>
      </c>
      <c r="L1175">
        <v>15780</v>
      </c>
      <c r="M1175">
        <v>6053</v>
      </c>
      <c r="N1175" t="s">
        <v>41</v>
      </c>
    </row>
    <row r="1176" spans="1:14" x14ac:dyDescent="0.25">
      <c r="A1176" s="2">
        <v>33785</v>
      </c>
      <c r="B1176">
        <v>409.5</v>
      </c>
      <c r="C1176" t="s">
        <v>41</v>
      </c>
      <c r="D1176">
        <v>2545</v>
      </c>
      <c r="E1176">
        <v>1901</v>
      </c>
      <c r="F1176">
        <v>1795</v>
      </c>
      <c r="G1176" t="s">
        <v>41</v>
      </c>
      <c r="H1176" t="s">
        <v>41</v>
      </c>
      <c r="I1176">
        <v>138.04</v>
      </c>
      <c r="J1176" t="s">
        <v>41</v>
      </c>
      <c r="K1176">
        <v>1859</v>
      </c>
      <c r="L1176">
        <v>15990</v>
      </c>
      <c r="M1176">
        <v>6126</v>
      </c>
      <c r="N1176" t="s">
        <v>41</v>
      </c>
    </row>
    <row r="1177" spans="1:14" x14ac:dyDescent="0.25">
      <c r="A1177" s="2">
        <v>33786</v>
      </c>
      <c r="B1177">
        <v>413</v>
      </c>
      <c r="C1177" t="s">
        <v>41</v>
      </c>
      <c r="D1177">
        <v>2506</v>
      </c>
      <c r="E1177">
        <v>1881.5</v>
      </c>
      <c r="F1177">
        <v>1795</v>
      </c>
      <c r="G1177" t="s">
        <v>41</v>
      </c>
      <c r="H1177" t="s">
        <v>41</v>
      </c>
      <c r="I1177">
        <v>137.28</v>
      </c>
      <c r="J1177" t="s">
        <v>41</v>
      </c>
      <c r="K1177">
        <v>1851</v>
      </c>
      <c r="L1177">
        <v>16060</v>
      </c>
      <c r="M1177">
        <v>6126</v>
      </c>
      <c r="N1177" t="s">
        <v>41</v>
      </c>
    </row>
    <row r="1178" spans="1:14" x14ac:dyDescent="0.25">
      <c r="A1178" s="2">
        <v>33787</v>
      </c>
      <c r="B1178">
        <v>412.15</v>
      </c>
      <c r="C1178" t="s">
        <v>41</v>
      </c>
      <c r="D1178">
        <v>2489</v>
      </c>
      <c r="E1178">
        <v>1870</v>
      </c>
      <c r="F1178">
        <v>1808</v>
      </c>
      <c r="G1178" t="s">
        <v>41</v>
      </c>
      <c r="H1178" t="s">
        <v>41</v>
      </c>
      <c r="I1178">
        <v>137.13999999999999</v>
      </c>
      <c r="J1178" t="s">
        <v>41</v>
      </c>
      <c r="K1178">
        <v>1857</v>
      </c>
      <c r="L1178">
        <v>16710</v>
      </c>
      <c r="M1178">
        <v>6040</v>
      </c>
      <c r="N1178" t="s">
        <v>41</v>
      </c>
    </row>
    <row r="1179" spans="1:14" x14ac:dyDescent="0.25">
      <c r="A1179" s="2">
        <v>33788</v>
      </c>
      <c r="B1179">
        <v>412.15</v>
      </c>
      <c r="C1179" t="s">
        <v>41</v>
      </c>
      <c r="D1179">
        <v>2530</v>
      </c>
      <c r="E1179">
        <v>1895</v>
      </c>
      <c r="F1179">
        <v>1809.5</v>
      </c>
      <c r="G1179" t="s">
        <v>41</v>
      </c>
      <c r="H1179" t="s">
        <v>41</v>
      </c>
      <c r="I1179">
        <v>137.72</v>
      </c>
      <c r="J1179" t="s">
        <v>41</v>
      </c>
      <c r="K1179">
        <v>1874</v>
      </c>
      <c r="L1179">
        <v>16880</v>
      </c>
      <c r="M1179">
        <v>6015</v>
      </c>
      <c r="N1179" t="s">
        <v>41</v>
      </c>
    </row>
    <row r="1180" spans="1:14" x14ac:dyDescent="0.25">
      <c r="A1180" s="2">
        <v>33791</v>
      </c>
      <c r="B1180">
        <v>414.2</v>
      </c>
      <c r="C1180" t="s">
        <v>41</v>
      </c>
      <c r="D1180">
        <v>2490</v>
      </c>
      <c r="E1180">
        <v>1878</v>
      </c>
      <c r="F1180">
        <v>1803</v>
      </c>
      <c r="G1180" t="s">
        <v>41</v>
      </c>
      <c r="H1180" t="s">
        <v>41</v>
      </c>
      <c r="I1180">
        <v>136.59</v>
      </c>
      <c r="J1180" t="s">
        <v>41</v>
      </c>
      <c r="K1180">
        <v>1869</v>
      </c>
      <c r="L1180">
        <v>16710</v>
      </c>
      <c r="M1180">
        <v>5970</v>
      </c>
      <c r="N1180" t="s">
        <v>41</v>
      </c>
    </row>
    <row r="1181" spans="1:14" x14ac:dyDescent="0.25">
      <c r="A1181" s="2">
        <v>33792</v>
      </c>
      <c r="B1181">
        <v>407.95</v>
      </c>
      <c r="C1181" t="s">
        <v>41</v>
      </c>
      <c r="D1181">
        <v>2520</v>
      </c>
      <c r="E1181">
        <v>1886.5</v>
      </c>
      <c r="F1181">
        <v>1798.5</v>
      </c>
      <c r="G1181" t="s">
        <v>41</v>
      </c>
      <c r="H1181" t="s">
        <v>41</v>
      </c>
      <c r="I1181">
        <v>136.47</v>
      </c>
      <c r="J1181" t="s">
        <v>41</v>
      </c>
      <c r="K1181">
        <v>1860.5</v>
      </c>
      <c r="L1181">
        <v>16530</v>
      </c>
      <c r="M1181">
        <v>5888</v>
      </c>
      <c r="N1181" t="s">
        <v>41</v>
      </c>
    </row>
    <row r="1182" spans="1:14" x14ac:dyDescent="0.25">
      <c r="A1182" s="2">
        <v>33793</v>
      </c>
      <c r="B1182">
        <v>410.55</v>
      </c>
      <c r="C1182" t="s">
        <v>41</v>
      </c>
      <c r="D1182">
        <v>2497</v>
      </c>
      <c r="E1182">
        <v>1862</v>
      </c>
      <c r="F1182">
        <v>1785</v>
      </c>
      <c r="G1182" t="s">
        <v>41</v>
      </c>
      <c r="H1182" t="s">
        <v>41</v>
      </c>
      <c r="I1182">
        <v>134.9</v>
      </c>
      <c r="J1182" t="s">
        <v>41</v>
      </c>
      <c r="K1182">
        <v>1844</v>
      </c>
      <c r="L1182">
        <v>16580</v>
      </c>
      <c r="M1182">
        <v>5934</v>
      </c>
      <c r="N1182" t="s">
        <v>41</v>
      </c>
    </row>
    <row r="1183" spans="1:14" x14ac:dyDescent="0.25">
      <c r="A1183" s="2">
        <v>33794</v>
      </c>
      <c r="B1183">
        <v>415.1</v>
      </c>
      <c r="C1183" t="s">
        <v>41</v>
      </c>
      <c r="D1183">
        <v>2521</v>
      </c>
      <c r="E1183">
        <v>1875</v>
      </c>
      <c r="F1183">
        <v>1790</v>
      </c>
      <c r="G1183" t="s">
        <v>41</v>
      </c>
      <c r="H1183" t="s">
        <v>41</v>
      </c>
      <c r="I1183">
        <v>136.9</v>
      </c>
      <c r="J1183" t="s">
        <v>41</v>
      </c>
      <c r="K1183">
        <v>1852</v>
      </c>
      <c r="L1183">
        <v>16850</v>
      </c>
      <c r="M1183">
        <v>5870</v>
      </c>
      <c r="N1183" t="s">
        <v>41</v>
      </c>
    </row>
    <row r="1184" spans="1:14" x14ac:dyDescent="0.25">
      <c r="A1184" s="2">
        <v>33795</v>
      </c>
      <c r="B1184">
        <v>415.1</v>
      </c>
      <c r="C1184" t="s">
        <v>41</v>
      </c>
      <c r="D1184">
        <v>2509.5</v>
      </c>
      <c r="E1184">
        <v>1871</v>
      </c>
      <c r="F1184">
        <v>1785</v>
      </c>
      <c r="G1184" t="s">
        <v>41</v>
      </c>
      <c r="H1184" t="s">
        <v>41</v>
      </c>
      <c r="I1184">
        <v>136.72</v>
      </c>
      <c r="J1184" t="s">
        <v>41</v>
      </c>
      <c r="K1184">
        <v>1859.5</v>
      </c>
      <c r="L1184">
        <v>16840</v>
      </c>
      <c r="M1184">
        <v>5929</v>
      </c>
      <c r="N1184" t="s">
        <v>41</v>
      </c>
    </row>
    <row r="1185" spans="1:14" x14ac:dyDescent="0.25">
      <c r="A1185" s="2">
        <v>33798</v>
      </c>
      <c r="B1185">
        <v>414.65</v>
      </c>
      <c r="C1185" t="s">
        <v>41</v>
      </c>
      <c r="D1185">
        <v>2493</v>
      </c>
      <c r="E1185">
        <v>1871</v>
      </c>
      <c r="F1185">
        <v>1766.5</v>
      </c>
      <c r="G1185" t="s">
        <v>41</v>
      </c>
      <c r="H1185" t="s">
        <v>41</v>
      </c>
      <c r="I1185">
        <v>135.55000000000001</v>
      </c>
      <c r="J1185" t="s">
        <v>41</v>
      </c>
      <c r="K1185">
        <v>1846</v>
      </c>
      <c r="L1185">
        <v>17300</v>
      </c>
      <c r="M1185">
        <v>6130</v>
      </c>
      <c r="N1185" t="s">
        <v>41</v>
      </c>
    </row>
    <row r="1186" spans="1:14" x14ac:dyDescent="0.25">
      <c r="A1186" s="2">
        <v>33799</v>
      </c>
      <c r="B1186">
        <v>417.7</v>
      </c>
      <c r="C1186" t="s">
        <v>41</v>
      </c>
      <c r="D1186">
        <v>2509</v>
      </c>
      <c r="E1186">
        <v>1871</v>
      </c>
      <c r="F1186">
        <v>1767.5</v>
      </c>
      <c r="G1186" t="s">
        <v>41</v>
      </c>
      <c r="H1186" t="s">
        <v>41</v>
      </c>
      <c r="I1186">
        <v>135.86000000000001</v>
      </c>
      <c r="J1186" t="s">
        <v>41</v>
      </c>
      <c r="K1186">
        <v>1840.8</v>
      </c>
      <c r="L1186">
        <v>17140</v>
      </c>
      <c r="M1186">
        <v>6080</v>
      </c>
      <c r="N1186" t="s">
        <v>41</v>
      </c>
    </row>
    <row r="1187" spans="1:14" x14ac:dyDescent="0.25">
      <c r="A1187" s="2">
        <v>33800</v>
      </c>
      <c r="B1187">
        <v>417.2</v>
      </c>
      <c r="C1187" t="s">
        <v>41</v>
      </c>
      <c r="D1187">
        <v>2502.5</v>
      </c>
      <c r="E1187">
        <v>1861</v>
      </c>
      <c r="F1187">
        <v>1765.5</v>
      </c>
      <c r="G1187" t="s">
        <v>41</v>
      </c>
      <c r="H1187" t="s">
        <v>41</v>
      </c>
      <c r="I1187">
        <v>136.59</v>
      </c>
      <c r="J1187" t="s">
        <v>41</v>
      </c>
      <c r="K1187">
        <v>1846.5</v>
      </c>
      <c r="L1187">
        <v>17160</v>
      </c>
      <c r="M1187">
        <v>6131</v>
      </c>
      <c r="N1187" t="s">
        <v>41</v>
      </c>
    </row>
    <row r="1188" spans="1:14" x14ac:dyDescent="0.25">
      <c r="A1188" s="2">
        <v>33801</v>
      </c>
      <c r="B1188">
        <v>417.7</v>
      </c>
      <c r="C1188" t="s">
        <v>41</v>
      </c>
      <c r="D1188">
        <v>2506</v>
      </c>
      <c r="E1188">
        <v>1865</v>
      </c>
      <c r="F1188">
        <v>1756</v>
      </c>
      <c r="G1188" t="s">
        <v>41</v>
      </c>
      <c r="H1188" t="s">
        <v>41</v>
      </c>
      <c r="I1188">
        <v>135.6</v>
      </c>
      <c r="J1188" t="s">
        <v>41</v>
      </c>
      <c r="K1188">
        <v>1839</v>
      </c>
      <c r="L1188">
        <v>17050</v>
      </c>
      <c r="M1188">
        <v>6075</v>
      </c>
      <c r="N1188" t="s">
        <v>41</v>
      </c>
    </row>
    <row r="1189" spans="1:14" x14ac:dyDescent="0.25">
      <c r="A1189" s="2">
        <v>33802</v>
      </c>
      <c r="B1189">
        <v>415.05</v>
      </c>
      <c r="C1189" t="s">
        <v>41</v>
      </c>
      <c r="D1189">
        <v>2438</v>
      </c>
      <c r="E1189">
        <v>1812</v>
      </c>
      <c r="F1189">
        <v>1728.5</v>
      </c>
      <c r="G1189" t="s">
        <v>41</v>
      </c>
      <c r="H1189" t="s">
        <v>41</v>
      </c>
      <c r="I1189">
        <v>134.13999999999999</v>
      </c>
      <c r="J1189" t="s">
        <v>41</v>
      </c>
      <c r="K1189">
        <v>1821.8</v>
      </c>
      <c r="L1189">
        <v>16530</v>
      </c>
      <c r="M1189">
        <v>6077</v>
      </c>
      <c r="N1189" t="s">
        <v>41</v>
      </c>
    </row>
    <row r="1190" spans="1:14" x14ac:dyDescent="0.25">
      <c r="A1190" s="2">
        <v>33805</v>
      </c>
      <c r="B1190">
        <v>413.95</v>
      </c>
      <c r="C1190" t="s">
        <v>41</v>
      </c>
      <c r="D1190">
        <v>2410</v>
      </c>
      <c r="E1190">
        <v>1777</v>
      </c>
      <c r="F1190">
        <v>1648.5</v>
      </c>
      <c r="G1190" t="s">
        <v>41</v>
      </c>
      <c r="H1190" t="s">
        <v>41</v>
      </c>
      <c r="I1190">
        <v>131.5</v>
      </c>
      <c r="J1190" t="s">
        <v>41</v>
      </c>
      <c r="K1190">
        <v>1775</v>
      </c>
      <c r="L1190">
        <v>15930</v>
      </c>
      <c r="M1190">
        <v>5978</v>
      </c>
      <c r="N1190" t="s">
        <v>41</v>
      </c>
    </row>
    <row r="1191" spans="1:14" x14ac:dyDescent="0.25">
      <c r="A1191" s="2">
        <v>33806</v>
      </c>
      <c r="B1191">
        <v>413.15</v>
      </c>
      <c r="C1191" t="s">
        <v>41</v>
      </c>
      <c r="D1191">
        <v>2424</v>
      </c>
      <c r="E1191">
        <v>1778</v>
      </c>
      <c r="F1191">
        <v>1679</v>
      </c>
      <c r="G1191">
        <v>2285</v>
      </c>
      <c r="H1191" t="s">
        <v>41</v>
      </c>
      <c r="I1191">
        <v>132.88</v>
      </c>
      <c r="J1191" t="s">
        <v>41</v>
      </c>
      <c r="K1191">
        <v>1794.5</v>
      </c>
      <c r="L1191">
        <v>16030</v>
      </c>
      <c r="M1191">
        <v>5998</v>
      </c>
      <c r="N1191" t="s">
        <v>41</v>
      </c>
    </row>
    <row r="1192" spans="1:14" x14ac:dyDescent="0.25">
      <c r="A1192" s="2">
        <v>33807</v>
      </c>
      <c r="B1192">
        <v>410.35</v>
      </c>
      <c r="C1192" t="s">
        <v>41</v>
      </c>
      <c r="D1192">
        <v>2401</v>
      </c>
      <c r="E1192">
        <v>1740</v>
      </c>
      <c r="F1192">
        <v>1655.5</v>
      </c>
      <c r="G1192">
        <v>2216.5</v>
      </c>
      <c r="H1192" t="s">
        <v>41</v>
      </c>
      <c r="I1192">
        <v>131.16999999999999</v>
      </c>
      <c r="J1192" t="s">
        <v>41</v>
      </c>
      <c r="K1192">
        <v>1772.2</v>
      </c>
      <c r="L1192">
        <v>15460</v>
      </c>
      <c r="M1192">
        <v>5998</v>
      </c>
      <c r="N1192" t="s">
        <v>41</v>
      </c>
    </row>
    <row r="1193" spans="1:14" x14ac:dyDescent="0.25">
      <c r="A1193" s="2">
        <v>33808</v>
      </c>
      <c r="B1193">
        <v>412</v>
      </c>
      <c r="C1193" t="s">
        <v>41</v>
      </c>
      <c r="D1193">
        <v>2414</v>
      </c>
      <c r="E1193">
        <v>1747</v>
      </c>
      <c r="F1193">
        <v>1645</v>
      </c>
      <c r="G1193">
        <v>2216</v>
      </c>
      <c r="H1193" t="s">
        <v>41</v>
      </c>
      <c r="I1193">
        <v>131.33000000000001</v>
      </c>
      <c r="J1193" t="s">
        <v>41</v>
      </c>
      <c r="K1193">
        <v>1777</v>
      </c>
      <c r="L1193">
        <v>16010</v>
      </c>
      <c r="M1193">
        <v>5930</v>
      </c>
      <c r="N1193" t="s">
        <v>41</v>
      </c>
    </row>
    <row r="1194" spans="1:14" x14ac:dyDescent="0.25">
      <c r="A1194" s="2">
        <v>33809</v>
      </c>
      <c r="B1194">
        <v>411.25</v>
      </c>
      <c r="C1194" t="s">
        <v>41</v>
      </c>
      <c r="D1194">
        <v>2384</v>
      </c>
      <c r="E1194">
        <v>1745</v>
      </c>
      <c r="F1194">
        <v>1626</v>
      </c>
      <c r="G1194">
        <v>2220</v>
      </c>
      <c r="H1194" t="s">
        <v>41</v>
      </c>
      <c r="I1194">
        <v>130.36000000000001</v>
      </c>
      <c r="J1194" t="s">
        <v>41</v>
      </c>
      <c r="K1194">
        <v>1765</v>
      </c>
      <c r="L1194">
        <v>15500</v>
      </c>
      <c r="M1194">
        <v>5805</v>
      </c>
      <c r="N1194" t="s">
        <v>41</v>
      </c>
    </row>
    <row r="1195" spans="1:14" x14ac:dyDescent="0.25">
      <c r="A1195" s="2">
        <v>33812</v>
      </c>
      <c r="B1195">
        <v>411</v>
      </c>
      <c r="C1195" t="s">
        <v>41</v>
      </c>
      <c r="D1195">
        <v>2355</v>
      </c>
      <c r="E1195">
        <v>1751</v>
      </c>
      <c r="F1195">
        <v>1640.5</v>
      </c>
      <c r="G1195">
        <v>2213</v>
      </c>
      <c r="H1195" t="s">
        <v>41</v>
      </c>
      <c r="I1195">
        <v>129.38999999999999</v>
      </c>
      <c r="J1195" t="s">
        <v>41</v>
      </c>
      <c r="K1195">
        <v>1775</v>
      </c>
      <c r="L1195">
        <v>15290</v>
      </c>
      <c r="M1195">
        <v>5670</v>
      </c>
      <c r="N1195" t="s">
        <v>41</v>
      </c>
    </row>
    <row r="1196" spans="1:14" x14ac:dyDescent="0.25">
      <c r="A1196" s="2">
        <v>33813</v>
      </c>
      <c r="B1196">
        <v>417.4</v>
      </c>
      <c r="C1196" t="s">
        <v>41</v>
      </c>
      <c r="D1196">
        <v>2386.5</v>
      </c>
      <c r="E1196">
        <v>1767</v>
      </c>
      <c r="F1196">
        <v>1636</v>
      </c>
      <c r="G1196">
        <v>2218.5</v>
      </c>
      <c r="H1196" t="s">
        <v>41</v>
      </c>
      <c r="I1196">
        <v>129.9</v>
      </c>
      <c r="J1196" t="s">
        <v>41</v>
      </c>
      <c r="K1196">
        <v>1788</v>
      </c>
      <c r="L1196">
        <v>15440</v>
      </c>
      <c r="M1196">
        <v>5755</v>
      </c>
      <c r="N1196" t="s">
        <v>41</v>
      </c>
    </row>
    <row r="1197" spans="1:14" x14ac:dyDescent="0.25">
      <c r="A1197" s="2">
        <v>33814</v>
      </c>
      <c r="B1197">
        <v>422.9</v>
      </c>
      <c r="C1197" t="s">
        <v>41</v>
      </c>
      <c r="D1197">
        <v>2446</v>
      </c>
      <c r="E1197">
        <v>1806</v>
      </c>
      <c r="F1197">
        <v>1660</v>
      </c>
      <c r="G1197">
        <v>2253</v>
      </c>
      <c r="H1197" t="s">
        <v>41</v>
      </c>
      <c r="I1197">
        <v>132.85</v>
      </c>
      <c r="J1197" t="s">
        <v>41</v>
      </c>
      <c r="K1197">
        <v>1830</v>
      </c>
      <c r="L1197">
        <v>15120</v>
      </c>
      <c r="M1197">
        <v>5838</v>
      </c>
      <c r="N1197" t="s">
        <v>41</v>
      </c>
    </row>
    <row r="1198" spans="1:14" x14ac:dyDescent="0.25">
      <c r="A1198" s="2">
        <v>33815</v>
      </c>
      <c r="B1198">
        <v>423.6</v>
      </c>
      <c r="C1198" t="s">
        <v>41</v>
      </c>
      <c r="D1198">
        <v>2426</v>
      </c>
      <c r="E1198">
        <v>1796.5</v>
      </c>
      <c r="F1198">
        <v>1646</v>
      </c>
      <c r="G1198">
        <v>2225</v>
      </c>
      <c r="H1198" t="s">
        <v>41</v>
      </c>
      <c r="I1198">
        <v>132.15</v>
      </c>
      <c r="J1198" t="s">
        <v>41</v>
      </c>
      <c r="K1198">
        <v>1817.8</v>
      </c>
      <c r="L1198">
        <v>15570</v>
      </c>
      <c r="M1198">
        <v>5780</v>
      </c>
      <c r="N1198" t="s">
        <v>41</v>
      </c>
    </row>
    <row r="1199" spans="1:14" x14ac:dyDescent="0.25">
      <c r="A1199" s="2">
        <v>33816</v>
      </c>
      <c r="B1199">
        <v>423.9</v>
      </c>
      <c r="C1199" t="s">
        <v>41</v>
      </c>
      <c r="D1199">
        <v>2414</v>
      </c>
      <c r="E1199">
        <v>1767</v>
      </c>
      <c r="F1199">
        <v>1631</v>
      </c>
      <c r="G1199">
        <v>2226</v>
      </c>
      <c r="H1199" t="s">
        <v>41</v>
      </c>
      <c r="I1199">
        <v>131.51</v>
      </c>
      <c r="J1199" t="s">
        <v>41</v>
      </c>
      <c r="K1199">
        <v>1812</v>
      </c>
      <c r="L1199">
        <v>15870</v>
      </c>
      <c r="M1199">
        <v>5839</v>
      </c>
      <c r="N1199" t="s">
        <v>41</v>
      </c>
    </row>
    <row r="1200" spans="1:14" x14ac:dyDescent="0.25">
      <c r="A1200" s="2">
        <v>33819</v>
      </c>
      <c r="B1200">
        <v>424.8</v>
      </c>
      <c r="C1200" t="s">
        <v>41</v>
      </c>
      <c r="D1200">
        <v>2445</v>
      </c>
      <c r="E1200">
        <v>1806</v>
      </c>
      <c r="F1200">
        <v>1617.5</v>
      </c>
      <c r="G1200">
        <v>2270</v>
      </c>
      <c r="H1200" t="s">
        <v>41</v>
      </c>
      <c r="I1200">
        <v>132.44999999999999</v>
      </c>
      <c r="J1200" t="s">
        <v>41</v>
      </c>
      <c r="K1200">
        <v>1804</v>
      </c>
      <c r="L1200">
        <v>15670</v>
      </c>
      <c r="M1200">
        <v>5874</v>
      </c>
      <c r="N1200" t="s">
        <v>41</v>
      </c>
    </row>
    <row r="1201" spans="1:14" x14ac:dyDescent="0.25">
      <c r="A1201" s="2">
        <v>33820</v>
      </c>
      <c r="B1201">
        <v>423.85</v>
      </c>
      <c r="C1201" t="s">
        <v>41</v>
      </c>
      <c r="D1201">
        <v>2418</v>
      </c>
      <c r="E1201">
        <v>1800</v>
      </c>
      <c r="F1201">
        <v>1634</v>
      </c>
      <c r="G1201">
        <v>2302</v>
      </c>
      <c r="H1201" t="s">
        <v>41</v>
      </c>
      <c r="I1201">
        <v>133.28</v>
      </c>
      <c r="J1201" t="s">
        <v>41</v>
      </c>
      <c r="K1201">
        <v>1812.5</v>
      </c>
      <c r="L1201">
        <v>15840</v>
      </c>
      <c r="M1201">
        <v>5805</v>
      </c>
      <c r="N1201" t="s">
        <v>41</v>
      </c>
    </row>
    <row r="1202" spans="1:14" x14ac:dyDescent="0.25">
      <c r="A1202" s="2">
        <v>33821</v>
      </c>
      <c r="B1202">
        <v>422.35</v>
      </c>
      <c r="C1202" t="s">
        <v>41</v>
      </c>
      <c r="D1202">
        <v>2415</v>
      </c>
      <c r="E1202">
        <v>1812</v>
      </c>
      <c r="F1202">
        <v>1646</v>
      </c>
      <c r="G1202">
        <v>2303</v>
      </c>
      <c r="H1202" t="s">
        <v>41</v>
      </c>
      <c r="I1202">
        <v>134.13999999999999</v>
      </c>
      <c r="J1202" t="s">
        <v>41</v>
      </c>
      <c r="K1202">
        <v>1829</v>
      </c>
      <c r="L1202">
        <v>16050</v>
      </c>
      <c r="M1202">
        <v>5815</v>
      </c>
      <c r="N1202" t="s">
        <v>41</v>
      </c>
    </row>
    <row r="1203" spans="1:14" x14ac:dyDescent="0.25">
      <c r="A1203" s="2">
        <v>33822</v>
      </c>
      <c r="B1203">
        <v>420.75</v>
      </c>
      <c r="C1203" t="s">
        <v>41</v>
      </c>
      <c r="D1203">
        <v>2388</v>
      </c>
      <c r="E1203">
        <v>1810</v>
      </c>
      <c r="F1203">
        <v>1641</v>
      </c>
      <c r="G1203">
        <v>2290</v>
      </c>
      <c r="H1203" t="s">
        <v>41</v>
      </c>
      <c r="I1203">
        <v>132.59</v>
      </c>
      <c r="J1203" t="s">
        <v>41</v>
      </c>
      <c r="K1203">
        <v>1822.7</v>
      </c>
      <c r="L1203">
        <v>15970</v>
      </c>
      <c r="M1203">
        <v>5822</v>
      </c>
      <c r="N1203" t="s">
        <v>41</v>
      </c>
    </row>
    <row r="1204" spans="1:14" x14ac:dyDescent="0.25">
      <c r="A1204" s="2">
        <v>33823</v>
      </c>
      <c r="B1204">
        <v>417.75</v>
      </c>
      <c r="C1204" t="s">
        <v>41</v>
      </c>
      <c r="D1204">
        <v>2360</v>
      </c>
      <c r="E1204">
        <v>1786</v>
      </c>
      <c r="F1204">
        <v>1632.5</v>
      </c>
      <c r="G1204">
        <v>2260</v>
      </c>
      <c r="H1204" t="s">
        <v>41</v>
      </c>
      <c r="I1204">
        <v>131.46</v>
      </c>
      <c r="J1204" t="s">
        <v>41</v>
      </c>
      <c r="K1204">
        <v>1814.5</v>
      </c>
      <c r="L1204">
        <v>15450</v>
      </c>
      <c r="M1204">
        <v>5838</v>
      </c>
      <c r="N1204" t="s">
        <v>41</v>
      </c>
    </row>
    <row r="1205" spans="1:14" x14ac:dyDescent="0.25">
      <c r="A1205" s="2">
        <v>33826</v>
      </c>
      <c r="B1205">
        <v>419.95</v>
      </c>
      <c r="C1205" t="s">
        <v>41</v>
      </c>
      <c r="D1205">
        <v>2329.5</v>
      </c>
      <c r="E1205">
        <v>1766</v>
      </c>
      <c r="F1205">
        <v>1587</v>
      </c>
      <c r="G1205">
        <v>2216</v>
      </c>
      <c r="H1205" t="s">
        <v>41</v>
      </c>
      <c r="I1205">
        <v>129.5</v>
      </c>
      <c r="J1205" t="s">
        <v>41</v>
      </c>
      <c r="K1205">
        <v>1800.1</v>
      </c>
      <c r="L1205">
        <v>15110</v>
      </c>
      <c r="M1205">
        <v>5840</v>
      </c>
      <c r="N1205" t="s">
        <v>41</v>
      </c>
    </row>
    <row r="1206" spans="1:14" x14ac:dyDescent="0.25">
      <c r="A1206" s="2">
        <v>33827</v>
      </c>
      <c r="B1206">
        <v>418.8</v>
      </c>
      <c r="C1206" t="s">
        <v>41</v>
      </c>
      <c r="D1206">
        <v>2317.5</v>
      </c>
      <c r="E1206">
        <v>1748</v>
      </c>
      <c r="F1206">
        <v>1586</v>
      </c>
      <c r="G1206">
        <v>2168</v>
      </c>
      <c r="H1206" t="s">
        <v>41</v>
      </c>
      <c r="I1206">
        <v>128.53</v>
      </c>
      <c r="J1206" t="s">
        <v>41</v>
      </c>
      <c r="K1206">
        <v>1806</v>
      </c>
      <c r="L1206">
        <v>14830</v>
      </c>
      <c r="M1206">
        <v>5944</v>
      </c>
      <c r="N1206" t="s">
        <v>41</v>
      </c>
    </row>
    <row r="1207" spans="1:14" x14ac:dyDescent="0.25">
      <c r="A1207" s="2">
        <v>33828</v>
      </c>
      <c r="B1207">
        <v>418.25</v>
      </c>
      <c r="C1207" t="s">
        <v>41</v>
      </c>
      <c r="D1207">
        <v>2301</v>
      </c>
      <c r="E1207">
        <v>1739</v>
      </c>
      <c r="F1207">
        <v>1561.5</v>
      </c>
      <c r="G1207">
        <v>2105</v>
      </c>
      <c r="H1207" t="s">
        <v>41</v>
      </c>
      <c r="I1207">
        <v>127.9</v>
      </c>
      <c r="J1207" t="s">
        <v>41</v>
      </c>
      <c r="K1207">
        <v>1793.5</v>
      </c>
      <c r="L1207">
        <v>14820</v>
      </c>
      <c r="M1207">
        <v>5852</v>
      </c>
      <c r="N1207" t="s">
        <v>41</v>
      </c>
    </row>
    <row r="1208" spans="1:14" x14ac:dyDescent="0.25">
      <c r="A1208" s="2">
        <v>33829</v>
      </c>
      <c r="B1208">
        <v>416.95</v>
      </c>
      <c r="C1208" t="s">
        <v>41</v>
      </c>
      <c r="D1208">
        <v>2329.5</v>
      </c>
      <c r="E1208">
        <v>1736</v>
      </c>
      <c r="F1208">
        <v>1565.5</v>
      </c>
      <c r="G1208">
        <v>2109</v>
      </c>
      <c r="H1208" t="s">
        <v>41</v>
      </c>
      <c r="I1208">
        <v>127.79</v>
      </c>
      <c r="J1208" t="s">
        <v>41</v>
      </c>
      <c r="K1208">
        <v>1788</v>
      </c>
      <c r="L1208">
        <v>14820</v>
      </c>
      <c r="M1208">
        <v>5887</v>
      </c>
      <c r="N1208" t="s">
        <v>41</v>
      </c>
    </row>
    <row r="1209" spans="1:14" x14ac:dyDescent="0.25">
      <c r="A1209" s="2">
        <v>33830</v>
      </c>
      <c r="B1209">
        <v>420.3</v>
      </c>
      <c r="C1209" t="s">
        <v>41</v>
      </c>
      <c r="D1209">
        <v>2375</v>
      </c>
      <c r="E1209">
        <v>1769</v>
      </c>
      <c r="F1209">
        <v>1574.5</v>
      </c>
      <c r="G1209">
        <v>2175</v>
      </c>
      <c r="H1209" t="s">
        <v>41</v>
      </c>
      <c r="I1209">
        <v>129.46</v>
      </c>
      <c r="J1209" t="s">
        <v>41</v>
      </c>
      <c r="K1209">
        <v>1801.2</v>
      </c>
      <c r="L1209">
        <v>14890</v>
      </c>
      <c r="M1209">
        <v>5830</v>
      </c>
      <c r="N1209" t="s">
        <v>41</v>
      </c>
    </row>
    <row r="1210" spans="1:14" x14ac:dyDescent="0.25">
      <c r="A1210" s="2">
        <v>33833</v>
      </c>
      <c r="B1210">
        <v>420.9</v>
      </c>
      <c r="C1210" t="s">
        <v>41</v>
      </c>
      <c r="D1210">
        <v>2389</v>
      </c>
      <c r="E1210">
        <v>1766</v>
      </c>
      <c r="F1210">
        <v>1569.5</v>
      </c>
      <c r="G1210">
        <v>2154</v>
      </c>
      <c r="H1210" t="s">
        <v>41</v>
      </c>
      <c r="I1210">
        <v>130.13999999999999</v>
      </c>
      <c r="J1210" t="s">
        <v>41</v>
      </c>
      <c r="K1210">
        <v>1805.5</v>
      </c>
      <c r="L1210">
        <v>14920</v>
      </c>
      <c r="M1210">
        <v>5724</v>
      </c>
      <c r="N1210" t="s">
        <v>41</v>
      </c>
    </row>
    <row r="1211" spans="1:14" x14ac:dyDescent="0.25">
      <c r="A1211" s="2">
        <v>33834</v>
      </c>
      <c r="B1211">
        <v>420.85</v>
      </c>
      <c r="C1211" t="s">
        <v>41</v>
      </c>
      <c r="D1211">
        <v>2363</v>
      </c>
      <c r="E1211">
        <v>1746</v>
      </c>
      <c r="F1211">
        <v>1545</v>
      </c>
      <c r="G1211">
        <v>2185</v>
      </c>
      <c r="H1211" t="s">
        <v>41</v>
      </c>
      <c r="I1211">
        <v>128.11000000000001</v>
      </c>
      <c r="J1211" t="s">
        <v>41</v>
      </c>
      <c r="K1211">
        <v>1787.1</v>
      </c>
      <c r="L1211">
        <v>14330</v>
      </c>
      <c r="M1211">
        <v>5714</v>
      </c>
      <c r="N1211" t="s">
        <v>41</v>
      </c>
    </row>
    <row r="1212" spans="1:14" x14ac:dyDescent="0.25">
      <c r="A1212" s="2">
        <v>33835</v>
      </c>
      <c r="B1212">
        <v>418.35</v>
      </c>
      <c r="C1212" t="s">
        <v>41</v>
      </c>
      <c r="D1212">
        <v>2379</v>
      </c>
      <c r="E1212">
        <v>1750</v>
      </c>
      <c r="F1212">
        <v>1539.5</v>
      </c>
      <c r="G1212">
        <v>2193.5</v>
      </c>
      <c r="H1212" t="s">
        <v>41</v>
      </c>
      <c r="I1212">
        <v>128.53</v>
      </c>
      <c r="J1212" t="s">
        <v>41</v>
      </c>
      <c r="K1212">
        <v>1775.5</v>
      </c>
      <c r="L1212">
        <v>14830</v>
      </c>
      <c r="M1212">
        <v>5627</v>
      </c>
      <c r="N1212" t="s">
        <v>41</v>
      </c>
    </row>
    <row r="1213" spans="1:14" x14ac:dyDescent="0.25">
      <c r="A1213" s="2">
        <v>33836</v>
      </c>
      <c r="B1213">
        <v>418.55</v>
      </c>
      <c r="C1213" t="s">
        <v>41</v>
      </c>
      <c r="D1213">
        <v>2373</v>
      </c>
      <c r="E1213">
        <v>1744</v>
      </c>
      <c r="F1213">
        <v>1527</v>
      </c>
      <c r="G1213">
        <v>2201</v>
      </c>
      <c r="H1213" t="s">
        <v>41</v>
      </c>
      <c r="I1213">
        <v>128.21</v>
      </c>
      <c r="J1213" t="s">
        <v>41</v>
      </c>
      <c r="K1213">
        <v>1758.5</v>
      </c>
      <c r="L1213">
        <v>15290</v>
      </c>
      <c r="M1213">
        <v>5550</v>
      </c>
      <c r="N1213" t="s">
        <v>41</v>
      </c>
    </row>
    <row r="1214" spans="1:14" x14ac:dyDescent="0.25">
      <c r="A1214" s="2">
        <v>33837</v>
      </c>
      <c r="B1214">
        <v>414.6</v>
      </c>
      <c r="C1214" t="s">
        <v>41</v>
      </c>
      <c r="D1214">
        <v>2374</v>
      </c>
      <c r="E1214">
        <v>1758.5</v>
      </c>
      <c r="F1214">
        <v>1543.5</v>
      </c>
      <c r="G1214">
        <v>2195</v>
      </c>
      <c r="H1214" t="s">
        <v>41</v>
      </c>
      <c r="I1214">
        <v>128.47</v>
      </c>
      <c r="J1214" t="s">
        <v>41</v>
      </c>
      <c r="K1214">
        <v>1782</v>
      </c>
      <c r="L1214">
        <v>15890</v>
      </c>
      <c r="M1214">
        <v>5522</v>
      </c>
      <c r="N1214" t="s">
        <v>41</v>
      </c>
    </row>
    <row r="1215" spans="1:14" x14ac:dyDescent="0.25">
      <c r="A1215" s="2">
        <v>33840</v>
      </c>
      <c r="B1215">
        <v>411.4</v>
      </c>
      <c r="C1215" t="s">
        <v>41</v>
      </c>
      <c r="D1215">
        <v>2316</v>
      </c>
      <c r="E1215">
        <v>1697</v>
      </c>
      <c r="F1215">
        <v>1490.5</v>
      </c>
      <c r="G1215">
        <v>2132.5</v>
      </c>
      <c r="H1215" t="s">
        <v>41</v>
      </c>
      <c r="I1215">
        <v>124.33</v>
      </c>
      <c r="J1215" t="s">
        <v>41</v>
      </c>
      <c r="K1215">
        <v>1724.2</v>
      </c>
      <c r="L1215">
        <v>16490</v>
      </c>
      <c r="M1215">
        <v>5375</v>
      </c>
      <c r="N1215" t="s">
        <v>41</v>
      </c>
    </row>
    <row r="1216" spans="1:14" x14ac:dyDescent="0.25">
      <c r="A1216" s="2">
        <v>33841</v>
      </c>
      <c r="B1216">
        <v>411.2</v>
      </c>
      <c r="C1216" t="s">
        <v>41</v>
      </c>
      <c r="D1216">
        <v>2284</v>
      </c>
      <c r="E1216">
        <v>1664</v>
      </c>
      <c r="F1216">
        <v>1474.5</v>
      </c>
      <c r="G1216">
        <v>2125</v>
      </c>
      <c r="H1216" t="s">
        <v>41</v>
      </c>
      <c r="I1216">
        <v>123.42</v>
      </c>
      <c r="J1216" t="s">
        <v>41</v>
      </c>
      <c r="K1216">
        <v>1710</v>
      </c>
      <c r="L1216">
        <v>16400</v>
      </c>
      <c r="M1216">
        <v>5280</v>
      </c>
      <c r="N1216" t="s">
        <v>41</v>
      </c>
    </row>
    <row r="1217" spans="1:14" x14ac:dyDescent="0.25">
      <c r="A1217" s="2">
        <v>33842</v>
      </c>
      <c r="B1217">
        <v>413.35</v>
      </c>
      <c r="C1217" t="s">
        <v>41</v>
      </c>
      <c r="D1217">
        <v>2293</v>
      </c>
      <c r="E1217">
        <v>1670</v>
      </c>
      <c r="F1217">
        <v>1476.5</v>
      </c>
      <c r="G1217">
        <v>2114</v>
      </c>
      <c r="H1217" t="s">
        <v>41</v>
      </c>
      <c r="I1217">
        <v>124.68</v>
      </c>
      <c r="J1217" t="s">
        <v>41</v>
      </c>
      <c r="K1217">
        <v>1713</v>
      </c>
      <c r="L1217">
        <v>16560</v>
      </c>
      <c r="M1217">
        <v>5481</v>
      </c>
      <c r="N1217" t="s">
        <v>41</v>
      </c>
    </row>
    <row r="1218" spans="1:14" x14ac:dyDescent="0.25">
      <c r="A1218" s="2">
        <v>33843</v>
      </c>
      <c r="B1218">
        <v>414.05</v>
      </c>
      <c r="C1218" t="s">
        <v>41</v>
      </c>
      <c r="D1218">
        <v>2318</v>
      </c>
      <c r="E1218">
        <v>1686.5</v>
      </c>
      <c r="F1218">
        <v>1523.5</v>
      </c>
      <c r="G1218">
        <v>2129</v>
      </c>
      <c r="H1218" t="s">
        <v>41</v>
      </c>
      <c r="I1218">
        <v>126.55</v>
      </c>
      <c r="J1218" t="s">
        <v>41</v>
      </c>
      <c r="K1218">
        <v>1749</v>
      </c>
      <c r="L1218">
        <v>17160</v>
      </c>
      <c r="M1218">
        <v>5413</v>
      </c>
      <c r="N1218" t="s">
        <v>41</v>
      </c>
    </row>
    <row r="1219" spans="1:14" x14ac:dyDescent="0.25">
      <c r="A1219" s="2">
        <v>33844</v>
      </c>
      <c r="B1219">
        <v>414.6</v>
      </c>
      <c r="C1219" t="s">
        <v>41</v>
      </c>
      <c r="D1219">
        <v>2313</v>
      </c>
      <c r="E1219">
        <v>1686.5</v>
      </c>
      <c r="F1219">
        <v>1524</v>
      </c>
      <c r="G1219">
        <v>2125.5</v>
      </c>
      <c r="H1219" t="s">
        <v>41</v>
      </c>
      <c r="I1219">
        <v>126.07</v>
      </c>
      <c r="J1219" t="s">
        <v>41</v>
      </c>
      <c r="K1219">
        <v>1757</v>
      </c>
      <c r="L1219">
        <v>17760</v>
      </c>
      <c r="M1219">
        <v>5553</v>
      </c>
      <c r="N1219" t="s">
        <v>41</v>
      </c>
    </row>
    <row r="1220" spans="1:14" x14ac:dyDescent="0.25">
      <c r="A1220" s="2">
        <v>33847</v>
      </c>
      <c r="B1220">
        <v>414.15</v>
      </c>
      <c r="C1220" t="s">
        <v>41</v>
      </c>
      <c r="D1220">
        <v>2313</v>
      </c>
      <c r="E1220">
        <v>1693</v>
      </c>
      <c r="F1220">
        <v>1536</v>
      </c>
      <c r="G1220">
        <v>2125.5</v>
      </c>
      <c r="H1220" t="s">
        <v>41</v>
      </c>
      <c r="I1220">
        <v>126.19</v>
      </c>
      <c r="J1220" t="s">
        <v>41</v>
      </c>
      <c r="K1220">
        <v>1757</v>
      </c>
      <c r="L1220">
        <v>17940</v>
      </c>
      <c r="M1220">
        <v>5553</v>
      </c>
      <c r="N1220" t="s">
        <v>41</v>
      </c>
    </row>
    <row r="1221" spans="1:14" x14ac:dyDescent="0.25">
      <c r="A1221" s="2">
        <v>33848</v>
      </c>
      <c r="B1221">
        <v>415.8</v>
      </c>
      <c r="C1221" t="s">
        <v>41</v>
      </c>
      <c r="D1221">
        <v>2301</v>
      </c>
      <c r="E1221">
        <v>1684</v>
      </c>
      <c r="F1221">
        <v>1521</v>
      </c>
      <c r="G1221">
        <v>2125.5</v>
      </c>
      <c r="H1221" t="s">
        <v>41</v>
      </c>
      <c r="I1221">
        <v>124.88</v>
      </c>
      <c r="J1221" t="s">
        <v>41</v>
      </c>
      <c r="K1221">
        <v>1754.9</v>
      </c>
      <c r="L1221">
        <v>17750</v>
      </c>
      <c r="M1221">
        <v>5635</v>
      </c>
      <c r="N1221" t="s">
        <v>41</v>
      </c>
    </row>
    <row r="1222" spans="1:14" x14ac:dyDescent="0.25">
      <c r="A1222" s="2">
        <v>33849</v>
      </c>
      <c r="B1222">
        <v>418.1</v>
      </c>
      <c r="C1222" t="s">
        <v>41</v>
      </c>
      <c r="D1222">
        <v>2327</v>
      </c>
      <c r="E1222">
        <v>1725</v>
      </c>
      <c r="F1222">
        <v>1520</v>
      </c>
      <c r="G1222">
        <v>2125.5</v>
      </c>
      <c r="H1222" t="s">
        <v>41</v>
      </c>
      <c r="I1222">
        <v>125.33</v>
      </c>
      <c r="J1222" t="s">
        <v>41</v>
      </c>
      <c r="K1222">
        <v>1765</v>
      </c>
      <c r="L1222">
        <v>17610</v>
      </c>
      <c r="M1222">
        <v>5660</v>
      </c>
      <c r="N1222" t="s">
        <v>41</v>
      </c>
    </row>
    <row r="1223" spans="1:14" x14ac:dyDescent="0.25">
      <c r="A1223" s="2">
        <v>33850</v>
      </c>
      <c r="B1223">
        <v>418.55</v>
      </c>
      <c r="C1223" t="s">
        <v>41</v>
      </c>
      <c r="D1223">
        <v>2411</v>
      </c>
      <c r="E1223">
        <v>1799</v>
      </c>
      <c r="F1223">
        <v>1544.5</v>
      </c>
      <c r="G1223">
        <v>2283</v>
      </c>
      <c r="H1223" t="s">
        <v>41</v>
      </c>
      <c r="I1223">
        <v>127.73</v>
      </c>
      <c r="J1223" t="s">
        <v>41</v>
      </c>
      <c r="K1223">
        <v>1786</v>
      </c>
      <c r="L1223">
        <v>18210</v>
      </c>
      <c r="M1223">
        <v>5646</v>
      </c>
      <c r="N1223" t="s">
        <v>41</v>
      </c>
    </row>
    <row r="1224" spans="1:14" x14ac:dyDescent="0.25">
      <c r="A1224" s="2">
        <v>33851</v>
      </c>
      <c r="B1224">
        <v>416.65</v>
      </c>
      <c r="C1224" t="s">
        <v>41</v>
      </c>
      <c r="D1224">
        <v>2377</v>
      </c>
      <c r="E1224">
        <v>1794</v>
      </c>
      <c r="F1224">
        <v>1541</v>
      </c>
      <c r="G1224">
        <v>2285</v>
      </c>
      <c r="H1224" t="s">
        <v>41</v>
      </c>
      <c r="I1224">
        <v>127.24</v>
      </c>
      <c r="J1224" t="s">
        <v>41</v>
      </c>
      <c r="K1224">
        <v>1779</v>
      </c>
      <c r="L1224">
        <v>18710</v>
      </c>
      <c r="M1224">
        <v>5672</v>
      </c>
      <c r="N1224" t="s">
        <v>41</v>
      </c>
    </row>
    <row r="1225" spans="1:14" x14ac:dyDescent="0.25">
      <c r="A1225" s="2">
        <v>33854</v>
      </c>
      <c r="B1225">
        <v>416.65</v>
      </c>
      <c r="C1225" t="s">
        <v>41</v>
      </c>
      <c r="D1225">
        <v>2378.5</v>
      </c>
      <c r="E1225">
        <v>1793</v>
      </c>
      <c r="F1225">
        <v>1544.5</v>
      </c>
      <c r="G1225">
        <v>2275.5</v>
      </c>
      <c r="H1225" t="s">
        <v>41</v>
      </c>
      <c r="I1225">
        <v>126.7</v>
      </c>
      <c r="J1225" t="s">
        <v>41</v>
      </c>
      <c r="K1225">
        <v>1793</v>
      </c>
      <c r="L1225">
        <v>18600</v>
      </c>
      <c r="M1225">
        <v>5657</v>
      </c>
      <c r="N1225" t="s">
        <v>41</v>
      </c>
    </row>
    <row r="1226" spans="1:14" x14ac:dyDescent="0.25">
      <c r="A1226" s="2">
        <v>33855</v>
      </c>
      <c r="B1226">
        <v>414.6</v>
      </c>
      <c r="C1226" t="s">
        <v>41</v>
      </c>
      <c r="D1226">
        <v>2338</v>
      </c>
      <c r="E1226">
        <v>1776</v>
      </c>
      <c r="F1226">
        <v>1539.5</v>
      </c>
      <c r="G1226">
        <v>2235</v>
      </c>
      <c r="H1226" t="s">
        <v>41</v>
      </c>
      <c r="I1226">
        <v>126.11</v>
      </c>
      <c r="J1226" t="s">
        <v>41</v>
      </c>
      <c r="K1226">
        <v>1790.5</v>
      </c>
      <c r="L1226">
        <v>18520</v>
      </c>
      <c r="M1226">
        <v>5678</v>
      </c>
      <c r="N1226" t="s">
        <v>41</v>
      </c>
    </row>
    <row r="1227" spans="1:14" x14ac:dyDescent="0.25">
      <c r="A1227" s="2">
        <v>33856</v>
      </c>
      <c r="B1227">
        <v>416.65</v>
      </c>
      <c r="C1227" t="s">
        <v>41</v>
      </c>
      <c r="D1227">
        <v>2336</v>
      </c>
      <c r="E1227">
        <v>1770</v>
      </c>
      <c r="F1227">
        <v>1523</v>
      </c>
      <c r="G1227">
        <v>2216</v>
      </c>
      <c r="H1227" t="s">
        <v>41</v>
      </c>
      <c r="I1227">
        <v>126.01</v>
      </c>
      <c r="J1227" t="s">
        <v>41</v>
      </c>
      <c r="K1227">
        <v>1781</v>
      </c>
      <c r="L1227">
        <v>18400</v>
      </c>
      <c r="M1227">
        <v>5703</v>
      </c>
      <c r="N1227" t="s">
        <v>41</v>
      </c>
    </row>
    <row r="1228" spans="1:14" x14ac:dyDescent="0.25">
      <c r="A1228" s="2">
        <v>33857</v>
      </c>
      <c r="B1228">
        <v>419.7</v>
      </c>
      <c r="C1228" t="s">
        <v>41</v>
      </c>
      <c r="D1228">
        <v>2353</v>
      </c>
      <c r="E1228">
        <v>1791</v>
      </c>
      <c r="F1228">
        <v>1525</v>
      </c>
      <c r="G1228">
        <v>2205</v>
      </c>
      <c r="H1228" t="s">
        <v>41</v>
      </c>
      <c r="I1228">
        <v>125.92</v>
      </c>
      <c r="J1228" t="s">
        <v>41</v>
      </c>
      <c r="K1228">
        <v>1795.5</v>
      </c>
      <c r="L1228">
        <v>19240</v>
      </c>
      <c r="M1228">
        <v>5562</v>
      </c>
      <c r="N1228" t="s">
        <v>41</v>
      </c>
    </row>
    <row r="1229" spans="1:14" x14ac:dyDescent="0.25">
      <c r="A1229" s="2">
        <v>33858</v>
      </c>
      <c r="B1229">
        <v>419.35</v>
      </c>
      <c r="C1229" t="s">
        <v>41</v>
      </c>
      <c r="D1229">
        <v>2383</v>
      </c>
      <c r="E1229">
        <v>1818.5</v>
      </c>
      <c r="F1229">
        <v>1527</v>
      </c>
      <c r="G1229">
        <v>2227</v>
      </c>
      <c r="H1229" t="s">
        <v>41</v>
      </c>
      <c r="I1229">
        <v>126.97</v>
      </c>
      <c r="J1229" t="s">
        <v>41</v>
      </c>
      <c r="K1229">
        <v>1811</v>
      </c>
      <c r="L1229">
        <v>18580</v>
      </c>
      <c r="M1229">
        <v>5512</v>
      </c>
      <c r="N1229" t="s">
        <v>41</v>
      </c>
    </row>
    <row r="1230" spans="1:14" x14ac:dyDescent="0.25">
      <c r="A1230" s="2">
        <v>33861</v>
      </c>
      <c r="B1230">
        <v>425.1</v>
      </c>
      <c r="C1230" t="s">
        <v>41</v>
      </c>
      <c r="D1230">
        <v>2428</v>
      </c>
      <c r="E1230">
        <v>1889</v>
      </c>
      <c r="F1230">
        <v>1604</v>
      </c>
      <c r="G1230">
        <v>2312</v>
      </c>
      <c r="H1230" t="s">
        <v>41</v>
      </c>
      <c r="I1230">
        <v>131.65</v>
      </c>
      <c r="J1230" t="s">
        <v>41</v>
      </c>
      <c r="K1230">
        <v>1811</v>
      </c>
      <c r="L1230">
        <v>18710</v>
      </c>
      <c r="M1230">
        <v>5633</v>
      </c>
      <c r="N1230" t="s">
        <v>41</v>
      </c>
    </row>
    <row r="1231" spans="1:14" x14ac:dyDescent="0.25">
      <c r="A1231" s="2">
        <v>33862</v>
      </c>
      <c r="B1231">
        <v>419.85</v>
      </c>
      <c r="C1231" t="s">
        <v>41</v>
      </c>
      <c r="D1231">
        <v>2363</v>
      </c>
      <c r="E1231">
        <v>1849</v>
      </c>
      <c r="F1231">
        <v>1584</v>
      </c>
      <c r="G1231">
        <v>2266</v>
      </c>
      <c r="H1231" t="s">
        <v>41</v>
      </c>
      <c r="I1231">
        <v>130.22999999999999</v>
      </c>
      <c r="J1231" t="s">
        <v>41</v>
      </c>
      <c r="K1231">
        <v>1853</v>
      </c>
      <c r="L1231">
        <v>18710</v>
      </c>
      <c r="M1231">
        <v>5619</v>
      </c>
      <c r="N1231" t="s">
        <v>41</v>
      </c>
    </row>
    <row r="1232" spans="1:14" x14ac:dyDescent="0.25">
      <c r="A1232" s="2">
        <v>33863</v>
      </c>
      <c r="B1232">
        <v>419.9</v>
      </c>
      <c r="C1232" t="s">
        <v>41</v>
      </c>
      <c r="D1232">
        <v>2389</v>
      </c>
      <c r="E1232">
        <v>1880</v>
      </c>
      <c r="F1232">
        <v>1590</v>
      </c>
      <c r="G1232">
        <v>2268</v>
      </c>
      <c r="H1232" t="s">
        <v>41</v>
      </c>
      <c r="I1232">
        <v>131.46</v>
      </c>
      <c r="J1232" t="s">
        <v>41</v>
      </c>
      <c r="K1232">
        <v>1870</v>
      </c>
      <c r="L1232">
        <v>18110</v>
      </c>
      <c r="M1232">
        <v>5587</v>
      </c>
      <c r="N1232" t="s">
        <v>41</v>
      </c>
    </row>
    <row r="1233" spans="1:14" x14ac:dyDescent="0.25">
      <c r="A1233" s="2">
        <v>33864</v>
      </c>
      <c r="B1233">
        <v>420.25</v>
      </c>
      <c r="C1233" t="s">
        <v>41</v>
      </c>
      <c r="D1233">
        <v>2483.5</v>
      </c>
      <c r="E1233">
        <v>1868</v>
      </c>
      <c r="F1233">
        <v>1614</v>
      </c>
      <c r="G1233">
        <v>2257</v>
      </c>
      <c r="H1233" t="s">
        <v>41</v>
      </c>
      <c r="I1233">
        <v>131.44999999999999</v>
      </c>
      <c r="J1233" t="s">
        <v>41</v>
      </c>
      <c r="K1233">
        <v>1891</v>
      </c>
      <c r="L1233">
        <v>18260</v>
      </c>
      <c r="M1233">
        <v>5668</v>
      </c>
      <c r="N1233" t="s">
        <v>41</v>
      </c>
    </row>
    <row r="1234" spans="1:14" x14ac:dyDescent="0.25">
      <c r="A1234" s="2">
        <v>33865</v>
      </c>
      <c r="B1234">
        <v>423.7</v>
      </c>
      <c r="C1234" t="s">
        <v>41</v>
      </c>
      <c r="D1234">
        <v>2609</v>
      </c>
      <c r="E1234">
        <v>1910</v>
      </c>
      <c r="F1234">
        <v>1632</v>
      </c>
      <c r="G1234">
        <v>2315</v>
      </c>
      <c r="H1234" t="s">
        <v>41</v>
      </c>
      <c r="I1234">
        <v>133.41</v>
      </c>
      <c r="J1234" t="s">
        <v>41</v>
      </c>
      <c r="K1234">
        <v>1902.6</v>
      </c>
      <c r="L1234">
        <v>18280</v>
      </c>
      <c r="M1234">
        <v>5650</v>
      </c>
      <c r="N1234" t="s">
        <v>41</v>
      </c>
    </row>
    <row r="1235" spans="1:14" x14ac:dyDescent="0.25">
      <c r="A1235" s="2">
        <v>33868</v>
      </c>
      <c r="B1235">
        <v>422.55</v>
      </c>
      <c r="C1235" t="s">
        <v>41</v>
      </c>
      <c r="D1235">
        <v>2607</v>
      </c>
      <c r="E1235">
        <v>1841</v>
      </c>
      <c r="F1235">
        <v>1603.5</v>
      </c>
      <c r="G1235">
        <v>2256</v>
      </c>
      <c r="H1235" t="s">
        <v>41</v>
      </c>
      <c r="I1235">
        <v>132.30000000000001</v>
      </c>
      <c r="J1235" t="s">
        <v>41</v>
      </c>
      <c r="K1235">
        <v>1893.6</v>
      </c>
      <c r="L1235">
        <v>18270</v>
      </c>
      <c r="M1235">
        <v>5701</v>
      </c>
      <c r="N1235" t="s">
        <v>41</v>
      </c>
    </row>
    <row r="1236" spans="1:14" x14ac:dyDescent="0.25">
      <c r="A1236" s="2">
        <v>33869</v>
      </c>
      <c r="B1236">
        <v>417.6</v>
      </c>
      <c r="C1236" t="s">
        <v>41</v>
      </c>
      <c r="D1236">
        <v>2635</v>
      </c>
      <c r="E1236">
        <v>1861</v>
      </c>
      <c r="F1236">
        <v>1592</v>
      </c>
      <c r="G1236">
        <v>2213</v>
      </c>
      <c r="H1236" t="s">
        <v>41</v>
      </c>
      <c r="I1236">
        <v>132.19</v>
      </c>
      <c r="J1236" t="s">
        <v>41</v>
      </c>
      <c r="K1236">
        <v>1907</v>
      </c>
      <c r="L1236">
        <v>18470</v>
      </c>
      <c r="M1236">
        <v>5688</v>
      </c>
      <c r="N1236" t="s">
        <v>41</v>
      </c>
    </row>
    <row r="1237" spans="1:14" x14ac:dyDescent="0.25">
      <c r="A1237" s="2">
        <v>33870</v>
      </c>
      <c r="B1237">
        <v>417.65</v>
      </c>
      <c r="C1237" t="s">
        <v>41</v>
      </c>
      <c r="D1237">
        <v>2635</v>
      </c>
      <c r="E1237">
        <v>1856</v>
      </c>
      <c r="F1237">
        <v>1569</v>
      </c>
      <c r="G1237">
        <v>2173</v>
      </c>
      <c r="H1237" t="s">
        <v>41</v>
      </c>
      <c r="I1237">
        <v>132.72999999999999</v>
      </c>
      <c r="J1237" t="s">
        <v>41</v>
      </c>
      <c r="K1237">
        <v>1913.8</v>
      </c>
      <c r="L1237">
        <v>18470</v>
      </c>
      <c r="M1237">
        <v>5655</v>
      </c>
      <c r="N1237" t="s">
        <v>41</v>
      </c>
    </row>
    <row r="1238" spans="1:14" x14ac:dyDescent="0.25">
      <c r="A1238" s="2">
        <v>33871</v>
      </c>
      <c r="B1238">
        <v>418.9</v>
      </c>
      <c r="C1238" t="s">
        <v>41</v>
      </c>
      <c r="D1238">
        <v>2678</v>
      </c>
      <c r="E1238">
        <v>1832</v>
      </c>
      <c r="F1238">
        <v>1562.5</v>
      </c>
      <c r="G1238">
        <v>2052</v>
      </c>
      <c r="H1238" t="s">
        <v>41</v>
      </c>
      <c r="I1238">
        <v>133.12</v>
      </c>
      <c r="J1238" t="s">
        <v>41</v>
      </c>
      <c r="K1238">
        <v>1909</v>
      </c>
      <c r="L1238">
        <v>18750</v>
      </c>
      <c r="M1238">
        <v>5613</v>
      </c>
      <c r="N1238" t="s">
        <v>41</v>
      </c>
    </row>
    <row r="1239" spans="1:14" x14ac:dyDescent="0.25">
      <c r="A1239" s="2">
        <v>33872</v>
      </c>
      <c r="B1239">
        <v>414.45</v>
      </c>
      <c r="C1239" t="s">
        <v>41</v>
      </c>
      <c r="D1239">
        <v>2658</v>
      </c>
      <c r="E1239">
        <v>1849</v>
      </c>
      <c r="F1239">
        <v>1538.5</v>
      </c>
      <c r="G1239">
        <v>2085</v>
      </c>
      <c r="H1239" t="s">
        <v>41</v>
      </c>
      <c r="I1239">
        <v>132.32</v>
      </c>
      <c r="J1239" t="s">
        <v>41</v>
      </c>
      <c r="K1239">
        <v>1916.8</v>
      </c>
      <c r="L1239">
        <v>18520</v>
      </c>
      <c r="M1239">
        <v>5657</v>
      </c>
      <c r="N1239" t="s">
        <v>41</v>
      </c>
    </row>
    <row r="1240" spans="1:14" x14ac:dyDescent="0.25">
      <c r="A1240" s="2">
        <v>33875</v>
      </c>
      <c r="B1240">
        <v>416.9</v>
      </c>
      <c r="C1240" t="s">
        <v>41</v>
      </c>
      <c r="D1240">
        <v>2621</v>
      </c>
      <c r="E1240">
        <v>1765</v>
      </c>
      <c r="F1240">
        <v>1502.5</v>
      </c>
      <c r="G1240">
        <v>2013</v>
      </c>
      <c r="H1240" t="s">
        <v>41</v>
      </c>
      <c r="I1240">
        <v>130.38</v>
      </c>
      <c r="J1240" t="s">
        <v>41</v>
      </c>
      <c r="K1240">
        <v>1887</v>
      </c>
      <c r="L1240">
        <v>18140</v>
      </c>
      <c r="M1240">
        <v>5592</v>
      </c>
      <c r="N1240" t="s">
        <v>41</v>
      </c>
    </row>
    <row r="1241" spans="1:14" x14ac:dyDescent="0.25">
      <c r="A1241" s="2">
        <v>33876</v>
      </c>
      <c r="B1241">
        <v>417.55</v>
      </c>
      <c r="C1241" t="s">
        <v>41</v>
      </c>
      <c r="D1241">
        <v>2626</v>
      </c>
      <c r="E1241">
        <v>1728</v>
      </c>
      <c r="F1241">
        <v>1516.5</v>
      </c>
      <c r="G1241">
        <v>1994</v>
      </c>
      <c r="H1241" t="s">
        <v>41</v>
      </c>
      <c r="I1241">
        <v>130.66999999999999</v>
      </c>
      <c r="J1241" t="s">
        <v>41</v>
      </c>
      <c r="K1241">
        <v>1887</v>
      </c>
      <c r="L1241">
        <v>17920</v>
      </c>
      <c r="M1241">
        <v>5543</v>
      </c>
      <c r="N1241" t="s">
        <v>41</v>
      </c>
    </row>
    <row r="1242" spans="1:14" x14ac:dyDescent="0.25">
      <c r="A1242" s="2">
        <v>33877</v>
      </c>
      <c r="B1242">
        <v>418.35</v>
      </c>
      <c r="C1242" t="s">
        <v>41</v>
      </c>
      <c r="D1242">
        <v>2617</v>
      </c>
      <c r="E1242">
        <v>1753</v>
      </c>
      <c r="F1242">
        <v>1493</v>
      </c>
      <c r="G1242">
        <v>1995</v>
      </c>
      <c r="H1242" t="s">
        <v>41</v>
      </c>
      <c r="I1242">
        <v>130.47999999999999</v>
      </c>
      <c r="J1242" t="s">
        <v>41</v>
      </c>
      <c r="K1242">
        <v>1885.4</v>
      </c>
      <c r="L1242">
        <v>17590</v>
      </c>
      <c r="M1242">
        <v>5444</v>
      </c>
      <c r="N1242" t="s">
        <v>41</v>
      </c>
    </row>
    <row r="1243" spans="1:14" x14ac:dyDescent="0.25">
      <c r="A1243" s="2">
        <v>33878</v>
      </c>
      <c r="B1243">
        <v>415.65</v>
      </c>
      <c r="C1243" t="s">
        <v>41</v>
      </c>
      <c r="D1243">
        <v>2620</v>
      </c>
      <c r="E1243">
        <v>1733</v>
      </c>
      <c r="F1243">
        <v>1511.5</v>
      </c>
      <c r="G1243">
        <v>1943</v>
      </c>
      <c r="H1243" t="s">
        <v>41</v>
      </c>
      <c r="I1243">
        <v>130.44</v>
      </c>
      <c r="J1243" t="s">
        <v>41</v>
      </c>
      <c r="K1243">
        <v>1887.7</v>
      </c>
      <c r="L1243">
        <v>17330</v>
      </c>
      <c r="M1243">
        <v>5468</v>
      </c>
      <c r="N1243" t="s">
        <v>41</v>
      </c>
    </row>
    <row r="1244" spans="1:14" x14ac:dyDescent="0.25">
      <c r="A1244" s="2">
        <v>33879</v>
      </c>
      <c r="B1244">
        <v>409.9</v>
      </c>
      <c r="C1244" t="s">
        <v>41</v>
      </c>
      <c r="D1244">
        <v>2575</v>
      </c>
      <c r="E1244">
        <v>1698</v>
      </c>
      <c r="F1244">
        <v>1497.5</v>
      </c>
      <c r="G1244">
        <v>1954</v>
      </c>
      <c r="H1244" t="s">
        <v>41</v>
      </c>
      <c r="I1244">
        <v>129.55000000000001</v>
      </c>
      <c r="J1244" t="s">
        <v>41</v>
      </c>
      <c r="K1244">
        <v>1869.5</v>
      </c>
      <c r="L1244">
        <v>17400</v>
      </c>
      <c r="M1244">
        <v>5527</v>
      </c>
      <c r="N1244" t="s">
        <v>41</v>
      </c>
    </row>
    <row r="1245" spans="1:14" x14ac:dyDescent="0.25">
      <c r="A1245" s="2">
        <v>33882</v>
      </c>
      <c r="B1245">
        <v>408.15</v>
      </c>
      <c r="C1245" t="s">
        <v>41</v>
      </c>
      <c r="D1245">
        <v>2460</v>
      </c>
      <c r="E1245">
        <v>1615</v>
      </c>
      <c r="F1245">
        <v>1413</v>
      </c>
      <c r="G1245">
        <v>1932</v>
      </c>
      <c r="H1245" t="s">
        <v>41</v>
      </c>
      <c r="I1245">
        <v>124.52</v>
      </c>
      <c r="J1245" t="s">
        <v>41</v>
      </c>
      <c r="K1245">
        <v>1778</v>
      </c>
      <c r="L1245">
        <v>17190</v>
      </c>
      <c r="M1245">
        <v>5527</v>
      </c>
      <c r="N1245" t="s">
        <v>41</v>
      </c>
    </row>
    <row r="1246" spans="1:14" x14ac:dyDescent="0.25">
      <c r="A1246" s="2">
        <v>33883</v>
      </c>
      <c r="B1246">
        <v>407.25</v>
      </c>
      <c r="C1246" t="s">
        <v>41</v>
      </c>
      <c r="D1246">
        <v>2511</v>
      </c>
      <c r="E1246">
        <v>1625</v>
      </c>
      <c r="F1246">
        <v>1444</v>
      </c>
      <c r="G1246">
        <v>1882</v>
      </c>
      <c r="H1246" t="s">
        <v>41</v>
      </c>
      <c r="I1246">
        <v>126.55</v>
      </c>
      <c r="J1246" t="s">
        <v>41</v>
      </c>
      <c r="K1246">
        <v>1827.5</v>
      </c>
      <c r="L1246">
        <v>17290</v>
      </c>
      <c r="M1246">
        <v>5454</v>
      </c>
      <c r="N1246" t="s">
        <v>41</v>
      </c>
    </row>
    <row r="1247" spans="1:14" x14ac:dyDescent="0.25">
      <c r="A1247" s="2">
        <v>33884</v>
      </c>
      <c r="B1247">
        <v>403.75</v>
      </c>
      <c r="C1247" t="s">
        <v>41</v>
      </c>
      <c r="D1247">
        <v>2557</v>
      </c>
      <c r="E1247">
        <v>1670</v>
      </c>
      <c r="F1247">
        <v>1459.5</v>
      </c>
      <c r="G1247">
        <v>1950</v>
      </c>
      <c r="H1247" t="s">
        <v>41</v>
      </c>
      <c r="I1247">
        <v>127.29</v>
      </c>
      <c r="J1247" t="s">
        <v>41</v>
      </c>
      <c r="K1247">
        <v>1865</v>
      </c>
      <c r="L1247">
        <v>17270</v>
      </c>
      <c r="M1247">
        <v>5514</v>
      </c>
      <c r="N1247" t="s">
        <v>41</v>
      </c>
    </row>
    <row r="1248" spans="1:14" x14ac:dyDescent="0.25">
      <c r="A1248" s="2">
        <v>33885</v>
      </c>
      <c r="B1248">
        <v>407.85</v>
      </c>
      <c r="C1248" t="s">
        <v>41</v>
      </c>
      <c r="D1248">
        <v>2578</v>
      </c>
      <c r="E1248">
        <v>1692</v>
      </c>
      <c r="F1248">
        <v>1468</v>
      </c>
      <c r="G1248">
        <v>2017</v>
      </c>
      <c r="H1248" t="s">
        <v>41</v>
      </c>
      <c r="I1248">
        <v>127.78</v>
      </c>
      <c r="J1248" t="s">
        <v>41</v>
      </c>
      <c r="K1248">
        <v>1867</v>
      </c>
      <c r="L1248">
        <v>17260</v>
      </c>
      <c r="M1248">
        <v>5476</v>
      </c>
      <c r="N1248" t="s">
        <v>41</v>
      </c>
    </row>
    <row r="1249" spans="1:14" x14ac:dyDescent="0.25">
      <c r="A1249" s="2">
        <v>33886</v>
      </c>
      <c r="B1249">
        <v>403.1</v>
      </c>
      <c r="C1249" t="s">
        <v>41</v>
      </c>
      <c r="D1249">
        <v>2575</v>
      </c>
      <c r="E1249">
        <v>1671</v>
      </c>
      <c r="F1249">
        <v>1455</v>
      </c>
      <c r="G1249">
        <v>2026</v>
      </c>
      <c r="H1249" t="s">
        <v>41</v>
      </c>
      <c r="I1249">
        <v>127.07</v>
      </c>
      <c r="J1249" t="s">
        <v>41</v>
      </c>
      <c r="K1249">
        <v>1880</v>
      </c>
      <c r="L1249">
        <v>17200</v>
      </c>
      <c r="M1249">
        <v>5590</v>
      </c>
      <c r="N1249" t="s">
        <v>41</v>
      </c>
    </row>
    <row r="1250" spans="1:14" x14ac:dyDescent="0.25">
      <c r="A1250" s="2">
        <v>33889</v>
      </c>
      <c r="B1250">
        <v>406.9</v>
      </c>
      <c r="C1250" t="s">
        <v>41</v>
      </c>
      <c r="D1250">
        <v>2603</v>
      </c>
      <c r="E1250">
        <v>1670</v>
      </c>
      <c r="F1250">
        <v>1461.5</v>
      </c>
      <c r="G1250">
        <v>2026</v>
      </c>
      <c r="H1250" t="s">
        <v>41</v>
      </c>
      <c r="I1250">
        <v>127.38</v>
      </c>
      <c r="J1250" t="s">
        <v>41</v>
      </c>
      <c r="K1250">
        <v>1886</v>
      </c>
      <c r="L1250">
        <v>17420</v>
      </c>
      <c r="M1250">
        <v>5686</v>
      </c>
      <c r="N1250" t="s">
        <v>41</v>
      </c>
    </row>
    <row r="1251" spans="1:14" x14ac:dyDescent="0.25">
      <c r="A1251" s="2">
        <v>33890</v>
      </c>
      <c r="B1251">
        <v>409.3</v>
      </c>
      <c r="C1251" t="s">
        <v>41</v>
      </c>
      <c r="D1251">
        <v>2642</v>
      </c>
      <c r="E1251">
        <v>1700</v>
      </c>
      <c r="F1251">
        <v>1491.5</v>
      </c>
      <c r="G1251">
        <v>2034</v>
      </c>
      <c r="H1251" t="s">
        <v>41</v>
      </c>
      <c r="I1251">
        <v>127.24</v>
      </c>
      <c r="J1251" t="s">
        <v>41</v>
      </c>
      <c r="K1251">
        <v>1896</v>
      </c>
      <c r="L1251">
        <v>17660</v>
      </c>
      <c r="M1251">
        <v>5710</v>
      </c>
      <c r="N1251" t="s">
        <v>41</v>
      </c>
    </row>
    <row r="1252" spans="1:14" x14ac:dyDescent="0.25">
      <c r="A1252" s="2">
        <v>33891</v>
      </c>
      <c r="B1252">
        <v>408.85</v>
      </c>
      <c r="C1252" t="s">
        <v>41</v>
      </c>
      <c r="D1252">
        <v>2621</v>
      </c>
      <c r="E1252">
        <v>1682</v>
      </c>
      <c r="F1252">
        <v>1474</v>
      </c>
      <c r="G1252">
        <v>2009</v>
      </c>
      <c r="H1252" t="s">
        <v>41</v>
      </c>
      <c r="I1252">
        <v>126.52</v>
      </c>
      <c r="J1252" t="s">
        <v>41</v>
      </c>
      <c r="K1252">
        <v>1890.5</v>
      </c>
      <c r="L1252">
        <v>17450</v>
      </c>
      <c r="M1252">
        <v>5759</v>
      </c>
      <c r="N1252" t="s">
        <v>41</v>
      </c>
    </row>
    <row r="1253" spans="1:14" x14ac:dyDescent="0.25">
      <c r="A1253" s="2">
        <v>33892</v>
      </c>
      <c r="B1253">
        <v>409.85</v>
      </c>
      <c r="C1253" t="s">
        <v>41</v>
      </c>
      <c r="D1253">
        <v>2590</v>
      </c>
      <c r="E1253">
        <v>1665</v>
      </c>
      <c r="F1253">
        <v>1474.5</v>
      </c>
      <c r="G1253">
        <v>1999</v>
      </c>
      <c r="H1253" t="s">
        <v>41</v>
      </c>
      <c r="I1253">
        <v>125.81</v>
      </c>
      <c r="J1253" t="s">
        <v>41</v>
      </c>
      <c r="K1253">
        <v>1880</v>
      </c>
      <c r="L1253">
        <v>17730</v>
      </c>
      <c r="M1253">
        <v>5849</v>
      </c>
      <c r="N1253" t="s">
        <v>41</v>
      </c>
    </row>
    <row r="1254" spans="1:14" x14ac:dyDescent="0.25">
      <c r="A1254" s="2">
        <v>33893</v>
      </c>
      <c r="B1254">
        <v>411.05</v>
      </c>
      <c r="C1254" t="s">
        <v>41</v>
      </c>
      <c r="D1254">
        <v>2607</v>
      </c>
      <c r="E1254">
        <v>1674</v>
      </c>
      <c r="F1254">
        <v>1481.5</v>
      </c>
      <c r="G1254">
        <v>2042</v>
      </c>
      <c r="H1254" t="s">
        <v>41</v>
      </c>
      <c r="I1254">
        <v>125.69</v>
      </c>
      <c r="J1254" t="s">
        <v>41</v>
      </c>
      <c r="K1254">
        <v>1895.5</v>
      </c>
      <c r="L1254">
        <v>17320</v>
      </c>
      <c r="M1254">
        <v>5963</v>
      </c>
      <c r="N1254" t="s">
        <v>41</v>
      </c>
    </row>
    <row r="1255" spans="1:14" x14ac:dyDescent="0.25">
      <c r="A1255" s="2">
        <v>33896</v>
      </c>
      <c r="B1255">
        <v>415.75</v>
      </c>
      <c r="C1255" t="s">
        <v>41</v>
      </c>
      <c r="D1255">
        <v>2595</v>
      </c>
      <c r="E1255">
        <v>1695</v>
      </c>
      <c r="F1255">
        <v>1501.5</v>
      </c>
      <c r="G1255">
        <v>2069</v>
      </c>
      <c r="H1255" t="s">
        <v>41</v>
      </c>
      <c r="I1255">
        <v>125.11</v>
      </c>
      <c r="J1255" t="s">
        <v>41</v>
      </c>
      <c r="K1255">
        <v>1911</v>
      </c>
      <c r="L1255">
        <v>16960</v>
      </c>
      <c r="M1255">
        <v>6080</v>
      </c>
      <c r="N1255" t="s">
        <v>41</v>
      </c>
    </row>
    <row r="1256" spans="1:14" x14ac:dyDescent="0.25">
      <c r="A1256" s="2">
        <v>33897</v>
      </c>
      <c r="B1256">
        <v>415.65</v>
      </c>
      <c r="C1256" t="s">
        <v>41</v>
      </c>
      <c r="D1256">
        <v>2656</v>
      </c>
      <c r="E1256">
        <v>1753</v>
      </c>
      <c r="F1256">
        <v>1533</v>
      </c>
      <c r="G1256">
        <v>2135</v>
      </c>
      <c r="H1256" t="s">
        <v>41</v>
      </c>
      <c r="I1256">
        <v>126.94</v>
      </c>
      <c r="J1256" t="s">
        <v>41</v>
      </c>
      <c r="K1256">
        <v>1929</v>
      </c>
      <c r="L1256">
        <v>16960</v>
      </c>
      <c r="M1256">
        <v>6059</v>
      </c>
      <c r="N1256" t="s">
        <v>41</v>
      </c>
    </row>
    <row r="1257" spans="1:14" x14ac:dyDescent="0.25">
      <c r="A1257" s="2">
        <v>33898</v>
      </c>
      <c r="B1257">
        <v>415.5</v>
      </c>
      <c r="C1257" t="s">
        <v>41</v>
      </c>
      <c r="D1257">
        <v>2688</v>
      </c>
      <c r="E1257">
        <v>1739</v>
      </c>
      <c r="F1257">
        <v>1520</v>
      </c>
      <c r="G1257">
        <v>2116</v>
      </c>
      <c r="H1257" t="s">
        <v>41</v>
      </c>
      <c r="I1257">
        <v>127.05</v>
      </c>
      <c r="J1257" t="s">
        <v>41</v>
      </c>
      <c r="K1257">
        <v>1920.5</v>
      </c>
      <c r="L1257">
        <v>17150</v>
      </c>
      <c r="M1257">
        <v>6260</v>
      </c>
      <c r="N1257" t="s">
        <v>41</v>
      </c>
    </row>
    <row r="1258" spans="1:14" x14ac:dyDescent="0.25">
      <c r="A1258" s="2">
        <v>33899</v>
      </c>
      <c r="B1258">
        <v>415.05</v>
      </c>
      <c r="C1258" t="s">
        <v>41</v>
      </c>
      <c r="D1258">
        <v>2696</v>
      </c>
      <c r="E1258">
        <v>1743.5</v>
      </c>
      <c r="F1258">
        <v>1538.5</v>
      </c>
      <c r="G1258">
        <v>2143</v>
      </c>
      <c r="H1258" t="s">
        <v>41</v>
      </c>
      <c r="I1258">
        <v>126.25</v>
      </c>
      <c r="J1258" t="s">
        <v>41</v>
      </c>
      <c r="K1258">
        <v>1915</v>
      </c>
      <c r="L1258">
        <v>17040</v>
      </c>
      <c r="M1258">
        <v>6390</v>
      </c>
      <c r="N1258" t="s">
        <v>41</v>
      </c>
    </row>
    <row r="1259" spans="1:14" x14ac:dyDescent="0.25">
      <c r="A1259" s="2">
        <v>33900</v>
      </c>
      <c r="B1259">
        <v>413.85</v>
      </c>
      <c r="C1259" t="s">
        <v>41</v>
      </c>
      <c r="D1259">
        <v>2719</v>
      </c>
      <c r="E1259">
        <v>1785</v>
      </c>
      <c r="F1259">
        <v>1553</v>
      </c>
      <c r="G1259">
        <v>2157</v>
      </c>
      <c r="H1259" t="s">
        <v>41</v>
      </c>
      <c r="I1259">
        <v>126.74</v>
      </c>
      <c r="J1259" t="s">
        <v>41</v>
      </c>
      <c r="K1259">
        <v>1927</v>
      </c>
      <c r="L1259">
        <v>17150</v>
      </c>
      <c r="M1259">
        <v>6288</v>
      </c>
      <c r="N1259" t="s">
        <v>41</v>
      </c>
    </row>
    <row r="1260" spans="1:14" x14ac:dyDescent="0.25">
      <c r="A1260" s="2">
        <v>33903</v>
      </c>
      <c r="B1260">
        <v>417.95</v>
      </c>
      <c r="C1260" t="s">
        <v>41</v>
      </c>
      <c r="D1260">
        <v>2699</v>
      </c>
      <c r="E1260">
        <v>1773</v>
      </c>
      <c r="F1260">
        <v>1557</v>
      </c>
      <c r="G1260">
        <v>2116</v>
      </c>
      <c r="H1260" t="s">
        <v>41</v>
      </c>
      <c r="I1260">
        <v>126.92</v>
      </c>
      <c r="J1260" t="s">
        <v>41</v>
      </c>
      <c r="K1260">
        <v>1934</v>
      </c>
      <c r="L1260">
        <v>17060</v>
      </c>
      <c r="M1260">
        <v>6044</v>
      </c>
      <c r="N1260" t="s">
        <v>41</v>
      </c>
    </row>
    <row r="1261" spans="1:14" x14ac:dyDescent="0.25">
      <c r="A1261" s="2">
        <v>33904</v>
      </c>
      <c r="B1261">
        <v>418</v>
      </c>
      <c r="C1261" t="s">
        <v>41</v>
      </c>
      <c r="D1261">
        <v>2710</v>
      </c>
      <c r="E1261">
        <v>1777</v>
      </c>
      <c r="F1261">
        <v>1557</v>
      </c>
      <c r="G1261">
        <v>2098</v>
      </c>
      <c r="H1261" t="s">
        <v>41</v>
      </c>
      <c r="I1261">
        <v>127.19</v>
      </c>
      <c r="J1261" t="s">
        <v>41</v>
      </c>
      <c r="K1261">
        <v>1933</v>
      </c>
      <c r="L1261">
        <v>17240</v>
      </c>
      <c r="M1261">
        <v>6168</v>
      </c>
      <c r="N1261" t="s">
        <v>41</v>
      </c>
    </row>
    <row r="1262" spans="1:14" x14ac:dyDescent="0.25">
      <c r="A1262" s="2">
        <v>33905</v>
      </c>
      <c r="B1262">
        <v>420.25</v>
      </c>
      <c r="C1262" t="s">
        <v>41</v>
      </c>
      <c r="D1262">
        <v>2683</v>
      </c>
      <c r="E1262">
        <v>1751</v>
      </c>
      <c r="F1262">
        <v>1524</v>
      </c>
      <c r="G1262">
        <v>2079</v>
      </c>
      <c r="H1262" t="s">
        <v>41</v>
      </c>
      <c r="I1262">
        <v>126.88</v>
      </c>
      <c r="J1262" t="s">
        <v>41</v>
      </c>
      <c r="K1262">
        <v>1915</v>
      </c>
      <c r="L1262">
        <v>17130</v>
      </c>
      <c r="M1262">
        <v>6120</v>
      </c>
      <c r="N1262" t="s">
        <v>41</v>
      </c>
    </row>
    <row r="1263" spans="1:14" x14ac:dyDescent="0.25">
      <c r="A1263" s="2">
        <v>33906</v>
      </c>
      <c r="B1263">
        <v>420.25</v>
      </c>
      <c r="C1263" t="s">
        <v>41</v>
      </c>
      <c r="D1263">
        <v>2673</v>
      </c>
      <c r="E1263">
        <v>1745</v>
      </c>
      <c r="F1263">
        <v>1513.5</v>
      </c>
      <c r="G1263">
        <v>2079.5</v>
      </c>
      <c r="H1263" t="s">
        <v>41</v>
      </c>
      <c r="I1263">
        <v>125.4</v>
      </c>
      <c r="J1263" t="s">
        <v>41</v>
      </c>
      <c r="K1263">
        <v>1914</v>
      </c>
      <c r="L1263">
        <v>16960</v>
      </c>
      <c r="M1263">
        <v>6092</v>
      </c>
      <c r="N1263" t="s">
        <v>41</v>
      </c>
    </row>
    <row r="1264" spans="1:14" x14ac:dyDescent="0.25">
      <c r="A1264" s="2">
        <v>33907</v>
      </c>
      <c r="B1264">
        <v>417.8</v>
      </c>
      <c r="C1264" t="s">
        <v>41</v>
      </c>
      <c r="D1264">
        <v>2688</v>
      </c>
      <c r="E1264">
        <v>1753</v>
      </c>
      <c r="F1264">
        <v>1516</v>
      </c>
      <c r="G1264">
        <v>2094</v>
      </c>
      <c r="H1264" t="s">
        <v>41</v>
      </c>
      <c r="I1264">
        <v>124.73</v>
      </c>
      <c r="J1264" t="s">
        <v>41</v>
      </c>
      <c r="K1264">
        <v>1915.6</v>
      </c>
      <c r="L1264">
        <v>16760</v>
      </c>
      <c r="M1264">
        <v>6199</v>
      </c>
      <c r="N1264" t="s">
        <v>41</v>
      </c>
    </row>
    <row r="1265" spans="1:14" x14ac:dyDescent="0.25">
      <c r="A1265" s="2">
        <v>33910</v>
      </c>
      <c r="B1265">
        <v>422.05</v>
      </c>
      <c r="C1265" t="s">
        <v>41</v>
      </c>
      <c r="D1265">
        <v>2714</v>
      </c>
      <c r="E1265">
        <v>1753</v>
      </c>
      <c r="F1265">
        <v>1496.5</v>
      </c>
      <c r="G1265">
        <v>2072.5</v>
      </c>
      <c r="H1265" t="s">
        <v>41</v>
      </c>
      <c r="I1265">
        <v>125.86</v>
      </c>
      <c r="J1265" t="s">
        <v>41</v>
      </c>
      <c r="K1265">
        <v>1925</v>
      </c>
      <c r="L1265">
        <v>16820</v>
      </c>
      <c r="M1265">
        <v>6222</v>
      </c>
      <c r="N1265" t="s">
        <v>41</v>
      </c>
    </row>
    <row r="1266" spans="1:14" x14ac:dyDescent="0.25">
      <c r="A1266" s="2">
        <v>33911</v>
      </c>
      <c r="B1266">
        <v>419.85</v>
      </c>
      <c r="C1266" t="s">
        <v>41</v>
      </c>
      <c r="D1266">
        <v>2741</v>
      </c>
      <c r="E1266">
        <v>1808</v>
      </c>
      <c r="F1266">
        <v>1503</v>
      </c>
      <c r="G1266">
        <v>2114.5</v>
      </c>
      <c r="H1266" t="s">
        <v>41</v>
      </c>
      <c r="I1266">
        <v>126.76</v>
      </c>
      <c r="J1266" t="s">
        <v>41</v>
      </c>
      <c r="K1266">
        <v>1933</v>
      </c>
      <c r="L1266">
        <v>16820</v>
      </c>
      <c r="M1266">
        <v>6190</v>
      </c>
      <c r="N1266" t="s">
        <v>41</v>
      </c>
    </row>
    <row r="1267" spans="1:14" x14ac:dyDescent="0.25">
      <c r="A1267" s="2">
        <v>33912</v>
      </c>
      <c r="B1267">
        <v>416.2</v>
      </c>
      <c r="C1267" t="s">
        <v>41</v>
      </c>
      <c r="D1267">
        <v>2727</v>
      </c>
      <c r="E1267">
        <v>1821</v>
      </c>
      <c r="F1267">
        <v>1484</v>
      </c>
      <c r="G1267">
        <v>2110</v>
      </c>
      <c r="H1267" t="s">
        <v>41</v>
      </c>
      <c r="I1267">
        <v>125.37</v>
      </c>
      <c r="J1267" t="s">
        <v>41</v>
      </c>
      <c r="K1267">
        <v>1940.2</v>
      </c>
      <c r="L1267">
        <v>17020</v>
      </c>
      <c r="M1267">
        <v>6364</v>
      </c>
      <c r="N1267" t="s">
        <v>41</v>
      </c>
    </row>
    <row r="1268" spans="1:14" x14ac:dyDescent="0.25">
      <c r="A1268" s="2">
        <v>33913</v>
      </c>
      <c r="B1268">
        <v>418.3</v>
      </c>
      <c r="C1268" t="s">
        <v>41</v>
      </c>
      <c r="D1268">
        <v>2736</v>
      </c>
      <c r="E1268">
        <v>1825</v>
      </c>
      <c r="F1268">
        <v>1492</v>
      </c>
      <c r="G1268">
        <v>2116</v>
      </c>
      <c r="H1268" t="s">
        <v>41</v>
      </c>
      <c r="I1268">
        <v>125.52</v>
      </c>
      <c r="J1268" t="s">
        <v>41</v>
      </c>
      <c r="K1268">
        <v>1951</v>
      </c>
      <c r="L1268">
        <v>17070</v>
      </c>
      <c r="M1268">
        <v>6328</v>
      </c>
      <c r="N1268" t="s">
        <v>41</v>
      </c>
    </row>
    <row r="1269" spans="1:14" x14ac:dyDescent="0.25">
      <c r="A1269" s="2">
        <v>33914</v>
      </c>
      <c r="B1269">
        <v>417.1</v>
      </c>
      <c r="C1269" t="s">
        <v>41</v>
      </c>
      <c r="D1269">
        <v>2724</v>
      </c>
      <c r="E1269">
        <v>1807</v>
      </c>
      <c r="F1269">
        <v>1501</v>
      </c>
      <c r="G1269">
        <v>2103</v>
      </c>
      <c r="H1269" t="s">
        <v>41</v>
      </c>
      <c r="I1269">
        <v>126.06</v>
      </c>
      <c r="J1269" t="s">
        <v>41</v>
      </c>
      <c r="K1269">
        <v>1957.8</v>
      </c>
      <c r="L1269">
        <v>16900</v>
      </c>
      <c r="M1269">
        <v>6260</v>
      </c>
      <c r="N1269" t="s">
        <v>41</v>
      </c>
    </row>
    <row r="1270" spans="1:14" x14ac:dyDescent="0.25">
      <c r="A1270" s="2">
        <v>33917</v>
      </c>
      <c r="B1270">
        <v>418</v>
      </c>
      <c r="C1270" t="s">
        <v>41</v>
      </c>
      <c r="D1270">
        <v>2724</v>
      </c>
      <c r="E1270">
        <v>1804.5</v>
      </c>
      <c r="F1270">
        <v>1526</v>
      </c>
      <c r="G1270">
        <v>2103</v>
      </c>
      <c r="H1270" t="s">
        <v>41</v>
      </c>
      <c r="I1270">
        <v>126.65</v>
      </c>
      <c r="J1270" t="s">
        <v>41</v>
      </c>
      <c r="K1270">
        <v>1952.1</v>
      </c>
      <c r="L1270">
        <v>16450</v>
      </c>
      <c r="M1270">
        <v>6238</v>
      </c>
      <c r="N1270" t="s">
        <v>41</v>
      </c>
    </row>
    <row r="1271" spans="1:14" x14ac:dyDescent="0.25">
      <c r="A1271" s="2">
        <v>33918</v>
      </c>
      <c r="B1271">
        <v>418.4</v>
      </c>
      <c r="C1271" t="s">
        <v>41</v>
      </c>
      <c r="D1271">
        <v>2742</v>
      </c>
      <c r="E1271">
        <v>1819</v>
      </c>
      <c r="F1271">
        <v>1534.5</v>
      </c>
      <c r="G1271">
        <v>2105.5</v>
      </c>
      <c r="H1271" t="s">
        <v>41</v>
      </c>
      <c r="I1271">
        <v>126.92</v>
      </c>
      <c r="J1271" t="s">
        <v>41</v>
      </c>
      <c r="K1271">
        <v>1958.5</v>
      </c>
      <c r="L1271">
        <v>16360</v>
      </c>
      <c r="M1271">
        <v>6265</v>
      </c>
      <c r="N1271" t="s">
        <v>41</v>
      </c>
    </row>
    <row r="1272" spans="1:14" x14ac:dyDescent="0.25">
      <c r="A1272" s="2">
        <v>33919</v>
      </c>
      <c r="B1272">
        <v>422.55</v>
      </c>
      <c r="C1272" t="s">
        <v>41</v>
      </c>
      <c r="D1272">
        <v>2717</v>
      </c>
      <c r="E1272">
        <v>1819</v>
      </c>
      <c r="F1272">
        <v>1524</v>
      </c>
      <c r="G1272">
        <v>2090.5</v>
      </c>
      <c r="H1272" t="s">
        <v>41</v>
      </c>
      <c r="I1272">
        <v>126.47</v>
      </c>
      <c r="J1272" t="s">
        <v>41</v>
      </c>
      <c r="K1272">
        <v>1946.2</v>
      </c>
      <c r="L1272">
        <v>16300</v>
      </c>
      <c r="M1272">
        <v>6420</v>
      </c>
      <c r="N1272" t="s">
        <v>41</v>
      </c>
    </row>
    <row r="1273" spans="1:14" x14ac:dyDescent="0.25">
      <c r="A1273" s="2">
        <v>33920</v>
      </c>
      <c r="B1273">
        <v>422.85</v>
      </c>
      <c r="C1273" t="s">
        <v>41</v>
      </c>
      <c r="D1273">
        <v>2745</v>
      </c>
      <c r="E1273">
        <v>1839</v>
      </c>
      <c r="F1273">
        <v>1556.5</v>
      </c>
      <c r="G1273">
        <v>2128</v>
      </c>
      <c r="H1273" t="s">
        <v>41</v>
      </c>
      <c r="I1273">
        <v>127.83</v>
      </c>
      <c r="J1273" t="s">
        <v>41</v>
      </c>
      <c r="K1273">
        <v>1951.5</v>
      </c>
      <c r="L1273">
        <v>16450</v>
      </c>
      <c r="M1273">
        <v>6358</v>
      </c>
      <c r="N1273" t="s">
        <v>41</v>
      </c>
    </row>
    <row r="1274" spans="1:14" x14ac:dyDescent="0.25">
      <c r="A1274" s="2">
        <v>33921</v>
      </c>
      <c r="B1274">
        <v>423.05</v>
      </c>
      <c r="C1274" t="s">
        <v>41</v>
      </c>
      <c r="D1274">
        <v>2710</v>
      </c>
      <c r="E1274">
        <v>1811</v>
      </c>
      <c r="F1274">
        <v>1561.5</v>
      </c>
      <c r="G1274">
        <v>2177</v>
      </c>
      <c r="H1274" t="s">
        <v>41</v>
      </c>
      <c r="I1274">
        <v>127.07</v>
      </c>
      <c r="J1274" t="s">
        <v>41</v>
      </c>
      <c r="K1274">
        <v>1930</v>
      </c>
      <c r="L1274">
        <v>16300</v>
      </c>
      <c r="M1274">
        <v>6326</v>
      </c>
      <c r="N1274" t="s">
        <v>41</v>
      </c>
    </row>
    <row r="1275" spans="1:14" x14ac:dyDescent="0.25">
      <c r="A1275" s="2">
        <v>33924</v>
      </c>
      <c r="B1275">
        <v>420.75</v>
      </c>
      <c r="C1275" t="s">
        <v>41</v>
      </c>
      <c r="D1275">
        <v>2684</v>
      </c>
      <c r="E1275">
        <v>1786</v>
      </c>
      <c r="F1275">
        <v>1560.5</v>
      </c>
      <c r="G1275">
        <v>2129</v>
      </c>
      <c r="H1275" t="s">
        <v>41</v>
      </c>
      <c r="I1275">
        <v>127.56</v>
      </c>
      <c r="J1275" t="s">
        <v>41</v>
      </c>
      <c r="K1275">
        <v>1910</v>
      </c>
      <c r="L1275">
        <v>16180</v>
      </c>
      <c r="M1275">
        <v>6253</v>
      </c>
      <c r="N1275" t="s">
        <v>41</v>
      </c>
    </row>
    <row r="1276" spans="1:14" x14ac:dyDescent="0.25">
      <c r="A1276" s="2">
        <v>33925</v>
      </c>
      <c r="B1276">
        <v>419.5</v>
      </c>
      <c r="C1276" t="s">
        <v>41</v>
      </c>
      <c r="D1276">
        <v>2684.5</v>
      </c>
      <c r="E1276">
        <v>1779.5</v>
      </c>
      <c r="F1276">
        <v>1561</v>
      </c>
      <c r="G1276">
        <v>2236</v>
      </c>
      <c r="H1276" t="s">
        <v>41</v>
      </c>
      <c r="I1276">
        <v>127.26</v>
      </c>
      <c r="J1276" t="s">
        <v>41</v>
      </c>
      <c r="K1276">
        <v>1885</v>
      </c>
      <c r="L1276">
        <v>16000</v>
      </c>
      <c r="M1276">
        <v>6051</v>
      </c>
      <c r="N1276" t="s">
        <v>41</v>
      </c>
    </row>
    <row r="1277" spans="1:14" x14ac:dyDescent="0.25">
      <c r="A1277" s="2">
        <v>33926</v>
      </c>
      <c r="B1277">
        <v>423.05</v>
      </c>
      <c r="C1277" t="s">
        <v>41</v>
      </c>
      <c r="D1277">
        <v>2729.5</v>
      </c>
      <c r="E1277">
        <v>1775</v>
      </c>
      <c r="F1277">
        <v>1561</v>
      </c>
      <c r="G1277">
        <v>2270</v>
      </c>
      <c r="H1277" t="s">
        <v>41</v>
      </c>
      <c r="I1277">
        <v>126.65</v>
      </c>
      <c r="J1277" t="s">
        <v>41</v>
      </c>
      <c r="K1277">
        <v>1886.9</v>
      </c>
      <c r="L1277">
        <v>16600</v>
      </c>
      <c r="M1277">
        <v>5798</v>
      </c>
      <c r="N1277" t="s">
        <v>41</v>
      </c>
    </row>
    <row r="1278" spans="1:14" x14ac:dyDescent="0.25">
      <c r="A1278" s="2">
        <v>33927</v>
      </c>
      <c r="B1278">
        <v>423.45</v>
      </c>
      <c r="C1278" t="s">
        <v>41</v>
      </c>
      <c r="D1278">
        <v>2717</v>
      </c>
      <c r="E1278">
        <v>1735</v>
      </c>
      <c r="F1278">
        <v>1560.5</v>
      </c>
      <c r="G1278">
        <v>2378</v>
      </c>
      <c r="H1278" t="s">
        <v>41</v>
      </c>
      <c r="I1278">
        <v>125.63</v>
      </c>
      <c r="J1278" t="s">
        <v>41</v>
      </c>
      <c r="K1278">
        <v>1900.4</v>
      </c>
      <c r="L1278">
        <v>16850</v>
      </c>
      <c r="M1278">
        <v>5780</v>
      </c>
      <c r="N1278" t="s">
        <v>41</v>
      </c>
    </row>
    <row r="1279" spans="1:14" x14ac:dyDescent="0.25">
      <c r="A1279" s="2">
        <v>33928</v>
      </c>
      <c r="B1279">
        <v>426.6</v>
      </c>
      <c r="C1279" t="s">
        <v>41</v>
      </c>
      <c r="D1279">
        <v>2751</v>
      </c>
      <c r="E1279">
        <v>1739</v>
      </c>
      <c r="F1279">
        <v>1555</v>
      </c>
      <c r="G1279">
        <v>2342</v>
      </c>
      <c r="H1279" t="s">
        <v>41</v>
      </c>
      <c r="I1279">
        <v>126.61</v>
      </c>
      <c r="J1279" t="s">
        <v>41</v>
      </c>
      <c r="K1279">
        <v>1904.8</v>
      </c>
      <c r="L1279">
        <v>17080</v>
      </c>
      <c r="M1279">
        <v>5799</v>
      </c>
      <c r="N1279" t="s">
        <v>41</v>
      </c>
    </row>
    <row r="1280" spans="1:14" x14ac:dyDescent="0.25">
      <c r="A1280" s="2">
        <v>33931</v>
      </c>
      <c r="B1280">
        <v>425.25</v>
      </c>
      <c r="C1280" t="s">
        <v>41</v>
      </c>
      <c r="D1280">
        <v>2728</v>
      </c>
      <c r="E1280">
        <v>1685</v>
      </c>
      <c r="F1280">
        <v>1531.5</v>
      </c>
      <c r="G1280">
        <v>2295</v>
      </c>
      <c r="H1280" t="s">
        <v>41</v>
      </c>
      <c r="I1280">
        <v>125.33</v>
      </c>
      <c r="J1280" t="s">
        <v>41</v>
      </c>
      <c r="K1280">
        <v>1895.5</v>
      </c>
      <c r="L1280">
        <v>17080</v>
      </c>
      <c r="M1280">
        <v>5883</v>
      </c>
      <c r="N1280" t="s">
        <v>41</v>
      </c>
    </row>
    <row r="1281" spans="1:14" x14ac:dyDescent="0.25">
      <c r="A1281" s="2">
        <v>33932</v>
      </c>
      <c r="B1281">
        <v>428.1</v>
      </c>
      <c r="C1281" t="s">
        <v>41</v>
      </c>
      <c r="D1281">
        <v>2750</v>
      </c>
      <c r="E1281">
        <v>1729</v>
      </c>
      <c r="F1281">
        <v>1524.5</v>
      </c>
      <c r="G1281">
        <v>2325</v>
      </c>
      <c r="H1281" t="s">
        <v>41</v>
      </c>
      <c r="I1281">
        <v>125.45</v>
      </c>
      <c r="J1281" t="s">
        <v>41</v>
      </c>
      <c r="K1281">
        <v>1885.5</v>
      </c>
      <c r="L1281">
        <v>17110</v>
      </c>
      <c r="M1281">
        <v>5919</v>
      </c>
      <c r="N1281" t="s">
        <v>41</v>
      </c>
    </row>
    <row r="1282" spans="1:14" x14ac:dyDescent="0.25">
      <c r="A1282" s="2">
        <v>33933</v>
      </c>
      <c r="B1282">
        <v>429.4</v>
      </c>
      <c r="C1282" t="s">
        <v>41</v>
      </c>
      <c r="D1282">
        <v>2717</v>
      </c>
      <c r="E1282">
        <v>1712</v>
      </c>
      <c r="F1282">
        <v>1523.5</v>
      </c>
      <c r="G1282">
        <v>2338</v>
      </c>
      <c r="H1282" t="s">
        <v>41</v>
      </c>
      <c r="I1282">
        <v>125.5</v>
      </c>
      <c r="J1282" t="s">
        <v>41</v>
      </c>
      <c r="K1282">
        <v>1885</v>
      </c>
      <c r="L1282">
        <v>17330</v>
      </c>
      <c r="M1282">
        <v>5882</v>
      </c>
      <c r="N1282" t="s">
        <v>41</v>
      </c>
    </row>
    <row r="1283" spans="1:14" x14ac:dyDescent="0.25">
      <c r="A1283" s="2">
        <v>33934</v>
      </c>
      <c r="B1283">
        <v>429.4</v>
      </c>
      <c r="C1283" t="s">
        <v>41</v>
      </c>
      <c r="D1283">
        <v>2758</v>
      </c>
      <c r="E1283">
        <v>1745</v>
      </c>
      <c r="F1283">
        <v>1534</v>
      </c>
      <c r="G1283">
        <v>2365</v>
      </c>
      <c r="H1283" t="s">
        <v>41</v>
      </c>
      <c r="I1283">
        <v>126.22</v>
      </c>
      <c r="J1283" t="s">
        <v>41</v>
      </c>
      <c r="K1283">
        <v>1897</v>
      </c>
      <c r="L1283">
        <v>17470</v>
      </c>
      <c r="M1283">
        <v>5885</v>
      </c>
      <c r="N1283" t="s">
        <v>41</v>
      </c>
    </row>
    <row r="1284" spans="1:14" x14ac:dyDescent="0.25">
      <c r="A1284" s="2">
        <v>33935</v>
      </c>
      <c r="B1284">
        <v>430.4</v>
      </c>
      <c r="C1284" t="s">
        <v>41</v>
      </c>
      <c r="D1284">
        <v>2785</v>
      </c>
      <c r="E1284">
        <v>1752</v>
      </c>
      <c r="F1284">
        <v>1537</v>
      </c>
      <c r="G1284">
        <v>2369</v>
      </c>
      <c r="H1284" t="s">
        <v>41</v>
      </c>
      <c r="I1284">
        <v>126.2</v>
      </c>
      <c r="J1284" t="s">
        <v>41</v>
      </c>
      <c r="K1284">
        <v>1927.3</v>
      </c>
      <c r="L1284">
        <v>17550</v>
      </c>
      <c r="M1284">
        <v>5914</v>
      </c>
      <c r="N1284" t="s">
        <v>41</v>
      </c>
    </row>
    <row r="1285" spans="1:14" x14ac:dyDescent="0.25">
      <c r="A1285" s="2">
        <v>33938</v>
      </c>
      <c r="B1285">
        <v>430.95</v>
      </c>
      <c r="C1285" t="s">
        <v>41</v>
      </c>
      <c r="D1285">
        <v>2793</v>
      </c>
      <c r="E1285">
        <v>1804</v>
      </c>
      <c r="F1285">
        <v>1554</v>
      </c>
      <c r="G1285">
        <v>2340</v>
      </c>
      <c r="H1285" t="s">
        <v>41</v>
      </c>
      <c r="I1285">
        <v>126.7</v>
      </c>
      <c r="J1285" t="s">
        <v>41</v>
      </c>
      <c r="K1285">
        <v>1934</v>
      </c>
      <c r="L1285">
        <v>17640</v>
      </c>
      <c r="M1285">
        <v>5742</v>
      </c>
      <c r="N1285" t="s">
        <v>41</v>
      </c>
    </row>
    <row r="1286" spans="1:14" x14ac:dyDescent="0.25">
      <c r="A1286" s="2">
        <v>33939</v>
      </c>
      <c r="B1286">
        <v>431.1</v>
      </c>
      <c r="C1286" t="s">
        <v>41</v>
      </c>
      <c r="D1286">
        <v>2810</v>
      </c>
      <c r="E1286">
        <v>1812</v>
      </c>
      <c r="F1286">
        <v>1556.5</v>
      </c>
      <c r="G1286">
        <v>2293</v>
      </c>
      <c r="H1286" t="s">
        <v>41</v>
      </c>
      <c r="I1286">
        <v>127.42</v>
      </c>
      <c r="J1286" t="s">
        <v>41</v>
      </c>
      <c r="K1286">
        <v>1934</v>
      </c>
      <c r="L1286">
        <v>17320</v>
      </c>
      <c r="M1286">
        <v>5435</v>
      </c>
      <c r="N1286" t="s">
        <v>41</v>
      </c>
    </row>
    <row r="1287" spans="1:14" x14ac:dyDescent="0.25">
      <c r="A1287" s="2">
        <v>33940</v>
      </c>
      <c r="B1287">
        <v>429.9</v>
      </c>
      <c r="C1287" t="s">
        <v>41</v>
      </c>
      <c r="D1287">
        <v>2777</v>
      </c>
      <c r="E1287">
        <v>1797</v>
      </c>
      <c r="F1287">
        <v>1534</v>
      </c>
      <c r="G1287">
        <v>2271</v>
      </c>
      <c r="H1287" t="s">
        <v>41</v>
      </c>
      <c r="I1287">
        <v>127.09</v>
      </c>
      <c r="J1287" t="s">
        <v>41</v>
      </c>
      <c r="K1287">
        <v>1932.5</v>
      </c>
      <c r="L1287">
        <v>17390</v>
      </c>
      <c r="M1287">
        <v>5272</v>
      </c>
      <c r="N1287" t="s">
        <v>41</v>
      </c>
    </row>
    <row r="1288" spans="1:14" x14ac:dyDescent="0.25">
      <c r="A1288" s="2">
        <v>33941</v>
      </c>
      <c r="B1288">
        <v>430.25</v>
      </c>
      <c r="C1288" t="s">
        <v>41</v>
      </c>
      <c r="D1288">
        <v>2787</v>
      </c>
      <c r="E1288">
        <v>1819</v>
      </c>
      <c r="F1288">
        <v>1539.5</v>
      </c>
      <c r="G1288">
        <v>2339</v>
      </c>
      <c r="H1288" t="s">
        <v>41</v>
      </c>
      <c r="I1288">
        <v>128.51</v>
      </c>
      <c r="J1288" t="s">
        <v>41</v>
      </c>
      <c r="K1288">
        <v>1931.5</v>
      </c>
      <c r="L1288">
        <v>17240</v>
      </c>
      <c r="M1288">
        <v>5065</v>
      </c>
      <c r="N1288" t="s">
        <v>41</v>
      </c>
    </row>
    <row r="1289" spans="1:14" x14ac:dyDescent="0.25">
      <c r="A1289" s="2">
        <v>33942</v>
      </c>
      <c r="B1289">
        <v>432.7</v>
      </c>
      <c r="C1289" t="s">
        <v>41</v>
      </c>
      <c r="D1289">
        <v>2768</v>
      </c>
      <c r="E1289">
        <v>1799</v>
      </c>
      <c r="F1289">
        <v>1532</v>
      </c>
      <c r="G1289">
        <v>2327</v>
      </c>
      <c r="H1289" t="s">
        <v>41</v>
      </c>
      <c r="I1289">
        <v>128.51</v>
      </c>
      <c r="J1289" t="s">
        <v>41</v>
      </c>
      <c r="K1289">
        <v>1944</v>
      </c>
      <c r="L1289">
        <v>17260</v>
      </c>
      <c r="M1289">
        <v>5200</v>
      </c>
      <c r="N1289" t="s">
        <v>41</v>
      </c>
    </row>
    <row r="1290" spans="1:14" x14ac:dyDescent="0.25">
      <c r="A1290" s="2">
        <v>33945</v>
      </c>
      <c r="B1290">
        <v>435.3</v>
      </c>
      <c r="C1290" t="s">
        <v>41</v>
      </c>
      <c r="D1290">
        <v>2760</v>
      </c>
      <c r="E1290">
        <v>1808</v>
      </c>
      <c r="F1290">
        <v>1529.5</v>
      </c>
      <c r="G1290">
        <v>2327</v>
      </c>
      <c r="H1290" t="s">
        <v>41</v>
      </c>
      <c r="I1290">
        <v>128.99</v>
      </c>
      <c r="J1290" t="s">
        <v>41</v>
      </c>
      <c r="K1290">
        <v>1961.5</v>
      </c>
      <c r="L1290">
        <v>17160</v>
      </c>
      <c r="M1290">
        <v>5060</v>
      </c>
      <c r="N1290" t="s">
        <v>41</v>
      </c>
    </row>
    <row r="1291" spans="1:14" x14ac:dyDescent="0.25">
      <c r="A1291" s="2">
        <v>33946</v>
      </c>
      <c r="B1291">
        <v>437.75</v>
      </c>
      <c r="C1291" t="s">
        <v>41</v>
      </c>
      <c r="D1291">
        <v>2785</v>
      </c>
      <c r="E1291">
        <v>1782</v>
      </c>
      <c r="F1291">
        <v>1509</v>
      </c>
      <c r="G1291">
        <v>2327</v>
      </c>
      <c r="H1291" t="s">
        <v>41</v>
      </c>
      <c r="I1291">
        <v>129.1</v>
      </c>
      <c r="J1291" t="s">
        <v>41</v>
      </c>
      <c r="K1291">
        <v>1968</v>
      </c>
      <c r="L1291">
        <v>17380</v>
      </c>
      <c r="M1291">
        <v>5125</v>
      </c>
      <c r="N1291" t="s">
        <v>41</v>
      </c>
    </row>
    <row r="1292" spans="1:14" x14ac:dyDescent="0.25">
      <c r="A1292" s="2">
        <v>33947</v>
      </c>
      <c r="B1292">
        <v>435.75</v>
      </c>
      <c r="C1292" t="s">
        <v>41</v>
      </c>
      <c r="D1292">
        <v>2767</v>
      </c>
      <c r="E1292">
        <v>1814</v>
      </c>
      <c r="F1292">
        <v>1506</v>
      </c>
      <c r="G1292">
        <v>2295</v>
      </c>
      <c r="H1292" t="s">
        <v>41</v>
      </c>
      <c r="I1292">
        <v>129.46</v>
      </c>
      <c r="J1292" t="s">
        <v>41</v>
      </c>
      <c r="K1292">
        <v>1993</v>
      </c>
      <c r="L1292">
        <v>17410</v>
      </c>
      <c r="M1292">
        <v>5250</v>
      </c>
      <c r="N1292" t="s">
        <v>41</v>
      </c>
    </row>
    <row r="1293" spans="1:14" x14ac:dyDescent="0.25">
      <c r="A1293" s="2">
        <v>33948</v>
      </c>
      <c r="B1293">
        <v>434.55</v>
      </c>
      <c r="C1293" t="s">
        <v>41</v>
      </c>
      <c r="D1293">
        <v>2732.5</v>
      </c>
      <c r="E1293">
        <v>1780</v>
      </c>
      <c r="F1293">
        <v>1483</v>
      </c>
      <c r="G1293">
        <v>2306</v>
      </c>
      <c r="H1293" t="s">
        <v>41</v>
      </c>
      <c r="I1293">
        <v>128.22</v>
      </c>
      <c r="J1293" t="s">
        <v>41</v>
      </c>
      <c r="K1293">
        <v>1987.5</v>
      </c>
      <c r="L1293">
        <v>17670</v>
      </c>
      <c r="M1293">
        <v>5135</v>
      </c>
      <c r="N1293" t="s">
        <v>41</v>
      </c>
    </row>
    <row r="1294" spans="1:14" x14ac:dyDescent="0.25">
      <c r="A1294" s="2">
        <v>33949</v>
      </c>
      <c r="B1294">
        <v>433.85</v>
      </c>
      <c r="C1294" t="s">
        <v>41</v>
      </c>
      <c r="D1294">
        <v>2729</v>
      </c>
      <c r="E1294">
        <v>1780</v>
      </c>
      <c r="F1294">
        <v>1474.5</v>
      </c>
      <c r="G1294">
        <v>2339.5</v>
      </c>
      <c r="H1294" t="s">
        <v>41</v>
      </c>
      <c r="I1294">
        <v>127.69</v>
      </c>
      <c r="J1294" t="s">
        <v>41</v>
      </c>
      <c r="K1294">
        <v>1993.5</v>
      </c>
      <c r="L1294">
        <v>17530</v>
      </c>
      <c r="M1294">
        <v>5180</v>
      </c>
      <c r="N1294" t="s">
        <v>41</v>
      </c>
    </row>
    <row r="1295" spans="1:14" x14ac:dyDescent="0.25">
      <c r="A1295" s="2">
        <v>33952</v>
      </c>
      <c r="B1295">
        <v>433.2</v>
      </c>
      <c r="C1295" t="s">
        <v>41</v>
      </c>
      <c r="D1295">
        <v>2730.5</v>
      </c>
      <c r="E1295">
        <v>1749</v>
      </c>
      <c r="F1295">
        <v>1480</v>
      </c>
      <c r="G1295">
        <v>2379</v>
      </c>
      <c r="H1295" t="s">
        <v>41</v>
      </c>
      <c r="I1295">
        <v>127.24</v>
      </c>
      <c r="J1295" t="s">
        <v>41</v>
      </c>
      <c r="K1295">
        <v>2023.5</v>
      </c>
      <c r="L1295">
        <v>17330</v>
      </c>
      <c r="M1295">
        <v>5280</v>
      </c>
      <c r="N1295" t="s">
        <v>41</v>
      </c>
    </row>
    <row r="1296" spans="1:14" x14ac:dyDescent="0.25">
      <c r="A1296" s="2">
        <v>33953</v>
      </c>
      <c r="B1296">
        <v>433.35</v>
      </c>
      <c r="C1296" t="s">
        <v>41</v>
      </c>
      <c r="D1296">
        <v>2719</v>
      </c>
      <c r="E1296">
        <v>1765.5</v>
      </c>
      <c r="F1296">
        <v>1480.5</v>
      </c>
      <c r="G1296">
        <v>2373</v>
      </c>
      <c r="H1296" t="s">
        <v>41</v>
      </c>
      <c r="I1296">
        <v>126.51</v>
      </c>
      <c r="J1296" t="s">
        <v>41</v>
      </c>
      <c r="K1296">
        <v>2011</v>
      </c>
      <c r="L1296">
        <v>17610</v>
      </c>
      <c r="M1296">
        <v>5286</v>
      </c>
      <c r="N1296" t="s">
        <v>41</v>
      </c>
    </row>
    <row r="1297" spans="1:14" x14ac:dyDescent="0.25">
      <c r="A1297" s="2">
        <v>33954</v>
      </c>
      <c r="B1297">
        <v>431.65</v>
      </c>
      <c r="C1297" t="s">
        <v>41</v>
      </c>
      <c r="D1297">
        <v>2738</v>
      </c>
      <c r="E1297">
        <v>1756</v>
      </c>
      <c r="F1297">
        <v>1479</v>
      </c>
      <c r="G1297">
        <v>2373</v>
      </c>
      <c r="H1297" t="s">
        <v>41</v>
      </c>
      <c r="I1297">
        <v>126.03</v>
      </c>
      <c r="J1297" t="s">
        <v>41</v>
      </c>
      <c r="K1297">
        <v>2020</v>
      </c>
      <c r="L1297">
        <v>17370</v>
      </c>
      <c r="M1297">
        <v>5393</v>
      </c>
      <c r="N1297" t="s">
        <v>41</v>
      </c>
    </row>
    <row r="1298" spans="1:14" x14ac:dyDescent="0.25">
      <c r="A1298" s="2">
        <v>33955</v>
      </c>
      <c r="B1298">
        <v>436.6</v>
      </c>
      <c r="C1298" t="s">
        <v>41</v>
      </c>
      <c r="D1298">
        <v>2748.5</v>
      </c>
      <c r="E1298">
        <v>1755</v>
      </c>
      <c r="F1298">
        <v>1502</v>
      </c>
      <c r="G1298">
        <v>2328.5</v>
      </c>
      <c r="H1298" t="s">
        <v>41</v>
      </c>
      <c r="I1298">
        <v>125.97</v>
      </c>
      <c r="J1298" t="s">
        <v>41</v>
      </c>
      <c r="K1298">
        <v>2026.5</v>
      </c>
      <c r="L1298">
        <v>17630</v>
      </c>
      <c r="M1298">
        <v>5255</v>
      </c>
      <c r="N1298" t="s">
        <v>41</v>
      </c>
    </row>
    <row r="1299" spans="1:14" x14ac:dyDescent="0.25">
      <c r="A1299" s="2">
        <v>33956</v>
      </c>
      <c r="B1299">
        <v>441.35</v>
      </c>
      <c r="C1299" t="s">
        <v>41</v>
      </c>
      <c r="D1299">
        <v>2813</v>
      </c>
      <c r="E1299">
        <v>1782</v>
      </c>
      <c r="F1299">
        <v>1531</v>
      </c>
      <c r="G1299">
        <v>2377.5</v>
      </c>
      <c r="H1299" t="s">
        <v>41</v>
      </c>
      <c r="I1299">
        <v>127.47</v>
      </c>
      <c r="J1299" t="s">
        <v>41</v>
      </c>
      <c r="K1299">
        <v>2048.5</v>
      </c>
      <c r="L1299">
        <v>17720</v>
      </c>
      <c r="M1299">
        <v>5170</v>
      </c>
      <c r="N1299" t="s">
        <v>41</v>
      </c>
    </row>
    <row r="1300" spans="1:14" x14ac:dyDescent="0.25">
      <c r="A1300" s="2">
        <v>33959</v>
      </c>
      <c r="B1300">
        <v>441.55</v>
      </c>
      <c r="C1300" t="s">
        <v>41</v>
      </c>
      <c r="D1300">
        <v>2848</v>
      </c>
      <c r="E1300">
        <v>1809</v>
      </c>
      <c r="F1300">
        <v>1547.5</v>
      </c>
      <c r="G1300">
        <v>2427</v>
      </c>
      <c r="H1300" t="s">
        <v>41</v>
      </c>
      <c r="I1300">
        <v>128.58000000000001</v>
      </c>
      <c r="J1300" t="s">
        <v>41</v>
      </c>
      <c r="K1300">
        <v>2050.3000000000002</v>
      </c>
      <c r="L1300">
        <v>17740</v>
      </c>
      <c r="M1300">
        <v>5220</v>
      </c>
      <c r="N1300" t="s">
        <v>41</v>
      </c>
    </row>
    <row r="1301" spans="1:14" x14ac:dyDescent="0.25">
      <c r="A1301" s="2">
        <v>33960</v>
      </c>
      <c r="B1301">
        <v>441.95</v>
      </c>
      <c r="C1301" t="s">
        <v>41</v>
      </c>
      <c r="D1301">
        <v>2888</v>
      </c>
      <c r="E1301">
        <v>1849</v>
      </c>
      <c r="F1301">
        <v>1559.5</v>
      </c>
      <c r="G1301">
        <v>2427</v>
      </c>
      <c r="H1301" t="s">
        <v>41</v>
      </c>
      <c r="I1301">
        <v>130.19</v>
      </c>
      <c r="J1301" t="s">
        <v>41</v>
      </c>
      <c r="K1301">
        <v>2059</v>
      </c>
      <c r="L1301">
        <v>17770</v>
      </c>
      <c r="M1301">
        <v>5249</v>
      </c>
      <c r="N1301" t="s">
        <v>41</v>
      </c>
    </row>
    <row r="1302" spans="1:14" x14ac:dyDescent="0.25">
      <c r="A1302" s="2">
        <v>33961</v>
      </c>
      <c r="B1302">
        <v>440.95</v>
      </c>
      <c r="C1302" t="s">
        <v>41</v>
      </c>
      <c r="D1302">
        <v>2872</v>
      </c>
      <c r="E1302">
        <v>1844.5</v>
      </c>
      <c r="F1302">
        <v>1561.5</v>
      </c>
      <c r="G1302">
        <v>2419</v>
      </c>
      <c r="H1302" t="s">
        <v>41</v>
      </c>
      <c r="I1302">
        <v>130.71</v>
      </c>
      <c r="J1302" t="s">
        <v>41</v>
      </c>
      <c r="K1302">
        <v>2065</v>
      </c>
      <c r="L1302">
        <v>17770</v>
      </c>
      <c r="M1302">
        <v>5290</v>
      </c>
      <c r="N1302" t="s">
        <v>41</v>
      </c>
    </row>
    <row r="1303" spans="1:14" x14ac:dyDescent="0.25">
      <c r="A1303" s="2">
        <v>33962</v>
      </c>
      <c r="B1303">
        <v>440.65</v>
      </c>
      <c r="C1303" t="s">
        <v>41</v>
      </c>
      <c r="D1303">
        <v>2866</v>
      </c>
      <c r="E1303">
        <v>1861</v>
      </c>
      <c r="F1303">
        <v>1561.5</v>
      </c>
      <c r="G1303">
        <v>2419</v>
      </c>
      <c r="H1303" t="s">
        <v>41</v>
      </c>
      <c r="I1303">
        <v>130.97999999999999</v>
      </c>
      <c r="J1303" t="s">
        <v>41</v>
      </c>
      <c r="K1303">
        <v>2065</v>
      </c>
      <c r="L1303">
        <v>17700</v>
      </c>
      <c r="M1303">
        <v>5440</v>
      </c>
      <c r="N1303" t="s">
        <v>41</v>
      </c>
    </row>
    <row r="1304" spans="1:14" x14ac:dyDescent="0.25">
      <c r="A1304" s="2">
        <v>33963</v>
      </c>
      <c r="B1304">
        <v>440.65</v>
      </c>
      <c r="C1304" t="s">
        <v>41</v>
      </c>
      <c r="D1304">
        <v>2866</v>
      </c>
      <c r="E1304">
        <v>1861</v>
      </c>
      <c r="F1304">
        <v>1561.5</v>
      </c>
      <c r="G1304">
        <v>2419</v>
      </c>
      <c r="H1304" t="s">
        <v>41</v>
      </c>
      <c r="I1304">
        <v>130.97999999999999</v>
      </c>
      <c r="J1304" t="s">
        <v>41</v>
      </c>
      <c r="K1304">
        <v>2065</v>
      </c>
      <c r="L1304">
        <v>17660</v>
      </c>
      <c r="M1304">
        <v>5440</v>
      </c>
      <c r="N1304" t="s">
        <v>41</v>
      </c>
    </row>
    <row r="1305" spans="1:14" x14ac:dyDescent="0.25">
      <c r="A1305" s="2">
        <v>33966</v>
      </c>
      <c r="B1305">
        <v>439.2</v>
      </c>
      <c r="C1305" t="s">
        <v>41</v>
      </c>
      <c r="D1305">
        <v>2866</v>
      </c>
      <c r="E1305">
        <v>1865</v>
      </c>
      <c r="F1305">
        <v>1576.5</v>
      </c>
      <c r="G1305">
        <v>2371</v>
      </c>
      <c r="H1305" t="s">
        <v>41</v>
      </c>
      <c r="I1305">
        <v>130.91999999999999</v>
      </c>
      <c r="J1305" t="s">
        <v>41</v>
      </c>
      <c r="K1305">
        <v>2089</v>
      </c>
      <c r="L1305">
        <v>17240</v>
      </c>
      <c r="M1305">
        <v>5520</v>
      </c>
      <c r="N1305" t="s">
        <v>41</v>
      </c>
    </row>
    <row r="1306" spans="1:14" x14ac:dyDescent="0.25">
      <c r="A1306" s="2">
        <v>33967</v>
      </c>
      <c r="B1306">
        <v>438.4</v>
      </c>
      <c r="C1306" t="s">
        <v>41</v>
      </c>
      <c r="D1306">
        <v>2890</v>
      </c>
      <c r="E1306">
        <v>1870</v>
      </c>
      <c r="F1306">
        <v>1575</v>
      </c>
      <c r="G1306">
        <v>2374</v>
      </c>
      <c r="H1306" t="s">
        <v>41</v>
      </c>
      <c r="I1306">
        <v>130.19</v>
      </c>
      <c r="J1306" t="s">
        <v>41</v>
      </c>
      <c r="K1306">
        <v>2092.5</v>
      </c>
      <c r="L1306">
        <v>17330</v>
      </c>
      <c r="M1306">
        <v>5440</v>
      </c>
      <c r="N1306" t="s">
        <v>41</v>
      </c>
    </row>
    <row r="1307" spans="1:14" x14ac:dyDescent="0.25">
      <c r="A1307" s="2">
        <v>33968</v>
      </c>
      <c r="B1307">
        <v>439.4</v>
      </c>
      <c r="C1307" t="s">
        <v>41</v>
      </c>
      <c r="D1307">
        <v>2865</v>
      </c>
      <c r="E1307">
        <v>1858.5</v>
      </c>
      <c r="F1307">
        <v>1571</v>
      </c>
      <c r="G1307">
        <v>2361.5</v>
      </c>
      <c r="H1307" t="s">
        <v>41</v>
      </c>
      <c r="I1307">
        <v>129.79</v>
      </c>
      <c r="J1307" t="s">
        <v>41</v>
      </c>
      <c r="K1307">
        <v>2103.8000000000002</v>
      </c>
      <c r="L1307">
        <v>17000</v>
      </c>
      <c r="M1307">
        <v>5504</v>
      </c>
      <c r="N1307" t="s">
        <v>41</v>
      </c>
    </row>
    <row r="1308" spans="1:14" x14ac:dyDescent="0.25">
      <c r="A1308" s="2">
        <v>33969</v>
      </c>
      <c r="B1308">
        <v>437.65</v>
      </c>
      <c r="C1308" t="s">
        <v>41</v>
      </c>
      <c r="D1308">
        <v>2864</v>
      </c>
      <c r="E1308">
        <v>1869</v>
      </c>
      <c r="F1308">
        <v>1571</v>
      </c>
      <c r="G1308">
        <v>2341</v>
      </c>
      <c r="H1308" t="s">
        <v>41</v>
      </c>
      <c r="I1308">
        <v>129.79</v>
      </c>
      <c r="J1308" t="s">
        <v>41</v>
      </c>
      <c r="K1308">
        <v>2103.8000000000002</v>
      </c>
      <c r="L1308">
        <v>17000</v>
      </c>
      <c r="M1308">
        <v>5480</v>
      </c>
      <c r="N1308" t="s">
        <v>41</v>
      </c>
    </row>
    <row r="1309" spans="1:14" x14ac:dyDescent="0.25">
      <c r="A1309" s="2">
        <v>33970</v>
      </c>
      <c r="B1309">
        <v>437.65</v>
      </c>
      <c r="C1309" t="s">
        <v>41</v>
      </c>
      <c r="D1309">
        <v>2864</v>
      </c>
      <c r="E1309">
        <v>1869</v>
      </c>
      <c r="F1309">
        <v>1571</v>
      </c>
      <c r="G1309">
        <v>2341</v>
      </c>
      <c r="H1309" t="s">
        <v>41</v>
      </c>
      <c r="I1309">
        <v>129.79</v>
      </c>
      <c r="J1309" t="s">
        <v>41</v>
      </c>
      <c r="K1309">
        <v>2103.8000000000002</v>
      </c>
      <c r="L1309">
        <v>17000</v>
      </c>
      <c r="M1309">
        <v>5480</v>
      </c>
      <c r="N1309" t="s">
        <v>41</v>
      </c>
    </row>
    <row r="1310" spans="1:14" x14ac:dyDescent="0.25">
      <c r="A1310" s="2">
        <v>33973</v>
      </c>
      <c r="B1310">
        <v>435.5</v>
      </c>
      <c r="C1310" t="s">
        <v>41</v>
      </c>
      <c r="D1310">
        <v>2881</v>
      </c>
      <c r="E1310">
        <v>1862</v>
      </c>
      <c r="F1310">
        <v>1569.5</v>
      </c>
      <c r="G1310">
        <v>2346</v>
      </c>
      <c r="H1310" t="s">
        <v>41</v>
      </c>
      <c r="I1310">
        <v>130.27000000000001</v>
      </c>
      <c r="J1310" t="s">
        <v>41</v>
      </c>
      <c r="K1310">
        <v>2116</v>
      </c>
      <c r="L1310">
        <v>16990</v>
      </c>
      <c r="M1310">
        <v>5452</v>
      </c>
      <c r="N1310" t="s">
        <v>41</v>
      </c>
    </row>
    <row r="1311" spans="1:14" x14ac:dyDescent="0.25">
      <c r="A1311" s="2">
        <v>33974</v>
      </c>
      <c r="B1311">
        <v>434.6</v>
      </c>
      <c r="C1311" t="s">
        <v>41</v>
      </c>
      <c r="D1311">
        <v>2856</v>
      </c>
      <c r="E1311">
        <v>1879.5</v>
      </c>
      <c r="F1311">
        <v>1585.5</v>
      </c>
      <c r="G1311">
        <v>2410</v>
      </c>
      <c r="H1311" t="s">
        <v>41</v>
      </c>
      <c r="I1311">
        <v>131.44999999999999</v>
      </c>
      <c r="J1311" t="s">
        <v>41</v>
      </c>
      <c r="K1311">
        <v>2133</v>
      </c>
      <c r="L1311">
        <v>16890</v>
      </c>
      <c r="M1311">
        <v>5586</v>
      </c>
      <c r="N1311" t="s">
        <v>41</v>
      </c>
    </row>
    <row r="1312" spans="1:14" x14ac:dyDescent="0.25">
      <c r="A1312" s="2">
        <v>33975</v>
      </c>
      <c r="B1312">
        <v>435.25</v>
      </c>
      <c r="C1312" t="s">
        <v>41</v>
      </c>
      <c r="D1312">
        <v>2847</v>
      </c>
      <c r="E1312">
        <v>1873</v>
      </c>
      <c r="F1312">
        <v>1578</v>
      </c>
      <c r="G1312">
        <v>2410</v>
      </c>
      <c r="H1312" t="s">
        <v>41</v>
      </c>
      <c r="I1312">
        <v>132.1</v>
      </c>
      <c r="J1312" t="s">
        <v>41</v>
      </c>
      <c r="K1312">
        <v>2121</v>
      </c>
      <c r="L1312">
        <v>16740</v>
      </c>
      <c r="M1312">
        <v>5536</v>
      </c>
      <c r="N1312" t="s">
        <v>41</v>
      </c>
    </row>
    <row r="1313" spans="1:14" x14ac:dyDescent="0.25">
      <c r="A1313" s="2">
        <v>33976</v>
      </c>
      <c r="B1313">
        <v>430.2</v>
      </c>
      <c r="C1313" t="s">
        <v>41</v>
      </c>
      <c r="D1313">
        <v>2837.5</v>
      </c>
      <c r="E1313">
        <v>1866</v>
      </c>
      <c r="F1313">
        <v>1563</v>
      </c>
      <c r="G1313">
        <v>2407.5</v>
      </c>
      <c r="H1313" t="s">
        <v>41</v>
      </c>
      <c r="I1313">
        <v>132</v>
      </c>
      <c r="J1313" t="s">
        <v>41</v>
      </c>
      <c r="K1313">
        <v>2081.9</v>
      </c>
      <c r="L1313">
        <v>16800</v>
      </c>
      <c r="M1313">
        <v>5500</v>
      </c>
      <c r="N1313" t="s">
        <v>41</v>
      </c>
    </row>
    <row r="1314" spans="1:14" x14ac:dyDescent="0.25">
      <c r="A1314" s="2">
        <v>33977</v>
      </c>
      <c r="B1314">
        <v>429.7</v>
      </c>
      <c r="C1314" t="s">
        <v>41</v>
      </c>
      <c r="D1314">
        <v>2824</v>
      </c>
      <c r="E1314">
        <v>1874</v>
      </c>
      <c r="F1314">
        <v>1557.5</v>
      </c>
      <c r="G1314">
        <v>2412.5</v>
      </c>
      <c r="H1314" t="s">
        <v>41</v>
      </c>
      <c r="I1314">
        <v>130.66</v>
      </c>
      <c r="J1314" t="s">
        <v>41</v>
      </c>
      <c r="K1314">
        <v>2069.6999999999998</v>
      </c>
      <c r="L1314">
        <v>16750</v>
      </c>
      <c r="M1314">
        <v>5520</v>
      </c>
      <c r="N1314" t="s">
        <v>41</v>
      </c>
    </row>
    <row r="1315" spans="1:14" x14ac:dyDescent="0.25">
      <c r="A1315" s="2">
        <v>33980</v>
      </c>
      <c r="B1315">
        <v>431</v>
      </c>
      <c r="C1315" t="s">
        <v>41</v>
      </c>
      <c r="D1315">
        <v>2791</v>
      </c>
      <c r="E1315">
        <v>1832</v>
      </c>
      <c r="F1315">
        <v>1542</v>
      </c>
      <c r="G1315">
        <v>2386</v>
      </c>
      <c r="H1315" t="s">
        <v>41</v>
      </c>
      <c r="I1315">
        <v>130.28</v>
      </c>
      <c r="J1315" t="s">
        <v>41</v>
      </c>
      <c r="K1315">
        <v>2044</v>
      </c>
      <c r="L1315">
        <v>16680</v>
      </c>
      <c r="M1315">
        <v>5694</v>
      </c>
      <c r="N1315" t="s">
        <v>41</v>
      </c>
    </row>
    <row r="1316" spans="1:14" x14ac:dyDescent="0.25">
      <c r="A1316" s="2">
        <v>33981</v>
      </c>
      <c r="B1316">
        <v>431.45</v>
      </c>
      <c r="C1316" t="s">
        <v>41</v>
      </c>
      <c r="D1316">
        <v>2775</v>
      </c>
      <c r="E1316">
        <v>1803</v>
      </c>
      <c r="F1316">
        <v>1556.5</v>
      </c>
      <c r="G1316">
        <v>2400</v>
      </c>
      <c r="H1316" t="s">
        <v>41</v>
      </c>
      <c r="I1316">
        <v>130.69999999999999</v>
      </c>
      <c r="J1316" t="s">
        <v>41</v>
      </c>
      <c r="K1316">
        <v>2078</v>
      </c>
      <c r="L1316">
        <v>16710</v>
      </c>
      <c r="M1316">
        <v>5672</v>
      </c>
      <c r="N1316" t="s">
        <v>41</v>
      </c>
    </row>
    <row r="1317" spans="1:14" x14ac:dyDescent="0.25">
      <c r="A1317" s="2">
        <v>33982</v>
      </c>
      <c r="B1317">
        <v>433.35</v>
      </c>
      <c r="C1317" t="s">
        <v>41</v>
      </c>
      <c r="D1317">
        <v>2759</v>
      </c>
      <c r="E1317">
        <v>1797</v>
      </c>
      <c r="F1317">
        <v>1537</v>
      </c>
      <c r="G1317">
        <v>2402</v>
      </c>
      <c r="H1317" t="s">
        <v>41</v>
      </c>
      <c r="I1317">
        <v>130.26</v>
      </c>
      <c r="J1317" t="s">
        <v>41</v>
      </c>
      <c r="K1317">
        <v>2070.1</v>
      </c>
      <c r="L1317">
        <v>16560</v>
      </c>
      <c r="M1317">
        <v>5830</v>
      </c>
      <c r="N1317" t="s">
        <v>41</v>
      </c>
    </row>
    <row r="1318" spans="1:14" x14ac:dyDescent="0.25">
      <c r="A1318" s="2">
        <v>33983</v>
      </c>
      <c r="B1318">
        <v>436.3</v>
      </c>
      <c r="C1318" t="s">
        <v>41</v>
      </c>
      <c r="D1318">
        <v>2785.5</v>
      </c>
      <c r="E1318">
        <v>1823</v>
      </c>
      <c r="F1318">
        <v>1551.5</v>
      </c>
      <c r="G1318">
        <v>2470</v>
      </c>
      <c r="H1318" t="s">
        <v>41</v>
      </c>
      <c r="I1318">
        <v>131.94999999999999</v>
      </c>
      <c r="J1318" t="s">
        <v>41</v>
      </c>
      <c r="K1318">
        <v>2107.9</v>
      </c>
      <c r="L1318">
        <v>16580</v>
      </c>
      <c r="M1318">
        <v>5946</v>
      </c>
      <c r="N1318" t="s">
        <v>41</v>
      </c>
    </row>
    <row r="1319" spans="1:14" x14ac:dyDescent="0.25">
      <c r="A1319" s="2">
        <v>33984</v>
      </c>
      <c r="B1319">
        <v>436.45</v>
      </c>
      <c r="C1319" t="s">
        <v>41</v>
      </c>
      <c r="D1319">
        <v>2785</v>
      </c>
      <c r="E1319">
        <v>1850</v>
      </c>
      <c r="F1319">
        <v>1576.5</v>
      </c>
      <c r="G1319">
        <v>2496</v>
      </c>
      <c r="H1319" t="s">
        <v>41</v>
      </c>
      <c r="I1319">
        <v>132.93</v>
      </c>
      <c r="J1319" t="s">
        <v>41</v>
      </c>
      <c r="K1319">
        <v>2110.1</v>
      </c>
      <c r="L1319">
        <v>16580</v>
      </c>
      <c r="M1319">
        <v>5828</v>
      </c>
      <c r="N1319" t="s">
        <v>41</v>
      </c>
    </row>
    <row r="1320" spans="1:14" x14ac:dyDescent="0.25">
      <c r="A1320" s="2">
        <v>33987</v>
      </c>
      <c r="B1320">
        <v>437.3</v>
      </c>
      <c r="C1320" t="s">
        <v>41</v>
      </c>
      <c r="D1320">
        <v>2776</v>
      </c>
      <c r="E1320">
        <v>1851</v>
      </c>
      <c r="F1320">
        <v>1607</v>
      </c>
      <c r="G1320">
        <v>2555</v>
      </c>
      <c r="H1320" t="s">
        <v>41</v>
      </c>
      <c r="I1320">
        <v>134.18</v>
      </c>
      <c r="J1320" t="s">
        <v>41</v>
      </c>
      <c r="K1320">
        <v>2094</v>
      </c>
      <c r="L1320">
        <v>16710</v>
      </c>
      <c r="M1320">
        <v>5930</v>
      </c>
      <c r="N1320" t="s">
        <v>41</v>
      </c>
    </row>
    <row r="1321" spans="1:14" x14ac:dyDescent="0.25">
      <c r="A1321" s="2">
        <v>33988</v>
      </c>
      <c r="B1321">
        <v>435.55</v>
      </c>
      <c r="C1321" t="s">
        <v>41</v>
      </c>
      <c r="D1321">
        <v>2744</v>
      </c>
      <c r="E1321">
        <v>1857</v>
      </c>
      <c r="F1321">
        <v>1599</v>
      </c>
      <c r="G1321">
        <v>2560</v>
      </c>
      <c r="H1321" t="s">
        <v>41</v>
      </c>
      <c r="I1321">
        <v>133.72999999999999</v>
      </c>
      <c r="J1321" t="s">
        <v>41</v>
      </c>
      <c r="K1321">
        <v>2070.1999999999998</v>
      </c>
      <c r="L1321">
        <v>16870</v>
      </c>
      <c r="M1321">
        <v>5885</v>
      </c>
      <c r="N1321" t="s">
        <v>41</v>
      </c>
    </row>
    <row r="1322" spans="1:14" x14ac:dyDescent="0.25">
      <c r="A1322" s="2">
        <v>33989</v>
      </c>
      <c r="B1322">
        <v>433.15</v>
      </c>
      <c r="C1322" t="s">
        <v>41</v>
      </c>
      <c r="D1322">
        <v>2758</v>
      </c>
      <c r="E1322">
        <v>1840</v>
      </c>
      <c r="F1322">
        <v>1601.5</v>
      </c>
      <c r="G1322">
        <v>2622.5</v>
      </c>
      <c r="H1322" t="s">
        <v>41</v>
      </c>
      <c r="I1322">
        <v>133.81</v>
      </c>
      <c r="J1322" t="s">
        <v>41</v>
      </c>
      <c r="K1322">
        <v>2068</v>
      </c>
      <c r="L1322">
        <v>16530</v>
      </c>
      <c r="M1322">
        <v>5868</v>
      </c>
      <c r="N1322" t="s">
        <v>41</v>
      </c>
    </row>
    <row r="1323" spans="1:14" x14ac:dyDescent="0.25">
      <c r="A1323" s="2">
        <v>33990</v>
      </c>
      <c r="B1323">
        <v>436.3</v>
      </c>
      <c r="C1323" t="s">
        <v>41</v>
      </c>
      <c r="D1323">
        <v>2785</v>
      </c>
      <c r="E1323">
        <v>1837</v>
      </c>
      <c r="F1323">
        <v>1603</v>
      </c>
      <c r="G1323">
        <v>2600</v>
      </c>
      <c r="H1323" t="s">
        <v>41</v>
      </c>
      <c r="I1323">
        <v>134.22999999999999</v>
      </c>
      <c r="J1323" t="s">
        <v>41</v>
      </c>
      <c r="K1323">
        <v>2094</v>
      </c>
      <c r="L1323">
        <v>16540</v>
      </c>
      <c r="M1323">
        <v>5890</v>
      </c>
      <c r="N1323" t="s">
        <v>41</v>
      </c>
    </row>
    <row r="1324" spans="1:14" x14ac:dyDescent="0.25">
      <c r="A1324" s="2">
        <v>33991</v>
      </c>
      <c r="B1324">
        <v>436.65</v>
      </c>
      <c r="C1324" t="s">
        <v>41</v>
      </c>
      <c r="D1324">
        <v>2804</v>
      </c>
      <c r="E1324">
        <v>1838</v>
      </c>
      <c r="F1324">
        <v>1614.5</v>
      </c>
      <c r="G1324">
        <v>2588</v>
      </c>
      <c r="H1324" t="s">
        <v>41</v>
      </c>
      <c r="I1324">
        <v>133.63999999999999</v>
      </c>
      <c r="J1324" t="s">
        <v>41</v>
      </c>
      <c r="K1324">
        <v>2106.5</v>
      </c>
      <c r="L1324">
        <v>16380</v>
      </c>
      <c r="M1324">
        <v>5890</v>
      </c>
      <c r="N1324" t="s">
        <v>41</v>
      </c>
    </row>
    <row r="1325" spans="1:14" x14ac:dyDescent="0.25">
      <c r="A1325" s="2">
        <v>33994</v>
      </c>
      <c r="B1325">
        <v>440.35</v>
      </c>
      <c r="C1325" t="s">
        <v>41</v>
      </c>
      <c r="D1325">
        <v>2782</v>
      </c>
      <c r="E1325">
        <v>1781</v>
      </c>
      <c r="F1325">
        <v>1588</v>
      </c>
      <c r="G1325">
        <v>2553.5</v>
      </c>
      <c r="H1325" t="s">
        <v>41</v>
      </c>
      <c r="I1325">
        <v>132.56</v>
      </c>
      <c r="J1325" t="s">
        <v>41</v>
      </c>
      <c r="K1325">
        <v>2090.9</v>
      </c>
      <c r="L1325">
        <v>16330</v>
      </c>
      <c r="M1325">
        <v>5890</v>
      </c>
      <c r="N1325" t="s">
        <v>41</v>
      </c>
    </row>
    <row r="1326" spans="1:14" x14ac:dyDescent="0.25">
      <c r="A1326" s="2">
        <v>33995</v>
      </c>
      <c r="B1326">
        <v>439.8</v>
      </c>
      <c r="C1326" t="s">
        <v>41</v>
      </c>
      <c r="D1326">
        <v>2862</v>
      </c>
      <c r="E1326">
        <v>1791</v>
      </c>
      <c r="F1326">
        <v>1596</v>
      </c>
      <c r="G1326">
        <v>2599.5</v>
      </c>
      <c r="H1326" t="s">
        <v>41</v>
      </c>
      <c r="I1326">
        <v>132.91</v>
      </c>
      <c r="J1326" t="s">
        <v>41</v>
      </c>
      <c r="K1326">
        <v>2094.3000000000002</v>
      </c>
      <c r="L1326">
        <v>16550</v>
      </c>
      <c r="M1326">
        <v>5880</v>
      </c>
      <c r="N1326" t="s">
        <v>41</v>
      </c>
    </row>
    <row r="1327" spans="1:14" x14ac:dyDescent="0.25">
      <c r="A1327" s="2">
        <v>33996</v>
      </c>
      <c r="B1327">
        <v>438.1</v>
      </c>
      <c r="C1327" t="s">
        <v>41</v>
      </c>
      <c r="D1327">
        <v>2857</v>
      </c>
      <c r="E1327">
        <v>1773</v>
      </c>
      <c r="F1327">
        <v>1577</v>
      </c>
      <c r="G1327">
        <v>2561</v>
      </c>
      <c r="H1327" t="s">
        <v>41</v>
      </c>
      <c r="I1327">
        <v>132.65</v>
      </c>
      <c r="J1327" t="s">
        <v>41</v>
      </c>
      <c r="K1327">
        <v>2068.1999999999998</v>
      </c>
      <c r="L1327">
        <v>16530</v>
      </c>
      <c r="M1327">
        <v>5933</v>
      </c>
      <c r="N1327" t="s">
        <v>41</v>
      </c>
    </row>
    <row r="1328" spans="1:14" x14ac:dyDescent="0.25">
      <c r="A1328" s="2">
        <v>33997</v>
      </c>
      <c r="B1328">
        <v>438.8</v>
      </c>
      <c r="C1328" t="s">
        <v>41</v>
      </c>
      <c r="D1328">
        <v>2836</v>
      </c>
      <c r="E1328">
        <v>1781.5</v>
      </c>
      <c r="F1328">
        <v>1589</v>
      </c>
      <c r="G1328">
        <v>2541.5</v>
      </c>
      <c r="H1328" t="s">
        <v>41</v>
      </c>
      <c r="I1328">
        <v>132.08000000000001</v>
      </c>
      <c r="J1328" t="s">
        <v>41</v>
      </c>
      <c r="K1328">
        <v>2080</v>
      </c>
      <c r="L1328">
        <v>17130</v>
      </c>
      <c r="M1328">
        <v>5737</v>
      </c>
      <c r="N1328" t="s">
        <v>41</v>
      </c>
    </row>
    <row r="1329" spans="1:14" x14ac:dyDescent="0.25">
      <c r="A1329" s="2">
        <v>33998</v>
      </c>
      <c r="B1329">
        <v>438.25</v>
      </c>
      <c r="C1329" t="s">
        <v>41</v>
      </c>
      <c r="D1329">
        <v>2823</v>
      </c>
      <c r="E1329">
        <v>1791</v>
      </c>
      <c r="F1329">
        <v>1590</v>
      </c>
      <c r="G1329">
        <v>2535</v>
      </c>
      <c r="H1329" t="s">
        <v>41</v>
      </c>
      <c r="I1329">
        <v>132.80000000000001</v>
      </c>
      <c r="J1329" t="s">
        <v>41</v>
      </c>
      <c r="K1329">
        <v>2098.5</v>
      </c>
      <c r="L1329">
        <v>17050</v>
      </c>
      <c r="M1329">
        <v>5721</v>
      </c>
      <c r="N1329" t="s">
        <v>41</v>
      </c>
    </row>
    <row r="1330" spans="1:14" x14ac:dyDescent="0.25">
      <c r="A1330" s="2">
        <v>34001</v>
      </c>
      <c r="B1330">
        <v>442.5</v>
      </c>
      <c r="C1330" t="s">
        <v>41</v>
      </c>
      <c r="D1330">
        <v>2868</v>
      </c>
      <c r="E1330">
        <v>1814</v>
      </c>
      <c r="F1330">
        <v>1607.5</v>
      </c>
      <c r="G1330">
        <v>2549</v>
      </c>
      <c r="H1330" t="s">
        <v>41</v>
      </c>
      <c r="I1330">
        <v>134.24</v>
      </c>
      <c r="J1330" t="s">
        <v>41</v>
      </c>
      <c r="K1330">
        <v>2126.6</v>
      </c>
      <c r="L1330">
        <v>17190</v>
      </c>
      <c r="M1330">
        <v>5670</v>
      </c>
      <c r="N1330" t="s">
        <v>41</v>
      </c>
    </row>
    <row r="1331" spans="1:14" x14ac:dyDescent="0.25">
      <c r="A1331" s="2">
        <v>34002</v>
      </c>
      <c r="B1331">
        <v>443.05</v>
      </c>
      <c r="C1331" t="s">
        <v>41</v>
      </c>
      <c r="D1331">
        <v>2838</v>
      </c>
      <c r="E1331">
        <v>1803</v>
      </c>
      <c r="F1331">
        <v>1602</v>
      </c>
      <c r="G1331">
        <v>2602</v>
      </c>
      <c r="H1331" t="s">
        <v>41</v>
      </c>
      <c r="I1331">
        <v>133.72</v>
      </c>
      <c r="J1331" t="s">
        <v>41</v>
      </c>
      <c r="K1331">
        <v>2124</v>
      </c>
      <c r="L1331">
        <v>17240</v>
      </c>
      <c r="M1331">
        <v>5616</v>
      </c>
      <c r="N1331" t="s">
        <v>41</v>
      </c>
    </row>
    <row r="1332" spans="1:14" x14ac:dyDescent="0.25">
      <c r="A1332" s="2">
        <v>34003</v>
      </c>
      <c r="B1332">
        <v>447.9</v>
      </c>
      <c r="C1332" t="s">
        <v>41</v>
      </c>
      <c r="D1332">
        <v>2884</v>
      </c>
      <c r="E1332">
        <v>1849</v>
      </c>
      <c r="F1332">
        <v>1621</v>
      </c>
      <c r="G1332">
        <v>2633.5</v>
      </c>
      <c r="H1332" t="s">
        <v>41</v>
      </c>
      <c r="I1332">
        <v>133.88999999999999</v>
      </c>
      <c r="J1332" t="s">
        <v>41</v>
      </c>
      <c r="K1332">
        <v>2126.5</v>
      </c>
      <c r="L1332">
        <v>17330</v>
      </c>
      <c r="M1332">
        <v>5675</v>
      </c>
      <c r="N1332" t="s">
        <v>41</v>
      </c>
    </row>
    <row r="1333" spans="1:14" x14ac:dyDescent="0.25">
      <c r="A1333" s="2">
        <v>34004</v>
      </c>
      <c r="B1333">
        <v>449.55</v>
      </c>
      <c r="C1333" t="s">
        <v>41</v>
      </c>
      <c r="D1333">
        <v>2875</v>
      </c>
      <c r="E1333">
        <v>1879</v>
      </c>
      <c r="F1333">
        <v>1632.5</v>
      </c>
      <c r="G1333">
        <v>2640</v>
      </c>
      <c r="H1333" t="s">
        <v>41</v>
      </c>
      <c r="I1333">
        <v>134.04</v>
      </c>
      <c r="J1333" t="s">
        <v>41</v>
      </c>
      <c r="K1333">
        <v>2127.6</v>
      </c>
      <c r="L1333">
        <v>17250</v>
      </c>
      <c r="M1333">
        <v>5733</v>
      </c>
      <c r="N1333" t="s">
        <v>41</v>
      </c>
    </row>
    <row r="1334" spans="1:14" x14ac:dyDescent="0.25">
      <c r="A1334" s="2">
        <v>34005</v>
      </c>
      <c r="B1334">
        <v>449.35</v>
      </c>
      <c r="C1334" t="s">
        <v>41</v>
      </c>
      <c r="D1334">
        <v>2874</v>
      </c>
      <c r="E1334">
        <v>1934</v>
      </c>
      <c r="F1334">
        <v>1661</v>
      </c>
      <c r="G1334">
        <v>2666</v>
      </c>
      <c r="H1334" t="s">
        <v>41</v>
      </c>
      <c r="I1334">
        <v>136.11000000000001</v>
      </c>
      <c r="J1334" t="s">
        <v>41</v>
      </c>
      <c r="K1334">
        <v>2140.1</v>
      </c>
      <c r="L1334">
        <v>17410</v>
      </c>
      <c r="M1334">
        <v>5665</v>
      </c>
      <c r="N1334" t="s">
        <v>41</v>
      </c>
    </row>
    <row r="1335" spans="1:14" x14ac:dyDescent="0.25">
      <c r="A1335" s="2">
        <v>34008</v>
      </c>
      <c r="B1335">
        <v>448.45</v>
      </c>
      <c r="C1335" t="s">
        <v>41</v>
      </c>
      <c r="D1335">
        <v>2875</v>
      </c>
      <c r="E1335">
        <v>1923</v>
      </c>
      <c r="F1335">
        <v>1659</v>
      </c>
      <c r="G1335">
        <v>2640</v>
      </c>
      <c r="H1335" t="s">
        <v>41</v>
      </c>
      <c r="I1335">
        <v>135.82</v>
      </c>
      <c r="J1335" t="s">
        <v>41</v>
      </c>
      <c r="K1335">
        <v>2140</v>
      </c>
      <c r="L1335">
        <v>17310</v>
      </c>
      <c r="M1335">
        <v>5782</v>
      </c>
      <c r="N1335" t="s">
        <v>41</v>
      </c>
    </row>
    <row r="1336" spans="1:14" x14ac:dyDescent="0.25">
      <c r="A1336" s="2">
        <v>34009</v>
      </c>
      <c r="B1336">
        <v>446.1</v>
      </c>
      <c r="C1336" t="s">
        <v>41</v>
      </c>
      <c r="D1336">
        <v>2828</v>
      </c>
      <c r="E1336">
        <v>1921</v>
      </c>
      <c r="F1336">
        <v>1649.5</v>
      </c>
      <c r="G1336">
        <v>2658</v>
      </c>
      <c r="H1336" t="s">
        <v>41</v>
      </c>
      <c r="I1336">
        <v>135.27000000000001</v>
      </c>
      <c r="J1336" t="s">
        <v>41</v>
      </c>
      <c r="K1336">
        <v>2134.5</v>
      </c>
      <c r="L1336">
        <v>17060</v>
      </c>
      <c r="M1336">
        <v>5759</v>
      </c>
      <c r="N1336" t="s">
        <v>41</v>
      </c>
    </row>
    <row r="1337" spans="1:14" x14ac:dyDescent="0.25">
      <c r="A1337" s="2">
        <v>34010</v>
      </c>
      <c r="B1337">
        <v>447.1</v>
      </c>
      <c r="C1337" t="s">
        <v>41</v>
      </c>
      <c r="D1337">
        <v>2817</v>
      </c>
      <c r="E1337">
        <v>1921</v>
      </c>
      <c r="F1337">
        <v>1655</v>
      </c>
      <c r="G1337">
        <v>2588</v>
      </c>
      <c r="H1337" t="s">
        <v>41</v>
      </c>
      <c r="I1337">
        <v>135.32</v>
      </c>
      <c r="J1337" t="s">
        <v>41</v>
      </c>
      <c r="K1337">
        <v>2123</v>
      </c>
      <c r="L1337">
        <v>17140</v>
      </c>
      <c r="M1337">
        <v>5832</v>
      </c>
      <c r="N1337" t="s">
        <v>41</v>
      </c>
    </row>
    <row r="1338" spans="1:14" x14ac:dyDescent="0.25">
      <c r="A1338" s="2">
        <v>34011</v>
      </c>
      <c r="B1338">
        <v>448.05</v>
      </c>
      <c r="C1338" t="s">
        <v>41</v>
      </c>
      <c r="D1338">
        <v>2829</v>
      </c>
      <c r="E1338">
        <v>1928</v>
      </c>
      <c r="F1338">
        <v>1674</v>
      </c>
      <c r="G1338">
        <v>2643</v>
      </c>
      <c r="H1338" t="s">
        <v>41</v>
      </c>
      <c r="I1338">
        <v>136.13</v>
      </c>
      <c r="J1338" t="s">
        <v>41</v>
      </c>
      <c r="K1338">
        <v>2127</v>
      </c>
      <c r="L1338">
        <v>17140</v>
      </c>
      <c r="M1338">
        <v>5823</v>
      </c>
      <c r="N1338" t="s">
        <v>41</v>
      </c>
    </row>
    <row r="1339" spans="1:14" x14ac:dyDescent="0.25">
      <c r="A1339" s="2">
        <v>34012</v>
      </c>
      <c r="B1339">
        <v>444.7</v>
      </c>
      <c r="C1339" t="s">
        <v>41</v>
      </c>
      <c r="D1339">
        <v>2847</v>
      </c>
      <c r="E1339">
        <v>1930</v>
      </c>
      <c r="F1339">
        <v>1670</v>
      </c>
      <c r="G1339">
        <v>2615</v>
      </c>
      <c r="H1339" t="s">
        <v>41</v>
      </c>
      <c r="I1339">
        <v>136.41</v>
      </c>
      <c r="J1339" t="s">
        <v>41</v>
      </c>
      <c r="K1339">
        <v>2134.1999999999998</v>
      </c>
      <c r="L1339">
        <v>16880</v>
      </c>
      <c r="M1339">
        <v>5847</v>
      </c>
      <c r="N1339" t="s">
        <v>41</v>
      </c>
    </row>
    <row r="1340" spans="1:14" x14ac:dyDescent="0.25">
      <c r="A1340" s="2">
        <v>34015</v>
      </c>
      <c r="B1340">
        <v>444.7</v>
      </c>
      <c r="C1340" t="s">
        <v>41</v>
      </c>
      <c r="D1340">
        <v>2846</v>
      </c>
      <c r="E1340">
        <v>1920</v>
      </c>
      <c r="F1340">
        <v>1688.5</v>
      </c>
      <c r="G1340">
        <v>2616.5</v>
      </c>
      <c r="H1340" t="s">
        <v>41</v>
      </c>
      <c r="I1340">
        <v>136.25</v>
      </c>
      <c r="J1340" t="s">
        <v>41</v>
      </c>
      <c r="K1340">
        <v>2144.3000000000002</v>
      </c>
      <c r="L1340">
        <v>17150</v>
      </c>
      <c r="M1340">
        <v>6155</v>
      </c>
      <c r="N1340" t="s">
        <v>41</v>
      </c>
    </row>
    <row r="1341" spans="1:14" x14ac:dyDescent="0.25">
      <c r="A1341" s="2">
        <v>34016</v>
      </c>
      <c r="B1341">
        <v>433.8</v>
      </c>
      <c r="C1341" t="s">
        <v>41</v>
      </c>
      <c r="D1341">
        <v>2804</v>
      </c>
      <c r="E1341">
        <v>1903</v>
      </c>
      <c r="F1341">
        <v>1675</v>
      </c>
      <c r="G1341">
        <v>2581</v>
      </c>
      <c r="H1341" t="s">
        <v>41</v>
      </c>
      <c r="I1341">
        <v>134.76</v>
      </c>
      <c r="J1341" t="s">
        <v>41</v>
      </c>
      <c r="K1341">
        <v>2128</v>
      </c>
      <c r="L1341">
        <v>17030</v>
      </c>
      <c r="M1341">
        <v>6088</v>
      </c>
      <c r="N1341" t="s">
        <v>41</v>
      </c>
    </row>
    <row r="1342" spans="1:14" x14ac:dyDescent="0.25">
      <c r="A1342" s="2">
        <v>34017</v>
      </c>
      <c r="B1342">
        <v>433.7</v>
      </c>
      <c r="C1342" t="s">
        <v>41</v>
      </c>
      <c r="D1342">
        <v>2811</v>
      </c>
      <c r="E1342">
        <v>1930</v>
      </c>
      <c r="F1342">
        <v>1667</v>
      </c>
      <c r="G1342">
        <v>2579.5</v>
      </c>
      <c r="H1342" t="s">
        <v>41</v>
      </c>
      <c r="I1342">
        <v>134.41</v>
      </c>
      <c r="J1342" t="s">
        <v>41</v>
      </c>
      <c r="K1342">
        <v>2109</v>
      </c>
      <c r="L1342">
        <v>17030</v>
      </c>
      <c r="M1342">
        <v>6143</v>
      </c>
      <c r="N1342" t="s">
        <v>41</v>
      </c>
    </row>
    <row r="1343" spans="1:14" x14ac:dyDescent="0.25">
      <c r="A1343" s="2">
        <v>34018</v>
      </c>
      <c r="B1343">
        <v>432.35</v>
      </c>
      <c r="C1343" t="s">
        <v>41</v>
      </c>
      <c r="D1343">
        <v>2839</v>
      </c>
      <c r="E1343">
        <v>1954</v>
      </c>
      <c r="F1343">
        <v>1688</v>
      </c>
      <c r="G1343">
        <v>2583</v>
      </c>
      <c r="H1343" t="s">
        <v>41</v>
      </c>
      <c r="I1343">
        <v>136.27000000000001</v>
      </c>
      <c r="J1343" t="s">
        <v>41</v>
      </c>
      <c r="K1343">
        <v>2138</v>
      </c>
      <c r="L1343">
        <v>17030</v>
      </c>
      <c r="M1343">
        <v>6235</v>
      </c>
      <c r="N1343" t="s">
        <v>41</v>
      </c>
    </row>
    <row r="1344" spans="1:14" x14ac:dyDescent="0.25">
      <c r="A1344" s="2">
        <v>34019</v>
      </c>
      <c r="B1344">
        <v>435.1</v>
      </c>
      <c r="C1344" t="s">
        <v>41</v>
      </c>
      <c r="D1344">
        <v>2843</v>
      </c>
      <c r="E1344">
        <v>1965</v>
      </c>
      <c r="F1344">
        <v>1688.5</v>
      </c>
      <c r="G1344">
        <v>2611</v>
      </c>
      <c r="H1344" t="s">
        <v>41</v>
      </c>
      <c r="I1344">
        <v>137.47</v>
      </c>
      <c r="J1344" t="s">
        <v>41</v>
      </c>
      <c r="K1344">
        <v>2128</v>
      </c>
      <c r="L1344">
        <v>17110</v>
      </c>
      <c r="M1344">
        <v>6220</v>
      </c>
      <c r="N1344" t="s">
        <v>41</v>
      </c>
    </row>
    <row r="1345" spans="1:14" x14ac:dyDescent="0.25">
      <c r="A1345" s="2">
        <v>34022</v>
      </c>
      <c r="B1345">
        <v>436.5</v>
      </c>
      <c r="C1345" t="s">
        <v>41</v>
      </c>
      <c r="D1345">
        <v>2843</v>
      </c>
      <c r="E1345">
        <v>1961</v>
      </c>
      <c r="F1345">
        <v>1686.5</v>
      </c>
      <c r="G1345">
        <v>2602</v>
      </c>
      <c r="H1345" t="s">
        <v>41</v>
      </c>
      <c r="I1345">
        <v>138.55000000000001</v>
      </c>
      <c r="J1345" t="s">
        <v>41</v>
      </c>
      <c r="K1345">
        <v>2102</v>
      </c>
      <c r="L1345">
        <v>16880</v>
      </c>
      <c r="M1345">
        <v>6266</v>
      </c>
      <c r="N1345" t="s">
        <v>41</v>
      </c>
    </row>
    <row r="1346" spans="1:14" x14ac:dyDescent="0.25">
      <c r="A1346" s="2">
        <v>34023</v>
      </c>
      <c r="B1346">
        <v>436</v>
      </c>
      <c r="C1346" t="s">
        <v>41</v>
      </c>
      <c r="D1346">
        <v>2818</v>
      </c>
      <c r="E1346">
        <v>1950</v>
      </c>
      <c r="F1346">
        <v>1669.5</v>
      </c>
      <c r="G1346">
        <v>2529</v>
      </c>
      <c r="H1346" t="s">
        <v>41</v>
      </c>
      <c r="I1346">
        <v>138.22999999999999</v>
      </c>
      <c r="J1346" t="s">
        <v>41</v>
      </c>
      <c r="K1346">
        <v>2064.9</v>
      </c>
      <c r="L1346">
        <v>16890</v>
      </c>
      <c r="M1346">
        <v>6178</v>
      </c>
      <c r="N1346" t="s">
        <v>41</v>
      </c>
    </row>
    <row r="1347" spans="1:14" x14ac:dyDescent="0.25">
      <c r="A1347" s="2">
        <v>34024</v>
      </c>
      <c r="B1347">
        <v>441.8</v>
      </c>
      <c r="C1347" t="s">
        <v>41</v>
      </c>
      <c r="D1347">
        <v>2812.5</v>
      </c>
      <c r="E1347">
        <v>1960</v>
      </c>
      <c r="F1347">
        <v>1661.5</v>
      </c>
      <c r="G1347">
        <v>2529</v>
      </c>
      <c r="H1347" t="s">
        <v>41</v>
      </c>
      <c r="I1347">
        <v>138.24</v>
      </c>
      <c r="J1347" t="s">
        <v>41</v>
      </c>
      <c r="K1347">
        <v>2074</v>
      </c>
      <c r="L1347">
        <v>16890</v>
      </c>
      <c r="M1347">
        <v>6205</v>
      </c>
      <c r="N1347" t="s">
        <v>41</v>
      </c>
    </row>
    <row r="1348" spans="1:14" x14ac:dyDescent="0.25">
      <c r="A1348" s="2">
        <v>34025</v>
      </c>
      <c r="B1348">
        <v>442.1</v>
      </c>
      <c r="C1348" t="s">
        <v>41</v>
      </c>
      <c r="D1348">
        <v>2831</v>
      </c>
      <c r="E1348">
        <v>1945</v>
      </c>
      <c r="F1348">
        <v>1670.5</v>
      </c>
      <c r="G1348">
        <v>2540</v>
      </c>
      <c r="H1348" t="s">
        <v>41</v>
      </c>
      <c r="I1348">
        <v>138.59</v>
      </c>
      <c r="J1348" t="s">
        <v>41</v>
      </c>
      <c r="K1348">
        <v>2070</v>
      </c>
      <c r="L1348">
        <v>16960</v>
      </c>
      <c r="M1348">
        <v>6233</v>
      </c>
      <c r="N1348" t="s">
        <v>41</v>
      </c>
    </row>
    <row r="1349" spans="1:14" x14ac:dyDescent="0.25">
      <c r="A1349" s="2">
        <v>34026</v>
      </c>
      <c r="B1349">
        <v>443.7</v>
      </c>
      <c r="C1349" t="s">
        <v>41</v>
      </c>
      <c r="D1349">
        <v>2880</v>
      </c>
      <c r="E1349">
        <v>2012</v>
      </c>
      <c r="F1349">
        <v>1688.5</v>
      </c>
      <c r="G1349">
        <v>2615</v>
      </c>
      <c r="H1349" t="s">
        <v>41</v>
      </c>
      <c r="I1349">
        <v>139.55000000000001</v>
      </c>
      <c r="J1349" t="s">
        <v>41</v>
      </c>
      <c r="K1349">
        <v>2115</v>
      </c>
      <c r="L1349">
        <v>16950</v>
      </c>
      <c r="M1349">
        <v>6392</v>
      </c>
      <c r="N1349" t="s">
        <v>41</v>
      </c>
    </row>
    <row r="1350" spans="1:14" x14ac:dyDescent="0.25">
      <c r="A1350" s="2">
        <v>34029</v>
      </c>
      <c r="B1350">
        <v>442.45</v>
      </c>
      <c r="C1350" t="s">
        <v>41</v>
      </c>
      <c r="D1350">
        <v>2891</v>
      </c>
      <c r="E1350">
        <v>2025</v>
      </c>
      <c r="F1350">
        <v>1700</v>
      </c>
      <c r="G1350">
        <v>2651</v>
      </c>
      <c r="H1350" t="s">
        <v>41</v>
      </c>
      <c r="I1350">
        <v>140.21</v>
      </c>
      <c r="J1350" t="s">
        <v>41</v>
      </c>
      <c r="K1350">
        <v>2131</v>
      </c>
      <c r="L1350">
        <v>16900</v>
      </c>
      <c r="M1350">
        <v>6408</v>
      </c>
      <c r="N1350" t="s">
        <v>41</v>
      </c>
    </row>
    <row r="1351" spans="1:14" x14ac:dyDescent="0.25">
      <c r="A1351" s="2">
        <v>34030</v>
      </c>
      <c r="B1351">
        <v>448.3</v>
      </c>
      <c r="C1351" t="s">
        <v>41</v>
      </c>
      <c r="D1351">
        <v>2889</v>
      </c>
      <c r="E1351">
        <v>2023</v>
      </c>
      <c r="F1351">
        <v>1707.5</v>
      </c>
      <c r="G1351">
        <v>2630</v>
      </c>
      <c r="H1351" t="s">
        <v>41</v>
      </c>
      <c r="I1351">
        <v>139.02000000000001</v>
      </c>
      <c r="J1351" t="s">
        <v>41</v>
      </c>
      <c r="K1351">
        <v>2135</v>
      </c>
      <c r="L1351">
        <v>16960</v>
      </c>
      <c r="M1351">
        <v>6355</v>
      </c>
      <c r="N1351" t="s">
        <v>41</v>
      </c>
    </row>
    <row r="1352" spans="1:14" x14ac:dyDescent="0.25">
      <c r="A1352" s="2">
        <v>34031</v>
      </c>
      <c r="B1352">
        <v>450.15</v>
      </c>
      <c r="C1352" t="s">
        <v>41</v>
      </c>
      <c r="D1352">
        <v>2930</v>
      </c>
      <c r="E1352">
        <v>2022</v>
      </c>
      <c r="F1352">
        <v>1696</v>
      </c>
      <c r="G1352">
        <v>2632</v>
      </c>
      <c r="H1352" t="s">
        <v>41</v>
      </c>
      <c r="I1352">
        <v>139.66999999999999</v>
      </c>
      <c r="J1352" t="s">
        <v>41</v>
      </c>
      <c r="K1352">
        <v>2140</v>
      </c>
      <c r="L1352">
        <v>16880</v>
      </c>
      <c r="M1352">
        <v>6458</v>
      </c>
      <c r="N1352" t="s">
        <v>41</v>
      </c>
    </row>
    <row r="1353" spans="1:14" x14ac:dyDescent="0.25">
      <c r="A1353" s="2">
        <v>34032</v>
      </c>
      <c r="B1353">
        <v>447.25</v>
      </c>
      <c r="C1353" t="s">
        <v>41</v>
      </c>
      <c r="D1353">
        <v>2910</v>
      </c>
      <c r="E1353">
        <v>2015</v>
      </c>
      <c r="F1353">
        <v>1689.5</v>
      </c>
      <c r="G1353">
        <v>2625</v>
      </c>
      <c r="H1353" t="s">
        <v>41</v>
      </c>
      <c r="I1353">
        <v>140.47999999999999</v>
      </c>
      <c r="J1353" t="s">
        <v>41</v>
      </c>
      <c r="K1353">
        <v>2136.4</v>
      </c>
      <c r="L1353">
        <v>16800</v>
      </c>
      <c r="M1353">
        <v>6473</v>
      </c>
      <c r="N1353" t="s">
        <v>41</v>
      </c>
    </row>
    <row r="1354" spans="1:14" x14ac:dyDescent="0.25">
      <c r="A1354" s="2">
        <v>34033</v>
      </c>
      <c r="B1354">
        <v>446</v>
      </c>
      <c r="C1354" t="s">
        <v>41</v>
      </c>
      <c r="D1354">
        <v>2931</v>
      </c>
      <c r="E1354">
        <v>2018</v>
      </c>
      <c r="F1354">
        <v>1691.5</v>
      </c>
      <c r="G1354">
        <v>2676.5</v>
      </c>
      <c r="H1354" t="s">
        <v>41</v>
      </c>
      <c r="I1354">
        <v>141.96</v>
      </c>
      <c r="J1354" t="s">
        <v>41</v>
      </c>
      <c r="K1354">
        <v>2135</v>
      </c>
      <c r="L1354">
        <v>16900</v>
      </c>
      <c r="M1354">
        <v>6525</v>
      </c>
      <c r="N1354" t="s">
        <v>41</v>
      </c>
    </row>
    <row r="1355" spans="1:14" x14ac:dyDescent="0.25">
      <c r="A1355" s="2">
        <v>34036</v>
      </c>
      <c r="B1355">
        <v>456</v>
      </c>
      <c r="C1355" t="s">
        <v>41</v>
      </c>
      <c r="D1355">
        <v>2974</v>
      </c>
      <c r="E1355">
        <v>2028</v>
      </c>
      <c r="F1355">
        <v>1703</v>
      </c>
      <c r="G1355">
        <v>2689.5</v>
      </c>
      <c r="H1355" t="s">
        <v>41</v>
      </c>
      <c r="I1355">
        <v>142.94</v>
      </c>
      <c r="J1355" t="s">
        <v>41</v>
      </c>
      <c r="K1355">
        <v>2139.9</v>
      </c>
      <c r="L1355">
        <v>17500</v>
      </c>
      <c r="M1355">
        <v>6487</v>
      </c>
      <c r="N1355" t="s">
        <v>41</v>
      </c>
    </row>
    <row r="1356" spans="1:14" x14ac:dyDescent="0.25">
      <c r="A1356" s="2">
        <v>34037</v>
      </c>
      <c r="B1356">
        <v>454.6</v>
      </c>
      <c r="C1356" t="s">
        <v>41</v>
      </c>
      <c r="D1356">
        <v>2958</v>
      </c>
      <c r="E1356">
        <v>2034</v>
      </c>
      <c r="F1356">
        <v>1712.5</v>
      </c>
      <c r="G1356">
        <v>2682</v>
      </c>
      <c r="H1356" t="s">
        <v>41</v>
      </c>
      <c r="I1356">
        <v>143.94</v>
      </c>
      <c r="J1356" t="s">
        <v>41</v>
      </c>
      <c r="K1356">
        <v>2157.1999999999998</v>
      </c>
      <c r="L1356">
        <v>17900</v>
      </c>
      <c r="M1356">
        <v>6515</v>
      </c>
      <c r="N1356" t="s">
        <v>41</v>
      </c>
    </row>
    <row r="1357" spans="1:14" x14ac:dyDescent="0.25">
      <c r="A1357" s="2">
        <v>34038</v>
      </c>
      <c r="B1357">
        <v>456.4</v>
      </c>
      <c r="C1357" t="s">
        <v>41</v>
      </c>
      <c r="D1357">
        <v>2962</v>
      </c>
      <c r="E1357">
        <v>2027</v>
      </c>
      <c r="F1357">
        <v>1715</v>
      </c>
      <c r="G1357">
        <v>2672</v>
      </c>
      <c r="H1357" t="s">
        <v>41</v>
      </c>
      <c r="I1357">
        <v>144.82</v>
      </c>
      <c r="J1357" t="s">
        <v>41</v>
      </c>
      <c r="K1357">
        <v>2163.1999999999998</v>
      </c>
      <c r="L1357">
        <v>17850</v>
      </c>
      <c r="M1357">
        <v>6476</v>
      </c>
      <c r="N1357" t="s">
        <v>41</v>
      </c>
    </row>
    <row r="1358" spans="1:14" x14ac:dyDescent="0.25">
      <c r="A1358" s="2">
        <v>34039</v>
      </c>
      <c r="B1358">
        <v>454.4</v>
      </c>
      <c r="C1358" t="s">
        <v>41</v>
      </c>
      <c r="D1358">
        <v>2951</v>
      </c>
      <c r="E1358">
        <v>2014</v>
      </c>
      <c r="F1358">
        <v>1711</v>
      </c>
      <c r="G1358">
        <v>2674</v>
      </c>
      <c r="H1358" t="s">
        <v>41</v>
      </c>
      <c r="I1358">
        <v>145.03</v>
      </c>
      <c r="J1358" t="s">
        <v>41</v>
      </c>
      <c r="K1358">
        <v>2165.5</v>
      </c>
      <c r="L1358">
        <v>18040</v>
      </c>
      <c r="M1358">
        <v>6422</v>
      </c>
      <c r="N1358" t="s">
        <v>41</v>
      </c>
    </row>
    <row r="1359" spans="1:14" x14ac:dyDescent="0.25">
      <c r="A1359" s="2">
        <v>34040</v>
      </c>
      <c r="B1359">
        <v>449.25</v>
      </c>
      <c r="C1359" t="s">
        <v>41</v>
      </c>
      <c r="D1359">
        <v>2920</v>
      </c>
      <c r="E1359">
        <v>1991</v>
      </c>
      <c r="F1359">
        <v>1681</v>
      </c>
      <c r="G1359">
        <v>2622</v>
      </c>
      <c r="H1359" t="s">
        <v>41</v>
      </c>
      <c r="I1359">
        <v>142.52000000000001</v>
      </c>
      <c r="J1359" t="s">
        <v>41</v>
      </c>
      <c r="K1359">
        <v>2126</v>
      </c>
      <c r="L1359">
        <v>18170</v>
      </c>
      <c r="M1359">
        <v>6050</v>
      </c>
      <c r="N1359" t="s">
        <v>41</v>
      </c>
    </row>
    <row r="1360" spans="1:14" x14ac:dyDescent="0.25">
      <c r="A1360" s="2">
        <v>34043</v>
      </c>
      <c r="B1360">
        <v>451.85</v>
      </c>
      <c r="C1360" t="s">
        <v>41</v>
      </c>
      <c r="D1360">
        <v>2922</v>
      </c>
      <c r="E1360">
        <v>2015</v>
      </c>
      <c r="F1360">
        <v>1707.5</v>
      </c>
      <c r="G1360">
        <v>2633</v>
      </c>
      <c r="H1360" t="s">
        <v>41</v>
      </c>
      <c r="I1360">
        <v>144.08000000000001</v>
      </c>
      <c r="J1360" t="s">
        <v>41</v>
      </c>
      <c r="K1360">
        <v>2158.5</v>
      </c>
      <c r="L1360">
        <v>18220</v>
      </c>
      <c r="M1360">
        <v>5808</v>
      </c>
      <c r="N1360" t="s">
        <v>41</v>
      </c>
    </row>
    <row r="1361" spans="1:14" x14ac:dyDescent="0.25">
      <c r="A1361" s="2">
        <v>34044</v>
      </c>
      <c r="B1361">
        <v>450.7</v>
      </c>
      <c r="C1361" t="s">
        <v>41</v>
      </c>
      <c r="D1361">
        <v>2908.5</v>
      </c>
      <c r="E1361">
        <v>1998</v>
      </c>
      <c r="F1361">
        <v>1697.5</v>
      </c>
      <c r="G1361">
        <v>2595.5</v>
      </c>
      <c r="H1361" t="s">
        <v>41</v>
      </c>
      <c r="I1361">
        <v>143.94</v>
      </c>
      <c r="J1361" t="s">
        <v>41</v>
      </c>
      <c r="K1361">
        <v>2151</v>
      </c>
      <c r="L1361">
        <v>18050</v>
      </c>
      <c r="M1361">
        <v>5863</v>
      </c>
      <c r="N1361" t="s">
        <v>41</v>
      </c>
    </row>
    <row r="1362" spans="1:14" x14ac:dyDescent="0.25">
      <c r="A1362" s="2">
        <v>34045</v>
      </c>
      <c r="B1362">
        <v>448.05</v>
      </c>
      <c r="C1362" t="s">
        <v>41</v>
      </c>
      <c r="D1362">
        <v>2886</v>
      </c>
      <c r="E1362">
        <v>1995</v>
      </c>
      <c r="F1362">
        <v>1688</v>
      </c>
      <c r="G1362">
        <v>2585</v>
      </c>
      <c r="H1362" t="s">
        <v>41</v>
      </c>
      <c r="I1362">
        <v>143.79</v>
      </c>
      <c r="J1362" t="s">
        <v>41</v>
      </c>
      <c r="K1362">
        <v>2140.5</v>
      </c>
      <c r="L1362">
        <v>18310</v>
      </c>
      <c r="M1362">
        <v>6090</v>
      </c>
      <c r="N1362" t="s">
        <v>41</v>
      </c>
    </row>
    <row r="1363" spans="1:14" x14ac:dyDescent="0.25">
      <c r="A1363" s="2">
        <v>34046</v>
      </c>
      <c r="B1363">
        <v>452.35</v>
      </c>
      <c r="C1363" t="s">
        <v>41</v>
      </c>
      <c r="D1363">
        <v>2881</v>
      </c>
      <c r="E1363">
        <v>1984</v>
      </c>
      <c r="F1363">
        <v>1715</v>
      </c>
      <c r="G1363">
        <v>2626</v>
      </c>
      <c r="H1363" t="s">
        <v>41</v>
      </c>
      <c r="I1363">
        <v>144.53</v>
      </c>
      <c r="J1363" t="s">
        <v>41</v>
      </c>
      <c r="K1363">
        <v>2157</v>
      </c>
      <c r="L1363">
        <v>18750</v>
      </c>
      <c r="M1363">
        <v>6010</v>
      </c>
      <c r="N1363" t="s">
        <v>41</v>
      </c>
    </row>
    <row r="1364" spans="1:14" x14ac:dyDescent="0.25">
      <c r="A1364" s="2">
        <v>34047</v>
      </c>
      <c r="B1364">
        <v>450.5</v>
      </c>
      <c r="C1364" t="s">
        <v>41</v>
      </c>
      <c r="D1364">
        <v>2916</v>
      </c>
      <c r="E1364">
        <v>1991</v>
      </c>
      <c r="F1364">
        <v>1703</v>
      </c>
      <c r="G1364">
        <v>2626</v>
      </c>
      <c r="H1364" t="s">
        <v>41</v>
      </c>
      <c r="I1364">
        <v>145.53</v>
      </c>
      <c r="J1364" t="s">
        <v>41</v>
      </c>
      <c r="K1364">
        <v>2185</v>
      </c>
      <c r="L1364">
        <v>18700</v>
      </c>
      <c r="M1364">
        <v>5972</v>
      </c>
      <c r="N1364" t="s">
        <v>41</v>
      </c>
    </row>
    <row r="1365" spans="1:14" x14ac:dyDescent="0.25">
      <c r="A1365" s="2">
        <v>34050</v>
      </c>
      <c r="B1365">
        <v>449</v>
      </c>
      <c r="C1365" t="s">
        <v>41</v>
      </c>
      <c r="D1365">
        <v>2865</v>
      </c>
      <c r="E1365">
        <v>1964</v>
      </c>
      <c r="F1365">
        <v>1666.5</v>
      </c>
      <c r="G1365">
        <v>2573.5</v>
      </c>
      <c r="H1365" t="s">
        <v>41</v>
      </c>
      <c r="I1365">
        <v>143.63</v>
      </c>
      <c r="J1365" t="s">
        <v>41</v>
      </c>
      <c r="K1365">
        <v>2167</v>
      </c>
      <c r="L1365">
        <v>18870</v>
      </c>
      <c r="M1365">
        <v>5980</v>
      </c>
      <c r="N1365" t="s">
        <v>41</v>
      </c>
    </row>
    <row r="1366" spans="1:14" x14ac:dyDescent="0.25">
      <c r="A1366" s="2">
        <v>34051</v>
      </c>
      <c r="B1366">
        <v>449.65</v>
      </c>
      <c r="C1366" t="s">
        <v>41</v>
      </c>
      <c r="D1366">
        <v>2874</v>
      </c>
      <c r="E1366">
        <v>1976</v>
      </c>
      <c r="F1366">
        <v>1667.5</v>
      </c>
      <c r="G1366">
        <v>2607</v>
      </c>
      <c r="H1366" t="s">
        <v>41</v>
      </c>
      <c r="I1366">
        <v>143.63999999999999</v>
      </c>
      <c r="J1366" t="s">
        <v>41</v>
      </c>
      <c r="K1366">
        <v>2167.6</v>
      </c>
      <c r="L1366">
        <v>18610</v>
      </c>
      <c r="M1366">
        <v>6065</v>
      </c>
      <c r="N1366" t="s">
        <v>41</v>
      </c>
    </row>
    <row r="1367" spans="1:14" x14ac:dyDescent="0.25">
      <c r="A1367" s="2">
        <v>34052</v>
      </c>
      <c r="B1367">
        <v>449.2</v>
      </c>
      <c r="C1367" t="s">
        <v>41</v>
      </c>
      <c r="D1367">
        <v>2873</v>
      </c>
      <c r="E1367">
        <v>1973</v>
      </c>
      <c r="F1367">
        <v>1677</v>
      </c>
      <c r="G1367">
        <v>2599</v>
      </c>
      <c r="H1367" t="s">
        <v>41</v>
      </c>
      <c r="I1367">
        <v>143.04</v>
      </c>
      <c r="J1367" t="s">
        <v>41</v>
      </c>
      <c r="K1367">
        <v>2152.1</v>
      </c>
      <c r="L1367">
        <v>18600</v>
      </c>
      <c r="M1367">
        <v>6223</v>
      </c>
      <c r="N1367" t="s">
        <v>41</v>
      </c>
    </row>
    <row r="1368" spans="1:14" x14ac:dyDescent="0.25">
      <c r="A1368" s="2">
        <v>34053</v>
      </c>
      <c r="B1368">
        <v>452</v>
      </c>
      <c r="C1368" t="s">
        <v>41</v>
      </c>
      <c r="D1368">
        <v>2865</v>
      </c>
      <c r="E1368">
        <v>2005</v>
      </c>
      <c r="F1368">
        <v>1668</v>
      </c>
      <c r="G1368">
        <v>2624</v>
      </c>
      <c r="H1368" t="s">
        <v>41</v>
      </c>
      <c r="I1368">
        <v>142.68</v>
      </c>
      <c r="J1368" t="s">
        <v>41</v>
      </c>
      <c r="K1368">
        <v>2133.5</v>
      </c>
      <c r="L1368">
        <v>18880</v>
      </c>
      <c r="M1368">
        <v>6270</v>
      </c>
      <c r="N1368" t="s">
        <v>41</v>
      </c>
    </row>
    <row r="1369" spans="1:14" x14ac:dyDescent="0.25">
      <c r="A1369" s="2">
        <v>34054</v>
      </c>
      <c r="B1369">
        <v>448.9</v>
      </c>
      <c r="C1369" t="s">
        <v>41</v>
      </c>
      <c r="D1369">
        <v>2865</v>
      </c>
      <c r="E1369">
        <v>2028</v>
      </c>
      <c r="F1369">
        <v>1691</v>
      </c>
      <c r="G1369">
        <v>2660</v>
      </c>
      <c r="H1369" t="s">
        <v>41</v>
      </c>
      <c r="I1369">
        <v>143.26</v>
      </c>
      <c r="J1369" t="s">
        <v>41</v>
      </c>
      <c r="K1369">
        <v>2156</v>
      </c>
      <c r="L1369">
        <v>18960</v>
      </c>
      <c r="M1369">
        <v>6383</v>
      </c>
      <c r="N1369" t="s">
        <v>41</v>
      </c>
    </row>
    <row r="1370" spans="1:14" x14ac:dyDescent="0.25">
      <c r="A1370" s="2">
        <v>34057</v>
      </c>
      <c r="B1370">
        <v>451.6</v>
      </c>
      <c r="C1370" t="s">
        <v>41</v>
      </c>
      <c r="D1370">
        <v>2866</v>
      </c>
      <c r="E1370">
        <v>2038.5</v>
      </c>
      <c r="F1370">
        <v>1692.5</v>
      </c>
      <c r="G1370">
        <v>2664.5</v>
      </c>
      <c r="H1370" t="s">
        <v>41</v>
      </c>
      <c r="I1370">
        <v>143.30000000000001</v>
      </c>
      <c r="J1370" t="s">
        <v>41</v>
      </c>
      <c r="K1370">
        <v>2177.5</v>
      </c>
      <c r="L1370">
        <v>19170</v>
      </c>
      <c r="M1370">
        <v>6310</v>
      </c>
      <c r="N1370" t="s">
        <v>41</v>
      </c>
    </row>
    <row r="1371" spans="1:14" x14ac:dyDescent="0.25">
      <c r="A1371" s="2">
        <v>34058</v>
      </c>
      <c r="B1371">
        <v>452.85</v>
      </c>
      <c r="C1371" t="s">
        <v>41</v>
      </c>
      <c r="D1371">
        <v>2881</v>
      </c>
      <c r="E1371">
        <v>2057.5</v>
      </c>
      <c r="F1371">
        <v>1711</v>
      </c>
      <c r="G1371">
        <v>2666.5</v>
      </c>
      <c r="H1371" t="s">
        <v>41</v>
      </c>
      <c r="I1371">
        <v>144.41999999999999</v>
      </c>
      <c r="J1371" t="s">
        <v>41</v>
      </c>
      <c r="K1371">
        <v>2185</v>
      </c>
      <c r="L1371">
        <v>19050</v>
      </c>
      <c r="M1371">
        <v>6382</v>
      </c>
      <c r="N1371" t="s">
        <v>41</v>
      </c>
    </row>
    <row r="1372" spans="1:14" x14ac:dyDescent="0.25">
      <c r="A1372" s="2">
        <v>34059</v>
      </c>
      <c r="B1372">
        <v>452.6</v>
      </c>
      <c r="C1372" t="s">
        <v>41</v>
      </c>
      <c r="D1372">
        <v>2900</v>
      </c>
      <c r="E1372">
        <v>2051</v>
      </c>
      <c r="F1372">
        <v>1695.5</v>
      </c>
      <c r="G1372">
        <v>2665.5</v>
      </c>
      <c r="H1372" t="s">
        <v>41</v>
      </c>
      <c r="I1372">
        <v>144.57</v>
      </c>
      <c r="J1372" t="s">
        <v>41</v>
      </c>
      <c r="K1372">
        <v>2186.5</v>
      </c>
      <c r="L1372">
        <v>18680</v>
      </c>
      <c r="M1372">
        <v>6363</v>
      </c>
      <c r="N1372" t="s">
        <v>41</v>
      </c>
    </row>
    <row r="1373" spans="1:14" x14ac:dyDescent="0.25">
      <c r="A1373" s="2">
        <v>34060</v>
      </c>
      <c r="B1373">
        <v>449.35</v>
      </c>
      <c r="C1373" t="s">
        <v>41</v>
      </c>
      <c r="D1373">
        <v>2895</v>
      </c>
      <c r="E1373">
        <v>2023</v>
      </c>
      <c r="F1373">
        <v>1681.5</v>
      </c>
      <c r="G1373">
        <v>2629.5</v>
      </c>
      <c r="H1373" t="s">
        <v>41</v>
      </c>
      <c r="I1373">
        <v>144.13999999999999</v>
      </c>
      <c r="J1373" t="s">
        <v>41</v>
      </c>
      <c r="K1373">
        <v>2187</v>
      </c>
      <c r="L1373">
        <v>18960</v>
      </c>
      <c r="M1373">
        <v>6368</v>
      </c>
      <c r="N1373" t="s">
        <v>41</v>
      </c>
    </row>
    <row r="1374" spans="1:14" x14ac:dyDescent="0.25">
      <c r="A1374" s="2">
        <v>34061</v>
      </c>
      <c r="B1374">
        <v>442.55</v>
      </c>
      <c r="C1374" t="s">
        <v>41</v>
      </c>
      <c r="D1374">
        <v>2882</v>
      </c>
      <c r="E1374">
        <v>2001</v>
      </c>
      <c r="F1374">
        <v>1676.5</v>
      </c>
      <c r="G1374">
        <v>2625.5</v>
      </c>
      <c r="H1374" t="s">
        <v>41</v>
      </c>
      <c r="I1374">
        <v>143.88999999999999</v>
      </c>
      <c r="J1374" t="s">
        <v>41</v>
      </c>
      <c r="K1374">
        <v>2184</v>
      </c>
      <c r="L1374">
        <v>19600</v>
      </c>
      <c r="M1374">
        <v>6360</v>
      </c>
      <c r="N1374" t="s">
        <v>41</v>
      </c>
    </row>
    <row r="1375" spans="1:14" x14ac:dyDescent="0.25">
      <c r="A1375" s="2">
        <v>34064</v>
      </c>
      <c r="B1375">
        <v>442.9</v>
      </c>
      <c r="C1375" t="s">
        <v>41</v>
      </c>
      <c r="D1375">
        <v>2851</v>
      </c>
      <c r="E1375">
        <v>1988</v>
      </c>
      <c r="F1375">
        <v>1669</v>
      </c>
      <c r="G1375">
        <v>2617</v>
      </c>
      <c r="H1375" t="s">
        <v>41</v>
      </c>
      <c r="I1375">
        <v>143.65</v>
      </c>
      <c r="J1375" t="s">
        <v>41</v>
      </c>
      <c r="K1375">
        <v>2183.4</v>
      </c>
      <c r="L1375">
        <v>19740</v>
      </c>
      <c r="M1375">
        <v>6360</v>
      </c>
      <c r="N1375" t="s">
        <v>41</v>
      </c>
    </row>
    <row r="1376" spans="1:14" x14ac:dyDescent="0.25">
      <c r="A1376" s="2">
        <v>34065</v>
      </c>
      <c r="B1376">
        <v>441.95</v>
      </c>
      <c r="C1376" t="s">
        <v>41</v>
      </c>
      <c r="D1376">
        <v>2842</v>
      </c>
      <c r="E1376">
        <v>2015</v>
      </c>
      <c r="F1376">
        <v>1677.5</v>
      </c>
      <c r="G1376">
        <v>2597</v>
      </c>
      <c r="H1376" t="s">
        <v>41</v>
      </c>
      <c r="I1376">
        <v>145.01</v>
      </c>
      <c r="J1376" t="s">
        <v>41</v>
      </c>
      <c r="K1376">
        <v>2190.1999999999998</v>
      </c>
      <c r="L1376">
        <v>19630</v>
      </c>
      <c r="M1376">
        <v>6273</v>
      </c>
      <c r="N1376" t="s">
        <v>41</v>
      </c>
    </row>
    <row r="1377" spans="1:14" x14ac:dyDescent="0.25">
      <c r="A1377" s="2">
        <v>34066</v>
      </c>
      <c r="B1377">
        <v>442.75</v>
      </c>
      <c r="C1377" t="s">
        <v>41</v>
      </c>
      <c r="D1377">
        <v>2825</v>
      </c>
      <c r="E1377">
        <v>1995</v>
      </c>
      <c r="F1377">
        <v>1661.5</v>
      </c>
      <c r="G1377">
        <v>2600</v>
      </c>
      <c r="H1377" t="s">
        <v>41</v>
      </c>
      <c r="I1377">
        <v>144.66</v>
      </c>
      <c r="J1377" t="s">
        <v>41</v>
      </c>
      <c r="K1377">
        <v>2178</v>
      </c>
      <c r="L1377">
        <v>19990</v>
      </c>
      <c r="M1377">
        <v>6275</v>
      </c>
      <c r="N1377" t="s">
        <v>41</v>
      </c>
    </row>
    <row r="1378" spans="1:14" x14ac:dyDescent="0.25">
      <c r="A1378" s="2">
        <v>34067</v>
      </c>
      <c r="B1378">
        <v>442.6</v>
      </c>
      <c r="C1378" t="s">
        <v>41</v>
      </c>
      <c r="D1378">
        <v>2835</v>
      </c>
      <c r="E1378">
        <v>1998</v>
      </c>
      <c r="F1378">
        <v>1670.5</v>
      </c>
      <c r="G1378">
        <v>2600</v>
      </c>
      <c r="H1378" t="s">
        <v>41</v>
      </c>
      <c r="I1378">
        <v>144.62</v>
      </c>
      <c r="J1378" t="s">
        <v>41</v>
      </c>
      <c r="K1378">
        <v>2188</v>
      </c>
      <c r="L1378">
        <v>20120</v>
      </c>
      <c r="M1378">
        <v>6290</v>
      </c>
      <c r="N1378" t="s">
        <v>41</v>
      </c>
    </row>
    <row r="1379" spans="1:14" x14ac:dyDescent="0.25">
      <c r="A1379" s="2">
        <v>34068</v>
      </c>
      <c r="B1379">
        <v>442.6</v>
      </c>
      <c r="C1379" t="s">
        <v>41</v>
      </c>
      <c r="D1379">
        <v>2835</v>
      </c>
      <c r="E1379">
        <v>1998</v>
      </c>
      <c r="F1379">
        <v>1670.5</v>
      </c>
      <c r="G1379">
        <v>2600</v>
      </c>
      <c r="H1379" t="s">
        <v>41</v>
      </c>
      <c r="I1379">
        <v>144.62</v>
      </c>
      <c r="J1379" t="s">
        <v>41</v>
      </c>
      <c r="K1379">
        <v>2188</v>
      </c>
      <c r="L1379">
        <v>20060</v>
      </c>
      <c r="M1379">
        <v>6290</v>
      </c>
      <c r="N1379" t="s">
        <v>41</v>
      </c>
    </row>
    <row r="1380" spans="1:14" x14ac:dyDescent="0.25">
      <c r="A1380" s="2">
        <v>34071</v>
      </c>
      <c r="B1380">
        <v>448.35</v>
      </c>
      <c r="C1380" t="s">
        <v>41</v>
      </c>
      <c r="D1380">
        <v>2835</v>
      </c>
      <c r="E1380">
        <v>1998</v>
      </c>
      <c r="F1380">
        <v>1670.5</v>
      </c>
      <c r="G1380">
        <v>2592</v>
      </c>
      <c r="H1380" t="s">
        <v>41</v>
      </c>
      <c r="I1380">
        <v>144.62</v>
      </c>
      <c r="J1380" t="s">
        <v>41</v>
      </c>
      <c r="K1380">
        <v>2188</v>
      </c>
      <c r="L1380">
        <v>20000</v>
      </c>
      <c r="M1380">
        <v>6290</v>
      </c>
      <c r="N1380" t="s">
        <v>41</v>
      </c>
    </row>
    <row r="1381" spans="1:14" x14ac:dyDescent="0.25">
      <c r="A1381" s="2">
        <v>34072</v>
      </c>
      <c r="B1381">
        <v>449.7</v>
      </c>
      <c r="C1381" t="s">
        <v>41</v>
      </c>
      <c r="D1381">
        <v>2865</v>
      </c>
      <c r="E1381">
        <v>2033</v>
      </c>
      <c r="F1381">
        <v>1685</v>
      </c>
      <c r="G1381">
        <v>2646</v>
      </c>
      <c r="H1381" t="s">
        <v>41</v>
      </c>
      <c r="I1381">
        <v>145.57</v>
      </c>
      <c r="J1381" t="s">
        <v>41</v>
      </c>
      <c r="K1381">
        <v>2181</v>
      </c>
      <c r="L1381">
        <v>20870</v>
      </c>
      <c r="M1381">
        <v>6500</v>
      </c>
      <c r="N1381" t="s">
        <v>41</v>
      </c>
    </row>
    <row r="1382" spans="1:14" x14ac:dyDescent="0.25">
      <c r="A1382" s="2">
        <v>34073</v>
      </c>
      <c r="B1382">
        <v>449.1</v>
      </c>
      <c r="C1382" t="s">
        <v>41</v>
      </c>
      <c r="D1382">
        <v>2854</v>
      </c>
      <c r="E1382">
        <v>2027.5</v>
      </c>
      <c r="F1382">
        <v>1681</v>
      </c>
      <c r="G1382">
        <v>2634</v>
      </c>
      <c r="H1382" t="s">
        <v>41</v>
      </c>
      <c r="I1382">
        <v>145.96</v>
      </c>
      <c r="J1382" t="s">
        <v>41</v>
      </c>
      <c r="K1382">
        <v>2168</v>
      </c>
      <c r="L1382">
        <v>20620</v>
      </c>
      <c r="M1382">
        <v>6855</v>
      </c>
      <c r="N1382" t="s">
        <v>41</v>
      </c>
    </row>
    <row r="1383" spans="1:14" x14ac:dyDescent="0.25">
      <c r="A1383" s="2">
        <v>34074</v>
      </c>
      <c r="B1383">
        <v>449.2</v>
      </c>
      <c r="C1383" t="s">
        <v>41</v>
      </c>
      <c r="D1383">
        <v>2856</v>
      </c>
      <c r="E1383">
        <v>2003</v>
      </c>
      <c r="F1383">
        <v>1681</v>
      </c>
      <c r="G1383">
        <v>2621</v>
      </c>
      <c r="H1383" t="s">
        <v>41</v>
      </c>
      <c r="I1383">
        <v>146.63</v>
      </c>
      <c r="J1383" t="s">
        <v>41</v>
      </c>
      <c r="K1383">
        <v>2163.1999999999998</v>
      </c>
      <c r="L1383">
        <v>20790</v>
      </c>
      <c r="M1383">
        <v>6788</v>
      </c>
      <c r="N1383" t="s">
        <v>41</v>
      </c>
    </row>
    <row r="1384" spans="1:14" x14ac:dyDescent="0.25">
      <c r="A1384" s="2">
        <v>34075</v>
      </c>
      <c r="B1384">
        <v>449.55</v>
      </c>
      <c r="C1384" t="s">
        <v>41</v>
      </c>
      <c r="D1384">
        <v>2834</v>
      </c>
      <c r="E1384">
        <v>1994</v>
      </c>
      <c r="F1384">
        <v>1688.5</v>
      </c>
      <c r="G1384">
        <v>2672</v>
      </c>
      <c r="H1384" t="s">
        <v>41</v>
      </c>
      <c r="I1384">
        <v>145.18</v>
      </c>
      <c r="J1384" t="s">
        <v>41</v>
      </c>
      <c r="K1384">
        <v>2161</v>
      </c>
      <c r="L1384">
        <v>20330</v>
      </c>
      <c r="M1384">
        <v>6773</v>
      </c>
      <c r="N1384" t="s">
        <v>41</v>
      </c>
    </row>
    <row r="1385" spans="1:14" x14ac:dyDescent="0.25">
      <c r="A1385" s="2">
        <v>34078</v>
      </c>
      <c r="B1385">
        <v>446.95</v>
      </c>
      <c r="C1385" t="s">
        <v>41</v>
      </c>
      <c r="D1385">
        <v>2842</v>
      </c>
      <c r="E1385">
        <v>1982</v>
      </c>
      <c r="F1385">
        <v>1699</v>
      </c>
      <c r="G1385">
        <v>2718</v>
      </c>
      <c r="H1385" t="s">
        <v>41</v>
      </c>
      <c r="I1385">
        <v>145.74</v>
      </c>
      <c r="J1385" t="s">
        <v>41</v>
      </c>
      <c r="K1385">
        <v>2156.5</v>
      </c>
      <c r="L1385">
        <v>20170</v>
      </c>
      <c r="M1385">
        <v>6715</v>
      </c>
      <c r="N1385" t="s">
        <v>41</v>
      </c>
    </row>
    <row r="1386" spans="1:14" x14ac:dyDescent="0.25">
      <c r="A1386" s="2">
        <v>34079</v>
      </c>
      <c r="B1386">
        <v>445.8</v>
      </c>
      <c r="C1386" t="s">
        <v>41</v>
      </c>
      <c r="D1386">
        <v>2871</v>
      </c>
      <c r="E1386">
        <v>1963</v>
      </c>
      <c r="F1386">
        <v>1687.5</v>
      </c>
      <c r="G1386">
        <v>2704</v>
      </c>
      <c r="H1386" t="s">
        <v>41</v>
      </c>
      <c r="I1386">
        <v>145.13</v>
      </c>
      <c r="J1386" t="s">
        <v>41</v>
      </c>
      <c r="K1386">
        <v>2163.5</v>
      </c>
      <c r="L1386">
        <v>19950</v>
      </c>
      <c r="M1386">
        <v>6666</v>
      </c>
      <c r="N1386" t="s">
        <v>41</v>
      </c>
    </row>
    <row r="1387" spans="1:14" x14ac:dyDescent="0.25">
      <c r="A1387" s="2">
        <v>34080</v>
      </c>
      <c r="B1387">
        <v>443.85</v>
      </c>
      <c r="C1387" t="s">
        <v>41</v>
      </c>
      <c r="D1387">
        <v>2886</v>
      </c>
      <c r="E1387">
        <v>1943</v>
      </c>
      <c r="F1387">
        <v>1672</v>
      </c>
      <c r="G1387">
        <v>2686.5</v>
      </c>
      <c r="H1387" t="s">
        <v>41</v>
      </c>
      <c r="I1387">
        <v>145.03</v>
      </c>
      <c r="J1387" t="s">
        <v>41</v>
      </c>
      <c r="K1387">
        <v>2168</v>
      </c>
      <c r="L1387">
        <v>19970</v>
      </c>
      <c r="M1387">
        <v>6823</v>
      </c>
      <c r="N1387" t="s">
        <v>41</v>
      </c>
    </row>
    <row r="1388" spans="1:14" x14ac:dyDescent="0.25">
      <c r="A1388" s="2">
        <v>34081</v>
      </c>
      <c r="B1388">
        <v>438.55</v>
      </c>
      <c r="C1388" t="s">
        <v>41</v>
      </c>
      <c r="D1388">
        <v>2893</v>
      </c>
      <c r="E1388">
        <v>1963</v>
      </c>
      <c r="F1388">
        <v>1682.5</v>
      </c>
      <c r="G1388">
        <v>2737</v>
      </c>
      <c r="H1388" t="s">
        <v>41</v>
      </c>
      <c r="I1388">
        <v>146.07</v>
      </c>
      <c r="J1388" t="s">
        <v>41</v>
      </c>
      <c r="K1388">
        <v>2167.1</v>
      </c>
      <c r="L1388">
        <v>19680</v>
      </c>
      <c r="M1388">
        <v>6760</v>
      </c>
      <c r="N1388" t="s">
        <v>41</v>
      </c>
    </row>
    <row r="1389" spans="1:14" x14ac:dyDescent="0.25">
      <c r="A1389" s="2">
        <v>34082</v>
      </c>
      <c r="B1389">
        <v>437</v>
      </c>
      <c r="C1389" t="s">
        <v>41</v>
      </c>
      <c r="D1389">
        <v>2848</v>
      </c>
      <c r="E1389">
        <v>1926</v>
      </c>
      <c r="F1389">
        <v>1658</v>
      </c>
      <c r="G1389">
        <v>2751</v>
      </c>
      <c r="H1389" t="s">
        <v>41</v>
      </c>
      <c r="I1389">
        <v>144.37</v>
      </c>
      <c r="J1389" t="s">
        <v>41</v>
      </c>
      <c r="K1389">
        <v>2146</v>
      </c>
      <c r="L1389">
        <v>19810</v>
      </c>
      <c r="M1389">
        <v>6780</v>
      </c>
      <c r="N1389" t="s">
        <v>41</v>
      </c>
    </row>
    <row r="1390" spans="1:14" x14ac:dyDescent="0.25">
      <c r="A1390" s="2">
        <v>34085</v>
      </c>
      <c r="B1390">
        <v>432.9</v>
      </c>
      <c r="C1390" t="s">
        <v>41</v>
      </c>
      <c r="D1390">
        <v>2821</v>
      </c>
      <c r="E1390">
        <v>1911</v>
      </c>
      <c r="F1390">
        <v>1646.5</v>
      </c>
      <c r="G1390">
        <v>2720</v>
      </c>
      <c r="H1390" t="s">
        <v>41</v>
      </c>
      <c r="I1390">
        <v>143.66</v>
      </c>
      <c r="J1390" t="s">
        <v>41</v>
      </c>
      <c r="K1390">
        <v>2129.5</v>
      </c>
      <c r="L1390">
        <v>19750</v>
      </c>
      <c r="M1390">
        <v>6836</v>
      </c>
      <c r="N1390" t="s">
        <v>41</v>
      </c>
    </row>
    <row r="1391" spans="1:14" x14ac:dyDescent="0.25">
      <c r="A1391" s="2">
        <v>34086</v>
      </c>
      <c r="B1391">
        <v>437.7</v>
      </c>
      <c r="C1391" t="s">
        <v>41</v>
      </c>
      <c r="D1391">
        <v>2832</v>
      </c>
      <c r="E1391">
        <v>1925</v>
      </c>
      <c r="F1391">
        <v>1637</v>
      </c>
      <c r="G1391">
        <v>2716</v>
      </c>
      <c r="H1391" t="s">
        <v>41</v>
      </c>
      <c r="I1391">
        <v>142.49</v>
      </c>
      <c r="J1391" t="s">
        <v>41</v>
      </c>
      <c r="K1391">
        <v>2119</v>
      </c>
      <c r="L1391">
        <v>20350</v>
      </c>
      <c r="M1391">
        <v>6820</v>
      </c>
      <c r="N1391" t="s">
        <v>41</v>
      </c>
    </row>
    <row r="1392" spans="1:14" x14ac:dyDescent="0.25">
      <c r="A1392" s="2">
        <v>34087</v>
      </c>
      <c r="B1392">
        <v>436.95</v>
      </c>
      <c r="C1392" t="s">
        <v>41</v>
      </c>
      <c r="D1392">
        <v>2792</v>
      </c>
      <c r="E1392">
        <v>1946</v>
      </c>
      <c r="F1392">
        <v>1640.5</v>
      </c>
      <c r="G1392">
        <v>2722</v>
      </c>
      <c r="H1392" t="s">
        <v>41</v>
      </c>
      <c r="I1392">
        <v>142.6</v>
      </c>
      <c r="J1392" t="s">
        <v>41</v>
      </c>
      <c r="K1392">
        <v>2130.5</v>
      </c>
      <c r="L1392">
        <v>20610</v>
      </c>
      <c r="M1392">
        <v>6905</v>
      </c>
      <c r="N1392" t="s">
        <v>41</v>
      </c>
    </row>
    <row r="1393" spans="1:14" x14ac:dyDescent="0.25">
      <c r="A1393" s="2">
        <v>34088</v>
      </c>
      <c r="B1393">
        <v>439.3</v>
      </c>
      <c r="C1393" t="s">
        <v>41</v>
      </c>
      <c r="D1393">
        <v>2788</v>
      </c>
      <c r="E1393">
        <v>1919</v>
      </c>
      <c r="F1393">
        <v>1632</v>
      </c>
      <c r="G1393">
        <v>2691</v>
      </c>
      <c r="H1393" t="s">
        <v>41</v>
      </c>
      <c r="I1393">
        <v>141</v>
      </c>
      <c r="J1393" t="s">
        <v>41</v>
      </c>
      <c r="K1393">
        <v>2110</v>
      </c>
      <c r="L1393">
        <v>20610</v>
      </c>
      <c r="M1393">
        <v>6875</v>
      </c>
      <c r="N1393" t="s">
        <v>41</v>
      </c>
    </row>
    <row r="1394" spans="1:14" x14ac:dyDescent="0.25">
      <c r="A1394" s="2">
        <v>34089</v>
      </c>
      <c r="B1394">
        <v>438.65</v>
      </c>
      <c r="C1394" t="s">
        <v>41</v>
      </c>
      <c r="D1394">
        <v>2818</v>
      </c>
      <c r="E1394">
        <v>1947</v>
      </c>
      <c r="F1394">
        <v>1637</v>
      </c>
      <c r="G1394">
        <v>2711</v>
      </c>
      <c r="H1394" t="s">
        <v>41</v>
      </c>
      <c r="I1394">
        <v>141</v>
      </c>
      <c r="J1394" t="s">
        <v>41</v>
      </c>
      <c r="K1394">
        <v>2118</v>
      </c>
      <c r="L1394">
        <v>20900</v>
      </c>
      <c r="M1394">
        <v>6815</v>
      </c>
      <c r="N1394" t="s">
        <v>41</v>
      </c>
    </row>
    <row r="1395" spans="1:14" x14ac:dyDescent="0.25">
      <c r="A1395" s="2">
        <v>34092</v>
      </c>
      <c r="B1395">
        <v>442.35</v>
      </c>
      <c r="C1395" t="s">
        <v>41</v>
      </c>
      <c r="D1395">
        <v>2818</v>
      </c>
      <c r="E1395">
        <v>1950</v>
      </c>
      <c r="F1395">
        <v>1641</v>
      </c>
      <c r="G1395">
        <v>2705</v>
      </c>
      <c r="H1395" t="s">
        <v>41</v>
      </c>
      <c r="I1395">
        <v>141.13999999999999</v>
      </c>
      <c r="J1395" t="s">
        <v>41</v>
      </c>
      <c r="K1395">
        <v>2139</v>
      </c>
      <c r="L1395">
        <v>20900</v>
      </c>
      <c r="M1395">
        <v>6731</v>
      </c>
      <c r="N1395" t="s">
        <v>41</v>
      </c>
    </row>
    <row r="1396" spans="1:14" x14ac:dyDescent="0.25">
      <c r="A1396" s="2">
        <v>34093</v>
      </c>
      <c r="B1396">
        <v>443.9</v>
      </c>
      <c r="C1396" t="s">
        <v>41</v>
      </c>
      <c r="D1396">
        <v>2819</v>
      </c>
      <c r="E1396">
        <v>1939</v>
      </c>
      <c r="F1396">
        <v>1625</v>
      </c>
      <c r="G1396">
        <v>2702.5</v>
      </c>
      <c r="H1396" t="s">
        <v>41</v>
      </c>
      <c r="I1396">
        <v>140.79</v>
      </c>
      <c r="J1396" t="s">
        <v>41</v>
      </c>
      <c r="K1396">
        <v>2141.5</v>
      </c>
      <c r="L1396">
        <v>20900</v>
      </c>
      <c r="M1396">
        <v>6828</v>
      </c>
      <c r="N1396" t="s">
        <v>41</v>
      </c>
    </row>
    <row r="1397" spans="1:14" x14ac:dyDescent="0.25">
      <c r="A1397" s="2">
        <v>34094</v>
      </c>
      <c r="B1397">
        <v>444.4</v>
      </c>
      <c r="C1397" t="s">
        <v>41</v>
      </c>
      <c r="D1397">
        <v>2796</v>
      </c>
      <c r="E1397">
        <v>1936.5</v>
      </c>
      <c r="F1397">
        <v>1632.5</v>
      </c>
      <c r="G1397">
        <v>2687</v>
      </c>
      <c r="H1397" t="s">
        <v>41</v>
      </c>
      <c r="I1397">
        <v>141.94</v>
      </c>
      <c r="J1397" t="s">
        <v>41</v>
      </c>
      <c r="K1397">
        <v>2159</v>
      </c>
      <c r="L1397">
        <v>20900</v>
      </c>
      <c r="M1397">
        <v>6823</v>
      </c>
      <c r="N1397" t="s">
        <v>41</v>
      </c>
    </row>
    <row r="1398" spans="1:14" x14ac:dyDescent="0.25">
      <c r="A1398" s="2">
        <v>34095</v>
      </c>
      <c r="B1398">
        <v>443.85</v>
      </c>
      <c r="C1398" t="s">
        <v>41</v>
      </c>
      <c r="D1398">
        <v>2783</v>
      </c>
      <c r="E1398">
        <v>1928</v>
      </c>
      <c r="F1398">
        <v>1620</v>
      </c>
      <c r="G1398">
        <v>2670</v>
      </c>
      <c r="H1398" t="s">
        <v>41</v>
      </c>
      <c r="I1398">
        <v>141.22</v>
      </c>
      <c r="J1398" t="s">
        <v>41</v>
      </c>
      <c r="K1398">
        <v>2168.5</v>
      </c>
      <c r="L1398">
        <v>20680</v>
      </c>
      <c r="M1398">
        <v>6816</v>
      </c>
      <c r="N1398" t="s">
        <v>41</v>
      </c>
    </row>
    <row r="1399" spans="1:14" x14ac:dyDescent="0.25">
      <c r="A1399" s="2">
        <v>34096</v>
      </c>
      <c r="B1399">
        <v>442</v>
      </c>
      <c r="C1399" t="s">
        <v>41</v>
      </c>
      <c r="D1399">
        <v>2799</v>
      </c>
      <c r="E1399">
        <v>1882</v>
      </c>
      <c r="F1399">
        <v>1610</v>
      </c>
      <c r="G1399">
        <v>2652</v>
      </c>
      <c r="H1399" t="s">
        <v>41</v>
      </c>
      <c r="I1399">
        <v>141.34</v>
      </c>
      <c r="J1399" t="s">
        <v>41</v>
      </c>
      <c r="K1399">
        <v>2156</v>
      </c>
      <c r="L1399">
        <v>20820</v>
      </c>
      <c r="M1399">
        <v>6834</v>
      </c>
      <c r="N1399" t="s">
        <v>41</v>
      </c>
    </row>
    <row r="1400" spans="1:14" x14ac:dyDescent="0.25">
      <c r="A1400" s="2">
        <v>34099</v>
      </c>
      <c r="B1400">
        <v>443.25</v>
      </c>
      <c r="C1400" t="s">
        <v>41</v>
      </c>
      <c r="D1400">
        <v>2839</v>
      </c>
      <c r="E1400">
        <v>1879.5</v>
      </c>
      <c r="F1400">
        <v>1617</v>
      </c>
      <c r="G1400">
        <v>2645</v>
      </c>
      <c r="H1400" t="s">
        <v>41</v>
      </c>
      <c r="I1400">
        <v>142.41999999999999</v>
      </c>
      <c r="J1400" t="s">
        <v>41</v>
      </c>
      <c r="K1400">
        <v>2180</v>
      </c>
      <c r="L1400">
        <v>20960</v>
      </c>
      <c r="M1400">
        <v>6755</v>
      </c>
      <c r="N1400" t="s">
        <v>41</v>
      </c>
    </row>
    <row r="1401" spans="1:14" x14ac:dyDescent="0.25">
      <c r="A1401" s="2">
        <v>34100</v>
      </c>
      <c r="B1401">
        <v>444.6</v>
      </c>
      <c r="C1401" t="s">
        <v>41</v>
      </c>
      <c r="D1401">
        <v>2841</v>
      </c>
      <c r="E1401">
        <v>1853</v>
      </c>
      <c r="F1401">
        <v>1617</v>
      </c>
      <c r="G1401">
        <v>2655.5</v>
      </c>
      <c r="H1401" t="s">
        <v>41</v>
      </c>
      <c r="I1401">
        <v>142.47999999999999</v>
      </c>
      <c r="J1401" t="s">
        <v>41</v>
      </c>
      <c r="K1401">
        <v>2188</v>
      </c>
      <c r="L1401">
        <v>21000</v>
      </c>
      <c r="M1401">
        <v>6874</v>
      </c>
      <c r="N1401" t="s">
        <v>41</v>
      </c>
    </row>
    <row r="1402" spans="1:14" x14ac:dyDescent="0.25">
      <c r="A1402" s="2">
        <v>34101</v>
      </c>
      <c r="B1402">
        <v>444</v>
      </c>
      <c r="C1402" t="s">
        <v>41</v>
      </c>
      <c r="D1402">
        <v>2876</v>
      </c>
      <c r="E1402">
        <v>1880</v>
      </c>
      <c r="F1402">
        <v>1634</v>
      </c>
      <c r="G1402">
        <v>2650</v>
      </c>
      <c r="H1402" t="s">
        <v>41</v>
      </c>
      <c r="I1402">
        <v>143.32</v>
      </c>
      <c r="J1402" t="s">
        <v>41</v>
      </c>
      <c r="K1402">
        <v>2192.5</v>
      </c>
      <c r="L1402">
        <v>20620</v>
      </c>
      <c r="M1402">
        <v>7000</v>
      </c>
      <c r="N1402" t="s">
        <v>41</v>
      </c>
    </row>
    <row r="1403" spans="1:14" x14ac:dyDescent="0.25">
      <c r="A1403" s="2">
        <v>34102</v>
      </c>
      <c r="B1403">
        <v>438.95</v>
      </c>
      <c r="C1403" t="s">
        <v>41</v>
      </c>
      <c r="D1403">
        <v>2858</v>
      </c>
      <c r="E1403">
        <v>1880</v>
      </c>
      <c r="F1403">
        <v>1644</v>
      </c>
      <c r="G1403">
        <v>2775</v>
      </c>
      <c r="H1403" t="s">
        <v>41</v>
      </c>
      <c r="I1403">
        <v>142.62</v>
      </c>
      <c r="J1403" t="s">
        <v>41</v>
      </c>
      <c r="K1403">
        <v>2185</v>
      </c>
      <c r="L1403">
        <v>20610</v>
      </c>
      <c r="M1403">
        <v>7090</v>
      </c>
      <c r="N1403" t="s">
        <v>41</v>
      </c>
    </row>
    <row r="1404" spans="1:14" x14ac:dyDescent="0.25">
      <c r="A1404" s="2">
        <v>34103</v>
      </c>
      <c r="B1404">
        <v>439.5</v>
      </c>
      <c r="C1404" t="s">
        <v>41</v>
      </c>
      <c r="D1404">
        <v>2858</v>
      </c>
      <c r="E1404">
        <v>1848</v>
      </c>
      <c r="F1404">
        <v>1637</v>
      </c>
      <c r="G1404">
        <v>2775</v>
      </c>
      <c r="H1404" t="s">
        <v>41</v>
      </c>
      <c r="I1404">
        <v>141.33000000000001</v>
      </c>
      <c r="J1404" t="s">
        <v>41</v>
      </c>
      <c r="K1404">
        <v>2186</v>
      </c>
      <c r="L1404">
        <v>20520</v>
      </c>
      <c r="M1404">
        <v>7080</v>
      </c>
      <c r="N1404" t="s">
        <v>41</v>
      </c>
    </row>
    <row r="1405" spans="1:14" x14ac:dyDescent="0.25">
      <c r="A1405" s="2">
        <v>34106</v>
      </c>
      <c r="B1405">
        <v>440.1</v>
      </c>
      <c r="C1405" t="s">
        <v>41</v>
      </c>
      <c r="D1405">
        <v>2869</v>
      </c>
      <c r="E1405">
        <v>1833.5</v>
      </c>
      <c r="F1405">
        <v>1635</v>
      </c>
      <c r="G1405">
        <v>2783</v>
      </c>
      <c r="H1405" t="s">
        <v>41</v>
      </c>
      <c r="I1405">
        <v>140.38</v>
      </c>
      <c r="J1405" t="s">
        <v>41</v>
      </c>
      <c r="K1405">
        <v>2207</v>
      </c>
      <c r="L1405">
        <v>20600</v>
      </c>
      <c r="M1405">
        <v>7105</v>
      </c>
      <c r="N1405" t="s">
        <v>41</v>
      </c>
    </row>
    <row r="1406" spans="1:14" x14ac:dyDescent="0.25">
      <c r="A1406" s="2">
        <v>34107</v>
      </c>
      <c r="B1406">
        <v>440.05</v>
      </c>
      <c r="C1406" t="s">
        <v>41</v>
      </c>
      <c r="D1406">
        <v>2857</v>
      </c>
      <c r="E1406">
        <v>1846</v>
      </c>
      <c r="F1406">
        <v>1622.5</v>
      </c>
      <c r="G1406">
        <v>2825</v>
      </c>
      <c r="H1406" t="s">
        <v>41</v>
      </c>
      <c r="I1406">
        <v>139.99</v>
      </c>
      <c r="J1406" t="s">
        <v>41</v>
      </c>
      <c r="K1406">
        <v>2228</v>
      </c>
      <c r="L1406">
        <v>20210</v>
      </c>
      <c r="M1406">
        <v>7130</v>
      </c>
      <c r="N1406" t="s">
        <v>41</v>
      </c>
    </row>
    <row r="1407" spans="1:14" x14ac:dyDescent="0.25">
      <c r="A1407" s="2">
        <v>34108</v>
      </c>
      <c r="B1407">
        <v>448.3</v>
      </c>
      <c r="C1407" t="s">
        <v>41</v>
      </c>
      <c r="D1407">
        <v>2821</v>
      </c>
      <c r="E1407">
        <v>1834</v>
      </c>
      <c r="F1407">
        <v>1614</v>
      </c>
      <c r="G1407">
        <v>2787</v>
      </c>
      <c r="H1407" t="s">
        <v>41</v>
      </c>
      <c r="I1407">
        <v>138.27000000000001</v>
      </c>
      <c r="J1407" t="s">
        <v>41</v>
      </c>
      <c r="K1407">
        <v>2229</v>
      </c>
      <c r="L1407">
        <v>20410</v>
      </c>
      <c r="M1407">
        <v>7120</v>
      </c>
      <c r="N1407" t="s">
        <v>41</v>
      </c>
    </row>
    <row r="1408" spans="1:14" x14ac:dyDescent="0.25">
      <c r="A1408" s="2">
        <v>34109</v>
      </c>
      <c r="B1408">
        <v>450.8</v>
      </c>
      <c r="C1408" t="s">
        <v>41</v>
      </c>
      <c r="D1408">
        <v>2821</v>
      </c>
      <c r="E1408">
        <v>1834</v>
      </c>
      <c r="F1408">
        <v>1614</v>
      </c>
      <c r="G1408">
        <v>2798</v>
      </c>
      <c r="H1408" t="s">
        <v>41</v>
      </c>
      <c r="I1408">
        <v>138.27000000000001</v>
      </c>
      <c r="J1408" t="s">
        <v>41</v>
      </c>
      <c r="K1408">
        <v>2229</v>
      </c>
      <c r="L1408">
        <v>20280</v>
      </c>
      <c r="M1408">
        <v>7170</v>
      </c>
      <c r="N1408" t="s">
        <v>41</v>
      </c>
    </row>
    <row r="1409" spans="1:14" x14ac:dyDescent="0.25">
      <c r="A1409" s="2">
        <v>34110</v>
      </c>
      <c r="B1409">
        <v>445.7</v>
      </c>
      <c r="C1409" t="s">
        <v>41</v>
      </c>
      <c r="D1409">
        <v>2813</v>
      </c>
      <c r="E1409">
        <v>1834</v>
      </c>
      <c r="F1409">
        <v>1618</v>
      </c>
      <c r="G1409">
        <v>2829</v>
      </c>
      <c r="H1409" t="s">
        <v>41</v>
      </c>
      <c r="I1409">
        <v>138.74</v>
      </c>
      <c r="J1409" t="s">
        <v>41</v>
      </c>
      <c r="K1409">
        <v>2219</v>
      </c>
      <c r="L1409">
        <v>20660</v>
      </c>
      <c r="M1409">
        <v>7175</v>
      </c>
      <c r="N1409" t="s">
        <v>41</v>
      </c>
    </row>
    <row r="1410" spans="1:14" x14ac:dyDescent="0.25">
      <c r="A1410" s="2">
        <v>34113</v>
      </c>
      <c r="B1410">
        <v>448.1</v>
      </c>
      <c r="C1410" t="s">
        <v>41</v>
      </c>
      <c r="D1410">
        <v>2834</v>
      </c>
      <c r="E1410">
        <v>1866</v>
      </c>
      <c r="F1410">
        <v>1611</v>
      </c>
      <c r="G1410">
        <v>2834</v>
      </c>
      <c r="H1410" t="s">
        <v>41</v>
      </c>
      <c r="I1410">
        <v>139.49</v>
      </c>
      <c r="J1410" t="s">
        <v>41</v>
      </c>
      <c r="K1410">
        <v>2226.5</v>
      </c>
      <c r="L1410">
        <v>20430</v>
      </c>
      <c r="M1410">
        <v>7270</v>
      </c>
      <c r="N1410" t="s">
        <v>41</v>
      </c>
    </row>
    <row r="1411" spans="1:14" x14ac:dyDescent="0.25">
      <c r="A1411" s="2">
        <v>34114</v>
      </c>
      <c r="B1411">
        <v>449</v>
      </c>
      <c r="C1411" t="s">
        <v>41</v>
      </c>
      <c r="D1411">
        <v>2844</v>
      </c>
      <c r="E1411">
        <v>1887</v>
      </c>
      <c r="F1411">
        <v>1625.5</v>
      </c>
      <c r="G1411">
        <v>2847</v>
      </c>
      <c r="H1411" t="s">
        <v>41</v>
      </c>
      <c r="I1411">
        <v>140.85</v>
      </c>
      <c r="J1411" t="s">
        <v>41</v>
      </c>
      <c r="K1411">
        <v>2236.1999999999998</v>
      </c>
      <c r="L1411">
        <v>20680</v>
      </c>
      <c r="M1411">
        <v>7403</v>
      </c>
      <c r="N1411" t="s">
        <v>41</v>
      </c>
    </row>
    <row r="1412" spans="1:14" x14ac:dyDescent="0.25">
      <c r="A1412" s="2">
        <v>34115</v>
      </c>
      <c r="B1412">
        <v>453.95</v>
      </c>
      <c r="C1412" t="s">
        <v>41</v>
      </c>
      <c r="D1412">
        <v>2852</v>
      </c>
      <c r="E1412">
        <v>1887.5</v>
      </c>
      <c r="F1412">
        <v>1627.5</v>
      </c>
      <c r="G1412">
        <v>2850</v>
      </c>
      <c r="H1412" t="s">
        <v>41</v>
      </c>
      <c r="I1412">
        <v>141.03</v>
      </c>
      <c r="J1412" t="s">
        <v>41</v>
      </c>
      <c r="K1412">
        <v>2238</v>
      </c>
      <c r="L1412">
        <v>20930</v>
      </c>
      <c r="M1412">
        <v>7410</v>
      </c>
      <c r="N1412" t="s">
        <v>41</v>
      </c>
    </row>
    <row r="1413" spans="1:14" x14ac:dyDescent="0.25">
      <c r="A1413" s="2">
        <v>34116</v>
      </c>
      <c r="B1413">
        <v>451.5</v>
      </c>
      <c r="C1413" t="s">
        <v>41</v>
      </c>
      <c r="D1413">
        <v>2860</v>
      </c>
      <c r="E1413">
        <v>1903</v>
      </c>
      <c r="F1413">
        <v>1639</v>
      </c>
      <c r="G1413">
        <v>2873</v>
      </c>
      <c r="H1413" t="s">
        <v>41</v>
      </c>
      <c r="I1413">
        <v>141.21</v>
      </c>
      <c r="J1413" t="s">
        <v>41</v>
      </c>
      <c r="K1413">
        <v>2259.5</v>
      </c>
      <c r="L1413">
        <v>20800</v>
      </c>
      <c r="M1413">
        <v>7481</v>
      </c>
      <c r="N1413" t="s">
        <v>41</v>
      </c>
    </row>
    <row r="1414" spans="1:14" x14ac:dyDescent="0.25">
      <c r="A1414" s="2">
        <v>34117</v>
      </c>
      <c r="B1414">
        <v>450.1</v>
      </c>
      <c r="C1414" t="s">
        <v>41</v>
      </c>
      <c r="D1414">
        <v>2845</v>
      </c>
      <c r="E1414">
        <v>1862</v>
      </c>
      <c r="F1414">
        <v>1628.5</v>
      </c>
      <c r="G1414">
        <v>2844</v>
      </c>
      <c r="H1414" t="s">
        <v>41</v>
      </c>
      <c r="I1414">
        <v>139.88999999999999</v>
      </c>
      <c r="J1414" t="s">
        <v>41</v>
      </c>
      <c r="K1414">
        <v>2261</v>
      </c>
      <c r="L1414">
        <v>20900</v>
      </c>
      <c r="M1414">
        <v>7450</v>
      </c>
      <c r="N1414" t="s">
        <v>41</v>
      </c>
    </row>
    <row r="1415" spans="1:14" x14ac:dyDescent="0.25">
      <c r="A1415" s="2">
        <v>34120</v>
      </c>
      <c r="B1415">
        <v>450.1</v>
      </c>
      <c r="C1415" t="s">
        <v>41</v>
      </c>
      <c r="D1415">
        <v>2845</v>
      </c>
      <c r="E1415">
        <v>1862</v>
      </c>
      <c r="F1415">
        <v>1628.5</v>
      </c>
      <c r="G1415">
        <v>2841</v>
      </c>
      <c r="H1415" t="s">
        <v>41</v>
      </c>
      <c r="I1415">
        <v>139.88999999999999</v>
      </c>
      <c r="J1415" t="s">
        <v>41</v>
      </c>
      <c r="K1415">
        <v>2261</v>
      </c>
      <c r="L1415">
        <v>20510</v>
      </c>
      <c r="M1415">
        <v>7310</v>
      </c>
      <c r="N1415" t="s">
        <v>41</v>
      </c>
    </row>
    <row r="1416" spans="1:14" x14ac:dyDescent="0.25">
      <c r="A1416" s="2">
        <v>34121</v>
      </c>
      <c r="B1416">
        <v>453.75</v>
      </c>
      <c r="C1416" t="s">
        <v>41</v>
      </c>
      <c r="D1416">
        <v>2861</v>
      </c>
      <c r="E1416">
        <v>1854</v>
      </c>
      <c r="F1416">
        <v>1629.5</v>
      </c>
      <c r="G1416">
        <v>2846</v>
      </c>
      <c r="H1416" t="s">
        <v>41</v>
      </c>
      <c r="I1416">
        <v>138.9</v>
      </c>
      <c r="J1416" t="s">
        <v>41</v>
      </c>
      <c r="K1416">
        <v>2253.9</v>
      </c>
      <c r="L1416">
        <v>20650</v>
      </c>
      <c r="M1416">
        <v>7418</v>
      </c>
      <c r="N1416" t="s">
        <v>41</v>
      </c>
    </row>
    <row r="1417" spans="1:14" x14ac:dyDescent="0.25">
      <c r="A1417" s="2">
        <v>34122</v>
      </c>
      <c r="B1417">
        <v>453.4</v>
      </c>
      <c r="C1417" t="s">
        <v>41</v>
      </c>
      <c r="D1417">
        <v>2872</v>
      </c>
      <c r="E1417">
        <v>1860</v>
      </c>
      <c r="F1417">
        <v>1633.5</v>
      </c>
      <c r="G1417">
        <v>2842</v>
      </c>
      <c r="H1417" t="s">
        <v>41</v>
      </c>
      <c r="I1417">
        <v>139.27000000000001</v>
      </c>
      <c r="J1417" t="s">
        <v>41</v>
      </c>
      <c r="K1417">
        <v>2258.4</v>
      </c>
      <c r="L1417">
        <v>20770</v>
      </c>
      <c r="M1417">
        <v>7355</v>
      </c>
      <c r="N1417" t="s">
        <v>41</v>
      </c>
    </row>
    <row r="1418" spans="1:14" x14ac:dyDescent="0.25">
      <c r="A1418" s="2">
        <v>34123</v>
      </c>
      <c r="B1418">
        <v>452.4</v>
      </c>
      <c r="C1418" t="s">
        <v>41</v>
      </c>
      <c r="D1418">
        <v>2855</v>
      </c>
      <c r="E1418">
        <v>1856</v>
      </c>
      <c r="F1418">
        <v>1636</v>
      </c>
      <c r="G1418">
        <v>2850</v>
      </c>
      <c r="H1418" t="s">
        <v>41</v>
      </c>
      <c r="I1418">
        <v>139.22</v>
      </c>
      <c r="J1418" t="s">
        <v>41</v>
      </c>
      <c r="K1418">
        <v>2266.5</v>
      </c>
      <c r="L1418">
        <v>21000</v>
      </c>
      <c r="M1418">
        <v>7215</v>
      </c>
      <c r="N1418" t="s">
        <v>41</v>
      </c>
    </row>
    <row r="1419" spans="1:14" x14ac:dyDescent="0.25">
      <c r="A1419" s="2">
        <v>34124</v>
      </c>
      <c r="B1419">
        <v>450.6</v>
      </c>
      <c r="C1419" t="s">
        <v>41</v>
      </c>
      <c r="D1419">
        <v>2830</v>
      </c>
      <c r="E1419">
        <v>1847</v>
      </c>
      <c r="F1419">
        <v>1640</v>
      </c>
      <c r="G1419">
        <v>2877</v>
      </c>
      <c r="H1419" t="s">
        <v>41</v>
      </c>
      <c r="I1419">
        <v>139.16999999999999</v>
      </c>
      <c r="J1419" t="s">
        <v>41</v>
      </c>
      <c r="K1419">
        <v>2282.5</v>
      </c>
      <c r="L1419">
        <v>20870</v>
      </c>
      <c r="M1419">
        <v>7172</v>
      </c>
      <c r="N1419" t="s">
        <v>41</v>
      </c>
    </row>
    <row r="1420" spans="1:14" x14ac:dyDescent="0.25">
      <c r="A1420" s="2">
        <v>34127</v>
      </c>
      <c r="B1420">
        <v>447.65</v>
      </c>
      <c r="C1420" t="s">
        <v>41</v>
      </c>
      <c r="D1420">
        <v>2850</v>
      </c>
      <c r="E1420">
        <v>1882.5</v>
      </c>
      <c r="F1420">
        <v>1669.5</v>
      </c>
      <c r="G1420">
        <v>2806</v>
      </c>
      <c r="H1420" t="s">
        <v>41</v>
      </c>
      <c r="I1420">
        <v>140.49</v>
      </c>
      <c r="J1420" t="s">
        <v>41</v>
      </c>
      <c r="K1420">
        <v>2309.9</v>
      </c>
      <c r="L1420">
        <v>20810</v>
      </c>
      <c r="M1420">
        <v>7174</v>
      </c>
      <c r="N1420" t="s">
        <v>41</v>
      </c>
    </row>
    <row r="1421" spans="1:14" x14ac:dyDescent="0.25">
      <c r="A1421" s="2">
        <v>34128</v>
      </c>
      <c r="B1421">
        <v>445.7</v>
      </c>
      <c r="C1421" t="s">
        <v>41</v>
      </c>
      <c r="D1421">
        <v>2851</v>
      </c>
      <c r="E1421">
        <v>1883</v>
      </c>
      <c r="F1421">
        <v>1667.5</v>
      </c>
      <c r="G1421">
        <v>2800</v>
      </c>
      <c r="H1421" t="s">
        <v>41</v>
      </c>
      <c r="I1421">
        <v>140.63</v>
      </c>
      <c r="J1421" t="s">
        <v>41</v>
      </c>
      <c r="K1421">
        <v>2290.8000000000002</v>
      </c>
      <c r="L1421">
        <v>20510</v>
      </c>
      <c r="M1421">
        <v>7350</v>
      </c>
      <c r="N1421" t="s">
        <v>41</v>
      </c>
    </row>
    <row r="1422" spans="1:14" x14ac:dyDescent="0.25">
      <c r="A1422" s="2">
        <v>34129</v>
      </c>
      <c r="B1422">
        <v>446.4</v>
      </c>
      <c r="C1422" t="s">
        <v>41</v>
      </c>
      <c r="D1422">
        <v>2870</v>
      </c>
      <c r="E1422">
        <v>1908</v>
      </c>
      <c r="F1422">
        <v>1684</v>
      </c>
      <c r="G1422">
        <v>2822</v>
      </c>
      <c r="H1422" t="s">
        <v>41</v>
      </c>
      <c r="I1422">
        <v>142.41</v>
      </c>
      <c r="J1422" t="s">
        <v>41</v>
      </c>
      <c r="K1422">
        <v>2307.5</v>
      </c>
      <c r="L1422">
        <v>20510</v>
      </c>
      <c r="M1422">
        <v>7318</v>
      </c>
      <c r="N1422" t="s">
        <v>41</v>
      </c>
    </row>
    <row r="1423" spans="1:14" x14ac:dyDescent="0.25">
      <c r="A1423" s="2">
        <v>34130</v>
      </c>
      <c r="B1423">
        <v>446.45</v>
      </c>
      <c r="C1423" t="s">
        <v>41</v>
      </c>
      <c r="D1423">
        <v>2862</v>
      </c>
      <c r="E1423">
        <v>1904</v>
      </c>
      <c r="F1423">
        <v>1684</v>
      </c>
      <c r="G1423">
        <v>2831</v>
      </c>
      <c r="H1423" t="s">
        <v>41</v>
      </c>
      <c r="I1423">
        <v>142.16999999999999</v>
      </c>
      <c r="J1423" t="s">
        <v>41</v>
      </c>
      <c r="K1423">
        <v>2306.4</v>
      </c>
      <c r="L1423">
        <v>20710</v>
      </c>
      <c r="M1423">
        <v>7268</v>
      </c>
      <c r="N1423" t="s">
        <v>41</v>
      </c>
    </row>
    <row r="1424" spans="1:14" x14ac:dyDescent="0.25">
      <c r="A1424" s="2">
        <v>34131</v>
      </c>
      <c r="B1424">
        <v>448.35</v>
      </c>
      <c r="C1424" t="s">
        <v>41</v>
      </c>
      <c r="D1424">
        <v>2866</v>
      </c>
      <c r="E1424">
        <v>1916</v>
      </c>
      <c r="F1424">
        <v>1687</v>
      </c>
      <c r="G1424">
        <v>2833</v>
      </c>
      <c r="H1424" t="s">
        <v>41</v>
      </c>
      <c r="I1424">
        <v>142.21</v>
      </c>
      <c r="J1424" t="s">
        <v>41</v>
      </c>
      <c r="K1424">
        <v>2305.6</v>
      </c>
      <c r="L1424">
        <v>20650</v>
      </c>
      <c r="M1424">
        <v>7320</v>
      </c>
      <c r="N1424" t="s">
        <v>41</v>
      </c>
    </row>
    <row r="1425" spans="1:14" x14ac:dyDescent="0.25">
      <c r="A1425" s="2">
        <v>34134</v>
      </c>
      <c r="B1425">
        <v>447.75</v>
      </c>
      <c r="C1425" t="s">
        <v>41</v>
      </c>
      <c r="D1425">
        <v>2896</v>
      </c>
      <c r="E1425">
        <v>1911</v>
      </c>
      <c r="F1425">
        <v>1686</v>
      </c>
      <c r="G1425">
        <v>2845</v>
      </c>
      <c r="H1425" t="s">
        <v>41</v>
      </c>
      <c r="I1425">
        <v>143.76</v>
      </c>
      <c r="J1425" t="s">
        <v>41</v>
      </c>
      <c r="K1425">
        <v>2292</v>
      </c>
      <c r="L1425">
        <v>20530</v>
      </c>
      <c r="M1425">
        <v>7320</v>
      </c>
      <c r="N1425" t="s">
        <v>41</v>
      </c>
    </row>
    <row r="1426" spans="1:14" x14ac:dyDescent="0.25">
      <c r="A1426" s="2">
        <v>34135</v>
      </c>
      <c r="B1426">
        <v>446.75</v>
      </c>
      <c r="C1426" t="s">
        <v>41</v>
      </c>
      <c r="D1426">
        <v>2877</v>
      </c>
      <c r="E1426">
        <v>1893</v>
      </c>
      <c r="F1426">
        <v>1687.5</v>
      </c>
      <c r="G1426">
        <v>2858</v>
      </c>
      <c r="H1426" t="s">
        <v>41</v>
      </c>
      <c r="I1426">
        <v>143.37</v>
      </c>
      <c r="J1426" t="s">
        <v>41</v>
      </c>
      <c r="K1426">
        <v>2271.1999999999998</v>
      </c>
      <c r="L1426">
        <v>20230</v>
      </c>
      <c r="M1426">
        <v>7260</v>
      </c>
      <c r="N1426" t="s">
        <v>41</v>
      </c>
    </row>
    <row r="1427" spans="1:14" x14ac:dyDescent="0.25">
      <c r="A1427" s="2">
        <v>34136</v>
      </c>
      <c r="B1427">
        <v>448.1</v>
      </c>
      <c r="C1427" t="s">
        <v>41</v>
      </c>
      <c r="D1427">
        <v>2889</v>
      </c>
      <c r="E1427">
        <v>1918</v>
      </c>
      <c r="F1427">
        <v>1690</v>
      </c>
      <c r="G1427">
        <v>2875</v>
      </c>
      <c r="H1427" t="s">
        <v>41</v>
      </c>
      <c r="I1427">
        <v>143.86000000000001</v>
      </c>
      <c r="J1427" t="s">
        <v>41</v>
      </c>
      <c r="K1427">
        <v>2295</v>
      </c>
      <c r="L1427">
        <v>20040</v>
      </c>
      <c r="M1427">
        <v>7332</v>
      </c>
      <c r="N1427" t="s">
        <v>41</v>
      </c>
    </row>
    <row r="1428" spans="1:14" x14ac:dyDescent="0.25">
      <c r="A1428" s="2">
        <v>34137</v>
      </c>
      <c r="B1428">
        <v>449.7</v>
      </c>
      <c r="C1428" t="s">
        <v>41</v>
      </c>
      <c r="D1428">
        <v>2878</v>
      </c>
      <c r="E1428">
        <v>1894</v>
      </c>
      <c r="F1428">
        <v>1705</v>
      </c>
      <c r="G1428">
        <v>2873</v>
      </c>
      <c r="H1428" t="s">
        <v>41</v>
      </c>
      <c r="I1428">
        <v>143.18</v>
      </c>
      <c r="J1428" t="s">
        <v>41</v>
      </c>
      <c r="K1428">
        <v>2321.3000000000002</v>
      </c>
      <c r="L1428">
        <v>19990</v>
      </c>
      <c r="M1428">
        <v>7225</v>
      </c>
      <c r="N1428" t="s">
        <v>41</v>
      </c>
    </row>
    <row r="1429" spans="1:14" x14ac:dyDescent="0.25">
      <c r="A1429" s="2">
        <v>34138</v>
      </c>
      <c r="B1429">
        <v>446.15</v>
      </c>
      <c r="C1429" t="s">
        <v>41</v>
      </c>
      <c r="D1429">
        <v>2908</v>
      </c>
      <c r="E1429">
        <v>1902.5</v>
      </c>
      <c r="F1429">
        <v>1707</v>
      </c>
      <c r="G1429">
        <v>2890</v>
      </c>
      <c r="H1429" t="s">
        <v>41</v>
      </c>
      <c r="I1429">
        <v>144.16999999999999</v>
      </c>
      <c r="J1429" t="s">
        <v>41</v>
      </c>
      <c r="K1429">
        <v>2323.5</v>
      </c>
      <c r="L1429">
        <v>19880</v>
      </c>
      <c r="M1429">
        <v>7178</v>
      </c>
      <c r="N1429" t="s">
        <v>41</v>
      </c>
    </row>
    <row r="1430" spans="1:14" x14ac:dyDescent="0.25">
      <c r="A1430" s="2">
        <v>34141</v>
      </c>
      <c r="B1430">
        <v>447.4</v>
      </c>
      <c r="C1430" t="s">
        <v>41</v>
      </c>
      <c r="D1430">
        <v>2930</v>
      </c>
      <c r="E1430">
        <v>1928.5</v>
      </c>
      <c r="F1430">
        <v>1724</v>
      </c>
      <c r="G1430">
        <v>2903</v>
      </c>
      <c r="H1430" t="s">
        <v>41</v>
      </c>
      <c r="I1430">
        <v>145.71</v>
      </c>
      <c r="J1430" t="s">
        <v>41</v>
      </c>
      <c r="K1430">
        <v>2336.6</v>
      </c>
      <c r="L1430">
        <v>19280</v>
      </c>
      <c r="M1430">
        <v>6965</v>
      </c>
      <c r="N1430" t="s">
        <v>41</v>
      </c>
    </row>
    <row r="1431" spans="1:14" x14ac:dyDescent="0.25">
      <c r="A1431" s="2">
        <v>34142</v>
      </c>
      <c r="B1431">
        <v>446.95</v>
      </c>
      <c r="C1431" t="s">
        <v>41</v>
      </c>
      <c r="D1431">
        <v>2923</v>
      </c>
      <c r="E1431">
        <v>1930</v>
      </c>
      <c r="F1431">
        <v>1721</v>
      </c>
      <c r="G1431">
        <v>2917</v>
      </c>
      <c r="H1431" t="s">
        <v>41</v>
      </c>
      <c r="I1431">
        <v>146.85</v>
      </c>
      <c r="J1431" t="s">
        <v>41</v>
      </c>
      <c r="K1431">
        <v>2334</v>
      </c>
      <c r="L1431">
        <v>19620</v>
      </c>
      <c r="M1431">
        <v>7041</v>
      </c>
      <c r="N1431" t="s">
        <v>41</v>
      </c>
    </row>
    <row r="1432" spans="1:14" x14ac:dyDescent="0.25">
      <c r="A1432" s="2">
        <v>34143</v>
      </c>
      <c r="B1432">
        <v>443.15</v>
      </c>
      <c r="C1432" t="s">
        <v>41</v>
      </c>
      <c r="D1432">
        <v>2916</v>
      </c>
      <c r="E1432">
        <v>1935.5</v>
      </c>
      <c r="F1432">
        <v>1715</v>
      </c>
      <c r="G1432">
        <v>2879.5</v>
      </c>
      <c r="H1432" t="s">
        <v>41</v>
      </c>
      <c r="I1432">
        <v>146.71</v>
      </c>
      <c r="J1432" t="s">
        <v>41</v>
      </c>
      <c r="K1432">
        <v>2329.6999999999998</v>
      </c>
      <c r="L1432">
        <v>19550</v>
      </c>
      <c r="M1432">
        <v>7045</v>
      </c>
      <c r="N1432" t="s">
        <v>41</v>
      </c>
    </row>
    <row r="1433" spans="1:14" x14ac:dyDescent="0.25">
      <c r="A1433" s="2">
        <v>34144</v>
      </c>
      <c r="B1433">
        <v>448.3</v>
      </c>
      <c r="C1433" t="s">
        <v>41</v>
      </c>
      <c r="D1433">
        <v>2913.5</v>
      </c>
      <c r="E1433">
        <v>1952</v>
      </c>
      <c r="F1433">
        <v>1715</v>
      </c>
      <c r="G1433">
        <v>2880.5</v>
      </c>
      <c r="H1433" t="s">
        <v>41</v>
      </c>
      <c r="I1433">
        <v>146.35</v>
      </c>
      <c r="J1433" t="s">
        <v>41</v>
      </c>
      <c r="K1433">
        <v>2340.5</v>
      </c>
      <c r="L1433">
        <v>19780</v>
      </c>
      <c r="M1433">
        <v>7045</v>
      </c>
      <c r="N1433" t="s">
        <v>41</v>
      </c>
    </row>
    <row r="1434" spans="1:14" x14ac:dyDescent="0.25">
      <c r="A1434" s="2">
        <v>34145</v>
      </c>
      <c r="B1434">
        <v>448.85</v>
      </c>
      <c r="C1434" t="s">
        <v>41</v>
      </c>
      <c r="D1434">
        <v>2908</v>
      </c>
      <c r="E1434">
        <v>1958</v>
      </c>
      <c r="F1434">
        <v>1725.5</v>
      </c>
      <c r="G1434">
        <v>2831</v>
      </c>
      <c r="H1434" t="s">
        <v>41</v>
      </c>
      <c r="I1434">
        <v>146.88</v>
      </c>
      <c r="J1434" t="s">
        <v>41</v>
      </c>
      <c r="K1434">
        <v>2352</v>
      </c>
      <c r="L1434">
        <v>19730</v>
      </c>
      <c r="M1434">
        <v>7036</v>
      </c>
      <c r="N1434" t="s">
        <v>41</v>
      </c>
    </row>
    <row r="1435" spans="1:14" x14ac:dyDescent="0.25">
      <c r="A1435" s="2">
        <v>34148</v>
      </c>
      <c r="B1435">
        <v>452.65</v>
      </c>
      <c r="C1435" t="s">
        <v>41</v>
      </c>
      <c r="D1435">
        <v>2919</v>
      </c>
      <c r="E1435">
        <v>1990</v>
      </c>
      <c r="F1435">
        <v>1733.5</v>
      </c>
      <c r="G1435">
        <v>2846</v>
      </c>
      <c r="H1435" t="s">
        <v>41</v>
      </c>
      <c r="I1435">
        <v>148.1</v>
      </c>
      <c r="J1435" t="s">
        <v>41</v>
      </c>
      <c r="K1435">
        <v>2376</v>
      </c>
      <c r="L1435">
        <v>20000</v>
      </c>
      <c r="M1435">
        <v>7135</v>
      </c>
      <c r="N1435" t="s">
        <v>41</v>
      </c>
    </row>
    <row r="1436" spans="1:14" x14ac:dyDescent="0.25">
      <c r="A1436" s="2">
        <v>34149</v>
      </c>
      <c r="B1436">
        <v>451.45</v>
      </c>
      <c r="C1436" t="s">
        <v>41</v>
      </c>
      <c r="D1436">
        <v>2904.5</v>
      </c>
      <c r="E1436">
        <v>1979</v>
      </c>
      <c r="F1436">
        <v>1726</v>
      </c>
      <c r="G1436">
        <v>2831</v>
      </c>
      <c r="H1436" t="s">
        <v>41</v>
      </c>
      <c r="I1436">
        <v>146.97999999999999</v>
      </c>
      <c r="J1436" t="s">
        <v>41</v>
      </c>
      <c r="K1436">
        <v>2374.5</v>
      </c>
      <c r="L1436">
        <v>19750</v>
      </c>
      <c r="M1436">
        <v>7115</v>
      </c>
      <c r="N1436" t="s">
        <v>41</v>
      </c>
    </row>
    <row r="1437" spans="1:14" x14ac:dyDescent="0.25">
      <c r="A1437" s="2">
        <v>34150</v>
      </c>
      <c r="B1437">
        <v>451</v>
      </c>
      <c r="C1437" t="s">
        <v>41</v>
      </c>
      <c r="D1437">
        <v>2917</v>
      </c>
      <c r="E1437">
        <v>1971.5</v>
      </c>
      <c r="F1437">
        <v>1721.5</v>
      </c>
      <c r="G1437">
        <v>2854.5</v>
      </c>
      <c r="H1437" t="s">
        <v>41</v>
      </c>
      <c r="I1437">
        <v>147.53</v>
      </c>
      <c r="J1437" t="s">
        <v>41</v>
      </c>
      <c r="K1437">
        <v>2372.6</v>
      </c>
      <c r="L1437">
        <v>19700</v>
      </c>
      <c r="M1437">
        <v>7112</v>
      </c>
      <c r="N1437" t="s">
        <v>41</v>
      </c>
    </row>
    <row r="1438" spans="1:14" x14ac:dyDescent="0.25">
      <c r="A1438" s="2">
        <v>34151</v>
      </c>
      <c r="B1438">
        <v>449.3</v>
      </c>
      <c r="C1438" t="s">
        <v>41</v>
      </c>
      <c r="D1438">
        <v>2904</v>
      </c>
      <c r="E1438">
        <v>1954</v>
      </c>
      <c r="F1438">
        <v>1718.5</v>
      </c>
      <c r="G1438">
        <v>2845</v>
      </c>
      <c r="H1438" t="s">
        <v>41</v>
      </c>
      <c r="I1438">
        <v>147.65</v>
      </c>
      <c r="J1438" t="s">
        <v>41</v>
      </c>
      <c r="K1438">
        <v>2374</v>
      </c>
      <c r="L1438">
        <v>20000</v>
      </c>
      <c r="M1438">
        <v>7250</v>
      </c>
      <c r="N1438" t="s">
        <v>41</v>
      </c>
    </row>
    <row r="1439" spans="1:14" x14ac:dyDescent="0.25">
      <c r="A1439" s="2">
        <v>34152</v>
      </c>
      <c r="B1439">
        <v>446.25</v>
      </c>
      <c r="C1439" t="s">
        <v>41</v>
      </c>
      <c r="D1439">
        <v>2859</v>
      </c>
      <c r="E1439">
        <v>1939.5</v>
      </c>
      <c r="F1439">
        <v>1717</v>
      </c>
      <c r="G1439">
        <v>2826.5</v>
      </c>
      <c r="H1439" t="s">
        <v>41</v>
      </c>
      <c r="I1439">
        <v>147.02000000000001</v>
      </c>
      <c r="J1439" t="s">
        <v>41</v>
      </c>
      <c r="K1439">
        <v>2368</v>
      </c>
      <c r="L1439">
        <v>19750</v>
      </c>
      <c r="M1439">
        <v>7295</v>
      </c>
      <c r="N1439" t="s">
        <v>41</v>
      </c>
    </row>
    <row r="1440" spans="1:14" x14ac:dyDescent="0.25">
      <c r="A1440" s="2">
        <v>34155</v>
      </c>
      <c r="B1440">
        <v>446.25</v>
      </c>
      <c r="C1440" t="s">
        <v>41</v>
      </c>
      <c r="D1440">
        <v>2838</v>
      </c>
      <c r="E1440">
        <v>1931.5</v>
      </c>
      <c r="F1440">
        <v>1715.5</v>
      </c>
      <c r="G1440">
        <v>2820.5</v>
      </c>
      <c r="H1440" t="s">
        <v>41</v>
      </c>
      <c r="I1440">
        <v>146.53</v>
      </c>
      <c r="J1440" t="s">
        <v>41</v>
      </c>
      <c r="K1440">
        <v>2368</v>
      </c>
      <c r="L1440">
        <v>19720</v>
      </c>
      <c r="M1440">
        <v>7238</v>
      </c>
      <c r="N1440" t="s">
        <v>41</v>
      </c>
    </row>
    <row r="1441" spans="1:14" x14ac:dyDescent="0.25">
      <c r="A1441" s="2">
        <v>34156</v>
      </c>
      <c r="B1441">
        <v>441.9</v>
      </c>
      <c r="C1441" t="s">
        <v>41</v>
      </c>
      <c r="D1441">
        <v>2851</v>
      </c>
      <c r="E1441">
        <v>1948</v>
      </c>
      <c r="F1441">
        <v>1726.5</v>
      </c>
      <c r="G1441">
        <v>2829</v>
      </c>
      <c r="H1441" t="s">
        <v>41</v>
      </c>
      <c r="I1441">
        <v>147.55000000000001</v>
      </c>
      <c r="J1441" t="s">
        <v>41</v>
      </c>
      <c r="K1441">
        <v>2394</v>
      </c>
      <c r="L1441">
        <v>19950</v>
      </c>
      <c r="M1441">
        <v>7242</v>
      </c>
      <c r="N1441" t="s">
        <v>41</v>
      </c>
    </row>
    <row r="1442" spans="1:14" x14ac:dyDescent="0.25">
      <c r="A1442" s="2">
        <v>34157</v>
      </c>
      <c r="B1442">
        <v>443.45</v>
      </c>
      <c r="C1442" t="s">
        <v>41</v>
      </c>
      <c r="D1442">
        <v>2851.5</v>
      </c>
      <c r="E1442">
        <v>1954.5</v>
      </c>
      <c r="F1442">
        <v>1760</v>
      </c>
      <c r="G1442">
        <v>2838</v>
      </c>
      <c r="H1442" t="s">
        <v>41</v>
      </c>
      <c r="I1442">
        <v>148.88999999999999</v>
      </c>
      <c r="J1442" t="s">
        <v>41</v>
      </c>
      <c r="K1442">
        <v>2379</v>
      </c>
      <c r="L1442">
        <v>19710</v>
      </c>
      <c r="M1442">
        <v>7205</v>
      </c>
      <c r="N1442" t="s">
        <v>41</v>
      </c>
    </row>
    <row r="1443" spans="1:14" x14ac:dyDescent="0.25">
      <c r="A1443" s="2">
        <v>34158</v>
      </c>
      <c r="B1443">
        <v>448.45</v>
      </c>
      <c r="C1443" t="s">
        <v>41</v>
      </c>
      <c r="D1443">
        <v>2849</v>
      </c>
      <c r="E1443">
        <v>1994</v>
      </c>
      <c r="F1443">
        <v>1820.5</v>
      </c>
      <c r="G1443">
        <v>2824.5</v>
      </c>
      <c r="H1443" t="s">
        <v>41</v>
      </c>
      <c r="I1443">
        <v>151</v>
      </c>
      <c r="J1443" t="s">
        <v>41</v>
      </c>
      <c r="K1443">
        <v>2404</v>
      </c>
      <c r="L1443">
        <v>19820</v>
      </c>
      <c r="M1443">
        <v>7185</v>
      </c>
      <c r="N1443" t="s">
        <v>41</v>
      </c>
    </row>
    <row r="1444" spans="1:14" x14ac:dyDescent="0.25">
      <c r="A1444" s="2">
        <v>34159</v>
      </c>
      <c r="B1444">
        <v>449.2</v>
      </c>
      <c r="C1444" t="s">
        <v>41</v>
      </c>
      <c r="D1444">
        <v>2839</v>
      </c>
      <c r="E1444">
        <v>1990.5</v>
      </c>
      <c r="F1444">
        <v>1815.5</v>
      </c>
      <c r="G1444">
        <v>2818.5</v>
      </c>
      <c r="H1444" t="s">
        <v>41</v>
      </c>
      <c r="I1444">
        <v>151.09</v>
      </c>
      <c r="J1444" t="s">
        <v>41</v>
      </c>
      <c r="K1444">
        <v>2405.9</v>
      </c>
      <c r="L1444">
        <v>20050</v>
      </c>
      <c r="M1444">
        <v>7110</v>
      </c>
      <c r="N1444" t="s">
        <v>41</v>
      </c>
    </row>
    <row r="1445" spans="1:14" x14ac:dyDescent="0.25">
      <c r="A1445" s="2">
        <v>34162</v>
      </c>
      <c r="B1445">
        <v>449.4</v>
      </c>
      <c r="C1445" t="s">
        <v>41</v>
      </c>
      <c r="D1445">
        <v>2841</v>
      </c>
      <c r="E1445">
        <v>2009</v>
      </c>
      <c r="F1445">
        <v>1823.5</v>
      </c>
      <c r="G1445">
        <v>2821.5</v>
      </c>
      <c r="H1445" t="s">
        <v>41</v>
      </c>
      <c r="I1445">
        <v>151.28</v>
      </c>
      <c r="J1445" t="s">
        <v>41</v>
      </c>
      <c r="K1445">
        <v>2413</v>
      </c>
      <c r="L1445">
        <v>20070</v>
      </c>
      <c r="M1445">
        <v>6963</v>
      </c>
      <c r="N1445" t="s">
        <v>41</v>
      </c>
    </row>
    <row r="1446" spans="1:14" x14ac:dyDescent="0.25">
      <c r="A1446" s="2">
        <v>34163</v>
      </c>
      <c r="B1446">
        <v>448.85</v>
      </c>
      <c r="C1446" t="s">
        <v>41</v>
      </c>
      <c r="D1446">
        <v>2845</v>
      </c>
      <c r="E1446">
        <v>1998</v>
      </c>
      <c r="F1446">
        <v>1821.5</v>
      </c>
      <c r="G1446">
        <v>2846</v>
      </c>
      <c r="H1446" t="s">
        <v>41</v>
      </c>
      <c r="I1446">
        <v>151.28</v>
      </c>
      <c r="J1446" t="s">
        <v>41</v>
      </c>
      <c r="K1446">
        <v>2420.5</v>
      </c>
      <c r="L1446">
        <v>20320</v>
      </c>
      <c r="M1446">
        <v>6995</v>
      </c>
      <c r="N1446" t="s">
        <v>41</v>
      </c>
    </row>
    <row r="1447" spans="1:14" x14ac:dyDescent="0.25">
      <c r="A1447" s="2">
        <v>34164</v>
      </c>
      <c r="B1447">
        <v>450.25</v>
      </c>
      <c r="C1447" t="s">
        <v>41</v>
      </c>
      <c r="D1447">
        <v>2840</v>
      </c>
      <c r="E1447">
        <v>1998</v>
      </c>
      <c r="F1447">
        <v>1832</v>
      </c>
      <c r="G1447">
        <v>2849.5</v>
      </c>
      <c r="H1447" t="s">
        <v>41</v>
      </c>
      <c r="I1447">
        <v>151.02000000000001</v>
      </c>
      <c r="J1447" t="s">
        <v>41</v>
      </c>
      <c r="K1447">
        <v>2412.9</v>
      </c>
      <c r="L1447">
        <v>20290</v>
      </c>
      <c r="M1447">
        <v>6950</v>
      </c>
      <c r="N1447" t="s">
        <v>41</v>
      </c>
    </row>
    <row r="1448" spans="1:14" x14ac:dyDescent="0.25">
      <c r="A1448" s="2">
        <v>34165</v>
      </c>
      <c r="B1448">
        <v>449.75</v>
      </c>
      <c r="C1448" t="s">
        <v>41</v>
      </c>
      <c r="D1448">
        <v>2840</v>
      </c>
      <c r="E1448">
        <v>1973</v>
      </c>
      <c r="F1448">
        <v>1825</v>
      </c>
      <c r="G1448">
        <v>2842</v>
      </c>
      <c r="H1448" t="s">
        <v>41</v>
      </c>
      <c r="I1448">
        <v>150.85</v>
      </c>
      <c r="J1448" t="s">
        <v>41</v>
      </c>
      <c r="K1448">
        <v>2399</v>
      </c>
      <c r="L1448">
        <v>20280</v>
      </c>
      <c r="M1448">
        <v>7000</v>
      </c>
      <c r="N1448" t="s">
        <v>41</v>
      </c>
    </row>
    <row r="1449" spans="1:14" x14ac:dyDescent="0.25">
      <c r="A1449" s="2">
        <v>34166</v>
      </c>
      <c r="B1449">
        <v>446.95</v>
      </c>
      <c r="C1449" t="s">
        <v>41</v>
      </c>
      <c r="D1449">
        <v>2847</v>
      </c>
      <c r="E1449">
        <v>1984</v>
      </c>
      <c r="F1449">
        <v>1841.5</v>
      </c>
      <c r="G1449">
        <v>2848.5</v>
      </c>
      <c r="H1449" t="s">
        <v>41</v>
      </c>
      <c r="I1449">
        <v>151.93</v>
      </c>
      <c r="J1449" t="s">
        <v>41</v>
      </c>
      <c r="K1449">
        <v>2406</v>
      </c>
      <c r="L1449">
        <v>20440</v>
      </c>
      <c r="M1449">
        <v>6990</v>
      </c>
      <c r="N1449" t="s">
        <v>41</v>
      </c>
    </row>
    <row r="1450" spans="1:14" x14ac:dyDescent="0.25">
      <c r="A1450" s="2">
        <v>34169</v>
      </c>
      <c r="B1450">
        <v>446.75</v>
      </c>
      <c r="C1450" t="s">
        <v>41</v>
      </c>
      <c r="D1450">
        <v>2854</v>
      </c>
      <c r="E1450">
        <v>1996</v>
      </c>
      <c r="F1450">
        <v>1858</v>
      </c>
      <c r="G1450">
        <v>2843.5</v>
      </c>
      <c r="H1450" t="s">
        <v>41</v>
      </c>
      <c r="I1450">
        <v>152.87</v>
      </c>
      <c r="J1450" t="s">
        <v>41</v>
      </c>
      <c r="K1450">
        <v>2384</v>
      </c>
      <c r="L1450">
        <v>20210</v>
      </c>
      <c r="M1450">
        <v>6878</v>
      </c>
      <c r="N1450" t="s">
        <v>41</v>
      </c>
    </row>
    <row r="1451" spans="1:14" x14ac:dyDescent="0.25">
      <c r="A1451" s="2">
        <v>34170</v>
      </c>
      <c r="B1451">
        <v>448</v>
      </c>
      <c r="C1451" t="s">
        <v>41</v>
      </c>
      <c r="D1451">
        <v>2824</v>
      </c>
      <c r="E1451">
        <v>1976</v>
      </c>
      <c r="F1451">
        <v>1839.5</v>
      </c>
      <c r="G1451">
        <v>2852</v>
      </c>
      <c r="H1451" t="s">
        <v>41</v>
      </c>
      <c r="I1451">
        <v>150.31</v>
      </c>
      <c r="J1451" t="s">
        <v>41</v>
      </c>
      <c r="K1451">
        <v>2325.4</v>
      </c>
      <c r="L1451">
        <v>20130</v>
      </c>
      <c r="M1451">
        <v>6902</v>
      </c>
      <c r="N1451" t="s">
        <v>41</v>
      </c>
    </row>
    <row r="1452" spans="1:14" x14ac:dyDescent="0.25">
      <c r="A1452" s="2">
        <v>34171</v>
      </c>
      <c r="B1452">
        <v>447.6</v>
      </c>
      <c r="C1452" t="s">
        <v>41</v>
      </c>
      <c r="D1452">
        <v>2818</v>
      </c>
      <c r="E1452">
        <v>1958.5</v>
      </c>
      <c r="F1452">
        <v>1833.5</v>
      </c>
      <c r="G1452">
        <v>2833.5</v>
      </c>
      <c r="H1452" t="s">
        <v>41</v>
      </c>
      <c r="I1452">
        <v>149.22</v>
      </c>
      <c r="J1452" t="s">
        <v>41</v>
      </c>
      <c r="K1452">
        <v>2320.5</v>
      </c>
      <c r="L1452">
        <v>20170</v>
      </c>
      <c r="M1452">
        <v>6828</v>
      </c>
      <c r="N1452" t="s">
        <v>41</v>
      </c>
    </row>
    <row r="1453" spans="1:14" x14ac:dyDescent="0.25">
      <c r="A1453" s="2">
        <v>34172</v>
      </c>
      <c r="B1453">
        <v>445.75</v>
      </c>
      <c r="C1453" t="s">
        <v>41</v>
      </c>
      <c r="D1453">
        <v>2828</v>
      </c>
      <c r="E1453">
        <v>1980</v>
      </c>
      <c r="F1453">
        <v>1841.5</v>
      </c>
      <c r="G1453">
        <v>2866.5</v>
      </c>
      <c r="H1453" t="s">
        <v>41</v>
      </c>
      <c r="I1453">
        <v>150.77000000000001</v>
      </c>
      <c r="J1453" t="s">
        <v>41</v>
      </c>
      <c r="K1453">
        <v>2346</v>
      </c>
      <c r="L1453">
        <v>20210</v>
      </c>
      <c r="M1453">
        <v>6762</v>
      </c>
      <c r="N1453" t="s">
        <v>41</v>
      </c>
    </row>
    <row r="1454" spans="1:14" x14ac:dyDescent="0.25">
      <c r="A1454" s="2">
        <v>34173</v>
      </c>
      <c r="B1454">
        <v>447.45</v>
      </c>
      <c r="C1454" t="s">
        <v>41</v>
      </c>
      <c r="D1454">
        <v>2834</v>
      </c>
      <c r="E1454">
        <v>2012</v>
      </c>
      <c r="F1454">
        <v>1845.5</v>
      </c>
      <c r="G1454">
        <v>2868.5</v>
      </c>
      <c r="H1454" t="s">
        <v>41</v>
      </c>
      <c r="I1454">
        <v>150.41999999999999</v>
      </c>
      <c r="J1454" t="s">
        <v>41</v>
      </c>
      <c r="K1454">
        <v>2359.5</v>
      </c>
      <c r="L1454">
        <v>19800</v>
      </c>
      <c r="M1454">
        <v>6794</v>
      </c>
      <c r="N1454" t="s">
        <v>41</v>
      </c>
    </row>
    <row r="1455" spans="1:14" x14ac:dyDescent="0.25">
      <c r="A1455" s="2">
        <v>34176</v>
      </c>
      <c r="B1455">
        <v>449.05</v>
      </c>
      <c r="C1455" t="s">
        <v>41</v>
      </c>
      <c r="D1455">
        <v>2858</v>
      </c>
      <c r="E1455">
        <v>2005</v>
      </c>
      <c r="F1455">
        <v>1874.5</v>
      </c>
      <c r="G1455">
        <v>2882.5</v>
      </c>
      <c r="H1455" t="s">
        <v>41</v>
      </c>
      <c r="I1455">
        <v>152.06</v>
      </c>
      <c r="J1455" t="s">
        <v>41</v>
      </c>
      <c r="K1455">
        <v>2404.1</v>
      </c>
      <c r="L1455">
        <v>19890</v>
      </c>
      <c r="M1455">
        <v>6908</v>
      </c>
      <c r="N1455" t="s">
        <v>41</v>
      </c>
    </row>
    <row r="1456" spans="1:14" x14ac:dyDescent="0.25">
      <c r="A1456" s="2">
        <v>34177</v>
      </c>
      <c r="B1456">
        <v>447.7</v>
      </c>
      <c r="C1456" t="s">
        <v>41</v>
      </c>
      <c r="D1456">
        <v>2894</v>
      </c>
      <c r="E1456">
        <v>1995</v>
      </c>
      <c r="F1456">
        <v>1858.5</v>
      </c>
      <c r="G1456">
        <v>2906</v>
      </c>
      <c r="H1456" t="s">
        <v>41</v>
      </c>
      <c r="I1456">
        <v>152.31</v>
      </c>
      <c r="J1456" t="s">
        <v>41</v>
      </c>
      <c r="K1456">
        <v>2403</v>
      </c>
      <c r="L1456">
        <v>20040</v>
      </c>
      <c r="M1456">
        <v>6898</v>
      </c>
      <c r="N1456" t="s">
        <v>41</v>
      </c>
    </row>
    <row r="1457" spans="1:14" x14ac:dyDescent="0.25">
      <c r="A1457" s="2">
        <v>34178</v>
      </c>
      <c r="B1457">
        <v>448</v>
      </c>
      <c r="C1457" t="s">
        <v>41</v>
      </c>
      <c r="D1457">
        <v>2894</v>
      </c>
      <c r="E1457">
        <v>1986</v>
      </c>
      <c r="F1457">
        <v>1845</v>
      </c>
      <c r="G1457">
        <v>2922</v>
      </c>
      <c r="H1457" t="s">
        <v>41</v>
      </c>
      <c r="I1457">
        <v>152.52000000000001</v>
      </c>
      <c r="J1457" t="s">
        <v>41</v>
      </c>
      <c r="K1457">
        <v>2409.9</v>
      </c>
      <c r="L1457">
        <v>19930</v>
      </c>
      <c r="M1457">
        <v>6908</v>
      </c>
      <c r="N1457" t="s">
        <v>41</v>
      </c>
    </row>
    <row r="1458" spans="1:14" x14ac:dyDescent="0.25">
      <c r="A1458" s="2">
        <v>34179</v>
      </c>
      <c r="B1458">
        <v>450.35</v>
      </c>
      <c r="C1458" t="s">
        <v>41</v>
      </c>
      <c r="D1458">
        <v>2926</v>
      </c>
      <c r="E1458">
        <v>2042</v>
      </c>
      <c r="F1458">
        <v>1841.5</v>
      </c>
      <c r="G1458">
        <v>2981.5</v>
      </c>
      <c r="H1458" t="s">
        <v>41</v>
      </c>
      <c r="I1458">
        <v>153.80000000000001</v>
      </c>
      <c r="J1458" t="s">
        <v>41</v>
      </c>
      <c r="K1458">
        <v>2408.8000000000002</v>
      </c>
      <c r="L1458">
        <v>20530</v>
      </c>
      <c r="M1458">
        <v>6856</v>
      </c>
      <c r="N1458" t="s">
        <v>41</v>
      </c>
    </row>
    <row r="1459" spans="1:14" x14ac:dyDescent="0.25">
      <c r="A1459" s="2">
        <v>34180</v>
      </c>
      <c r="B1459">
        <v>448</v>
      </c>
      <c r="C1459" t="s">
        <v>41</v>
      </c>
      <c r="D1459">
        <v>2944</v>
      </c>
      <c r="E1459">
        <v>2115</v>
      </c>
      <c r="F1459">
        <v>1843.5</v>
      </c>
      <c r="G1459">
        <v>3027.5</v>
      </c>
      <c r="H1459" t="s">
        <v>41</v>
      </c>
      <c r="I1459">
        <v>153.94999999999999</v>
      </c>
      <c r="J1459" t="s">
        <v>41</v>
      </c>
      <c r="K1459">
        <v>2407.5</v>
      </c>
      <c r="L1459">
        <v>20540</v>
      </c>
      <c r="M1459">
        <v>6972</v>
      </c>
      <c r="N1459" t="s">
        <v>41</v>
      </c>
    </row>
    <row r="1460" spans="1:14" x14ac:dyDescent="0.25">
      <c r="A1460" s="2">
        <v>34183</v>
      </c>
      <c r="B1460">
        <v>449.6</v>
      </c>
      <c r="C1460" t="s">
        <v>41</v>
      </c>
      <c r="D1460">
        <v>2952.5</v>
      </c>
      <c r="E1460">
        <v>2140</v>
      </c>
      <c r="F1460">
        <v>1827</v>
      </c>
      <c r="G1460">
        <v>3034</v>
      </c>
      <c r="H1460" t="s">
        <v>41</v>
      </c>
      <c r="I1460">
        <v>152.85</v>
      </c>
      <c r="J1460" t="s">
        <v>41</v>
      </c>
      <c r="K1460">
        <v>2405</v>
      </c>
      <c r="L1460">
        <v>20430</v>
      </c>
      <c r="M1460">
        <v>7022</v>
      </c>
      <c r="N1460" t="s">
        <v>41</v>
      </c>
    </row>
    <row r="1461" spans="1:14" x14ac:dyDescent="0.25">
      <c r="A1461" s="2">
        <v>34184</v>
      </c>
      <c r="B1461">
        <v>448.95</v>
      </c>
      <c r="C1461" t="s">
        <v>41</v>
      </c>
      <c r="D1461">
        <v>2960</v>
      </c>
      <c r="E1461">
        <v>2127</v>
      </c>
      <c r="F1461">
        <v>1857</v>
      </c>
      <c r="G1461">
        <v>3009</v>
      </c>
      <c r="H1461" t="s">
        <v>41</v>
      </c>
      <c r="I1461">
        <v>155.49</v>
      </c>
      <c r="J1461" t="s">
        <v>41</v>
      </c>
      <c r="K1461">
        <v>2443</v>
      </c>
      <c r="L1461">
        <v>20490</v>
      </c>
      <c r="M1461">
        <v>7223</v>
      </c>
      <c r="N1461" t="s">
        <v>41</v>
      </c>
    </row>
    <row r="1462" spans="1:14" x14ac:dyDescent="0.25">
      <c r="A1462" s="2">
        <v>34185</v>
      </c>
      <c r="B1462">
        <v>449.2</v>
      </c>
      <c r="C1462" t="s">
        <v>41</v>
      </c>
      <c r="D1462">
        <v>2952</v>
      </c>
      <c r="E1462">
        <v>2118</v>
      </c>
      <c r="F1462">
        <v>1862.5</v>
      </c>
      <c r="G1462">
        <v>2990</v>
      </c>
      <c r="H1462" t="s">
        <v>41</v>
      </c>
      <c r="I1462">
        <v>154.47999999999999</v>
      </c>
      <c r="J1462" t="s">
        <v>41</v>
      </c>
      <c r="K1462">
        <v>2435</v>
      </c>
      <c r="L1462">
        <v>20650</v>
      </c>
      <c r="M1462">
        <v>7180</v>
      </c>
      <c r="N1462" t="s">
        <v>41</v>
      </c>
    </row>
    <row r="1463" spans="1:14" x14ac:dyDescent="0.25">
      <c r="A1463" s="2">
        <v>34186</v>
      </c>
      <c r="B1463">
        <v>448.65</v>
      </c>
      <c r="C1463" t="s">
        <v>41</v>
      </c>
      <c r="D1463">
        <v>2955</v>
      </c>
      <c r="E1463">
        <v>2131</v>
      </c>
      <c r="F1463">
        <v>1877</v>
      </c>
      <c r="G1463">
        <v>2978</v>
      </c>
      <c r="H1463" t="s">
        <v>41</v>
      </c>
      <c r="I1463">
        <v>154.66999999999999</v>
      </c>
      <c r="J1463" t="s">
        <v>41</v>
      </c>
      <c r="K1463">
        <v>2434.1999999999998</v>
      </c>
      <c r="L1463">
        <v>20560</v>
      </c>
      <c r="M1463">
        <v>7294</v>
      </c>
      <c r="N1463" t="s">
        <v>41</v>
      </c>
    </row>
    <row r="1464" spans="1:14" x14ac:dyDescent="0.25">
      <c r="A1464" s="2">
        <v>34187</v>
      </c>
      <c r="B1464">
        <v>448.75</v>
      </c>
      <c r="C1464" t="s">
        <v>41</v>
      </c>
      <c r="D1464">
        <v>2985.5</v>
      </c>
      <c r="E1464">
        <v>2159</v>
      </c>
      <c r="F1464">
        <v>1886.5</v>
      </c>
      <c r="G1464">
        <v>3002</v>
      </c>
      <c r="H1464" t="s">
        <v>41</v>
      </c>
      <c r="I1464">
        <v>155.16999999999999</v>
      </c>
      <c r="J1464" t="s">
        <v>41</v>
      </c>
      <c r="K1464">
        <v>2425.6</v>
      </c>
      <c r="L1464">
        <v>20400</v>
      </c>
      <c r="M1464">
        <v>7332</v>
      </c>
      <c r="N1464" t="s">
        <v>41</v>
      </c>
    </row>
    <row r="1465" spans="1:14" x14ac:dyDescent="0.25">
      <c r="A1465" s="2">
        <v>34190</v>
      </c>
      <c r="B1465">
        <v>450.6</v>
      </c>
      <c r="C1465" t="s">
        <v>41</v>
      </c>
      <c r="D1465">
        <v>2999</v>
      </c>
      <c r="E1465">
        <v>2156</v>
      </c>
      <c r="F1465">
        <v>1875</v>
      </c>
      <c r="G1465">
        <v>2990</v>
      </c>
      <c r="H1465" t="s">
        <v>41</v>
      </c>
      <c r="I1465">
        <v>155.61000000000001</v>
      </c>
      <c r="J1465" t="s">
        <v>41</v>
      </c>
      <c r="K1465">
        <v>2420.5</v>
      </c>
      <c r="L1465">
        <v>20560</v>
      </c>
      <c r="M1465">
        <v>7343</v>
      </c>
      <c r="N1465" t="s">
        <v>41</v>
      </c>
    </row>
    <row r="1466" spans="1:14" x14ac:dyDescent="0.25">
      <c r="A1466" s="2">
        <v>34191</v>
      </c>
      <c r="B1466">
        <v>450.8</v>
      </c>
      <c r="C1466" t="s">
        <v>41</v>
      </c>
      <c r="D1466">
        <v>2983</v>
      </c>
      <c r="E1466">
        <v>2158</v>
      </c>
      <c r="F1466">
        <v>1873</v>
      </c>
      <c r="G1466">
        <v>3012</v>
      </c>
      <c r="H1466" t="s">
        <v>41</v>
      </c>
      <c r="I1466">
        <v>156.51</v>
      </c>
      <c r="J1466" t="s">
        <v>41</v>
      </c>
      <c r="K1466">
        <v>2378.5</v>
      </c>
      <c r="L1466">
        <v>20550</v>
      </c>
      <c r="M1466">
        <v>7295</v>
      </c>
      <c r="N1466" t="s">
        <v>41</v>
      </c>
    </row>
    <row r="1467" spans="1:14" x14ac:dyDescent="0.25">
      <c r="A1467" s="2">
        <v>34192</v>
      </c>
      <c r="B1467">
        <v>450.6</v>
      </c>
      <c r="C1467" t="s">
        <v>41</v>
      </c>
      <c r="D1467">
        <v>3019</v>
      </c>
      <c r="E1467">
        <v>2182</v>
      </c>
      <c r="F1467">
        <v>1899.5</v>
      </c>
      <c r="G1467">
        <v>3046.5</v>
      </c>
      <c r="H1467" t="s">
        <v>41</v>
      </c>
      <c r="I1467">
        <v>158.22</v>
      </c>
      <c r="J1467" t="s">
        <v>41</v>
      </c>
      <c r="K1467">
        <v>2422</v>
      </c>
      <c r="L1467">
        <v>20840</v>
      </c>
      <c r="M1467">
        <v>7308</v>
      </c>
      <c r="N1467" t="s">
        <v>41</v>
      </c>
    </row>
    <row r="1468" spans="1:14" x14ac:dyDescent="0.25">
      <c r="A1468" s="2">
        <v>34193</v>
      </c>
      <c r="B1468">
        <v>449.65</v>
      </c>
      <c r="C1468" t="s">
        <v>41</v>
      </c>
      <c r="D1468">
        <v>3020</v>
      </c>
      <c r="E1468">
        <v>2176</v>
      </c>
      <c r="F1468">
        <v>1917</v>
      </c>
      <c r="G1468">
        <v>3078</v>
      </c>
      <c r="H1468" t="s">
        <v>41</v>
      </c>
      <c r="I1468">
        <v>159.49</v>
      </c>
      <c r="J1468" t="s">
        <v>41</v>
      </c>
      <c r="K1468">
        <v>2451.1999999999998</v>
      </c>
      <c r="L1468">
        <v>20940</v>
      </c>
      <c r="M1468">
        <v>7325</v>
      </c>
      <c r="N1468" t="s">
        <v>41</v>
      </c>
    </row>
    <row r="1469" spans="1:14" x14ac:dyDescent="0.25">
      <c r="A1469" s="2">
        <v>34194</v>
      </c>
      <c r="B1469">
        <v>450.1</v>
      </c>
      <c r="C1469" t="s">
        <v>41</v>
      </c>
      <c r="D1469">
        <v>3021</v>
      </c>
      <c r="E1469">
        <v>2161.5</v>
      </c>
      <c r="F1469">
        <v>1927</v>
      </c>
      <c r="G1469">
        <v>3124</v>
      </c>
      <c r="H1469" t="s">
        <v>41</v>
      </c>
      <c r="I1469">
        <v>158.91999999999999</v>
      </c>
      <c r="J1469" t="s">
        <v>41</v>
      </c>
      <c r="K1469">
        <v>2467</v>
      </c>
      <c r="L1469">
        <v>20730</v>
      </c>
      <c r="M1469">
        <v>7393</v>
      </c>
      <c r="N1469" t="s">
        <v>41</v>
      </c>
    </row>
    <row r="1470" spans="1:14" x14ac:dyDescent="0.25">
      <c r="A1470" s="2">
        <v>34197</v>
      </c>
      <c r="B1470">
        <v>452.35</v>
      </c>
      <c r="C1470" t="s">
        <v>41</v>
      </c>
      <c r="D1470">
        <v>3013</v>
      </c>
      <c r="E1470">
        <v>2161.5</v>
      </c>
      <c r="F1470">
        <v>1913.5</v>
      </c>
      <c r="G1470">
        <v>3124</v>
      </c>
      <c r="H1470" t="s">
        <v>41</v>
      </c>
      <c r="I1470">
        <v>159.72</v>
      </c>
      <c r="J1470" t="s">
        <v>41</v>
      </c>
      <c r="K1470">
        <v>2483</v>
      </c>
      <c r="L1470">
        <v>21010</v>
      </c>
      <c r="M1470">
        <v>7448</v>
      </c>
      <c r="N1470" t="s">
        <v>41</v>
      </c>
    </row>
    <row r="1471" spans="1:14" x14ac:dyDescent="0.25">
      <c r="A1471" s="2">
        <v>34198</v>
      </c>
      <c r="B1471">
        <v>454.1</v>
      </c>
      <c r="C1471" t="s">
        <v>41</v>
      </c>
      <c r="D1471">
        <v>3031</v>
      </c>
      <c r="E1471">
        <v>2153</v>
      </c>
      <c r="F1471">
        <v>1922</v>
      </c>
      <c r="G1471">
        <v>3166</v>
      </c>
      <c r="H1471" t="s">
        <v>41</v>
      </c>
      <c r="I1471">
        <v>159.63999999999999</v>
      </c>
      <c r="J1471" t="s">
        <v>41</v>
      </c>
      <c r="K1471">
        <v>2457.3000000000002</v>
      </c>
      <c r="L1471">
        <v>20860</v>
      </c>
      <c r="M1471">
        <v>7508</v>
      </c>
      <c r="N1471" t="s">
        <v>41</v>
      </c>
    </row>
    <row r="1472" spans="1:14" x14ac:dyDescent="0.25">
      <c r="A1472" s="2">
        <v>34199</v>
      </c>
      <c r="B1472">
        <v>456.3</v>
      </c>
      <c r="C1472" t="s">
        <v>41</v>
      </c>
      <c r="D1472">
        <v>3085.5</v>
      </c>
      <c r="E1472">
        <v>2174</v>
      </c>
      <c r="F1472">
        <v>1943</v>
      </c>
      <c r="G1472">
        <v>3214</v>
      </c>
      <c r="H1472" t="s">
        <v>41</v>
      </c>
      <c r="I1472">
        <v>161.63999999999999</v>
      </c>
      <c r="J1472" t="s">
        <v>41</v>
      </c>
      <c r="K1472">
        <v>2492.5</v>
      </c>
      <c r="L1472">
        <v>20860</v>
      </c>
      <c r="M1472">
        <v>7530</v>
      </c>
      <c r="N1472" t="s">
        <v>41</v>
      </c>
    </row>
    <row r="1473" spans="1:14" x14ac:dyDescent="0.25">
      <c r="A1473" s="2">
        <v>34200</v>
      </c>
      <c r="B1473">
        <v>456.6</v>
      </c>
      <c r="C1473" t="s">
        <v>41</v>
      </c>
      <c r="D1473">
        <v>3073</v>
      </c>
      <c r="E1473">
        <v>2151</v>
      </c>
      <c r="F1473">
        <v>1939.5</v>
      </c>
      <c r="G1473">
        <v>3240</v>
      </c>
      <c r="H1473" t="s">
        <v>41</v>
      </c>
      <c r="I1473">
        <v>161.44999999999999</v>
      </c>
      <c r="J1473" t="s">
        <v>41</v>
      </c>
      <c r="K1473">
        <v>2485</v>
      </c>
      <c r="L1473">
        <v>20690</v>
      </c>
      <c r="M1473">
        <v>7552</v>
      </c>
      <c r="N1473" t="s">
        <v>41</v>
      </c>
    </row>
    <row r="1474" spans="1:14" x14ac:dyDescent="0.25">
      <c r="A1474" s="2">
        <v>34201</v>
      </c>
      <c r="B1474">
        <v>456.35</v>
      </c>
      <c r="C1474" t="s">
        <v>41</v>
      </c>
      <c r="D1474">
        <v>3070</v>
      </c>
      <c r="E1474">
        <v>2145</v>
      </c>
      <c r="F1474">
        <v>1915</v>
      </c>
      <c r="G1474">
        <v>3244</v>
      </c>
      <c r="H1474" t="s">
        <v>41</v>
      </c>
      <c r="I1474">
        <v>160.56</v>
      </c>
      <c r="J1474" t="s">
        <v>41</v>
      </c>
      <c r="K1474">
        <v>2484.1999999999998</v>
      </c>
      <c r="L1474">
        <v>20670</v>
      </c>
      <c r="M1474">
        <v>7490</v>
      </c>
      <c r="N1474" t="s">
        <v>41</v>
      </c>
    </row>
    <row r="1475" spans="1:14" x14ac:dyDescent="0.25">
      <c r="A1475" s="2">
        <v>34204</v>
      </c>
      <c r="B1475">
        <v>455.45</v>
      </c>
      <c r="C1475" t="s">
        <v>41</v>
      </c>
      <c r="D1475">
        <v>3053</v>
      </c>
      <c r="E1475">
        <v>2126</v>
      </c>
      <c r="F1475">
        <v>1896</v>
      </c>
      <c r="G1475">
        <v>3253</v>
      </c>
      <c r="H1475" t="s">
        <v>41</v>
      </c>
      <c r="I1475">
        <v>160.15</v>
      </c>
      <c r="J1475" t="s">
        <v>41</v>
      </c>
      <c r="K1475">
        <v>2477.5</v>
      </c>
      <c r="L1475">
        <v>20410</v>
      </c>
      <c r="M1475">
        <v>7300</v>
      </c>
      <c r="N1475" t="s">
        <v>41</v>
      </c>
    </row>
    <row r="1476" spans="1:14" x14ac:dyDescent="0.25">
      <c r="A1476" s="2">
        <v>34205</v>
      </c>
      <c r="B1476">
        <v>460.3</v>
      </c>
      <c r="C1476" t="s">
        <v>41</v>
      </c>
      <c r="D1476">
        <v>3056</v>
      </c>
      <c r="E1476">
        <v>2136</v>
      </c>
      <c r="F1476">
        <v>1916.5</v>
      </c>
      <c r="G1476">
        <v>3296</v>
      </c>
      <c r="H1476" t="s">
        <v>41</v>
      </c>
      <c r="I1476">
        <v>161.05000000000001</v>
      </c>
      <c r="J1476" t="s">
        <v>41</v>
      </c>
      <c r="K1476">
        <v>2480</v>
      </c>
      <c r="L1476">
        <v>20500</v>
      </c>
      <c r="M1476">
        <v>7292</v>
      </c>
      <c r="N1476" t="s">
        <v>41</v>
      </c>
    </row>
    <row r="1477" spans="1:14" x14ac:dyDescent="0.25">
      <c r="A1477" s="2">
        <v>34206</v>
      </c>
      <c r="B1477">
        <v>461.1</v>
      </c>
      <c r="C1477" t="s">
        <v>41</v>
      </c>
      <c r="D1477">
        <v>3088</v>
      </c>
      <c r="E1477">
        <v>2162</v>
      </c>
      <c r="F1477">
        <v>1920</v>
      </c>
      <c r="G1477">
        <v>3325</v>
      </c>
      <c r="H1477" t="s">
        <v>41</v>
      </c>
      <c r="I1477">
        <v>162.44</v>
      </c>
      <c r="J1477" t="s">
        <v>41</v>
      </c>
      <c r="K1477">
        <v>2505.1</v>
      </c>
      <c r="L1477">
        <v>20590</v>
      </c>
      <c r="M1477">
        <v>7280</v>
      </c>
      <c r="N1477" t="s">
        <v>41</v>
      </c>
    </row>
    <row r="1478" spans="1:14" x14ac:dyDescent="0.25">
      <c r="A1478" s="2">
        <v>34207</v>
      </c>
      <c r="B1478">
        <v>461.2</v>
      </c>
      <c r="C1478" t="s">
        <v>41</v>
      </c>
      <c r="D1478">
        <v>3098</v>
      </c>
      <c r="E1478">
        <v>2179</v>
      </c>
      <c r="F1478">
        <v>1897</v>
      </c>
      <c r="G1478">
        <v>3367</v>
      </c>
      <c r="H1478" t="s">
        <v>41</v>
      </c>
      <c r="I1478">
        <v>160.59</v>
      </c>
      <c r="J1478" t="s">
        <v>41</v>
      </c>
      <c r="K1478">
        <v>2482.5</v>
      </c>
      <c r="L1478">
        <v>20680</v>
      </c>
      <c r="M1478">
        <v>7410</v>
      </c>
      <c r="N1478" t="s">
        <v>41</v>
      </c>
    </row>
    <row r="1479" spans="1:14" x14ac:dyDescent="0.25">
      <c r="A1479" s="2">
        <v>34208</v>
      </c>
      <c r="B1479">
        <v>460.9</v>
      </c>
      <c r="C1479" t="s">
        <v>41</v>
      </c>
      <c r="D1479">
        <v>3108</v>
      </c>
      <c r="E1479">
        <v>2183</v>
      </c>
      <c r="F1479">
        <v>1916</v>
      </c>
      <c r="G1479">
        <v>3393.5</v>
      </c>
      <c r="H1479" t="s">
        <v>41</v>
      </c>
      <c r="I1479">
        <v>162.35</v>
      </c>
      <c r="J1479" t="s">
        <v>41</v>
      </c>
      <c r="K1479">
        <v>2481.5</v>
      </c>
      <c r="L1479">
        <v>20860</v>
      </c>
      <c r="M1479">
        <v>7380</v>
      </c>
      <c r="N1479" t="s">
        <v>41</v>
      </c>
    </row>
    <row r="1480" spans="1:14" x14ac:dyDescent="0.25">
      <c r="A1480" s="2">
        <v>34211</v>
      </c>
      <c r="B1480">
        <v>462</v>
      </c>
      <c r="C1480" t="s">
        <v>41</v>
      </c>
      <c r="D1480">
        <v>3108</v>
      </c>
      <c r="E1480">
        <v>2218</v>
      </c>
      <c r="F1480">
        <v>1933</v>
      </c>
      <c r="G1480">
        <v>3436</v>
      </c>
      <c r="H1480" t="s">
        <v>41</v>
      </c>
      <c r="I1480">
        <v>164.53</v>
      </c>
      <c r="J1480" t="s">
        <v>41</v>
      </c>
      <c r="K1480">
        <v>2484.5</v>
      </c>
      <c r="L1480">
        <v>20990</v>
      </c>
      <c r="M1480">
        <v>7380</v>
      </c>
      <c r="N1480" t="s">
        <v>41</v>
      </c>
    </row>
    <row r="1481" spans="1:14" x14ac:dyDescent="0.25">
      <c r="A1481" s="2">
        <v>34212</v>
      </c>
      <c r="B1481">
        <v>463.25</v>
      </c>
      <c r="C1481" t="s">
        <v>41</v>
      </c>
      <c r="D1481">
        <v>3107</v>
      </c>
      <c r="E1481">
        <v>2230</v>
      </c>
      <c r="F1481">
        <v>1934</v>
      </c>
      <c r="G1481">
        <v>3340</v>
      </c>
      <c r="H1481" t="s">
        <v>41</v>
      </c>
      <c r="I1481">
        <v>166.03</v>
      </c>
      <c r="J1481" t="s">
        <v>41</v>
      </c>
      <c r="K1481">
        <v>2491</v>
      </c>
      <c r="L1481">
        <v>20980</v>
      </c>
      <c r="M1481">
        <v>7460</v>
      </c>
      <c r="N1481" t="s">
        <v>41</v>
      </c>
    </row>
    <row r="1482" spans="1:14" x14ac:dyDescent="0.25">
      <c r="A1482" s="2">
        <v>34213</v>
      </c>
      <c r="B1482">
        <v>462.8</v>
      </c>
      <c r="C1482" t="s">
        <v>41</v>
      </c>
      <c r="D1482">
        <v>3095</v>
      </c>
      <c r="E1482">
        <v>2210</v>
      </c>
      <c r="F1482">
        <v>1925</v>
      </c>
      <c r="G1482">
        <v>3273</v>
      </c>
      <c r="H1482" t="s">
        <v>41</v>
      </c>
      <c r="I1482">
        <v>164.38</v>
      </c>
      <c r="J1482" t="s">
        <v>41</v>
      </c>
      <c r="K1482">
        <v>2472</v>
      </c>
      <c r="L1482">
        <v>20920</v>
      </c>
      <c r="M1482">
        <v>7425</v>
      </c>
      <c r="N1482" t="s">
        <v>41</v>
      </c>
    </row>
    <row r="1483" spans="1:14" x14ac:dyDescent="0.25">
      <c r="A1483" s="2">
        <v>34214</v>
      </c>
      <c r="B1483">
        <v>461.15</v>
      </c>
      <c r="C1483" t="s">
        <v>41</v>
      </c>
      <c r="D1483">
        <v>3086</v>
      </c>
      <c r="E1483">
        <v>2198</v>
      </c>
      <c r="F1483">
        <v>1933.5</v>
      </c>
      <c r="G1483">
        <v>3315</v>
      </c>
      <c r="H1483" t="s">
        <v>41</v>
      </c>
      <c r="I1483">
        <v>163.38</v>
      </c>
      <c r="J1483" t="s">
        <v>41</v>
      </c>
      <c r="K1483">
        <v>2461.5</v>
      </c>
      <c r="L1483">
        <v>20960</v>
      </c>
      <c r="M1483">
        <v>7415</v>
      </c>
      <c r="N1483" t="s">
        <v>41</v>
      </c>
    </row>
    <row r="1484" spans="1:14" x14ac:dyDescent="0.25">
      <c r="A1484" s="2">
        <v>34215</v>
      </c>
      <c r="B1484">
        <v>461.6</v>
      </c>
      <c r="C1484" t="s">
        <v>41</v>
      </c>
      <c r="D1484">
        <v>3068</v>
      </c>
      <c r="E1484">
        <v>2165</v>
      </c>
      <c r="F1484">
        <v>1922.5</v>
      </c>
      <c r="G1484">
        <v>3278.5</v>
      </c>
      <c r="H1484" t="s">
        <v>41</v>
      </c>
      <c r="I1484">
        <v>160.47</v>
      </c>
      <c r="J1484" t="s">
        <v>41</v>
      </c>
      <c r="K1484">
        <v>2441</v>
      </c>
      <c r="L1484">
        <v>21160</v>
      </c>
      <c r="M1484">
        <v>7460</v>
      </c>
      <c r="N1484" t="s">
        <v>41</v>
      </c>
    </row>
    <row r="1485" spans="1:14" x14ac:dyDescent="0.25">
      <c r="A1485" s="2">
        <v>34218</v>
      </c>
      <c r="B1485">
        <v>461.6</v>
      </c>
      <c r="C1485" t="s">
        <v>41</v>
      </c>
      <c r="D1485">
        <v>3063</v>
      </c>
      <c r="E1485">
        <v>2173.5</v>
      </c>
      <c r="F1485">
        <v>1914.5</v>
      </c>
      <c r="G1485">
        <v>3275</v>
      </c>
      <c r="H1485" t="s">
        <v>41</v>
      </c>
      <c r="I1485">
        <v>160.86000000000001</v>
      </c>
      <c r="J1485" t="s">
        <v>41</v>
      </c>
      <c r="K1485">
        <v>2396</v>
      </c>
      <c r="L1485">
        <v>21130</v>
      </c>
      <c r="M1485">
        <v>7438</v>
      </c>
      <c r="N1485" t="s">
        <v>41</v>
      </c>
    </row>
    <row r="1486" spans="1:14" x14ac:dyDescent="0.25">
      <c r="A1486" s="2">
        <v>34219</v>
      </c>
      <c r="B1486">
        <v>458.65</v>
      </c>
      <c r="C1486" t="s">
        <v>41</v>
      </c>
      <c r="D1486">
        <v>3042.5</v>
      </c>
      <c r="E1486">
        <v>2155</v>
      </c>
      <c r="F1486">
        <v>1892</v>
      </c>
      <c r="G1486">
        <v>3295</v>
      </c>
      <c r="H1486" t="s">
        <v>41</v>
      </c>
      <c r="I1486">
        <v>159.9</v>
      </c>
      <c r="J1486" t="s">
        <v>41</v>
      </c>
      <c r="K1486">
        <v>2402.5</v>
      </c>
      <c r="L1486">
        <v>20960</v>
      </c>
      <c r="M1486">
        <v>7520</v>
      </c>
      <c r="N1486" t="s">
        <v>41</v>
      </c>
    </row>
    <row r="1487" spans="1:14" x14ac:dyDescent="0.25">
      <c r="A1487" s="2">
        <v>34220</v>
      </c>
      <c r="B1487">
        <v>456.65</v>
      </c>
      <c r="C1487" t="s">
        <v>41</v>
      </c>
      <c r="D1487">
        <v>3039</v>
      </c>
      <c r="E1487">
        <v>2141</v>
      </c>
      <c r="F1487">
        <v>1872</v>
      </c>
      <c r="G1487">
        <v>3272</v>
      </c>
      <c r="H1487" t="s">
        <v>41</v>
      </c>
      <c r="I1487">
        <v>156.55000000000001</v>
      </c>
      <c r="J1487" t="s">
        <v>41</v>
      </c>
      <c r="K1487">
        <v>2395.5</v>
      </c>
      <c r="L1487">
        <v>20950</v>
      </c>
      <c r="M1487">
        <v>7580</v>
      </c>
      <c r="N1487" t="s">
        <v>41</v>
      </c>
    </row>
    <row r="1488" spans="1:14" x14ac:dyDescent="0.25">
      <c r="A1488" s="2">
        <v>34221</v>
      </c>
      <c r="B1488">
        <v>457.75</v>
      </c>
      <c r="C1488" t="s">
        <v>41</v>
      </c>
      <c r="D1488">
        <v>3039</v>
      </c>
      <c r="E1488">
        <v>2117</v>
      </c>
      <c r="F1488">
        <v>1865</v>
      </c>
      <c r="G1488">
        <v>3234</v>
      </c>
      <c r="H1488" t="s">
        <v>41</v>
      </c>
      <c r="I1488">
        <v>156.85</v>
      </c>
      <c r="J1488" t="s">
        <v>41</v>
      </c>
      <c r="K1488">
        <v>2379.5</v>
      </c>
      <c r="L1488">
        <v>20890</v>
      </c>
      <c r="M1488">
        <v>7495</v>
      </c>
      <c r="N1488" t="s">
        <v>41</v>
      </c>
    </row>
    <row r="1489" spans="1:14" x14ac:dyDescent="0.25">
      <c r="A1489" s="2">
        <v>34222</v>
      </c>
      <c r="B1489">
        <v>462</v>
      </c>
      <c r="C1489" t="s">
        <v>41</v>
      </c>
      <c r="D1489">
        <v>3040.5</v>
      </c>
      <c r="E1489">
        <v>2120</v>
      </c>
      <c r="F1489">
        <v>1867.5</v>
      </c>
      <c r="G1489">
        <v>3172</v>
      </c>
      <c r="H1489" t="s">
        <v>41</v>
      </c>
      <c r="I1489">
        <v>157.29</v>
      </c>
      <c r="J1489" t="s">
        <v>41</v>
      </c>
      <c r="K1489">
        <v>2358</v>
      </c>
      <c r="L1489">
        <v>20930</v>
      </c>
      <c r="M1489">
        <v>7545</v>
      </c>
      <c r="N1489" t="s">
        <v>41</v>
      </c>
    </row>
    <row r="1490" spans="1:14" x14ac:dyDescent="0.25">
      <c r="A1490" s="2">
        <v>34225</v>
      </c>
      <c r="B1490">
        <v>462</v>
      </c>
      <c r="C1490" t="s">
        <v>41</v>
      </c>
      <c r="D1490">
        <v>3019</v>
      </c>
      <c r="E1490">
        <v>2135</v>
      </c>
      <c r="F1490">
        <v>1878</v>
      </c>
      <c r="G1490">
        <v>3145</v>
      </c>
      <c r="H1490" t="s">
        <v>41</v>
      </c>
      <c r="I1490">
        <v>158.18</v>
      </c>
      <c r="J1490" t="s">
        <v>41</v>
      </c>
      <c r="K1490">
        <v>2358</v>
      </c>
      <c r="L1490">
        <v>21320</v>
      </c>
      <c r="M1490">
        <v>7406</v>
      </c>
      <c r="N1490" t="s">
        <v>41</v>
      </c>
    </row>
    <row r="1491" spans="1:14" x14ac:dyDescent="0.25">
      <c r="A1491" s="2">
        <v>34226</v>
      </c>
      <c r="B1491">
        <v>460.15</v>
      </c>
      <c r="C1491" t="s">
        <v>41</v>
      </c>
      <c r="D1491">
        <v>3033</v>
      </c>
      <c r="E1491">
        <v>2143</v>
      </c>
      <c r="F1491">
        <v>1878</v>
      </c>
      <c r="G1491">
        <v>3200</v>
      </c>
      <c r="H1491" t="s">
        <v>41</v>
      </c>
      <c r="I1491">
        <v>159.91</v>
      </c>
      <c r="J1491" t="s">
        <v>41</v>
      </c>
      <c r="K1491">
        <v>2390</v>
      </c>
      <c r="L1491">
        <v>21040</v>
      </c>
      <c r="M1491">
        <v>7438</v>
      </c>
      <c r="N1491" t="s">
        <v>41</v>
      </c>
    </row>
    <row r="1492" spans="1:14" x14ac:dyDescent="0.25">
      <c r="A1492" s="2">
        <v>34227</v>
      </c>
      <c r="B1492">
        <v>461.45</v>
      </c>
      <c r="C1492" t="s">
        <v>41</v>
      </c>
      <c r="D1492">
        <v>2986</v>
      </c>
      <c r="E1492">
        <v>2086</v>
      </c>
      <c r="F1492">
        <v>1850</v>
      </c>
      <c r="G1492">
        <v>3094.5</v>
      </c>
      <c r="H1492" t="s">
        <v>41</v>
      </c>
      <c r="I1492">
        <v>155.51</v>
      </c>
      <c r="J1492" t="s">
        <v>41</v>
      </c>
      <c r="K1492">
        <v>2361</v>
      </c>
      <c r="L1492">
        <v>21040</v>
      </c>
      <c r="M1492">
        <v>7419</v>
      </c>
      <c r="N1492" t="s">
        <v>41</v>
      </c>
    </row>
    <row r="1493" spans="1:14" x14ac:dyDescent="0.25">
      <c r="A1493" s="2">
        <v>34228</v>
      </c>
      <c r="B1493">
        <v>460.6</v>
      </c>
      <c r="C1493" t="s">
        <v>41</v>
      </c>
      <c r="D1493">
        <v>3002.5</v>
      </c>
      <c r="E1493">
        <v>2086.5</v>
      </c>
      <c r="F1493">
        <v>1885</v>
      </c>
      <c r="G1493">
        <v>3128</v>
      </c>
      <c r="H1493" t="s">
        <v>41</v>
      </c>
      <c r="I1493">
        <v>156.63999999999999</v>
      </c>
      <c r="J1493" t="s">
        <v>41</v>
      </c>
      <c r="K1493">
        <v>2374.8000000000002</v>
      </c>
      <c r="L1493">
        <v>20600</v>
      </c>
      <c r="M1493">
        <v>7398</v>
      </c>
      <c r="N1493" t="s">
        <v>41</v>
      </c>
    </row>
    <row r="1494" spans="1:14" x14ac:dyDescent="0.25">
      <c r="A1494" s="2">
        <v>34229</v>
      </c>
      <c r="B1494">
        <v>459.15</v>
      </c>
      <c r="C1494" t="s">
        <v>41</v>
      </c>
      <c r="D1494">
        <v>3015.5</v>
      </c>
      <c r="E1494">
        <v>2112</v>
      </c>
      <c r="F1494">
        <v>1900.5</v>
      </c>
      <c r="G1494">
        <v>3167</v>
      </c>
      <c r="H1494" t="s">
        <v>41</v>
      </c>
      <c r="I1494">
        <v>157.82</v>
      </c>
      <c r="J1494" t="s">
        <v>41</v>
      </c>
      <c r="K1494">
        <v>2389</v>
      </c>
      <c r="L1494">
        <v>20510</v>
      </c>
      <c r="M1494">
        <v>7398</v>
      </c>
      <c r="N1494" t="s">
        <v>41</v>
      </c>
    </row>
    <row r="1495" spans="1:14" x14ac:dyDescent="0.25">
      <c r="A1495" s="2">
        <v>34232</v>
      </c>
      <c r="B1495">
        <v>455.65</v>
      </c>
      <c r="C1495" t="s">
        <v>41</v>
      </c>
      <c r="D1495">
        <v>3028</v>
      </c>
      <c r="E1495">
        <v>2118</v>
      </c>
      <c r="F1495">
        <v>1947.5</v>
      </c>
      <c r="G1495">
        <v>3238.5</v>
      </c>
      <c r="H1495" t="s">
        <v>41</v>
      </c>
      <c r="I1495">
        <v>159.04</v>
      </c>
      <c r="J1495" t="s">
        <v>41</v>
      </c>
      <c r="K1495">
        <v>2420</v>
      </c>
      <c r="L1495">
        <v>20370</v>
      </c>
      <c r="M1495">
        <v>7369</v>
      </c>
      <c r="N1495" t="s">
        <v>41</v>
      </c>
    </row>
    <row r="1496" spans="1:14" x14ac:dyDescent="0.25">
      <c r="A1496" s="2">
        <v>34233</v>
      </c>
      <c r="B1496">
        <v>453.4</v>
      </c>
      <c r="C1496" t="s">
        <v>41</v>
      </c>
      <c r="D1496">
        <v>3023</v>
      </c>
      <c r="E1496">
        <v>2106</v>
      </c>
      <c r="F1496">
        <v>1950</v>
      </c>
      <c r="G1496">
        <v>3187</v>
      </c>
      <c r="H1496" t="s">
        <v>41</v>
      </c>
      <c r="I1496">
        <v>157.77000000000001</v>
      </c>
      <c r="J1496" t="s">
        <v>41</v>
      </c>
      <c r="K1496">
        <v>2438</v>
      </c>
      <c r="L1496">
        <v>20580</v>
      </c>
      <c r="M1496">
        <v>7445</v>
      </c>
      <c r="N1496" t="s">
        <v>41</v>
      </c>
    </row>
    <row r="1497" spans="1:14" x14ac:dyDescent="0.25">
      <c r="A1497" s="2">
        <v>34234</v>
      </c>
      <c r="B1497">
        <v>457.65</v>
      </c>
      <c r="C1497" t="s">
        <v>41</v>
      </c>
      <c r="D1497">
        <v>3026</v>
      </c>
      <c r="E1497">
        <v>2089</v>
      </c>
      <c r="F1497">
        <v>1925</v>
      </c>
      <c r="G1497">
        <v>3131</v>
      </c>
      <c r="H1497" t="s">
        <v>41</v>
      </c>
      <c r="I1497">
        <v>156.74</v>
      </c>
      <c r="J1497" t="s">
        <v>41</v>
      </c>
      <c r="K1497">
        <v>2416.9</v>
      </c>
      <c r="L1497">
        <v>20240</v>
      </c>
      <c r="M1497">
        <v>7450</v>
      </c>
      <c r="N1497" t="s">
        <v>41</v>
      </c>
    </row>
    <row r="1498" spans="1:14" x14ac:dyDescent="0.25">
      <c r="A1498" s="2">
        <v>34235</v>
      </c>
      <c r="B1498">
        <v>459</v>
      </c>
      <c r="C1498" t="s">
        <v>41</v>
      </c>
      <c r="D1498">
        <v>3025</v>
      </c>
      <c r="E1498">
        <v>2068.5</v>
      </c>
      <c r="F1498">
        <v>1920.5</v>
      </c>
      <c r="G1498">
        <v>3121</v>
      </c>
      <c r="H1498" t="s">
        <v>41</v>
      </c>
      <c r="I1498">
        <v>157.18</v>
      </c>
      <c r="J1498" t="s">
        <v>41</v>
      </c>
      <c r="K1498">
        <v>2430.1</v>
      </c>
      <c r="L1498">
        <v>20240</v>
      </c>
      <c r="M1498">
        <v>7560</v>
      </c>
      <c r="N1498" t="s">
        <v>41</v>
      </c>
    </row>
    <row r="1499" spans="1:14" x14ac:dyDescent="0.25">
      <c r="A1499" s="2">
        <v>34236</v>
      </c>
      <c r="B1499">
        <v>459.35</v>
      </c>
      <c r="C1499" t="s">
        <v>41</v>
      </c>
      <c r="D1499">
        <v>3033</v>
      </c>
      <c r="E1499">
        <v>2096</v>
      </c>
      <c r="F1499">
        <v>1910</v>
      </c>
      <c r="G1499">
        <v>3120</v>
      </c>
      <c r="H1499" t="s">
        <v>41</v>
      </c>
      <c r="I1499">
        <v>157.38</v>
      </c>
      <c r="J1499" t="s">
        <v>41</v>
      </c>
      <c r="K1499">
        <v>2450</v>
      </c>
      <c r="L1499">
        <v>20420</v>
      </c>
      <c r="M1499">
        <v>7465</v>
      </c>
      <c r="N1499" t="s">
        <v>41</v>
      </c>
    </row>
    <row r="1500" spans="1:14" x14ac:dyDescent="0.25">
      <c r="A1500" s="2">
        <v>34239</v>
      </c>
      <c r="B1500">
        <v>462.9</v>
      </c>
      <c r="C1500" t="s">
        <v>41</v>
      </c>
      <c r="D1500">
        <v>3057</v>
      </c>
      <c r="E1500">
        <v>2111</v>
      </c>
      <c r="F1500">
        <v>1938</v>
      </c>
      <c r="G1500">
        <v>3177</v>
      </c>
      <c r="H1500" t="s">
        <v>41</v>
      </c>
      <c r="I1500">
        <v>158.6</v>
      </c>
      <c r="J1500" t="s">
        <v>41</v>
      </c>
      <c r="K1500">
        <v>2491.5</v>
      </c>
      <c r="L1500">
        <v>20200</v>
      </c>
      <c r="M1500">
        <v>7405</v>
      </c>
      <c r="N1500" t="s">
        <v>41</v>
      </c>
    </row>
    <row r="1501" spans="1:14" x14ac:dyDescent="0.25">
      <c r="A1501" s="2">
        <v>34240</v>
      </c>
      <c r="B1501">
        <v>462.4</v>
      </c>
      <c r="C1501" t="s">
        <v>41</v>
      </c>
      <c r="D1501">
        <v>3074.5</v>
      </c>
      <c r="E1501">
        <v>2120</v>
      </c>
      <c r="F1501">
        <v>1939</v>
      </c>
      <c r="G1501">
        <v>3172</v>
      </c>
      <c r="H1501" t="s">
        <v>41</v>
      </c>
      <c r="I1501">
        <v>158.31</v>
      </c>
      <c r="J1501" t="s">
        <v>41</v>
      </c>
      <c r="K1501">
        <v>2488</v>
      </c>
      <c r="L1501">
        <v>20280</v>
      </c>
      <c r="M1501">
        <v>7465</v>
      </c>
      <c r="N1501" t="s">
        <v>41</v>
      </c>
    </row>
    <row r="1502" spans="1:14" x14ac:dyDescent="0.25">
      <c r="A1502" s="2">
        <v>34241</v>
      </c>
      <c r="B1502">
        <v>460.9</v>
      </c>
      <c r="C1502" t="s">
        <v>41</v>
      </c>
      <c r="D1502">
        <v>3062</v>
      </c>
      <c r="E1502">
        <v>2141.5</v>
      </c>
      <c r="F1502">
        <v>1937.5</v>
      </c>
      <c r="G1502">
        <v>3174</v>
      </c>
      <c r="H1502" t="s">
        <v>41</v>
      </c>
      <c r="I1502">
        <v>157.72999999999999</v>
      </c>
      <c r="J1502" t="s">
        <v>41</v>
      </c>
      <c r="K1502">
        <v>2493.5</v>
      </c>
      <c r="L1502">
        <v>20170</v>
      </c>
      <c r="M1502">
        <v>7483</v>
      </c>
      <c r="N1502" t="s">
        <v>41</v>
      </c>
    </row>
    <row r="1503" spans="1:14" x14ac:dyDescent="0.25">
      <c r="A1503" s="2">
        <v>34242</v>
      </c>
      <c r="B1503">
        <v>459.35</v>
      </c>
      <c r="C1503" t="s">
        <v>41</v>
      </c>
      <c r="D1503">
        <v>3052</v>
      </c>
      <c r="E1503">
        <v>2131</v>
      </c>
      <c r="F1503">
        <v>1930</v>
      </c>
      <c r="G1503">
        <v>3181</v>
      </c>
      <c r="H1503" t="s">
        <v>41</v>
      </c>
      <c r="I1503">
        <v>159.19</v>
      </c>
      <c r="J1503" t="s">
        <v>41</v>
      </c>
      <c r="K1503">
        <v>2475.5</v>
      </c>
      <c r="L1503">
        <v>20120</v>
      </c>
      <c r="M1503">
        <v>7608</v>
      </c>
      <c r="N1503" t="s">
        <v>41</v>
      </c>
    </row>
    <row r="1504" spans="1:14" x14ac:dyDescent="0.25">
      <c r="A1504" s="2">
        <v>34243</v>
      </c>
      <c r="B1504">
        <v>462.4</v>
      </c>
      <c r="C1504" t="s">
        <v>41</v>
      </c>
      <c r="D1504">
        <v>3069</v>
      </c>
      <c r="E1504">
        <v>2128</v>
      </c>
      <c r="F1504">
        <v>1940</v>
      </c>
      <c r="G1504">
        <v>3203</v>
      </c>
      <c r="H1504" t="s">
        <v>41</v>
      </c>
      <c r="I1504">
        <v>160.06</v>
      </c>
      <c r="J1504" t="s">
        <v>41</v>
      </c>
      <c r="K1504">
        <v>2493</v>
      </c>
      <c r="L1504">
        <v>20410</v>
      </c>
      <c r="M1504">
        <v>7608</v>
      </c>
      <c r="N1504" t="s">
        <v>41</v>
      </c>
    </row>
    <row r="1505" spans="1:14" x14ac:dyDescent="0.25">
      <c r="A1505" s="2">
        <v>34246</v>
      </c>
      <c r="B1505">
        <v>462.45</v>
      </c>
      <c r="C1505" t="s">
        <v>41</v>
      </c>
      <c r="D1505">
        <v>3107</v>
      </c>
      <c r="E1505">
        <v>2146.5</v>
      </c>
      <c r="F1505">
        <v>1961</v>
      </c>
      <c r="G1505">
        <v>3175</v>
      </c>
      <c r="H1505" t="s">
        <v>41</v>
      </c>
      <c r="I1505">
        <v>161.35</v>
      </c>
      <c r="J1505" t="s">
        <v>41</v>
      </c>
      <c r="K1505">
        <v>2494</v>
      </c>
      <c r="L1505">
        <v>20390</v>
      </c>
      <c r="M1505">
        <v>7770</v>
      </c>
      <c r="N1505" t="s">
        <v>41</v>
      </c>
    </row>
    <row r="1506" spans="1:14" x14ac:dyDescent="0.25">
      <c r="A1506" s="2">
        <v>34247</v>
      </c>
      <c r="B1506">
        <v>461.65</v>
      </c>
      <c r="C1506" t="s">
        <v>41</v>
      </c>
      <c r="D1506">
        <v>3118</v>
      </c>
      <c r="E1506">
        <v>2174</v>
      </c>
      <c r="F1506">
        <v>1994</v>
      </c>
      <c r="G1506">
        <v>3238</v>
      </c>
      <c r="H1506" t="s">
        <v>41</v>
      </c>
      <c r="I1506">
        <v>163.07</v>
      </c>
      <c r="J1506" t="s">
        <v>41</v>
      </c>
      <c r="K1506">
        <v>2535</v>
      </c>
      <c r="L1506">
        <v>20430</v>
      </c>
      <c r="M1506">
        <v>7929</v>
      </c>
      <c r="N1506" t="s">
        <v>41</v>
      </c>
    </row>
    <row r="1507" spans="1:14" x14ac:dyDescent="0.25">
      <c r="A1507" s="2">
        <v>34248</v>
      </c>
      <c r="B1507">
        <v>461.95</v>
      </c>
      <c r="C1507" t="s">
        <v>41</v>
      </c>
      <c r="D1507">
        <v>3132</v>
      </c>
      <c r="E1507">
        <v>2179</v>
      </c>
      <c r="F1507">
        <v>2018</v>
      </c>
      <c r="G1507">
        <v>3249</v>
      </c>
      <c r="H1507" t="s">
        <v>41</v>
      </c>
      <c r="I1507">
        <v>164.99</v>
      </c>
      <c r="J1507" t="s">
        <v>41</v>
      </c>
      <c r="K1507">
        <v>2545</v>
      </c>
      <c r="L1507">
        <v>20600</v>
      </c>
      <c r="M1507">
        <v>8080</v>
      </c>
      <c r="N1507" t="s">
        <v>41</v>
      </c>
    </row>
    <row r="1508" spans="1:14" x14ac:dyDescent="0.25">
      <c r="A1508" s="2">
        <v>34249</v>
      </c>
      <c r="B1508">
        <v>459.8</v>
      </c>
      <c r="C1508" t="s">
        <v>41</v>
      </c>
      <c r="D1508">
        <v>3122</v>
      </c>
      <c r="E1508">
        <v>2164</v>
      </c>
      <c r="F1508">
        <v>2013</v>
      </c>
      <c r="G1508">
        <v>3242</v>
      </c>
      <c r="H1508" t="s">
        <v>41</v>
      </c>
      <c r="I1508">
        <v>164.16</v>
      </c>
      <c r="J1508" t="s">
        <v>41</v>
      </c>
      <c r="K1508">
        <v>2538.5</v>
      </c>
      <c r="L1508">
        <v>20410</v>
      </c>
      <c r="M1508">
        <v>7995</v>
      </c>
      <c r="N1508" t="s">
        <v>41</v>
      </c>
    </row>
    <row r="1509" spans="1:14" x14ac:dyDescent="0.25">
      <c r="A1509" s="2">
        <v>34250</v>
      </c>
      <c r="B1509">
        <v>461.35</v>
      </c>
      <c r="C1509" t="s">
        <v>41</v>
      </c>
      <c r="D1509">
        <v>3143</v>
      </c>
      <c r="E1509">
        <v>2174.5</v>
      </c>
      <c r="F1509">
        <v>2043</v>
      </c>
      <c r="G1509">
        <v>3272</v>
      </c>
      <c r="H1509" t="s">
        <v>41</v>
      </c>
      <c r="I1509">
        <v>164.24</v>
      </c>
      <c r="J1509" t="s">
        <v>41</v>
      </c>
      <c r="K1509">
        <v>2541</v>
      </c>
      <c r="L1509">
        <v>20460</v>
      </c>
      <c r="M1509">
        <v>7995</v>
      </c>
      <c r="N1509" t="s">
        <v>41</v>
      </c>
    </row>
    <row r="1510" spans="1:14" x14ac:dyDescent="0.25">
      <c r="A1510" s="2">
        <v>34253</v>
      </c>
      <c r="B1510">
        <v>461.75</v>
      </c>
      <c r="C1510" t="s">
        <v>41</v>
      </c>
      <c r="D1510">
        <v>3128</v>
      </c>
      <c r="E1510">
        <v>2153</v>
      </c>
      <c r="F1510">
        <v>2032</v>
      </c>
      <c r="G1510">
        <v>3298</v>
      </c>
      <c r="H1510" t="s">
        <v>41</v>
      </c>
      <c r="I1510">
        <v>164.78</v>
      </c>
      <c r="J1510" t="s">
        <v>41</v>
      </c>
      <c r="K1510">
        <v>2551</v>
      </c>
      <c r="L1510">
        <v>20460</v>
      </c>
      <c r="M1510">
        <v>8225</v>
      </c>
      <c r="N1510" t="s">
        <v>41</v>
      </c>
    </row>
    <row r="1511" spans="1:14" x14ac:dyDescent="0.25">
      <c r="A1511" s="2">
        <v>34254</v>
      </c>
      <c r="B1511">
        <v>461.95</v>
      </c>
      <c r="C1511" t="s">
        <v>41</v>
      </c>
      <c r="D1511">
        <v>3119</v>
      </c>
      <c r="E1511">
        <v>2137.5</v>
      </c>
      <c r="F1511">
        <v>2027</v>
      </c>
      <c r="G1511">
        <v>3298</v>
      </c>
      <c r="H1511" t="s">
        <v>41</v>
      </c>
      <c r="I1511">
        <v>164.7</v>
      </c>
      <c r="J1511" t="s">
        <v>41</v>
      </c>
      <c r="K1511">
        <v>2554</v>
      </c>
      <c r="L1511">
        <v>20280</v>
      </c>
      <c r="M1511">
        <v>8210</v>
      </c>
      <c r="N1511" t="s">
        <v>41</v>
      </c>
    </row>
    <row r="1512" spans="1:14" x14ac:dyDescent="0.25">
      <c r="A1512" s="2">
        <v>34255</v>
      </c>
      <c r="B1512">
        <v>462.25</v>
      </c>
      <c r="C1512" t="s">
        <v>41</v>
      </c>
      <c r="D1512">
        <v>3102</v>
      </c>
      <c r="E1512">
        <v>2139</v>
      </c>
      <c r="F1512">
        <v>2017</v>
      </c>
      <c r="G1512">
        <v>3293</v>
      </c>
      <c r="H1512" t="s">
        <v>41</v>
      </c>
      <c r="I1512">
        <v>164.33</v>
      </c>
      <c r="J1512" t="s">
        <v>41</v>
      </c>
      <c r="K1512">
        <v>2570.1999999999998</v>
      </c>
      <c r="L1512">
        <v>20160</v>
      </c>
      <c r="M1512">
        <v>8259</v>
      </c>
      <c r="N1512" t="s">
        <v>41</v>
      </c>
    </row>
    <row r="1513" spans="1:14" x14ac:dyDescent="0.25">
      <c r="A1513" s="2">
        <v>34256</v>
      </c>
      <c r="B1513">
        <v>467.95</v>
      </c>
      <c r="C1513" t="s">
        <v>41</v>
      </c>
      <c r="D1513">
        <v>3110</v>
      </c>
      <c r="E1513">
        <v>2125</v>
      </c>
      <c r="F1513">
        <v>2014.5</v>
      </c>
      <c r="G1513">
        <v>3319</v>
      </c>
      <c r="H1513" t="s">
        <v>41</v>
      </c>
      <c r="I1513">
        <v>164.9</v>
      </c>
      <c r="J1513" t="s">
        <v>41</v>
      </c>
      <c r="K1513">
        <v>2585</v>
      </c>
      <c r="L1513">
        <v>20240</v>
      </c>
      <c r="M1513">
        <v>8388</v>
      </c>
      <c r="N1513" t="s">
        <v>41</v>
      </c>
    </row>
    <row r="1514" spans="1:14" x14ac:dyDescent="0.25">
      <c r="A1514" s="2">
        <v>34257</v>
      </c>
      <c r="B1514">
        <v>470.35</v>
      </c>
      <c r="C1514" t="s">
        <v>41</v>
      </c>
      <c r="D1514">
        <v>3150</v>
      </c>
      <c r="E1514">
        <v>2156</v>
      </c>
      <c r="F1514">
        <v>2047</v>
      </c>
      <c r="G1514">
        <v>3380</v>
      </c>
      <c r="H1514" t="s">
        <v>41</v>
      </c>
      <c r="I1514">
        <v>167.51</v>
      </c>
      <c r="J1514" t="s">
        <v>41</v>
      </c>
      <c r="K1514">
        <v>2627.5</v>
      </c>
      <c r="L1514">
        <v>20340</v>
      </c>
      <c r="M1514">
        <v>8820</v>
      </c>
      <c r="N1514" t="s">
        <v>41</v>
      </c>
    </row>
    <row r="1515" spans="1:14" x14ac:dyDescent="0.25">
      <c r="A1515" s="2">
        <v>34260</v>
      </c>
      <c r="B1515">
        <v>469.5</v>
      </c>
      <c r="C1515" t="s">
        <v>41</v>
      </c>
      <c r="D1515">
        <v>3156</v>
      </c>
      <c r="E1515">
        <v>2155</v>
      </c>
      <c r="F1515">
        <v>2056.5</v>
      </c>
      <c r="G1515">
        <v>3375</v>
      </c>
      <c r="H1515" t="s">
        <v>41</v>
      </c>
      <c r="I1515">
        <v>169.05</v>
      </c>
      <c r="J1515" t="s">
        <v>41</v>
      </c>
      <c r="K1515">
        <v>2673</v>
      </c>
      <c r="L1515">
        <v>20170</v>
      </c>
      <c r="M1515">
        <v>9145</v>
      </c>
      <c r="N1515" t="s">
        <v>41</v>
      </c>
    </row>
    <row r="1516" spans="1:14" x14ac:dyDescent="0.25">
      <c r="A1516" s="2">
        <v>34261</v>
      </c>
      <c r="B1516">
        <v>466.35</v>
      </c>
      <c r="C1516" t="s">
        <v>41</v>
      </c>
      <c r="D1516">
        <v>3148</v>
      </c>
      <c r="E1516">
        <v>2162</v>
      </c>
      <c r="F1516">
        <v>2056.5</v>
      </c>
      <c r="G1516">
        <v>3390</v>
      </c>
      <c r="H1516" t="s">
        <v>41</v>
      </c>
      <c r="I1516">
        <v>169.73</v>
      </c>
      <c r="J1516" t="s">
        <v>41</v>
      </c>
      <c r="K1516">
        <v>2671.5</v>
      </c>
      <c r="L1516">
        <v>20170</v>
      </c>
      <c r="M1516">
        <v>8875</v>
      </c>
      <c r="N1516" t="s">
        <v>41</v>
      </c>
    </row>
    <row r="1517" spans="1:14" x14ac:dyDescent="0.25">
      <c r="A1517" s="2">
        <v>34262</v>
      </c>
      <c r="B1517">
        <v>467.1</v>
      </c>
      <c r="C1517" t="s">
        <v>41</v>
      </c>
      <c r="D1517">
        <v>3177.5</v>
      </c>
      <c r="E1517">
        <v>2168</v>
      </c>
      <c r="F1517">
        <v>2060</v>
      </c>
      <c r="G1517">
        <v>3411</v>
      </c>
      <c r="H1517" t="s">
        <v>41</v>
      </c>
      <c r="I1517">
        <v>171.08</v>
      </c>
      <c r="J1517" t="s">
        <v>41</v>
      </c>
      <c r="K1517">
        <v>2676</v>
      </c>
      <c r="L1517">
        <v>20330</v>
      </c>
      <c r="M1517">
        <v>9005</v>
      </c>
      <c r="N1517" t="s">
        <v>41</v>
      </c>
    </row>
    <row r="1518" spans="1:14" x14ac:dyDescent="0.25">
      <c r="A1518" s="2">
        <v>34263</v>
      </c>
      <c r="B1518">
        <v>466</v>
      </c>
      <c r="C1518" t="s">
        <v>41</v>
      </c>
      <c r="D1518">
        <v>3219</v>
      </c>
      <c r="E1518">
        <v>2218</v>
      </c>
      <c r="F1518">
        <v>2063</v>
      </c>
      <c r="G1518">
        <v>3436</v>
      </c>
      <c r="H1518" t="s">
        <v>41</v>
      </c>
      <c r="I1518">
        <v>173.11</v>
      </c>
      <c r="J1518" t="s">
        <v>41</v>
      </c>
      <c r="K1518">
        <v>2706</v>
      </c>
      <c r="L1518">
        <v>20280</v>
      </c>
      <c r="M1518">
        <v>8918</v>
      </c>
      <c r="N1518" t="s">
        <v>41</v>
      </c>
    </row>
    <row r="1519" spans="1:14" x14ac:dyDescent="0.25">
      <c r="A1519" s="2">
        <v>34264</v>
      </c>
      <c r="B1519">
        <v>463.45</v>
      </c>
      <c r="C1519" t="s">
        <v>41</v>
      </c>
      <c r="D1519">
        <v>3228</v>
      </c>
      <c r="E1519">
        <v>2250</v>
      </c>
      <c r="F1519">
        <v>2105</v>
      </c>
      <c r="G1519">
        <v>3494</v>
      </c>
      <c r="H1519" t="s">
        <v>41</v>
      </c>
      <c r="I1519">
        <v>174.59</v>
      </c>
      <c r="J1519" t="s">
        <v>41</v>
      </c>
      <c r="K1519">
        <v>2715</v>
      </c>
      <c r="L1519">
        <v>20410</v>
      </c>
      <c r="M1519">
        <v>8735</v>
      </c>
      <c r="N1519" t="s">
        <v>41</v>
      </c>
    </row>
    <row r="1520" spans="1:14" x14ac:dyDescent="0.25">
      <c r="A1520" s="2">
        <v>34267</v>
      </c>
      <c r="B1520">
        <v>464.55</v>
      </c>
      <c r="C1520" t="s">
        <v>41</v>
      </c>
      <c r="D1520">
        <v>3206.5</v>
      </c>
      <c r="E1520">
        <v>2224</v>
      </c>
      <c r="F1520">
        <v>2086</v>
      </c>
      <c r="G1520">
        <v>3464</v>
      </c>
      <c r="H1520" t="s">
        <v>41</v>
      </c>
      <c r="I1520">
        <v>174</v>
      </c>
      <c r="J1520" t="s">
        <v>41</v>
      </c>
      <c r="K1520">
        <v>2690</v>
      </c>
      <c r="L1520">
        <v>20460</v>
      </c>
      <c r="M1520">
        <v>8828</v>
      </c>
      <c r="N1520" t="s">
        <v>41</v>
      </c>
    </row>
    <row r="1521" spans="1:14" x14ac:dyDescent="0.25">
      <c r="A1521" s="2">
        <v>34268</v>
      </c>
      <c r="B1521">
        <v>464.55</v>
      </c>
      <c r="C1521" t="s">
        <v>41</v>
      </c>
      <c r="D1521">
        <v>3182</v>
      </c>
      <c r="E1521">
        <v>2212</v>
      </c>
      <c r="F1521">
        <v>2061</v>
      </c>
      <c r="G1521">
        <v>3444</v>
      </c>
      <c r="H1521" t="s">
        <v>41</v>
      </c>
      <c r="I1521">
        <v>172.67</v>
      </c>
      <c r="J1521" t="s">
        <v>41</v>
      </c>
      <c r="K1521">
        <v>2708</v>
      </c>
      <c r="L1521">
        <v>20100</v>
      </c>
      <c r="M1521">
        <v>8835</v>
      </c>
      <c r="N1521" t="s">
        <v>41</v>
      </c>
    </row>
    <row r="1522" spans="1:14" x14ac:dyDescent="0.25">
      <c r="A1522" s="2">
        <v>34269</v>
      </c>
      <c r="B1522">
        <v>465.7</v>
      </c>
      <c r="C1522" t="s">
        <v>41</v>
      </c>
      <c r="D1522">
        <v>3172</v>
      </c>
      <c r="E1522">
        <v>2189</v>
      </c>
      <c r="F1522">
        <v>2069</v>
      </c>
      <c r="G1522">
        <v>3411</v>
      </c>
      <c r="H1522" t="s">
        <v>41</v>
      </c>
      <c r="I1522">
        <v>170.9</v>
      </c>
      <c r="J1522" t="s">
        <v>41</v>
      </c>
      <c r="K1522">
        <v>2722</v>
      </c>
      <c r="L1522">
        <v>19870</v>
      </c>
      <c r="M1522">
        <v>8918</v>
      </c>
      <c r="N1522" t="s">
        <v>41</v>
      </c>
    </row>
    <row r="1523" spans="1:14" x14ac:dyDescent="0.25">
      <c r="A1523" s="2">
        <v>34270</v>
      </c>
      <c r="B1523">
        <v>468.05</v>
      </c>
      <c r="C1523" t="s">
        <v>41</v>
      </c>
      <c r="D1523">
        <v>3183</v>
      </c>
      <c r="E1523">
        <v>2197</v>
      </c>
      <c r="F1523">
        <v>2073</v>
      </c>
      <c r="G1523">
        <v>3462</v>
      </c>
      <c r="H1523" t="s">
        <v>41</v>
      </c>
      <c r="I1523">
        <v>174.81</v>
      </c>
      <c r="J1523" t="s">
        <v>41</v>
      </c>
      <c r="K1523">
        <v>2723</v>
      </c>
      <c r="L1523">
        <v>19600</v>
      </c>
      <c r="M1523">
        <v>9065</v>
      </c>
      <c r="N1523" t="s">
        <v>41</v>
      </c>
    </row>
    <row r="1524" spans="1:14" x14ac:dyDescent="0.25">
      <c r="A1524" s="2">
        <v>34271</v>
      </c>
      <c r="B1524">
        <v>468.05</v>
      </c>
      <c r="C1524" t="s">
        <v>41</v>
      </c>
      <c r="D1524">
        <v>3185</v>
      </c>
      <c r="E1524">
        <v>2192</v>
      </c>
      <c r="F1524">
        <v>2082</v>
      </c>
      <c r="G1524">
        <v>3459</v>
      </c>
      <c r="H1524" t="s">
        <v>41</v>
      </c>
      <c r="I1524">
        <v>173.85</v>
      </c>
      <c r="J1524" t="s">
        <v>41</v>
      </c>
      <c r="K1524">
        <v>2730</v>
      </c>
      <c r="L1524">
        <v>19700</v>
      </c>
      <c r="M1524">
        <v>9525</v>
      </c>
      <c r="N1524" t="s">
        <v>41</v>
      </c>
    </row>
    <row r="1525" spans="1:14" x14ac:dyDescent="0.25">
      <c r="A1525" s="2">
        <v>34274</v>
      </c>
      <c r="B1525">
        <v>469.25</v>
      </c>
      <c r="C1525" t="s">
        <v>41</v>
      </c>
      <c r="D1525">
        <v>3171</v>
      </c>
      <c r="E1525">
        <v>2192</v>
      </c>
      <c r="F1525">
        <v>2090</v>
      </c>
      <c r="G1525">
        <v>3459</v>
      </c>
      <c r="H1525" t="s">
        <v>41</v>
      </c>
      <c r="I1525">
        <v>175.89</v>
      </c>
      <c r="J1525" t="s">
        <v>41</v>
      </c>
      <c r="K1525">
        <v>2731.5</v>
      </c>
      <c r="L1525">
        <v>19490</v>
      </c>
      <c r="M1525">
        <v>9860</v>
      </c>
      <c r="N1525" t="s">
        <v>41</v>
      </c>
    </row>
    <row r="1526" spans="1:14" x14ac:dyDescent="0.25">
      <c r="A1526" s="2">
        <v>34275</v>
      </c>
      <c r="B1526">
        <v>468.5</v>
      </c>
      <c r="C1526" t="s">
        <v>41</v>
      </c>
      <c r="D1526">
        <v>3171</v>
      </c>
      <c r="E1526">
        <v>2181</v>
      </c>
      <c r="F1526">
        <v>2108</v>
      </c>
      <c r="G1526">
        <v>3442.5</v>
      </c>
      <c r="H1526" t="s">
        <v>41</v>
      </c>
      <c r="I1526">
        <v>176.12</v>
      </c>
      <c r="J1526" t="s">
        <v>41</v>
      </c>
      <c r="K1526">
        <v>2747</v>
      </c>
      <c r="L1526">
        <v>19470</v>
      </c>
      <c r="M1526">
        <v>9565</v>
      </c>
      <c r="N1526" t="s">
        <v>41</v>
      </c>
    </row>
    <row r="1527" spans="1:14" x14ac:dyDescent="0.25">
      <c r="A1527" s="2">
        <v>34276</v>
      </c>
      <c r="B1527">
        <v>462</v>
      </c>
      <c r="C1527" t="s">
        <v>41</v>
      </c>
      <c r="D1527">
        <v>3176</v>
      </c>
      <c r="E1527">
        <v>2185</v>
      </c>
      <c r="F1527">
        <v>2103.5</v>
      </c>
      <c r="G1527">
        <v>3471</v>
      </c>
      <c r="H1527" t="s">
        <v>41</v>
      </c>
      <c r="I1527">
        <v>178.55</v>
      </c>
      <c r="J1527" t="s">
        <v>41</v>
      </c>
      <c r="K1527">
        <v>2754</v>
      </c>
      <c r="L1527">
        <v>19470</v>
      </c>
      <c r="M1527">
        <v>9425</v>
      </c>
      <c r="N1527" t="s">
        <v>41</v>
      </c>
    </row>
    <row r="1528" spans="1:14" x14ac:dyDescent="0.25">
      <c r="A1528" s="2">
        <v>34277</v>
      </c>
      <c r="B1528">
        <v>458.4</v>
      </c>
      <c r="C1528" t="s">
        <v>41</v>
      </c>
      <c r="D1528">
        <v>3155</v>
      </c>
      <c r="E1528">
        <v>2145</v>
      </c>
      <c r="F1528">
        <v>2063</v>
      </c>
      <c r="G1528">
        <v>3435</v>
      </c>
      <c r="H1528" t="s">
        <v>41</v>
      </c>
      <c r="I1528">
        <v>178.74</v>
      </c>
      <c r="J1528" t="s">
        <v>41</v>
      </c>
      <c r="K1528">
        <v>2709</v>
      </c>
      <c r="L1528">
        <v>19100</v>
      </c>
      <c r="M1528">
        <v>9250</v>
      </c>
      <c r="N1528" t="s">
        <v>41</v>
      </c>
    </row>
    <row r="1529" spans="1:14" x14ac:dyDescent="0.25">
      <c r="A1529" s="2">
        <v>34278</v>
      </c>
      <c r="B1529">
        <v>459.6</v>
      </c>
      <c r="C1529" t="s">
        <v>41</v>
      </c>
      <c r="D1529">
        <v>3084.5</v>
      </c>
      <c r="E1529">
        <v>2087</v>
      </c>
      <c r="F1529">
        <v>2025</v>
      </c>
      <c r="G1529">
        <v>3339</v>
      </c>
      <c r="H1529" t="s">
        <v>41</v>
      </c>
      <c r="I1529">
        <v>174.18</v>
      </c>
      <c r="J1529" t="s">
        <v>41</v>
      </c>
      <c r="K1529">
        <v>2644.5</v>
      </c>
      <c r="L1529">
        <v>18530</v>
      </c>
      <c r="M1529">
        <v>9130</v>
      </c>
      <c r="N1529" t="s">
        <v>41</v>
      </c>
    </row>
    <row r="1530" spans="1:14" x14ac:dyDescent="0.25">
      <c r="A1530" s="2">
        <v>34281</v>
      </c>
      <c r="B1530">
        <v>460.4</v>
      </c>
      <c r="C1530" t="s">
        <v>41</v>
      </c>
      <c r="D1530">
        <v>3078</v>
      </c>
      <c r="E1530">
        <v>2093</v>
      </c>
      <c r="F1530">
        <v>2020</v>
      </c>
      <c r="G1530">
        <v>3340</v>
      </c>
      <c r="H1530" t="s">
        <v>41</v>
      </c>
      <c r="I1530">
        <v>172.86</v>
      </c>
      <c r="J1530" t="s">
        <v>41</v>
      </c>
      <c r="K1530">
        <v>2679</v>
      </c>
      <c r="L1530">
        <v>18670</v>
      </c>
      <c r="M1530">
        <v>9235</v>
      </c>
      <c r="N1530" t="s">
        <v>41</v>
      </c>
    </row>
    <row r="1531" spans="1:14" x14ac:dyDescent="0.25">
      <c r="A1531" s="2">
        <v>34282</v>
      </c>
      <c r="B1531">
        <v>460.8</v>
      </c>
      <c r="C1531" t="s">
        <v>41</v>
      </c>
      <c r="D1531">
        <v>3097</v>
      </c>
      <c r="E1531">
        <v>2123</v>
      </c>
      <c r="F1531">
        <v>2053.5</v>
      </c>
      <c r="G1531">
        <v>3340</v>
      </c>
      <c r="H1531" t="s">
        <v>41</v>
      </c>
      <c r="I1531">
        <v>173.81</v>
      </c>
      <c r="J1531" t="s">
        <v>41</v>
      </c>
      <c r="K1531">
        <v>2735</v>
      </c>
      <c r="L1531">
        <v>18070</v>
      </c>
      <c r="M1531">
        <v>9045</v>
      </c>
      <c r="N1531" t="s">
        <v>41</v>
      </c>
    </row>
    <row r="1532" spans="1:14" x14ac:dyDescent="0.25">
      <c r="A1532" s="2">
        <v>34283</v>
      </c>
      <c r="B1532">
        <v>464.5</v>
      </c>
      <c r="C1532" t="s">
        <v>41</v>
      </c>
      <c r="D1532">
        <v>3102</v>
      </c>
      <c r="E1532">
        <v>2092</v>
      </c>
      <c r="F1532">
        <v>2026.5</v>
      </c>
      <c r="G1532">
        <v>3356</v>
      </c>
      <c r="H1532" t="s">
        <v>41</v>
      </c>
      <c r="I1532">
        <v>171.5</v>
      </c>
      <c r="J1532" t="s">
        <v>41</v>
      </c>
      <c r="K1532">
        <v>2741</v>
      </c>
      <c r="L1532">
        <v>18190</v>
      </c>
      <c r="M1532">
        <v>9435</v>
      </c>
      <c r="N1532" t="s">
        <v>41</v>
      </c>
    </row>
    <row r="1533" spans="1:14" x14ac:dyDescent="0.25">
      <c r="A1533" s="2">
        <v>34284</v>
      </c>
      <c r="B1533">
        <v>462.9</v>
      </c>
      <c r="C1533" t="s">
        <v>41</v>
      </c>
      <c r="D1533">
        <v>3102</v>
      </c>
      <c r="E1533">
        <v>2092</v>
      </c>
      <c r="F1533">
        <v>2035</v>
      </c>
      <c r="G1533">
        <v>3352</v>
      </c>
      <c r="H1533" t="s">
        <v>41</v>
      </c>
      <c r="I1533">
        <v>170.7</v>
      </c>
      <c r="J1533" t="s">
        <v>41</v>
      </c>
      <c r="K1533">
        <v>2723</v>
      </c>
      <c r="L1533">
        <v>18160</v>
      </c>
      <c r="M1533">
        <v>9705</v>
      </c>
      <c r="N1533" t="s">
        <v>41</v>
      </c>
    </row>
    <row r="1534" spans="1:14" x14ac:dyDescent="0.25">
      <c r="A1534" s="2">
        <v>34285</v>
      </c>
      <c r="B1534">
        <v>466.3</v>
      </c>
      <c r="C1534" t="s">
        <v>41</v>
      </c>
      <c r="D1534">
        <v>3113</v>
      </c>
      <c r="E1534">
        <v>2109</v>
      </c>
      <c r="F1534">
        <v>2033</v>
      </c>
      <c r="G1534">
        <v>3354</v>
      </c>
      <c r="H1534" t="s">
        <v>41</v>
      </c>
      <c r="I1534">
        <v>171.9</v>
      </c>
      <c r="J1534" t="s">
        <v>41</v>
      </c>
      <c r="K1534">
        <v>2722.1</v>
      </c>
      <c r="L1534">
        <v>18570</v>
      </c>
      <c r="M1534">
        <v>9725</v>
      </c>
      <c r="N1534" t="s">
        <v>41</v>
      </c>
    </row>
    <row r="1535" spans="1:14" x14ac:dyDescent="0.25">
      <c r="A1535" s="2">
        <v>34288</v>
      </c>
      <c r="B1535">
        <v>464.3</v>
      </c>
      <c r="C1535" t="s">
        <v>41</v>
      </c>
      <c r="D1535">
        <v>3097</v>
      </c>
      <c r="E1535">
        <v>2129</v>
      </c>
      <c r="F1535">
        <v>2067</v>
      </c>
      <c r="G1535">
        <v>3381</v>
      </c>
      <c r="H1535" t="s">
        <v>41</v>
      </c>
      <c r="I1535">
        <v>174.31</v>
      </c>
      <c r="J1535" t="s">
        <v>41</v>
      </c>
      <c r="K1535">
        <v>2718.2</v>
      </c>
      <c r="L1535">
        <v>18080</v>
      </c>
      <c r="M1535">
        <v>9760</v>
      </c>
      <c r="N1535" t="s">
        <v>41</v>
      </c>
    </row>
    <row r="1536" spans="1:14" x14ac:dyDescent="0.25">
      <c r="A1536" s="2">
        <v>34289</v>
      </c>
      <c r="B1536">
        <v>467.1</v>
      </c>
      <c r="C1536" t="s">
        <v>41</v>
      </c>
      <c r="D1536">
        <v>3106</v>
      </c>
      <c r="E1536">
        <v>2142</v>
      </c>
      <c r="F1536">
        <v>2079</v>
      </c>
      <c r="G1536">
        <v>3423</v>
      </c>
      <c r="H1536" t="s">
        <v>41</v>
      </c>
      <c r="I1536">
        <v>173.96</v>
      </c>
      <c r="J1536" t="s">
        <v>41</v>
      </c>
      <c r="K1536">
        <v>2714.5</v>
      </c>
      <c r="L1536">
        <v>18400</v>
      </c>
      <c r="M1536">
        <v>9705</v>
      </c>
      <c r="N1536" t="s">
        <v>41</v>
      </c>
    </row>
    <row r="1537" spans="1:14" x14ac:dyDescent="0.25">
      <c r="A1537" s="2">
        <v>34290</v>
      </c>
      <c r="B1537">
        <v>464.4</v>
      </c>
      <c r="C1537" t="s">
        <v>41</v>
      </c>
      <c r="D1537">
        <v>3128.5</v>
      </c>
      <c r="E1537">
        <v>2164</v>
      </c>
      <c r="F1537">
        <v>2079</v>
      </c>
      <c r="G1537">
        <v>3461</v>
      </c>
      <c r="H1537" t="s">
        <v>41</v>
      </c>
      <c r="I1537">
        <v>173.24</v>
      </c>
      <c r="J1537" t="s">
        <v>41</v>
      </c>
      <c r="K1537">
        <v>2715.9</v>
      </c>
      <c r="L1537">
        <v>18150</v>
      </c>
      <c r="M1537">
        <v>9445</v>
      </c>
      <c r="N1537" t="s">
        <v>41</v>
      </c>
    </row>
    <row r="1538" spans="1:14" x14ac:dyDescent="0.25">
      <c r="A1538" s="2">
        <v>34291</v>
      </c>
      <c r="B1538">
        <v>463.4</v>
      </c>
      <c r="C1538" t="s">
        <v>41</v>
      </c>
      <c r="D1538">
        <v>3133.5</v>
      </c>
      <c r="E1538">
        <v>2166</v>
      </c>
      <c r="F1538">
        <v>2083</v>
      </c>
      <c r="G1538">
        <v>3424</v>
      </c>
      <c r="H1538" t="s">
        <v>41</v>
      </c>
      <c r="I1538">
        <v>173.78</v>
      </c>
      <c r="J1538" t="s">
        <v>41</v>
      </c>
      <c r="K1538">
        <v>2726</v>
      </c>
      <c r="L1538">
        <v>18120</v>
      </c>
      <c r="M1538">
        <v>9250</v>
      </c>
      <c r="N1538" t="s">
        <v>41</v>
      </c>
    </row>
    <row r="1539" spans="1:14" x14ac:dyDescent="0.25">
      <c r="A1539" s="2">
        <v>34292</v>
      </c>
      <c r="B1539">
        <v>461.55</v>
      </c>
      <c r="C1539" t="s">
        <v>41</v>
      </c>
      <c r="D1539">
        <v>3111</v>
      </c>
      <c r="E1539">
        <v>2161</v>
      </c>
      <c r="F1539">
        <v>2075</v>
      </c>
      <c r="G1539">
        <v>3404</v>
      </c>
      <c r="H1539" t="s">
        <v>41</v>
      </c>
      <c r="I1539">
        <v>173.96</v>
      </c>
      <c r="J1539" t="s">
        <v>41</v>
      </c>
      <c r="K1539">
        <v>2748</v>
      </c>
      <c r="L1539">
        <v>17920</v>
      </c>
      <c r="M1539">
        <v>9285</v>
      </c>
      <c r="N1539" t="s">
        <v>41</v>
      </c>
    </row>
    <row r="1540" spans="1:14" x14ac:dyDescent="0.25">
      <c r="A1540" s="2">
        <v>34295</v>
      </c>
      <c r="B1540">
        <v>459.5</v>
      </c>
      <c r="C1540" t="s">
        <v>41</v>
      </c>
      <c r="D1540">
        <v>3067</v>
      </c>
      <c r="E1540">
        <v>2092</v>
      </c>
      <c r="F1540">
        <v>2034.5</v>
      </c>
      <c r="G1540">
        <v>3340</v>
      </c>
      <c r="H1540" t="s">
        <v>41</v>
      </c>
      <c r="I1540">
        <v>169.15</v>
      </c>
      <c r="J1540" t="s">
        <v>41</v>
      </c>
      <c r="K1540">
        <v>2693</v>
      </c>
      <c r="L1540">
        <v>17390</v>
      </c>
      <c r="M1540">
        <v>9085</v>
      </c>
      <c r="N1540" t="s">
        <v>41</v>
      </c>
    </row>
    <row r="1541" spans="1:14" x14ac:dyDescent="0.25">
      <c r="A1541" s="2">
        <v>34296</v>
      </c>
      <c r="B1541">
        <v>461.75</v>
      </c>
      <c r="C1541" t="s">
        <v>41</v>
      </c>
      <c r="D1541">
        <v>3067</v>
      </c>
      <c r="E1541">
        <v>2077</v>
      </c>
      <c r="F1541">
        <v>2038</v>
      </c>
      <c r="G1541">
        <v>3320</v>
      </c>
      <c r="H1541" t="s">
        <v>41</v>
      </c>
      <c r="I1541">
        <v>169.01</v>
      </c>
      <c r="J1541" t="s">
        <v>41</v>
      </c>
      <c r="K1541">
        <v>2709</v>
      </c>
      <c r="L1541">
        <v>17390</v>
      </c>
      <c r="M1541">
        <v>8998</v>
      </c>
      <c r="N1541" t="s">
        <v>41</v>
      </c>
    </row>
    <row r="1542" spans="1:14" x14ac:dyDescent="0.25">
      <c r="A1542" s="2">
        <v>34297</v>
      </c>
      <c r="B1542">
        <v>462.9</v>
      </c>
      <c r="C1542" t="s">
        <v>41</v>
      </c>
      <c r="D1542">
        <v>3070</v>
      </c>
      <c r="E1542">
        <v>2073</v>
      </c>
      <c r="F1542">
        <v>2042</v>
      </c>
      <c r="G1542">
        <v>3276</v>
      </c>
      <c r="H1542" t="s">
        <v>41</v>
      </c>
      <c r="I1542">
        <v>169.35</v>
      </c>
      <c r="J1542" t="s">
        <v>41</v>
      </c>
      <c r="K1542">
        <v>2728.5</v>
      </c>
      <c r="L1542">
        <v>17060</v>
      </c>
      <c r="M1542">
        <v>9230</v>
      </c>
      <c r="N1542" t="s">
        <v>41</v>
      </c>
    </row>
    <row r="1543" spans="1:14" x14ac:dyDescent="0.25">
      <c r="A1543" s="2">
        <v>34298</v>
      </c>
      <c r="B1543">
        <v>462.9</v>
      </c>
      <c r="C1543" t="s">
        <v>41</v>
      </c>
      <c r="D1543">
        <v>3108</v>
      </c>
      <c r="E1543">
        <v>2123</v>
      </c>
      <c r="F1543">
        <v>2064</v>
      </c>
      <c r="G1543">
        <v>3315</v>
      </c>
      <c r="H1543" t="s">
        <v>41</v>
      </c>
      <c r="I1543">
        <v>173.07</v>
      </c>
      <c r="J1543" t="s">
        <v>41</v>
      </c>
      <c r="K1543">
        <v>2736.5</v>
      </c>
      <c r="L1543">
        <v>17230</v>
      </c>
      <c r="M1543">
        <v>9225</v>
      </c>
      <c r="N1543" t="s">
        <v>41</v>
      </c>
    </row>
    <row r="1544" spans="1:14" x14ac:dyDescent="0.25">
      <c r="A1544" s="2">
        <v>34299</v>
      </c>
      <c r="B1544">
        <v>463.15</v>
      </c>
      <c r="C1544" t="s">
        <v>41</v>
      </c>
      <c r="D1544">
        <v>3125</v>
      </c>
      <c r="E1544">
        <v>2121</v>
      </c>
      <c r="F1544">
        <v>2049</v>
      </c>
      <c r="G1544">
        <v>3326.5</v>
      </c>
      <c r="H1544" t="s">
        <v>41</v>
      </c>
      <c r="I1544">
        <v>173.68</v>
      </c>
      <c r="J1544" t="s">
        <v>41</v>
      </c>
      <c r="K1544">
        <v>2745.1</v>
      </c>
      <c r="L1544">
        <v>16700</v>
      </c>
      <c r="M1544">
        <v>9290</v>
      </c>
      <c r="N1544" t="s">
        <v>41</v>
      </c>
    </row>
    <row r="1545" spans="1:14" x14ac:dyDescent="0.25">
      <c r="A1545" s="2">
        <v>34302</v>
      </c>
      <c r="B1545">
        <v>461.4</v>
      </c>
      <c r="C1545" t="s">
        <v>41</v>
      </c>
      <c r="D1545">
        <v>3157</v>
      </c>
      <c r="E1545">
        <v>2122</v>
      </c>
      <c r="F1545">
        <v>2061</v>
      </c>
      <c r="G1545">
        <v>3275</v>
      </c>
      <c r="H1545" t="s">
        <v>41</v>
      </c>
      <c r="I1545">
        <v>173.55</v>
      </c>
      <c r="J1545" t="s">
        <v>41</v>
      </c>
      <c r="K1545">
        <v>2738.8</v>
      </c>
      <c r="L1545">
        <v>16140</v>
      </c>
      <c r="M1545">
        <v>8870</v>
      </c>
      <c r="N1545" t="s">
        <v>41</v>
      </c>
    </row>
    <row r="1546" spans="1:14" x14ac:dyDescent="0.25">
      <c r="A1546" s="2">
        <v>34303</v>
      </c>
      <c r="B1546">
        <v>461.85</v>
      </c>
      <c r="C1546" t="s">
        <v>41</v>
      </c>
      <c r="D1546">
        <v>3185</v>
      </c>
      <c r="E1546">
        <v>2114</v>
      </c>
      <c r="F1546">
        <v>2064</v>
      </c>
      <c r="G1546">
        <v>3265</v>
      </c>
      <c r="H1546" t="s">
        <v>41</v>
      </c>
      <c r="I1546">
        <v>174.44</v>
      </c>
      <c r="J1546" t="s">
        <v>41</v>
      </c>
      <c r="K1546">
        <v>2736</v>
      </c>
      <c r="L1546">
        <v>16380</v>
      </c>
      <c r="M1546">
        <v>9200</v>
      </c>
      <c r="N1546" t="s">
        <v>41</v>
      </c>
    </row>
    <row r="1547" spans="1:14" x14ac:dyDescent="0.25">
      <c r="A1547" s="2">
        <v>34304</v>
      </c>
      <c r="B1547">
        <v>462.9</v>
      </c>
      <c r="C1547" t="s">
        <v>41</v>
      </c>
      <c r="D1547">
        <v>3259</v>
      </c>
      <c r="E1547">
        <v>2169</v>
      </c>
      <c r="F1547">
        <v>2099</v>
      </c>
      <c r="G1547">
        <v>3353</v>
      </c>
      <c r="H1547" t="s">
        <v>41</v>
      </c>
      <c r="I1547">
        <v>176.45</v>
      </c>
      <c r="J1547" t="s">
        <v>41</v>
      </c>
      <c r="K1547">
        <v>2785</v>
      </c>
      <c r="L1547">
        <v>16980</v>
      </c>
      <c r="M1547">
        <v>9340</v>
      </c>
      <c r="N1547" t="s">
        <v>41</v>
      </c>
    </row>
    <row r="1548" spans="1:14" x14ac:dyDescent="0.25">
      <c r="A1548" s="2">
        <v>34305</v>
      </c>
      <c r="B1548">
        <v>463.5</v>
      </c>
      <c r="C1548" t="s">
        <v>41</v>
      </c>
      <c r="D1548">
        <v>3243</v>
      </c>
      <c r="E1548">
        <v>2173</v>
      </c>
      <c r="F1548">
        <v>2107</v>
      </c>
      <c r="G1548">
        <v>3362</v>
      </c>
      <c r="H1548" t="s">
        <v>41</v>
      </c>
      <c r="I1548">
        <v>176.75</v>
      </c>
      <c r="J1548" t="s">
        <v>41</v>
      </c>
      <c r="K1548">
        <v>2793</v>
      </c>
      <c r="L1548">
        <v>17450</v>
      </c>
      <c r="M1548">
        <v>9170</v>
      </c>
      <c r="N1548" t="s">
        <v>41</v>
      </c>
    </row>
    <row r="1549" spans="1:14" x14ac:dyDescent="0.25">
      <c r="A1549" s="2">
        <v>34306</v>
      </c>
      <c r="B1549">
        <v>465.35</v>
      </c>
      <c r="C1549" t="s">
        <v>41</v>
      </c>
      <c r="D1549">
        <v>3247</v>
      </c>
      <c r="E1549">
        <v>2204</v>
      </c>
      <c r="F1549">
        <v>2132.5</v>
      </c>
      <c r="G1549">
        <v>3428</v>
      </c>
      <c r="H1549" t="s">
        <v>41</v>
      </c>
      <c r="I1549">
        <v>177.56</v>
      </c>
      <c r="J1549" t="s">
        <v>41</v>
      </c>
      <c r="K1549">
        <v>2827</v>
      </c>
      <c r="L1549">
        <v>17460</v>
      </c>
      <c r="M1549">
        <v>9385</v>
      </c>
      <c r="N1549" t="s">
        <v>41</v>
      </c>
    </row>
    <row r="1550" spans="1:14" x14ac:dyDescent="0.25">
      <c r="A1550" s="2">
        <v>34309</v>
      </c>
      <c r="B1550">
        <v>467.15</v>
      </c>
      <c r="C1550" t="s">
        <v>41</v>
      </c>
      <c r="D1550">
        <v>3251.5</v>
      </c>
      <c r="E1550">
        <v>2200</v>
      </c>
      <c r="F1550">
        <v>2130.5</v>
      </c>
      <c r="G1550">
        <v>3428</v>
      </c>
      <c r="H1550" t="s">
        <v>41</v>
      </c>
      <c r="I1550">
        <v>178.47</v>
      </c>
      <c r="J1550" t="s">
        <v>41</v>
      </c>
      <c r="K1550">
        <v>2846.5</v>
      </c>
      <c r="L1550">
        <v>16860</v>
      </c>
      <c r="M1550">
        <v>9785</v>
      </c>
      <c r="N1550" t="s">
        <v>41</v>
      </c>
    </row>
    <row r="1551" spans="1:14" x14ac:dyDescent="0.25">
      <c r="A1551" s="2">
        <v>34310</v>
      </c>
      <c r="B1551">
        <v>466.65</v>
      </c>
      <c r="C1551" t="s">
        <v>41</v>
      </c>
      <c r="D1551">
        <v>3246.5</v>
      </c>
      <c r="E1551">
        <v>2187</v>
      </c>
      <c r="F1551">
        <v>2130.5</v>
      </c>
      <c r="G1551">
        <v>3423</v>
      </c>
      <c r="H1551" t="s">
        <v>41</v>
      </c>
      <c r="I1551">
        <v>178.61</v>
      </c>
      <c r="J1551" t="s">
        <v>41</v>
      </c>
      <c r="K1551">
        <v>2837</v>
      </c>
      <c r="L1551">
        <v>16760</v>
      </c>
      <c r="M1551">
        <v>9680</v>
      </c>
      <c r="N1551" t="s">
        <v>41</v>
      </c>
    </row>
    <row r="1552" spans="1:14" x14ac:dyDescent="0.25">
      <c r="A1552" s="2">
        <v>34311</v>
      </c>
      <c r="B1552">
        <v>465.9</v>
      </c>
      <c r="C1552" t="s">
        <v>41</v>
      </c>
      <c r="D1552">
        <v>3291</v>
      </c>
      <c r="E1552">
        <v>2220</v>
      </c>
      <c r="F1552">
        <v>2166</v>
      </c>
      <c r="G1552">
        <v>3423</v>
      </c>
      <c r="H1552" t="s">
        <v>41</v>
      </c>
      <c r="I1552">
        <v>180.41</v>
      </c>
      <c r="J1552" t="s">
        <v>41</v>
      </c>
      <c r="K1552">
        <v>2850</v>
      </c>
      <c r="L1552">
        <v>16360</v>
      </c>
      <c r="M1552">
        <v>9725</v>
      </c>
      <c r="N1552" t="s">
        <v>41</v>
      </c>
    </row>
    <row r="1553" spans="1:14" x14ac:dyDescent="0.25">
      <c r="A1553" s="2">
        <v>34312</v>
      </c>
      <c r="B1553">
        <v>464.4</v>
      </c>
      <c r="C1553" t="s">
        <v>41</v>
      </c>
      <c r="D1553">
        <v>3281</v>
      </c>
      <c r="E1553">
        <v>2224</v>
      </c>
      <c r="F1553">
        <v>2162.5</v>
      </c>
      <c r="G1553">
        <v>3457</v>
      </c>
      <c r="H1553" t="s">
        <v>41</v>
      </c>
      <c r="I1553">
        <v>179.56</v>
      </c>
      <c r="J1553" t="s">
        <v>41</v>
      </c>
      <c r="K1553">
        <v>2862</v>
      </c>
      <c r="L1553">
        <v>17000</v>
      </c>
      <c r="M1553">
        <v>10190</v>
      </c>
      <c r="N1553" t="s">
        <v>41</v>
      </c>
    </row>
    <row r="1554" spans="1:14" x14ac:dyDescent="0.25">
      <c r="A1554" s="2">
        <v>34313</v>
      </c>
      <c r="B1554">
        <v>463.9</v>
      </c>
      <c r="C1554" t="s">
        <v>41</v>
      </c>
      <c r="D1554">
        <v>3268</v>
      </c>
      <c r="E1554">
        <v>2213</v>
      </c>
      <c r="F1554">
        <v>2172</v>
      </c>
      <c r="G1554">
        <v>3449</v>
      </c>
      <c r="H1554" t="s">
        <v>41</v>
      </c>
      <c r="I1554">
        <v>179.37</v>
      </c>
      <c r="J1554" t="s">
        <v>41</v>
      </c>
      <c r="K1554">
        <v>2862</v>
      </c>
      <c r="L1554">
        <v>17300</v>
      </c>
      <c r="M1554">
        <v>10360</v>
      </c>
      <c r="N1554" t="s">
        <v>41</v>
      </c>
    </row>
    <row r="1555" spans="1:14" x14ac:dyDescent="0.25">
      <c r="A1555" s="2">
        <v>34316</v>
      </c>
      <c r="B1555">
        <v>466.5</v>
      </c>
      <c r="C1555" t="s">
        <v>41</v>
      </c>
      <c r="D1555">
        <v>3259</v>
      </c>
      <c r="E1555">
        <v>2210</v>
      </c>
      <c r="F1555">
        <v>2163</v>
      </c>
      <c r="G1555">
        <v>3452</v>
      </c>
      <c r="H1555" t="s">
        <v>41</v>
      </c>
      <c r="I1555">
        <v>178.7</v>
      </c>
      <c r="J1555" t="s">
        <v>41</v>
      </c>
      <c r="K1555">
        <v>2877</v>
      </c>
      <c r="L1555">
        <v>17400</v>
      </c>
      <c r="M1555">
        <v>10230</v>
      </c>
      <c r="N1555" t="s">
        <v>41</v>
      </c>
    </row>
    <row r="1556" spans="1:14" x14ac:dyDescent="0.25">
      <c r="A1556" s="2">
        <v>34317</v>
      </c>
      <c r="B1556">
        <v>462.6</v>
      </c>
      <c r="C1556" t="s">
        <v>41</v>
      </c>
      <c r="D1556">
        <v>3249</v>
      </c>
      <c r="E1556">
        <v>2172</v>
      </c>
      <c r="F1556">
        <v>2137</v>
      </c>
      <c r="G1556">
        <v>3392</v>
      </c>
      <c r="H1556" t="s">
        <v>41</v>
      </c>
      <c r="I1556">
        <v>177.21</v>
      </c>
      <c r="J1556" t="s">
        <v>41</v>
      </c>
      <c r="K1556">
        <v>2865</v>
      </c>
      <c r="L1556">
        <v>17400</v>
      </c>
      <c r="M1556">
        <v>9945</v>
      </c>
      <c r="N1556" t="s">
        <v>41</v>
      </c>
    </row>
    <row r="1557" spans="1:14" x14ac:dyDescent="0.25">
      <c r="A1557" s="2">
        <v>34318</v>
      </c>
      <c r="B1557">
        <v>462.85</v>
      </c>
      <c r="C1557" t="s">
        <v>41</v>
      </c>
      <c r="D1557">
        <v>3285</v>
      </c>
      <c r="E1557">
        <v>2177</v>
      </c>
      <c r="F1557">
        <v>2136.5</v>
      </c>
      <c r="G1557">
        <v>3430.5</v>
      </c>
      <c r="H1557" t="s">
        <v>41</v>
      </c>
      <c r="I1557">
        <v>176.68</v>
      </c>
      <c r="J1557" t="s">
        <v>41</v>
      </c>
      <c r="K1557">
        <v>2847</v>
      </c>
      <c r="L1557">
        <v>17650</v>
      </c>
      <c r="M1557">
        <v>9875</v>
      </c>
      <c r="N1557" t="s">
        <v>41</v>
      </c>
    </row>
    <row r="1558" spans="1:14" x14ac:dyDescent="0.25">
      <c r="A1558" s="2">
        <v>34319</v>
      </c>
      <c r="B1558">
        <v>464.75</v>
      </c>
      <c r="C1558" t="s">
        <v>41</v>
      </c>
      <c r="D1558">
        <v>3313</v>
      </c>
      <c r="E1558">
        <v>2174</v>
      </c>
      <c r="F1558">
        <v>2179</v>
      </c>
      <c r="G1558">
        <v>3455</v>
      </c>
      <c r="H1558" t="s">
        <v>41</v>
      </c>
      <c r="I1558">
        <v>179.5</v>
      </c>
      <c r="J1558" t="s">
        <v>41</v>
      </c>
      <c r="K1558">
        <v>2865</v>
      </c>
      <c r="L1558">
        <v>17860</v>
      </c>
      <c r="M1558">
        <v>10380</v>
      </c>
      <c r="N1558" t="s">
        <v>41</v>
      </c>
    </row>
    <row r="1559" spans="1:14" x14ac:dyDescent="0.25">
      <c r="A1559" s="2">
        <v>34320</v>
      </c>
      <c r="B1559">
        <v>466.95</v>
      </c>
      <c r="C1559" t="s">
        <v>41</v>
      </c>
      <c r="D1559">
        <v>3360</v>
      </c>
      <c r="E1559">
        <v>2208</v>
      </c>
      <c r="F1559">
        <v>2188</v>
      </c>
      <c r="G1559">
        <v>3460</v>
      </c>
      <c r="H1559" t="s">
        <v>41</v>
      </c>
      <c r="I1559">
        <v>182.37</v>
      </c>
      <c r="J1559" t="s">
        <v>41</v>
      </c>
      <c r="K1559">
        <v>2906.5</v>
      </c>
      <c r="L1559">
        <v>18090</v>
      </c>
      <c r="M1559">
        <v>10650</v>
      </c>
      <c r="N1559" t="s">
        <v>41</v>
      </c>
    </row>
    <row r="1560" spans="1:14" x14ac:dyDescent="0.25">
      <c r="A1560" s="2">
        <v>34323</v>
      </c>
      <c r="B1560">
        <v>467.4</v>
      </c>
      <c r="C1560" t="s">
        <v>41</v>
      </c>
      <c r="D1560">
        <v>3396</v>
      </c>
      <c r="E1560">
        <v>2235</v>
      </c>
      <c r="F1560">
        <v>2223.5</v>
      </c>
      <c r="G1560">
        <v>3539</v>
      </c>
      <c r="H1560" t="s">
        <v>41</v>
      </c>
      <c r="I1560">
        <v>185.6</v>
      </c>
      <c r="J1560" t="s">
        <v>41</v>
      </c>
      <c r="K1560">
        <v>2932.5</v>
      </c>
      <c r="L1560">
        <v>17490</v>
      </c>
      <c r="M1560">
        <v>10865</v>
      </c>
      <c r="N1560" t="s">
        <v>41</v>
      </c>
    </row>
    <row r="1561" spans="1:14" x14ac:dyDescent="0.25">
      <c r="A1561" s="2">
        <v>34324</v>
      </c>
      <c r="B1561">
        <v>466.8</v>
      </c>
      <c r="C1561" t="s">
        <v>41</v>
      </c>
      <c r="D1561">
        <v>3363</v>
      </c>
      <c r="E1561">
        <v>2225</v>
      </c>
      <c r="F1561">
        <v>2221</v>
      </c>
      <c r="G1561">
        <v>3556.5</v>
      </c>
      <c r="H1561" t="s">
        <v>41</v>
      </c>
      <c r="I1561">
        <v>184.68</v>
      </c>
      <c r="J1561" t="s">
        <v>41</v>
      </c>
      <c r="K1561">
        <v>2935</v>
      </c>
      <c r="L1561">
        <v>17330</v>
      </c>
      <c r="M1561">
        <v>10510</v>
      </c>
      <c r="N1561" t="s">
        <v>41</v>
      </c>
    </row>
    <row r="1562" spans="1:14" x14ac:dyDescent="0.25">
      <c r="A1562" s="2">
        <v>34325</v>
      </c>
      <c r="B1562">
        <v>468.7</v>
      </c>
      <c r="C1562" t="s">
        <v>41</v>
      </c>
      <c r="D1562">
        <v>3377</v>
      </c>
      <c r="E1562">
        <v>2235</v>
      </c>
      <c r="F1562">
        <v>2243</v>
      </c>
      <c r="G1562">
        <v>3566.5</v>
      </c>
      <c r="H1562" t="s">
        <v>41</v>
      </c>
      <c r="I1562">
        <v>186.57</v>
      </c>
      <c r="J1562" t="s">
        <v>41</v>
      </c>
      <c r="K1562">
        <v>2962.3</v>
      </c>
      <c r="L1562">
        <v>17470</v>
      </c>
      <c r="M1562">
        <v>10720</v>
      </c>
      <c r="N1562" t="s">
        <v>41</v>
      </c>
    </row>
    <row r="1563" spans="1:14" x14ac:dyDescent="0.25">
      <c r="A1563" s="2">
        <v>34326</v>
      </c>
      <c r="B1563">
        <v>468.55</v>
      </c>
      <c r="C1563" t="s">
        <v>41</v>
      </c>
      <c r="D1563">
        <v>3419</v>
      </c>
      <c r="E1563">
        <v>2250</v>
      </c>
      <c r="F1563">
        <v>2262</v>
      </c>
      <c r="G1563">
        <v>3587</v>
      </c>
      <c r="H1563" t="s">
        <v>41</v>
      </c>
      <c r="I1563">
        <v>187.18</v>
      </c>
      <c r="J1563" t="s">
        <v>41</v>
      </c>
      <c r="K1563">
        <v>2983</v>
      </c>
      <c r="L1563">
        <v>17470</v>
      </c>
      <c r="M1563">
        <v>10890</v>
      </c>
      <c r="N1563" t="s">
        <v>41</v>
      </c>
    </row>
    <row r="1564" spans="1:14" x14ac:dyDescent="0.25">
      <c r="A1564" s="2">
        <v>34327</v>
      </c>
      <c r="B1564">
        <v>468.55</v>
      </c>
      <c r="C1564" t="s">
        <v>41</v>
      </c>
      <c r="D1564">
        <v>3435</v>
      </c>
      <c r="E1564">
        <v>2260</v>
      </c>
      <c r="F1564">
        <v>2262</v>
      </c>
      <c r="G1564">
        <v>3587</v>
      </c>
      <c r="H1564" t="s">
        <v>41</v>
      </c>
      <c r="I1564">
        <v>187.64</v>
      </c>
      <c r="J1564" t="s">
        <v>41</v>
      </c>
      <c r="K1564">
        <v>2983</v>
      </c>
      <c r="L1564">
        <v>17100</v>
      </c>
      <c r="M1564">
        <v>11050</v>
      </c>
      <c r="N1564" t="s">
        <v>41</v>
      </c>
    </row>
    <row r="1565" spans="1:14" x14ac:dyDescent="0.25">
      <c r="A1565" s="2">
        <v>34330</v>
      </c>
      <c r="B1565">
        <v>471.65</v>
      </c>
      <c r="C1565" t="s">
        <v>41</v>
      </c>
      <c r="D1565">
        <v>3435</v>
      </c>
      <c r="E1565">
        <v>2279.5</v>
      </c>
      <c r="F1565">
        <v>2308.5</v>
      </c>
      <c r="G1565">
        <v>3624</v>
      </c>
      <c r="H1565" t="s">
        <v>41</v>
      </c>
      <c r="I1565">
        <v>190.24</v>
      </c>
      <c r="J1565" t="s">
        <v>41</v>
      </c>
      <c r="K1565">
        <v>2985</v>
      </c>
      <c r="L1565">
        <v>16850</v>
      </c>
      <c r="M1565">
        <v>11050</v>
      </c>
      <c r="N1565" t="s">
        <v>41</v>
      </c>
    </row>
    <row r="1566" spans="1:14" x14ac:dyDescent="0.25">
      <c r="A1566" s="2">
        <v>34331</v>
      </c>
      <c r="B1566">
        <v>471.9</v>
      </c>
      <c r="C1566" t="s">
        <v>41</v>
      </c>
      <c r="D1566">
        <v>3435</v>
      </c>
      <c r="E1566">
        <v>2262</v>
      </c>
      <c r="F1566">
        <v>2276.5</v>
      </c>
      <c r="G1566">
        <v>3559</v>
      </c>
      <c r="H1566" t="s">
        <v>41</v>
      </c>
      <c r="I1566">
        <v>188.08</v>
      </c>
      <c r="J1566" t="s">
        <v>41</v>
      </c>
      <c r="K1566">
        <v>2935</v>
      </c>
      <c r="L1566">
        <v>17200</v>
      </c>
      <c r="M1566">
        <v>11610</v>
      </c>
      <c r="N1566" t="s">
        <v>41</v>
      </c>
    </row>
    <row r="1567" spans="1:14" x14ac:dyDescent="0.25">
      <c r="A1567" s="2">
        <v>34332</v>
      </c>
      <c r="B1567">
        <v>471.65</v>
      </c>
      <c r="C1567" t="s">
        <v>41</v>
      </c>
      <c r="D1567">
        <v>3482</v>
      </c>
      <c r="E1567">
        <v>2279</v>
      </c>
      <c r="F1567">
        <v>2261.5</v>
      </c>
      <c r="G1567">
        <v>3523.5</v>
      </c>
      <c r="H1567" t="s">
        <v>41</v>
      </c>
      <c r="I1567">
        <v>188.35</v>
      </c>
      <c r="J1567" t="s">
        <v>41</v>
      </c>
      <c r="K1567">
        <v>2948.5</v>
      </c>
      <c r="L1567">
        <v>17340</v>
      </c>
      <c r="M1567">
        <v>11565</v>
      </c>
      <c r="N1567" t="s">
        <v>41</v>
      </c>
    </row>
    <row r="1568" spans="1:14" x14ac:dyDescent="0.25">
      <c r="A1568" s="2">
        <v>34333</v>
      </c>
      <c r="B1568">
        <v>469.75</v>
      </c>
      <c r="C1568" t="s">
        <v>41</v>
      </c>
      <c r="D1568">
        <v>3447</v>
      </c>
      <c r="E1568">
        <v>2276.5</v>
      </c>
      <c r="F1568">
        <v>2275</v>
      </c>
      <c r="G1568">
        <v>3556</v>
      </c>
      <c r="H1568" t="s">
        <v>41</v>
      </c>
      <c r="I1568">
        <v>189.34</v>
      </c>
      <c r="J1568" t="s">
        <v>41</v>
      </c>
      <c r="K1568">
        <v>2964.1</v>
      </c>
      <c r="L1568">
        <v>17410</v>
      </c>
      <c r="M1568">
        <v>11970</v>
      </c>
      <c r="N1568" t="s">
        <v>41</v>
      </c>
    </row>
    <row r="1569" spans="1:14" x14ac:dyDescent="0.25">
      <c r="A1569" s="2">
        <v>34334</v>
      </c>
      <c r="B1569">
        <v>466.95</v>
      </c>
      <c r="C1569" t="s">
        <v>41</v>
      </c>
      <c r="D1569">
        <v>3426</v>
      </c>
      <c r="E1569">
        <v>2282</v>
      </c>
      <c r="F1569">
        <v>2275</v>
      </c>
      <c r="G1569">
        <v>3574</v>
      </c>
      <c r="H1569" t="s">
        <v>41</v>
      </c>
      <c r="I1569">
        <v>189.34</v>
      </c>
      <c r="J1569" t="s">
        <v>41</v>
      </c>
      <c r="K1569">
        <v>2964.1</v>
      </c>
      <c r="L1569">
        <v>17410</v>
      </c>
      <c r="M1569">
        <v>11960</v>
      </c>
      <c r="N1569" t="s">
        <v>41</v>
      </c>
    </row>
    <row r="1570" spans="1:14" x14ac:dyDescent="0.25">
      <c r="A1570" s="2">
        <v>34337</v>
      </c>
      <c r="B1570">
        <v>465.95</v>
      </c>
      <c r="C1570" t="s">
        <v>41</v>
      </c>
      <c r="D1570">
        <v>3426</v>
      </c>
      <c r="E1570">
        <v>2300</v>
      </c>
      <c r="F1570">
        <v>2304.5</v>
      </c>
      <c r="G1570">
        <v>3645.5</v>
      </c>
      <c r="H1570" t="s">
        <v>41</v>
      </c>
      <c r="I1570">
        <v>191.4</v>
      </c>
      <c r="J1570" t="s">
        <v>41</v>
      </c>
      <c r="K1570">
        <v>3009</v>
      </c>
      <c r="L1570">
        <v>17410</v>
      </c>
      <c r="M1570">
        <v>12315</v>
      </c>
      <c r="N1570" t="s">
        <v>41</v>
      </c>
    </row>
    <row r="1571" spans="1:14" x14ac:dyDescent="0.25">
      <c r="A1571" s="2">
        <v>34338</v>
      </c>
      <c r="B1571">
        <v>467.5</v>
      </c>
      <c r="C1571" t="s">
        <v>41</v>
      </c>
      <c r="D1571">
        <v>3420</v>
      </c>
      <c r="E1571">
        <v>2285</v>
      </c>
      <c r="F1571">
        <v>2279</v>
      </c>
      <c r="G1571">
        <v>3608</v>
      </c>
      <c r="H1571" t="s">
        <v>41</v>
      </c>
      <c r="I1571">
        <v>191.59</v>
      </c>
      <c r="J1571" t="s">
        <v>41</v>
      </c>
      <c r="K1571">
        <v>3001</v>
      </c>
      <c r="L1571">
        <v>17350</v>
      </c>
      <c r="M1571">
        <v>12340</v>
      </c>
      <c r="N1571" t="s">
        <v>41</v>
      </c>
    </row>
    <row r="1572" spans="1:14" x14ac:dyDescent="0.25">
      <c r="A1572" s="2">
        <v>34339</v>
      </c>
      <c r="B1572">
        <v>468.05</v>
      </c>
      <c r="C1572" t="s">
        <v>41</v>
      </c>
      <c r="D1572">
        <v>3387</v>
      </c>
      <c r="E1572">
        <v>2261</v>
      </c>
      <c r="F1572">
        <v>2248</v>
      </c>
      <c r="G1572">
        <v>3590.5</v>
      </c>
      <c r="H1572" t="s">
        <v>41</v>
      </c>
      <c r="I1572">
        <v>192.21</v>
      </c>
      <c r="J1572" t="s">
        <v>41</v>
      </c>
      <c r="K1572">
        <v>3009</v>
      </c>
      <c r="L1572">
        <v>17880</v>
      </c>
      <c r="M1572">
        <v>12200</v>
      </c>
      <c r="N1572" t="s">
        <v>41</v>
      </c>
    </row>
    <row r="1573" spans="1:14" x14ac:dyDescent="0.25">
      <c r="A1573" s="2">
        <v>34340</v>
      </c>
      <c r="B1573">
        <v>467.85</v>
      </c>
      <c r="C1573" t="s">
        <v>41</v>
      </c>
      <c r="D1573">
        <v>3424</v>
      </c>
      <c r="E1573">
        <v>2284.5</v>
      </c>
      <c r="F1573">
        <v>2242.5</v>
      </c>
      <c r="G1573">
        <v>3590.5</v>
      </c>
      <c r="H1573" t="s">
        <v>41</v>
      </c>
      <c r="I1573">
        <v>192.87</v>
      </c>
      <c r="J1573" t="s">
        <v>41</v>
      </c>
      <c r="K1573">
        <v>3034.5</v>
      </c>
      <c r="L1573">
        <v>17970</v>
      </c>
      <c r="M1573">
        <v>11140</v>
      </c>
      <c r="N1573" t="s">
        <v>41</v>
      </c>
    </row>
    <row r="1574" spans="1:14" x14ac:dyDescent="0.25">
      <c r="A1574" s="2">
        <v>34341</v>
      </c>
      <c r="B1574">
        <v>471.25</v>
      </c>
      <c r="C1574" t="s">
        <v>41</v>
      </c>
      <c r="D1574">
        <v>3465</v>
      </c>
      <c r="E1574">
        <v>2320</v>
      </c>
      <c r="F1574">
        <v>2251.5</v>
      </c>
      <c r="G1574">
        <v>3656.5</v>
      </c>
      <c r="H1574" t="s">
        <v>41</v>
      </c>
      <c r="I1574">
        <v>192.47</v>
      </c>
      <c r="J1574" t="s">
        <v>41</v>
      </c>
      <c r="K1574">
        <v>3052.5</v>
      </c>
      <c r="L1574">
        <v>18150</v>
      </c>
      <c r="M1574">
        <v>10880</v>
      </c>
      <c r="N1574" t="s">
        <v>41</v>
      </c>
    </row>
    <row r="1575" spans="1:14" x14ac:dyDescent="0.25">
      <c r="A1575" s="2">
        <v>34344</v>
      </c>
      <c r="B1575">
        <v>476</v>
      </c>
      <c r="C1575" t="s">
        <v>41</v>
      </c>
      <c r="D1575">
        <v>3463</v>
      </c>
      <c r="E1575">
        <v>2329</v>
      </c>
      <c r="F1575">
        <v>2242</v>
      </c>
      <c r="G1575">
        <v>3627</v>
      </c>
      <c r="H1575" t="s">
        <v>41</v>
      </c>
      <c r="I1575">
        <v>192.68</v>
      </c>
      <c r="J1575" t="s">
        <v>41</v>
      </c>
      <c r="K1575">
        <v>3018</v>
      </c>
      <c r="L1575">
        <v>18490</v>
      </c>
      <c r="M1575">
        <v>11475</v>
      </c>
      <c r="N1575" t="s">
        <v>41</v>
      </c>
    </row>
    <row r="1576" spans="1:14" x14ac:dyDescent="0.25">
      <c r="A1576" s="2">
        <v>34345</v>
      </c>
      <c r="B1576">
        <v>475.35</v>
      </c>
      <c r="C1576" t="s">
        <v>41</v>
      </c>
      <c r="D1576">
        <v>3426.5</v>
      </c>
      <c r="E1576">
        <v>2335</v>
      </c>
      <c r="F1576">
        <v>2258</v>
      </c>
      <c r="G1576">
        <v>3702.5</v>
      </c>
      <c r="H1576" t="s">
        <v>41</v>
      </c>
      <c r="I1576">
        <v>192.35</v>
      </c>
      <c r="J1576" t="s">
        <v>41</v>
      </c>
      <c r="K1576">
        <v>3031</v>
      </c>
      <c r="L1576">
        <v>18540</v>
      </c>
      <c r="M1576">
        <v>11195</v>
      </c>
      <c r="N1576" t="s">
        <v>41</v>
      </c>
    </row>
    <row r="1577" spans="1:14" x14ac:dyDescent="0.25">
      <c r="A1577" s="2">
        <v>34346</v>
      </c>
      <c r="B1577">
        <v>474.2</v>
      </c>
      <c r="C1577" t="s">
        <v>41</v>
      </c>
      <c r="D1577">
        <v>3384</v>
      </c>
      <c r="E1577">
        <v>2291</v>
      </c>
      <c r="F1577">
        <v>2210</v>
      </c>
      <c r="G1577">
        <v>3669</v>
      </c>
      <c r="H1577" t="s">
        <v>41</v>
      </c>
      <c r="I1577">
        <v>189.36</v>
      </c>
      <c r="J1577" t="s">
        <v>41</v>
      </c>
      <c r="K1577">
        <v>2995</v>
      </c>
      <c r="L1577">
        <v>18800</v>
      </c>
      <c r="M1577">
        <v>10785</v>
      </c>
      <c r="N1577" t="s">
        <v>41</v>
      </c>
    </row>
    <row r="1578" spans="1:14" x14ac:dyDescent="0.25">
      <c r="A1578" s="2">
        <v>34347</v>
      </c>
      <c r="B1578">
        <v>473.6</v>
      </c>
      <c r="C1578" t="s">
        <v>41</v>
      </c>
      <c r="D1578">
        <v>3368</v>
      </c>
      <c r="E1578">
        <v>2259</v>
      </c>
      <c r="F1578">
        <v>2155</v>
      </c>
      <c r="G1578">
        <v>3668.5</v>
      </c>
      <c r="H1578" t="s">
        <v>41</v>
      </c>
      <c r="I1578">
        <v>189.26</v>
      </c>
      <c r="J1578" t="s">
        <v>41</v>
      </c>
      <c r="K1578">
        <v>2952</v>
      </c>
      <c r="L1578">
        <v>18600</v>
      </c>
      <c r="M1578">
        <v>10340</v>
      </c>
      <c r="N1578" t="s">
        <v>41</v>
      </c>
    </row>
    <row r="1579" spans="1:14" x14ac:dyDescent="0.25">
      <c r="A1579" s="2">
        <v>34348</v>
      </c>
      <c r="B1579">
        <v>474.65</v>
      </c>
      <c r="C1579" t="s">
        <v>41</v>
      </c>
      <c r="D1579">
        <v>3416</v>
      </c>
      <c r="E1579">
        <v>2275</v>
      </c>
      <c r="F1579">
        <v>2169.5</v>
      </c>
      <c r="G1579">
        <v>3720.5</v>
      </c>
      <c r="H1579" t="s">
        <v>41</v>
      </c>
      <c r="I1579">
        <v>190.71</v>
      </c>
      <c r="J1579" t="s">
        <v>41</v>
      </c>
      <c r="K1579">
        <v>2996</v>
      </c>
      <c r="L1579">
        <v>19010</v>
      </c>
      <c r="M1579">
        <v>10910</v>
      </c>
      <c r="N1579" t="s">
        <v>41</v>
      </c>
    </row>
    <row r="1580" spans="1:14" x14ac:dyDescent="0.25">
      <c r="A1580" s="2">
        <v>34351</v>
      </c>
      <c r="B1580">
        <v>473.55</v>
      </c>
      <c r="C1580" t="s">
        <v>41</v>
      </c>
      <c r="D1580">
        <v>3415</v>
      </c>
      <c r="E1580">
        <v>2243</v>
      </c>
      <c r="F1580">
        <v>2125</v>
      </c>
      <c r="G1580">
        <v>3708.5</v>
      </c>
      <c r="H1580" t="s">
        <v>41</v>
      </c>
      <c r="I1580">
        <v>192.02</v>
      </c>
      <c r="J1580" t="s">
        <v>41</v>
      </c>
      <c r="K1580">
        <v>3014.1</v>
      </c>
      <c r="L1580">
        <v>18730</v>
      </c>
      <c r="M1580">
        <v>10830</v>
      </c>
      <c r="N1580" t="s">
        <v>41</v>
      </c>
    </row>
    <row r="1581" spans="1:14" x14ac:dyDescent="0.25">
      <c r="A1581" s="2">
        <v>34352</v>
      </c>
      <c r="B1581">
        <v>474.4</v>
      </c>
      <c r="C1581" t="s">
        <v>41</v>
      </c>
      <c r="D1581">
        <v>3458</v>
      </c>
      <c r="E1581">
        <v>2255</v>
      </c>
      <c r="F1581">
        <v>2145</v>
      </c>
      <c r="G1581">
        <v>3780.5</v>
      </c>
      <c r="H1581" t="s">
        <v>41</v>
      </c>
      <c r="I1581">
        <v>192.96</v>
      </c>
      <c r="J1581" t="s">
        <v>41</v>
      </c>
      <c r="K1581">
        <v>3044.9</v>
      </c>
      <c r="L1581">
        <v>18540</v>
      </c>
      <c r="M1581">
        <v>11000</v>
      </c>
      <c r="N1581" t="s">
        <v>41</v>
      </c>
    </row>
    <row r="1582" spans="1:14" x14ac:dyDescent="0.25">
      <c r="A1582" s="2">
        <v>34353</v>
      </c>
      <c r="B1582">
        <v>474.15</v>
      </c>
      <c r="C1582" t="s">
        <v>41</v>
      </c>
      <c r="D1582">
        <v>3501</v>
      </c>
      <c r="E1582">
        <v>2286</v>
      </c>
      <c r="F1582">
        <v>2150</v>
      </c>
      <c r="G1582">
        <v>3793.5</v>
      </c>
      <c r="H1582" t="s">
        <v>41</v>
      </c>
      <c r="I1582">
        <v>194.34</v>
      </c>
      <c r="J1582" t="s">
        <v>41</v>
      </c>
      <c r="K1582">
        <v>3054</v>
      </c>
      <c r="L1582">
        <v>19140</v>
      </c>
      <c r="M1582">
        <v>11340</v>
      </c>
      <c r="N1582" t="s">
        <v>41</v>
      </c>
    </row>
    <row r="1583" spans="1:14" x14ac:dyDescent="0.25">
      <c r="A1583" s="2">
        <v>34354</v>
      </c>
      <c r="B1583">
        <v>475.3</v>
      </c>
      <c r="C1583" t="s">
        <v>41</v>
      </c>
      <c r="D1583">
        <v>3484</v>
      </c>
      <c r="E1583">
        <v>2266</v>
      </c>
      <c r="F1583">
        <v>2106</v>
      </c>
      <c r="G1583">
        <v>3780</v>
      </c>
      <c r="H1583" t="s">
        <v>41</v>
      </c>
      <c r="I1583">
        <v>192.97</v>
      </c>
      <c r="J1583" t="s">
        <v>41</v>
      </c>
      <c r="K1583">
        <v>3041</v>
      </c>
      <c r="L1583">
        <v>19220</v>
      </c>
      <c r="M1583">
        <v>11110</v>
      </c>
      <c r="N1583" t="s">
        <v>41</v>
      </c>
    </row>
    <row r="1584" spans="1:14" x14ac:dyDescent="0.25">
      <c r="A1584" s="2">
        <v>34355</v>
      </c>
      <c r="B1584">
        <v>473.6</v>
      </c>
      <c r="C1584" t="s">
        <v>41</v>
      </c>
      <c r="D1584">
        <v>3493</v>
      </c>
      <c r="E1584">
        <v>2249</v>
      </c>
      <c r="F1584">
        <v>2090</v>
      </c>
      <c r="G1584">
        <v>3762.5</v>
      </c>
      <c r="H1584" t="s">
        <v>41</v>
      </c>
      <c r="I1584">
        <v>195.1</v>
      </c>
      <c r="J1584" t="s">
        <v>41</v>
      </c>
      <c r="K1584">
        <v>3051</v>
      </c>
      <c r="L1584">
        <v>19430</v>
      </c>
      <c r="M1584">
        <v>11500</v>
      </c>
      <c r="N1584" t="s">
        <v>41</v>
      </c>
    </row>
    <row r="1585" spans="1:14" x14ac:dyDescent="0.25">
      <c r="A1585" s="2">
        <v>34358</v>
      </c>
      <c r="B1585">
        <v>472.65</v>
      </c>
      <c r="C1585" t="s">
        <v>41</v>
      </c>
      <c r="D1585">
        <v>3489</v>
      </c>
      <c r="E1585">
        <v>2285</v>
      </c>
      <c r="F1585">
        <v>2129.5</v>
      </c>
      <c r="G1585">
        <v>3739</v>
      </c>
      <c r="H1585" t="s">
        <v>41</v>
      </c>
      <c r="I1585">
        <v>196.31</v>
      </c>
      <c r="J1585" t="s">
        <v>41</v>
      </c>
      <c r="K1585">
        <v>3055.5</v>
      </c>
      <c r="L1585">
        <v>19430</v>
      </c>
      <c r="M1585">
        <v>11510</v>
      </c>
      <c r="N1585" t="s">
        <v>41</v>
      </c>
    </row>
    <row r="1586" spans="1:14" x14ac:dyDescent="0.25">
      <c r="A1586" s="2">
        <v>34359</v>
      </c>
      <c r="B1586">
        <v>471.6</v>
      </c>
      <c r="C1586" t="s">
        <v>41</v>
      </c>
      <c r="D1586">
        <v>3452</v>
      </c>
      <c r="E1586">
        <v>2275</v>
      </c>
      <c r="F1586">
        <v>2118</v>
      </c>
      <c r="G1586">
        <v>3785</v>
      </c>
      <c r="H1586" t="s">
        <v>41</v>
      </c>
      <c r="I1586">
        <v>193.85</v>
      </c>
      <c r="J1586" t="s">
        <v>41</v>
      </c>
      <c r="K1586">
        <v>3073.5</v>
      </c>
      <c r="L1586">
        <v>18720</v>
      </c>
      <c r="M1586">
        <v>11360</v>
      </c>
      <c r="N1586" t="s">
        <v>41</v>
      </c>
    </row>
    <row r="1587" spans="1:14" x14ac:dyDescent="0.25">
      <c r="A1587" s="2">
        <v>34360</v>
      </c>
      <c r="B1587">
        <v>473.9</v>
      </c>
      <c r="C1587" t="s">
        <v>41</v>
      </c>
      <c r="D1587">
        <v>3441</v>
      </c>
      <c r="E1587">
        <v>2285</v>
      </c>
      <c r="F1587">
        <v>2127</v>
      </c>
      <c r="G1587">
        <v>3840</v>
      </c>
      <c r="H1587" t="s">
        <v>41</v>
      </c>
      <c r="I1587">
        <v>193.58</v>
      </c>
      <c r="J1587" t="s">
        <v>41</v>
      </c>
      <c r="K1587">
        <v>3104</v>
      </c>
      <c r="L1587">
        <v>19210</v>
      </c>
      <c r="M1587">
        <v>11165</v>
      </c>
      <c r="N1587" t="s">
        <v>41</v>
      </c>
    </row>
    <row r="1588" spans="1:14" x14ac:dyDescent="0.25">
      <c r="A1588" s="2">
        <v>34361</v>
      </c>
      <c r="B1588">
        <v>477.55</v>
      </c>
      <c r="C1588" t="s">
        <v>41</v>
      </c>
      <c r="D1588">
        <v>3427</v>
      </c>
      <c r="E1588">
        <v>2274</v>
      </c>
      <c r="F1588">
        <v>2142</v>
      </c>
      <c r="G1588">
        <v>3838.5</v>
      </c>
      <c r="H1588" t="s">
        <v>41</v>
      </c>
      <c r="I1588">
        <v>193.32</v>
      </c>
      <c r="J1588" t="s">
        <v>41</v>
      </c>
      <c r="K1588">
        <v>3109</v>
      </c>
      <c r="L1588">
        <v>19050</v>
      </c>
      <c r="M1588">
        <v>11590</v>
      </c>
      <c r="N1588" t="s">
        <v>41</v>
      </c>
    </row>
    <row r="1589" spans="1:14" x14ac:dyDescent="0.25">
      <c r="A1589" s="2">
        <v>34362</v>
      </c>
      <c r="B1589">
        <v>478.7</v>
      </c>
      <c r="C1589" t="s">
        <v>41</v>
      </c>
      <c r="D1589">
        <v>3468</v>
      </c>
      <c r="E1589">
        <v>2310</v>
      </c>
      <c r="F1589">
        <v>2185</v>
      </c>
      <c r="G1589">
        <v>3881</v>
      </c>
      <c r="H1589" t="s">
        <v>41</v>
      </c>
      <c r="I1589">
        <v>195.13</v>
      </c>
      <c r="J1589" t="s">
        <v>41</v>
      </c>
      <c r="K1589">
        <v>3154</v>
      </c>
      <c r="L1589">
        <v>18850</v>
      </c>
      <c r="M1589">
        <v>11380</v>
      </c>
      <c r="N1589" t="s">
        <v>41</v>
      </c>
    </row>
    <row r="1590" spans="1:14" x14ac:dyDescent="0.25">
      <c r="A1590" s="2">
        <v>34365</v>
      </c>
      <c r="B1590">
        <v>481.7</v>
      </c>
      <c r="C1590" t="s">
        <v>41</v>
      </c>
      <c r="D1590">
        <v>3488</v>
      </c>
      <c r="E1590">
        <v>2345</v>
      </c>
      <c r="F1590">
        <v>2220</v>
      </c>
      <c r="G1590">
        <v>3951.5</v>
      </c>
      <c r="H1590" t="s">
        <v>41</v>
      </c>
      <c r="I1590">
        <v>199.07</v>
      </c>
      <c r="J1590" t="s">
        <v>41</v>
      </c>
      <c r="K1590">
        <v>3189.5</v>
      </c>
      <c r="L1590">
        <v>19450</v>
      </c>
      <c r="M1590">
        <v>11620</v>
      </c>
      <c r="N1590" t="s">
        <v>41</v>
      </c>
    </row>
    <row r="1591" spans="1:14" x14ac:dyDescent="0.25">
      <c r="A1591" s="2">
        <v>34366</v>
      </c>
      <c r="B1591">
        <v>479.9</v>
      </c>
      <c r="C1591" t="s">
        <v>41</v>
      </c>
      <c r="D1591">
        <v>3481</v>
      </c>
      <c r="E1591">
        <v>2345</v>
      </c>
      <c r="F1591">
        <v>2200</v>
      </c>
      <c r="G1591">
        <v>3895.5</v>
      </c>
      <c r="H1591" t="s">
        <v>41</v>
      </c>
      <c r="I1591">
        <v>197.89</v>
      </c>
      <c r="J1591" t="s">
        <v>41</v>
      </c>
      <c r="K1591">
        <v>3152</v>
      </c>
      <c r="L1591">
        <v>20050</v>
      </c>
      <c r="M1591">
        <v>12140</v>
      </c>
      <c r="N1591" t="s">
        <v>41</v>
      </c>
    </row>
    <row r="1592" spans="1:14" x14ac:dyDescent="0.25">
      <c r="A1592" s="2">
        <v>34367</v>
      </c>
      <c r="B1592">
        <v>482.3</v>
      </c>
      <c r="C1592" t="s">
        <v>41</v>
      </c>
      <c r="D1592">
        <v>3530</v>
      </c>
      <c r="E1592">
        <v>2366</v>
      </c>
      <c r="F1592">
        <v>2208.5</v>
      </c>
      <c r="G1592">
        <v>3957</v>
      </c>
      <c r="H1592" t="s">
        <v>41</v>
      </c>
      <c r="I1592">
        <v>198.57</v>
      </c>
      <c r="J1592" t="s">
        <v>41</v>
      </c>
      <c r="K1592">
        <v>3179</v>
      </c>
      <c r="L1592">
        <v>20350</v>
      </c>
      <c r="M1592">
        <v>11930</v>
      </c>
      <c r="N1592" t="s">
        <v>41</v>
      </c>
    </row>
    <row r="1593" spans="1:14" x14ac:dyDescent="0.25">
      <c r="A1593" s="2">
        <v>34368</v>
      </c>
      <c r="B1593">
        <v>480.2</v>
      </c>
      <c r="C1593" t="s">
        <v>41</v>
      </c>
      <c r="D1593">
        <v>3494</v>
      </c>
      <c r="E1593">
        <v>2330</v>
      </c>
      <c r="F1593">
        <v>2153</v>
      </c>
      <c r="G1593">
        <v>3935</v>
      </c>
      <c r="H1593" t="s">
        <v>41</v>
      </c>
      <c r="I1593">
        <v>198.05</v>
      </c>
      <c r="J1593" t="s">
        <v>41</v>
      </c>
      <c r="K1593">
        <v>3157</v>
      </c>
      <c r="L1593">
        <v>20250</v>
      </c>
      <c r="M1593">
        <v>11970</v>
      </c>
      <c r="N1593" t="s">
        <v>41</v>
      </c>
    </row>
    <row r="1594" spans="1:14" x14ac:dyDescent="0.25">
      <c r="A1594" s="2">
        <v>34369</v>
      </c>
      <c r="B1594">
        <v>468.95</v>
      </c>
      <c r="C1594" t="s">
        <v>41</v>
      </c>
      <c r="D1594">
        <v>3475</v>
      </c>
      <c r="E1594">
        <v>2339</v>
      </c>
      <c r="F1594">
        <v>2147</v>
      </c>
      <c r="G1594">
        <v>3949</v>
      </c>
      <c r="H1594" t="s">
        <v>41</v>
      </c>
      <c r="I1594">
        <v>199.09</v>
      </c>
      <c r="J1594" t="s">
        <v>41</v>
      </c>
      <c r="K1594">
        <v>3175</v>
      </c>
      <c r="L1594">
        <v>20270</v>
      </c>
      <c r="M1594">
        <v>12180</v>
      </c>
      <c r="N1594" t="s">
        <v>41</v>
      </c>
    </row>
    <row r="1595" spans="1:14" x14ac:dyDescent="0.25">
      <c r="A1595" s="2">
        <v>34372</v>
      </c>
      <c r="B1595">
        <v>472.05</v>
      </c>
      <c r="C1595" t="s">
        <v>41</v>
      </c>
      <c r="D1595">
        <v>3413</v>
      </c>
      <c r="E1595">
        <v>2301</v>
      </c>
      <c r="F1595">
        <v>2092</v>
      </c>
      <c r="G1595">
        <v>3857.5</v>
      </c>
      <c r="H1595" t="s">
        <v>41</v>
      </c>
      <c r="I1595">
        <v>194.54</v>
      </c>
      <c r="J1595" t="s">
        <v>41</v>
      </c>
      <c r="K1595">
        <v>3088</v>
      </c>
      <c r="L1595">
        <v>20120</v>
      </c>
      <c r="M1595">
        <v>11260</v>
      </c>
      <c r="N1595" t="s">
        <v>41</v>
      </c>
    </row>
    <row r="1596" spans="1:14" x14ac:dyDescent="0.25">
      <c r="A1596" s="2">
        <v>34373</v>
      </c>
      <c r="B1596">
        <v>471.9</v>
      </c>
      <c r="C1596" t="s">
        <v>41</v>
      </c>
      <c r="D1596">
        <v>3440</v>
      </c>
      <c r="E1596">
        <v>2309</v>
      </c>
      <c r="F1596">
        <v>2104</v>
      </c>
      <c r="G1596">
        <v>3911</v>
      </c>
      <c r="H1596" t="s">
        <v>41</v>
      </c>
      <c r="I1596">
        <v>197.98</v>
      </c>
      <c r="J1596" t="s">
        <v>41</v>
      </c>
      <c r="K1596">
        <v>3099</v>
      </c>
      <c r="L1596">
        <v>20330</v>
      </c>
      <c r="M1596">
        <v>11545</v>
      </c>
      <c r="N1596" t="s">
        <v>41</v>
      </c>
    </row>
    <row r="1597" spans="1:14" x14ac:dyDescent="0.25">
      <c r="A1597" s="2">
        <v>34374</v>
      </c>
      <c r="B1597">
        <v>473.3</v>
      </c>
      <c r="C1597" t="s">
        <v>41</v>
      </c>
      <c r="D1597">
        <v>3430</v>
      </c>
      <c r="E1597">
        <v>2318</v>
      </c>
      <c r="F1597">
        <v>2118</v>
      </c>
      <c r="G1597">
        <v>3933.5</v>
      </c>
      <c r="H1597" t="s">
        <v>41</v>
      </c>
      <c r="I1597">
        <v>198.3</v>
      </c>
      <c r="J1597" t="s">
        <v>41</v>
      </c>
      <c r="K1597">
        <v>3054</v>
      </c>
      <c r="L1597">
        <v>19820</v>
      </c>
      <c r="M1597">
        <v>11395</v>
      </c>
      <c r="N1597" t="s">
        <v>41</v>
      </c>
    </row>
    <row r="1598" spans="1:14" x14ac:dyDescent="0.25">
      <c r="A1598" s="2">
        <v>34375</v>
      </c>
      <c r="B1598">
        <v>469.45</v>
      </c>
      <c r="C1598" t="s">
        <v>41</v>
      </c>
      <c r="D1598">
        <v>3399.5</v>
      </c>
      <c r="E1598">
        <v>2303</v>
      </c>
      <c r="F1598">
        <v>2126.5</v>
      </c>
      <c r="G1598">
        <v>3883.5</v>
      </c>
      <c r="H1598" t="s">
        <v>41</v>
      </c>
      <c r="I1598">
        <v>198.35</v>
      </c>
      <c r="J1598" t="s">
        <v>41</v>
      </c>
      <c r="K1598">
        <v>3012</v>
      </c>
      <c r="L1598">
        <v>20030</v>
      </c>
      <c r="M1598">
        <v>11395</v>
      </c>
      <c r="N1598" t="s">
        <v>41</v>
      </c>
    </row>
    <row r="1599" spans="1:14" x14ac:dyDescent="0.25">
      <c r="A1599" s="2">
        <v>34376</v>
      </c>
      <c r="B1599">
        <v>470</v>
      </c>
      <c r="C1599" t="s">
        <v>41</v>
      </c>
      <c r="D1599">
        <v>3371</v>
      </c>
      <c r="E1599">
        <v>2284</v>
      </c>
      <c r="F1599">
        <v>2117.5</v>
      </c>
      <c r="G1599">
        <v>3850.5</v>
      </c>
      <c r="H1599" t="s">
        <v>41</v>
      </c>
      <c r="I1599">
        <v>196.83</v>
      </c>
      <c r="J1599" t="s">
        <v>41</v>
      </c>
      <c r="K1599">
        <v>2989.5</v>
      </c>
      <c r="L1599">
        <v>20030</v>
      </c>
      <c r="M1599">
        <v>11395</v>
      </c>
      <c r="N1599" t="s">
        <v>41</v>
      </c>
    </row>
    <row r="1600" spans="1:14" x14ac:dyDescent="0.25">
      <c r="A1600" s="2">
        <v>34379</v>
      </c>
      <c r="B1600">
        <v>471.3</v>
      </c>
      <c r="C1600" t="s">
        <v>41</v>
      </c>
      <c r="D1600">
        <v>3354</v>
      </c>
      <c r="E1600">
        <v>2251</v>
      </c>
      <c r="F1600">
        <v>2101</v>
      </c>
      <c r="G1600">
        <v>3837.5</v>
      </c>
      <c r="H1600" t="s">
        <v>41</v>
      </c>
      <c r="I1600">
        <v>194.44</v>
      </c>
      <c r="J1600" t="s">
        <v>41</v>
      </c>
      <c r="K1600">
        <v>2945</v>
      </c>
      <c r="L1600">
        <v>19420</v>
      </c>
      <c r="M1600">
        <v>10800</v>
      </c>
      <c r="N1600" t="s">
        <v>41</v>
      </c>
    </row>
    <row r="1601" spans="1:14" x14ac:dyDescent="0.25">
      <c r="A1601" s="2">
        <v>34380</v>
      </c>
      <c r="B1601">
        <v>473.6</v>
      </c>
      <c r="C1601" t="s">
        <v>41</v>
      </c>
      <c r="D1601">
        <v>3390</v>
      </c>
      <c r="E1601">
        <v>2268</v>
      </c>
      <c r="F1601">
        <v>2146.5</v>
      </c>
      <c r="G1601">
        <v>3842</v>
      </c>
      <c r="H1601" t="s">
        <v>41</v>
      </c>
      <c r="I1601">
        <v>195.17</v>
      </c>
      <c r="J1601" t="s">
        <v>41</v>
      </c>
      <c r="K1601">
        <v>2987</v>
      </c>
      <c r="L1601">
        <v>18970</v>
      </c>
      <c r="M1601">
        <v>11020</v>
      </c>
      <c r="N1601" t="s">
        <v>41</v>
      </c>
    </row>
    <row r="1602" spans="1:14" x14ac:dyDescent="0.25">
      <c r="A1602" s="2">
        <v>34381</v>
      </c>
      <c r="B1602">
        <v>473.15</v>
      </c>
      <c r="C1602" t="s">
        <v>41</v>
      </c>
      <c r="D1602">
        <v>3414</v>
      </c>
      <c r="E1602">
        <v>2273</v>
      </c>
      <c r="F1602">
        <v>2147</v>
      </c>
      <c r="G1602">
        <v>3818</v>
      </c>
      <c r="H1602" t="s">
        <v>41</v>
      </c>
      <c r="I1602">
        <v>195.61</v>
      </c>
      <c r="J1602" t="s">
        <v>41</v>
      </c>
      <c r="K1602">
        <v>3032.5</v>
      </c>
      <c r="L1602">
        <v>19080</v>
      </c>
      <c r="M1602">
        <v>10610</v>
      </c>
      <c r="N1602" t="s">
        <v>41</v>
      </c>
    </row>
    <row r="1603" spans="1:14" x14ac:dyDescent="0.25">
      <c r="A1603" s="2">
        <v>34382</v>
      </c>
      <c r="B1603">
        <v>470.4</v>
      </c>
      <c r="C1603" t="s">
        <v>41</v>
      </c>
      <c r="D1603">
        <v>3424.5</v>
      </c>
      <c r="E1603">
        <v>2292</v>
      </c>
      <c r="F1603">
        <v>2187</v>
      </c>
      <c r="G1603">
        <v>3853</v>
      </c>
      <c r="H1603" t="s">
        <v>41</v>
      </c>
      <c r="I1603">
        <v>196.49</v>
      </c>
      <c r="J1603" t="s">
        <v>41</v>
      </c>
      <c r="K1603">
        <v>3075</v>
      </c>
      <c r="L1603">
        <v>18980</v>
      </c>
      <c r="M1603">
        <v>10935</v>
      </c>
      <c r="N1603" t="s">
        <v>41</v>
      </c>
    </row>
    <row r="1604" spans="1:14" x14ac:dyDescent="0.25">
      <c r="A1604" s="2">
        <v>34383</v>
      </c>
      <c r="B1604">
        <v>468.15</v>
      </c>
      <c r="C1604" t="s">
        <v>41</v>
      </c>
      <c r="D1604">
        <v>3368</v>
      </c>
      <c r="E1604">
        <v>2259</v>
      </c>
      <c r="F1604">
        <v>2138</v>
      </c>
      <c r="G1604">
        <v>3834.5</v>
      </c>
      <c r="H1604" t="s">
        <v>41</v>
      </c>
      <c r="I1604">
        <v>193.99</v>
      </c>
      <c r="J1604" t="s">
        <v>41</v>
      </c>
      <c r="K1604">
        <v>3029</v>
      </c>
      <c r="L1604">
        <v>18950</v>
      </c>
      <c r="M1604">
        <v>10750</v>
      </c>
      <c r="N1604" t="s">
        <v>41</v>
      </c>
    </row>
    <row r="1605" spans="1:14" x14ac:dyDescent="0.25">
      <c r="A1605" s="2">
        <v>34386</v>
      </c>
      <c r="B1605">
        <v>468.15</v>
      </c>
      <c r="C1605" t="s">
        <v>41</v>
      </c>
      <c r="D1605">
        <v>3332</v>
      </c>
      <c r="E1605">
        <v>2220</v>
      </c>
      <c r="F1605">
        <v>2122</v>
      </c>
      <c r="G1605">
        <v>3737</v>
      </c>
      <c r="H1605" t="s">
        <v>41</v>
      </c>
      <c r="I1605">
        <v>193.17</v>
      </c>
      <c r="J1605" t="s">
        <v>41</v>
      </c>
      <c r="K1605">
        <v>3003</v>
      </c>
      <c r="L1605">
        <v>19490</v>
      </c>
      <c r="M1605">
        <v>10460</v>
      </c>
      <c r="N1605" t="s">
        <v>41</v>
      </c>
    </row>
    <row r="1606" spans="1:14" x14ac:dyDescent="0.25">
      <c r="A1606" s="2">
        <v>34387</v>
      </c>
      <c r="B1606">
        <v>472.25</v>
      </c>
      <c r="C1606" t="s">
        <v>41</v>
      </c>
      <c r="D1606">
        <v>3323</v>
      </c>
      <c r="E1606">
        <v>2227</v>
      </c>
      <c r="F1606">
        <v>2116</v>
      </c>
      <c r="G1606">
        <v>3782</v>
      </c>
      <c r="H1606" t="s">
        <v>41</v>
      </c>
      <c r="I1606">
        <v>191.68</v>
      </c>
      <c r="J1606" t="s">
        <v>41</v>
      </c>
      <c r="K1606">
        <v>2990</v>
      </c>
      <c r="L1606">
        <v>19380</v>
      </c>
      <c r="M1606">
        <v>10850</v>
      </c>
      <c r="N1606" t="s">
        <v>41</v>
      </c>
    </row>
    <row r="1607" spans="1:14" x14ac:dyDescent="0.25">
      <c r="A1607" s="2">
        <v>34388</v>
      </c>
      <c r="B1607">
        <v>471.05</v>
      </c>
      <c r="C1607" t="s">
        <v>41</v>
      </c>
      <c r="D1607">
        <v>3338</v>
      </c>
      <c r="E1607">
        <v>2247</v>
      </c>
      <c r="F1607">
        <v>2148.5</v>
      </c>
      <c r="G1607">
        <v>3798</v>
      </c>
      <c r="H1607" t="s">
        <v>41</v>
      </c>
      <c r="I1607">
        <v>193.9</v>
      </c>
      <c r="J1607" t="s">
        <v>41</v>
      </c>
      <c r="K1607">
        <v>3032</v>
      </c>
      <c r="L1607">
        <v>19400</v>
      </c>
      <c r="M1607">
        <v>10740</v>
      </c>
      <c r="N1607" t="s">
        <v>41</v>
      </c>
    </row>
    <row r="1608" spans="1:14" x14ac:dyDescent="0.25">
      <c r="A1608" s="2">
        <v>34389</v>
      </c>
      <c r="B1608">
        <v>463.5</v>
      </c>
      <c r="C1608" t="s">
        <v>41</v>
      </c>
      <c r="D1608">
        <v>3246</v>
      </c>
      <c r="E1608">
        <v>2200</v>
      </c>
      <c r="F1608">
        <v>2088</v>
      </c>
      <c r="G1608">
        <v>3737</v>
      </c>
      <c r="H1608" t="s">
        <v>41</v>
      </c>
      <c r="I1608">
        <v>189.82</v>
      </c>
      <c r="J1608" t="s">
        <v>41</v>
      </c>
      <c r="K1608">
        <v>2965</v>
      </c>
      <c r="L1608">
        <v>19850</v>
      </c>
      <c r="M1608">
        <v>10350</v>
      </c>
      <c r="N1608" t="s">
        <v>41</v>
      </c>
    </row>
    <row r="1609" spans="1:14" x14ac:dyDescent="0.25">
      <c r="A1609" s="2">
        <v>34390</v>
      </c>
      <c r="B1609">
        <v>466.25</v>
      </c>
      <c r="C1609" t="s">
        <v>41</v>
      </c>
      <c r="D1609">
        <v>3268</v>
      </c>
      <c r="E1609">
        <v>2197</v>
      </c>
      <c r="F1609">
        <v>2080</v>
      </c>
      <c r="G1609">
        <v>3700.5</v>
      </c>
      <c r="H1609" t="s">
        <v>41</v>
      </c>
      <c r="I1609">
        <v>189.04</v>
      </c>
      <c r="J1609" t="s">
        <v>41</v>
      </c>
      <c r="K1609">
        <v>2923</v>
      </c>
      <c r="L1609">
        <v>19810</v>
      </c>
      <c r="M1609">
        <v>10060</v>
      </c>
      <c r="N1609" t="s">
        <v>41</v>
      </c>
    </row>
    <row r="1610" spans="1:14" x14ac:dyDescent="0.25">
      <c r="A1610" s="2">
        <v>34393</v>
      </c>
      <c r="B1610">
        <v>466.15</v>
      </c>
      <c r="C1610" t="s">
        <v>41</v>
      </c>
      <c r="D1610">
        <v>3319</v>
      </c>
      <c r="E1610">
        <v>2248</v>
      </c>
      <c r="F1610">
        <v>2098.5</v>
      </c>
      <c r="G1610">
        <v>3739.5</v>
      </c>
      <c r="H1610" t="s">
        <v>41</v>
      </c>
      <c r="I1610">
        <v>191.59</v>
      </c>
      <c r="J1610" t="s">
        <v>41</v>
      </c>
      <c r="K1610">
        <v>2905</v>
      </c>
      <c r="L1610">
        <v>20010</v>
      </c>
      <c r="M1610">
        <v>10455</v>
      </c>
      <c r="N1610" t="s">
        <v>41</v>
      </c>
    </row>
    <row r="1611" spans="1:14" x14ac:dyDescent="0.25">
      <c r="A1611" s="2">
        <v>34394</v>
      </c>
      <c r="B1611">
        <v>463.9</v>
      </c>
      <c r="C1611" t="s">
        <v>41</v>
      </c>
      <c r="D1611">
        <v>3251</v>
      </c>
      <c r="E1611">
        <v>2185</v>
      </c>
      <c r="F1611">
        <v>2065</v>
      </c>
      <c r="G1611">
        <v>3651</v>
      </c>
      <c r="H1611" t="s">
        <v>41</v>
      </c>
      <c r="I1611">
        <v>188.86</v>
      </c>
      <c r="J1611" t="s">
        <v>41</v>
      </c>
      <c r="K1611">
        <v>2842</v>
      </c>
      <c r="L1611">
        <v>20210</v>
      </c>
      <c r="M1611">
        <v>10190</v>
      </c>
      <c r="N1611" t="s">
        <v>41</v>
      </c>
    </row>
    <row r="1612" spans="1:14" x14ac:dyDescent="0.25">
      <c r="A1612" s="2">
        <v>34395</v>
      </c>
      <c r="B1612">
        <v>464.6</v>
      </c>
      <c r="C1612" t="s">
        <v>41</v>
      </c>
      <c r="D1612">
        <v>3227</v>
      </c>
      <c r="E1612">
        <v>2155</v>
      </c>
      <c r="F1612">
        <v>1999</v>
      </c>
      <c r="G1612">
        <v>3559</v>
      </c>
      <c r="H1612" t="s">
        <v>41</v>
      </c>
      <c r="I1612">
        <v>184.92</v>
      </c>
      <c r="J1612" t="s">
        <v>41</v>
      </c>
      <c r="K1612">
        <v>2767.9</v>
      </c>
      <c r="L1612">
        <v>19690</v>
      </c>
      <c r="M1612">
        <v>9790</v>
      </c>
      <c r="N1612" t="s">
        <v>41</v>
      </c>
    </row>
    <row r="1613" spans="1:14" x14ac:dyDescent="0.25">
      <c r="A1613" s="2">
        <v>34396</v>
      </c>
      <c r="B1613">
        <v>462.8</v>
      </c>
      <c r="C1613" t="s">
        <v>41</v>
      </c>
      <c r="D1613">
        <v>3233</v>
      </c>
      <c r="E1613">
        <v>2162</v>
      </c>
      <c r="F1613">
        <v>2035.5</v>
      </c>
      <c r="G1613">
        <v>3648</v>
      </c>
      <c r="H1613" t="s">
        <v>41</v>
      </c>
      <c r="I1613">
        <v>187</v>
      </c>
      <c r="J1613" t="s">
        <v>41</v>
      </c>
      <c r="K1613">
        <v>2818</v>
      </c>
      <c r="L1613">
        <v>19660</v>
      </c>
      <c r="M1613">
        <v>9870</v>
      </c>
      <c r="N1613" t="s">
        <v>41</v>
      </c>
    </row>
    <row r="1614" spans="1:14" x14ac:dyDescent="0.25">
      <c r="A1614" s="2">
        <v>34397</v>
      </c>
      <c r="B1614">
        <v>464.5</v>
      </c>
      <c r="C1614" t="s">
        <v>41</v>
      </c>
      <c r="D1614">
        <v>3272</v>
      </c>
      <c r="E1614">
        <v>2183</v>
      </c>
      <c r="F1614">
        <v>2076.5</v>
      </c>
      <c r="G1614">
        <v>3680</v>
      </c>
      <c r="H1614" t="s">
        <v>41</v>
      </c>
      <c r="I1614">
        <v>188.59</v>
      </c>
      <c r="J1614" t="s">
        <v>41</v>
      </c>
      <c r="K1614">
        <v>2870</v>
      </c>
      <c r="L1614">
        <v>20050</v>
      </c>
      <c r="M1614">
        <v>9870</v>
      </c>
      <c r="N1614" t="s">
        <v>41</v>
      </c>
    </row>
    <row r="1615" spans="1:14" x14ac:dyDescent="0.25">
      <c r="A1615" s="2">
        <v>34400</v>
      </c>
      <c r="B1615">
        <v>467.1</v>
      </c>
      <c r="C1615" t="s">
        <v>41</v>
      </c>
      <c r="D1615">
        <v>3295</v>
      </c>
      <c r="E1615">
        <v>2227</v>
      </c>
      <c r="F1615">
        <v>2139</v>
      </c>
      <c r="G1615">
        <v>3758</v>
      </c>
      <c r="H1615" t="s">
        <v>41</v>
      </c>
      <c r="I1615">
        <v>193.21</v>
      </c>
      <c r="J1615" t="s">
        <v>41</v>
      </c>
      <c r="K1615">
        <v>2923</v>
      </c>
      <c r="L1615">
        <v>19820</v>
      </c>
      <c r="M1615">
        <v>10185</v>
      </c>
      <c r="N1615" t="s">
        <v>41</v>
      </c>
    </row>
    <row r="1616" spans="1:14" x14ac:dyDescent="0.25">
      <c r="A1616" s="2">
        <v>34401</v>
      </c>
      <c r="B1616">
        <v>465.35</v>
      </c>
      <c r="C1616" t="s">
        <v>41</v>
      </c>
      <c r="D1616">
        <v>3249</v>
      </c>
      <c r="E1616">
        <v>2223</v>
      </c>
      <c r="F1616">
        <v>2139</v>
      </c>
      <c r="G1616">
        <v>3713</v>
      </c>
      <c r="H1616" t="s">
        <v>41</v>
      </c>
      <c r="I1616">
        <v>192.58</v>
      </c>
      <c r="J1616" t="s">
        <v>41</v>
      </c>
      <c r="K1616">
        <v>2903</v>
      </c>
      <c r="L1616">
        <v>19970</v>
      </c>
      <c r="M1616">
        <v>10330</v>
      </c>
      <c r="N1616" t="s">
        <v>41</v>
      </c>
    </row>
    <row r="1617" spans="1:14" x14ac:dyDescent="0.25">
      <c r="A1617" s="2">
        <v>34402</v>
      </c>
      <c r="B1617">
        <v>467.2</v>
      </c>
      <c r="C1617" t="s">
        <v>41</v>
      </c>
      <c r="D1617">
        <v>3237</v>
      </c>
      <c r="E1617">
        <v>2209</v>
      </c>
      <c r="F1617">
        <v>2124.5</v>
      </c>
      <c r="G1617">
        <v>3687.5</v>
      </c>
      <c r="H1617" t="s">
        <v>41</v>
      </c>
      <c r="I1617">
        <v>191.09</v>
      </c>
      <c r="J1617" t="s">
        <v>41</v>
      </c>
      <c r="K1617">
        <v>2854</v>
      </c>
      <c r="L1617">
        <v>19870</v>
      </c>
      <c r="M1617">
        <v>10210</v>
      </c>
      <c r="N1617" t="s">
        <v>41</v>
      </c>
    </row>
    <row r="1618" spans="1:14" x14ac:dyDescent="0.25">
      <c r="A1618" s="2">
        <v>34403</v>
      </c>
      <c r="B1618">
        <v>463.9</v>
      </c>
      <c r="C1618" t="s">
        <v>41</v>
      </c>
      <c r="D1618">
        <v>3218</v>
      </c>
      <c r="E1618">
        <v>2198</v>
      </c>
      <c r="F1618">
        <v>2126.5</v>
      </c>
      <c r="G1618">
        <v>3695</v>
      </c>
      <c r="H1618" t="s">
        <v>41</v>
      </c>
      <c r="I1618">
        <v>191.48</v>
      </c>
      <c r="J1618" t="s">
        <v>41</v>
      </c>
      <c r="K1618">
        <v>2860</v>
      </c>
      <c r="L1618">
        <v>20180</v>
      </c>
      <c r="M1618">
        <v>10120</v>
      </c>
      <c r="N1618" t="s">
        <v>41</v>
      </c>
    </row>
    <row r="1619" spans="1:14" x14ac:dyDescent="0.25">
      <c r="A1619" s="2">
        <v>34404</v>
      </c>
      <c r="B1619">
        <v>466.15</v>
      </c>
      <c r="C1619" t="s">
        <v>41</v>
      </c>
      <c r="D1619">
        <v>3171</v>
      </c>
      <c r="E1619">
        <v>2181</v>
      </c>
      <c r="F1619">
        <v>2095</v>
      </c>
      <c r="G1619">
        <v>3678</v>
      </c>
      <c r="H1619" t="s">
        <v>41</v>
      </c>
      <c r="I1619">
        <v>189.79</v>
      </c>
      <c r="J1619" t="s">
        <v>41</v>
      </c>
      <c r="K1619">
        <v>2835</v>
      </c>
      <c r="L1619">
        <v>20220</v>
      </c>
      <c r="M1619">
        <v>9775</v>
      </c>
      <c r="N1619" t="s">
        <v>41</v>
      </c>
    </row>
    <row r="1620" spans="1:14" x14ac:dyDescent="0.25">
      <c r="A1620" s="2">
        <v>34407</v>
      </c>
      <c r="B1620">
        <v>466.8</v>
      </c>
      <c r="C1620" t="s">
        <v>41</v>
      </c>
      <c r="D1620">
        <v>3233</v>
      </c>
      <c r="E1620">
        <v>2227</v>
      </c>
      <c r="F1620">
        <v>2153.5</v>
      </c>
      <c r="G1620">
        <v>3741</v>
      </c>
      <c r="H1620" t="s">
        <v>41</v>
      </c>
      <c r="I1620">
        <v>192.54</v>
      </c>
      <c r="J1620" t="s">
        <v>41</v>
      </c>
      <c r="K1620">
        <v>2871</v>
      </c>
      <c r="L1620">
        <v>20710</v>
      </c>
      <c r="M1620">
        <v>10140</v>
      </c>
      <c r="N1620" t="s">
        <v>41</v>
      </c>
    </row>
    <row r="1621" spans="1:14" x14ac:dyDescent="0.25">
      <c r="A1621" s="2">
        <v>34408</v>
      </c>
      <c r="B1621">
        <v>466.3</v>
      </c>
      <c r="C1621" t="s">
        <v>41</v>
      </c>
      <c r="D1621">
        <v>3272</v>
      </c>
      <c r="E1621">
        <v>2265</v>
      </c>
      <c r="F1621">
        <v>2171</v>
      </c>
      <c r="G1621">
        <v>3790</v>
      </c>
      <c r="H1621" t="s">
        <v>41</v>
      </c>
      <c r="I1621">
        <v>194.35</v>
      </c>
      <c r="J1621" t="s">
        <v>41</v>
      </c>
      <c r="K1621">
        <v>2910.1</v>
      </c>
      <c r="L1621">
        <v>20680</v>
      </c>
      <c r="M1621">
        <v>9770</v>
      </c>
      <c r="N1621" t="s">
        <v>41</v>
      </c>
    </row>
    <row r="1622" spans="1:14" x14ac:dyDescent="0.25">
      <c r="A1622" s="2">
        <v>34409</v>
      </c>
      <c r="B1622">
        <v>469.25</v>
      </c>
      <c r="C1622" t="s">
        <v>41</v>
      </c>
      <c r="D1622">
        <v>3238</v>
      </c>
      <c r="E1622">
        <v>2260</v>
      </c>
      <c r="F1622">
        <v>2166</v>
      </c>
      <c r="G1622">
        <v>3745</v>
      </c>
      <c r="H1622" t="s">
        <v>41</v>
      </c>
      <c r="I1622">
        <v>193.31</v>
      </c>
      <c r="J1622" t="s">
        <v>41</v>
      </c>
      <c r="K1622">
        <v>2893.8</v>
      </c>
      <c r="L1622">
        <v>20770</v>
      </c>
      <c r="M1622">
        <v>9700</v>
      </c>
      <c r="N1622" t="s">
        <v>41</v>
      </c>
    </row>
    <row r="1623" spans="1:14" x14ac:dyDescent="0.25">
      <c r="A1623" s="2">
        <v>34410</v>
      </c>
      <c r="B1623">
        <v>471.55</v>
      </c>
      <c r="C1623" t="s">
        <v>41</v>
      </c>
      <c r="D1623">
        <v>3247</v>
      </c>
      <c r="E1623">
        <v>2257</v>
      </c>
      <c r="F1623">
        <v>2180.5</v>
      </c>
      <c r="G1623">
        <v>3740.5</v>
      </c>
      <c r="H1623" t="s">
        <v>41</v>
      </c>
      <c r="I1623">
        <v>192.6</v>
      </c>
      <c r="J1623" t="s">
        <v>41</v>
      </c>
      <c r="K1623">
        <v>2891</v>
      </c>
      <c r="L1623">
        <v>20730</v>
      </c>
      <c r="M1623">
        <v>9500</v>
      </c>
      <c r="N1623" t="s">
        <v>41</v>
      </c>
    </row>
    <row r="1624" spans="1:14" x14ac:dyDescent="0.25">
      <c r="A1624" s="2">
        <v>34411</v>
      </c>
      <c r="B1624">
        <v>470.2</v>
      </c>
      <c r="C1624" t="s">
        <v>41</v>
      </c>
      <c r="D1624">
        <v>3215</v>
      </c>
      <c r="E1624">
        <v>2233</v>
      </c>
      <c r="F1624">
        <v>2154</v>
      </c>
      <c r="G1624">
        <v>3729.5</v>
      </c>
      <c r="H1624" t="s">
        <v>41</v>
      </c>
      <c r="I1624">
        <v>190.86</v>
      </c>
      <c r="J1624" t="s">
        <v>41</v>
      </c>
      <c r="K1624">
        <v>2841.1</v>
      </c>
      <c r="L1624">
        <v>20600</v>
      </c>
      <c r="M1624">
        <v>9005</v>
      </c>
      <c r="N1624" t="s">
        <v>41</v>
      </c>
    </row>
    <row r="1625" spans="1:14" x14ac:dyDescent="0.25">
      <c r="A1625" s="2">
        <v>34414</v>
      </c>
      <c r="B1625">
        <v>469.4</v>
      </c>
      <c r="C1625" t="s">
        <v>41</v>
      </c>
      <c r="D1625">
        <v>3198</v>
      </c>
      <c r="E1625">
        <v>2209</v>
      </c>
      <c r="F1625">
        <v>2154.5</v>
      </c>
      <c r="G1625">
        <v>3691</v>
      </c>
      <c r="H1625" t="s">
        <v>41</v>
      </c>
      <c r="I1625">
        <v>189.27</v>
      </c>
      <c r="J1625" t="s">
        <v>41</v>
      </c>
      <c r="K1625">
        <v>2809</v>
      </c>
      <c r="L1625">
        <v>20600</v>
      </c>
      <c r="M1625">
        <v>8640</v>
      </c>
      <c r="N1625" t="s">
        <v>41</v>
      </c>
    </row>
    <row r="1626" spans="1:14" x14ac:dyDescent="0.25">
      <c r="A1626" s="2">
        <v>34415</v>
      </c>
      <c r="B1626">
        <v>470.5</v>
      </c>
      <c r="C1626" t="s">
        <v>41</v>
      </c>
      <c r="D1626">
        <v>3211</v>
      </c>
      <c r="E1626">
        <v>2212</v>
      </c>
      <c r="F1626">
        <v>2164.5</v>
      </c>
      <c r="G1626">
        <v>3695.5</v>
      </c>
      <c r="H1626" t="s">
        <v>41</v>
      </c>
      <c r="I1626">
        <v>188.55</v>
      </c>
      <c r="J1626" t="s">
        <v>41</v>
      </c>
      <c r="K1626">
        <v>2823</v>
      </c>
      <c r="L1626">
        <v>20320</v>
      </c>
      <c r="M1626">
        <v>8990</v>
      </c>
      <c r="N1626" t="s">
        <v>41</v>
      </c>
    </row>
    <row r="1627" spans="1:14" x14ac:dyDescent="0.25">
      <c r="A1627" s="2">
        <v>34416</v>
      </c>
      <c r="B1627">
        <v>470.7</v>
      </c>
      <c r="C1627" t="s">
        <v>41</v>
      </c>
      <c r="D1627">
        <v>3150</v>
      </c>
      <c r="E1627">
        <v>2211</v>
      </c>
      <c r="F1627">
        <v>2189.5</v>
      </c>
      <c r="G1627">
        <v>3692.5</v>
      </c>
      <c r="H1627" t="s">
        <v>41</v>
      </c>
      <c r="I1627">
        <v>188.73</v>
      </c>
      <c r="J1627" t="s">
        <v>41</v>
      </c>
      <c r="K1627">
        <v>2856</v>
      </c>
      <c r="L1627">
        <v>19980</v>
      </c>
      <c r="M1627">
        <v>9490</v>
      </c>
      <c r="N1627" t="s">
        <v>41</v>
      </c>
    </row>
    <row r="1628" spans="1:14" x14ac:dyDescent="0.25">
      <c r="A1628" s="2">
        <v>34417</v>
      </c>
      <c r="B1628">
        <v>465.1</v>
      </c>
      <c r="C1628" t="s">
        <v>41</v>
      </c>
      <c r="D1628">
        <v>3125</v>
      </c>
      <c r="E1628">
        <v>2165</v>
      </c>
      <c r="F1628">
        <v>2175</v>
      </c>
      <c r="G1628">
        <v>3630</v>
      </c>
      <c r="H1628" t="s">
        <v>41</v>
      </c>
      <c r="I1628">
        <v>185.82</v>
      </c>
      <c r="J1628" t="s">
        <v>41</v>
      </c>
      <c r="K1628">
        <v>2841</v>
      </c>
      <c r="L1628">
        <v>20130</v>
      </c>
      <c r="M1628">
        <v>9350</v>
      </c>
      <c r="N1628" t="s">
        <v>41</v>
      </c>
    </row>
    <row r="1629" spans="1:14" x14ac:dyDescent="0.25">
      <c r="A1629" s="2">
        <v>34418</v>
      </c>
      <c r="B1629">
        <v>459.95</v>
      </c>
      <c r="C1629" t="s">
        <v>41</v>
      </c>
      <c r="D1629">
        <v>3138</v>
      </c>
      <c r="E1629">
        <v>2137</v>
      </c>
      <c r="F1629">
        <v>2152.5</v>
      </c>
      <c r="G1629">
        <v>3636</v>
      </c>
      <c r="H1629" t="s">
        <v>41</v>
      </c>
      <c r="I1629">
        <v>185.51</v>
      </c>
      <c r="J1629" t="s">
        <v>41</v>
      </c>
      <c r="K1629">
        <v>2838</v>
      </c>
      <c r="L1629">
        <v>19880</v>
      </c>
      <c r="M1629">
        <v>9215</v>
      </c>
      <c r="N1629" t="s">
        <v>41</v>
      </c>
    </row>
    <row r="1630" spans="1:14" x14ac:dyDescent="0.25">
      <c r="A1630" s="2">
        <v>34421</v>
      </c>
      <c r="B1630">
        <v>461.35</v>
      </c>
      <c r="C1630" t="s">
        <v>41</v>
      </c>
      <c r="D1630">
        <v>3132</v>
      </c>
      <c r="E1630">
        <v>2145</v>
      </c>
      <c r="F1630">
        <v>2197</v>
      </c>
      <c r="G1630">
        <v>3601.5</v>
      </c>
      <c r="H1630" t="s">
        <v>41</v>
      </c>
      <c r="I1630">
        <v>186.78</v>
      </c>
      <c r="J1630" t="s">
        <v>41</v>
      </c>
      <c r="K1630">
        <v>2878</v>
      </c>
      <c r="L1630">
        <v>20070</v>
      </c>
      <c r="M1630">
        <v>9120</v>
      </c>
      <c r="N1630" t="s">
        <v>41</v>
      </c>
    </row>
    <row r="1631" spans="1:14" x14ac:dyDescent="0.25">
      <c r="A1631" s="2">
        <v>34422</v>
      </c>
      <c r="B1631">
        <v>451.65</v>
      </c>
      <c r="C1631" t="s">
        <v>41</v>
      </c>
      <c r="D1631">
        <v>3118</v>
      </c>
      <c r="E1631">
        <v>2119</v>
      </c>
      <c r="F1631">
        <v>2186</v>
      </c>
      <c r="G1631">
        <v>3561.5</v>
      </c>
      <c r="H1631" t="s">
        <v>41</v>
      </c>
      <c r="I1631">
        <v>185.23</v>
      </c>
      <c r="J1631" t="s">
        <v>41</v>
      </c>
      <c r="K1631">
        <v>2839</v>
      </c>
      <c r="L1631">
        <v>19710</v>
      </c>
      <c r="M1631">
        <v>9515</v>
      </c>
      <c r="N1631" t="s">
        <v>41</v>
      </c>
    </row>
    <row r="1632" spans="1:14" x14ac:dyDescent="0.25">
      <c r="A1632" s="2">
        <v>34423</v>
      </c>
      <c r="B1632">
        <v>446.15</v>
      </c>
      <c r="C1632" t="s">
        <v>41</v>
      </c>
      <c r="D1632">
        <v>3059</v>
      </c>
      <c r="E1632">
        <v>2083</v>
      </c>
      <c r="F1632">
        <v>2171.5</v>
      </c>
      <c r="G1632">
        <v>3480.5</v>
      </c>
      <c r="H1632" t="s">
        <v>41</v>
      </c>
      <c r="I1632">
        <v>184.23</v>
      </c>
      <c r="J1632" t="s">
        <v>41</v>
      </c>
      <c r="K1632">
        <v>2822</v>
      </c>
      <c r="L1632">
        <v>19680</v>
      </c>
      <c r="M1632">
        <v>9100</v>
      </c>
      <c r="N1632" t="s">
        <v>41</v>
      </c>
    </row>
    <row r="1633" spans="1:14" x14ac:dyDescent="0.25">
      <c r="A1633" s="2">
        <v>34424</v>
      </c>
      <c r="B1633">
        <v>446.75</v>
      </c>
      <c r="C1633" t="s">
        <v>41</v>
      </c>
      <c r="D1633">
        <v>3067</v>
      </c>
      <c r="E1633">
        <v>2085</v>
      </c>
      <c r="F1633">
        <v>2163.5</v>
      </c>
      <c r="G1633">
        <v>3480.5</v>
      </c>
      <c r="H1633" t="s">
        <v>41</v>
      </c>
      <c r="I1633">
        <v>183.05</v>
      </c>
      <c r="J1633" t="s">
        <v>41</v>
      </c>
      <c r="K1633">
        <v>2807.9</v>
      </c>
      <c r="L1633">
        <v>19160</v>
      </c>
      <c r="M1633">
        <v>8975</v>
      </c>
      <c r="N1633" t="s">
        <v>41</v>
      </c>
    </row>
    <row r="1634" spans="1:14" x14ac:dyDescent="0.25">
      <c r="A1634" s="2">
        <v>34425</v>
      </c>
      <c r="B1634">
        <v>446.75</v>
      </c>
      <c r="C1634" t="s">
        <v>41</v>
      </c>
      <c r="D1634">
        <v>3067</v>
      </c>
      <c r="E1634">
        <v>2085</v>
      </c>
      <c r="F1634">
        <v>2163.5</v>
      </c>
      <c r="G1634">
        <v>3480.5</v>
      </c>
      <c r="H1634" t="s">
        <v>41</v>
      </c>
      <c r="I1634">
        <v>183.05</v>
      </c>
      <c r="J1634" t="s">
        <v>41</v>
      </c>
      <c r="K1634">
        <v>2807.9</v>
      </c>
      <c r="L1634">
        <v>19390</v>
      </c>
      <c r="M1634">
        <v>8975</v>
      </c>
      <c r="N1634" t="s">
        <v>41</v>
      </c>
    </row>
    <row r="1635" spans="1:14" x14ac:dyDescent="0.25">
      <c r="A1635" s="2">
        <v>34428</v>
      </c>
      <c r="B1635">
        <v>439.25</v>
      </c>
      <c r="C1635" t="s">
        <v>41</v>
      </c>
      <c r="D1635">
        <v>3067</v>
      </c>
      <c r="E1635">
        <v>2085</v>
      </c>
      <c r="F1635">
        <v>2163.5</v>
      </c>
      <c r="G1635">
        <v>3376</v>
      </c>
      <c r="H1635" t="s">
        <v>41</v>
      </c>
      <c r="I1635">
        <v>183.05</v>
      </c>
      <c r="J1635" t="s">
        <v>41</v>
      </c>
      <c r="K1635">
        <v>2807.9</v>
      </c>
      <c r="L1635">
        <v>19180</v>
      </c>
      <c r="M1635">
        <v>8975</v>
      </c>
      <c r="N1635" t="s">
        <v>41</v>
      </c>
    </row>
    <row r="1636" spans="1:14" x14ac:dyDescent="0.25">
      <c r="A1636" s="2">
        <v>34429</v>
      </c>
      <c r="B1636">
        <v>448.65</v>
      </c>
      <c r="C1636" t="s">
        <v>41</v>
      </c>
      <c r="D1636">
        <v>3127</v>
      </c>
      <c r="E1636">
        <v>2108</v>
      </c>
      <c r="F1636">
        <v>2190</v>
      </c>
      <c r="G1636">
        <v>3490</v>
      </c>
      <c r="H1636" t="s">
        <v>41</v>
      </c>
      <c r="I1636">
        <v>184.46</v>
      </c>
      <c r="J1636" t="s">
        <v>41</v>
      </c>
      <c r="K1636">
        <v>2816.8</v>
      </c>
      <c r="L1636">
        <v>19700</v>
      </c>
      <c r="M1636">
        <v>8975</v>
      </c>
      <c r="N1636" t="s">
        <v>41</v>
      </c>
    </row>
    <row r="1637" spans="1:14" x14ac:dyDescent="0.25">
      <c r="A1637" s="2">
        <v>34430</v>
      </c>
      <c r="B1637">
        <v>447.25</v>
      </c>
      <c r="C1637" t="s">
        <v>41</v>
      </c>
      <c r="D1637">
        <v>3133</v>
      </c>
      <c r="E1637">
        <v>2136</v>
      </c>
      <c r="F1637">
        <v>2205</v>
      </c>
      <c r="G1637">
        <v>3508</v>
      </c>
      <c r="H1637" t="s">
        <v>41</v>
      </c>
      <c r="I1637">
        <v>187.77</v>
      </c>
      <c r="J1637" t="s">
        <v>41</v>
      </c>
      <c r="K1637">
        <v>2829.8</v>
      </c>
      <c r="L1637">
        <v>19750</v>
      </c>
      <c r="M1637">
        <v>9320</v>
      </c>
      <c r="N1637" t="s">
        <v>41</v>
      </c>
    </row>
    <row r="1638" spans="1:14" x14ac:dyDescent="0.25">
      <c r="A1638" s="2">
        <v>34431</v>
      </c>
      <c r="B1638">
        <v>450.5</v>
      </c>
      <c r="C1638" t="s">
        <v>41</v>
      </c>
      <c r="D1638">
        <v>3137</v>
      </c>
      <c r="E1638">
        <v>2131</v>
      </c>
      <c r="F1638">
        <v>2217</v>
      </c>
      <c r="G1638">
        <v>3543</v>
      </c>
      <c r="H1638" t="s">
        <v>41</v>
      </c>
      <c r="I1638">
        <v>187.46</v>
      </c>
      <c r="J1638" t="s">
        <v>41</v>
      </c>
      <c r="K1638">
        <v>2869.5</v>
      </c>
      <c r="L1638">
        <v>20010</v>
      </c>
      <c r="M1638">
        <v>9300</v>
      </c>
      <c r="N1638" t="s">
        <v>41</v>
      </c>
    </row>
    <row r="1639" spans="1:14" x14ac:dyDescent="0.25">
      <c r="A1639" s="2">
        <v>34432</v>
      </c>
      <c r="B1639">
        <v>447.25</v>
      </c>
      <c r="C1639" t="s">
        <v>41</v>
      </c>
      <c r="D1639">
        <v>3121</v>
      </c>
      <c r="E1639">
        <v>2119</v>
      </c>
      <c r="F1639">
        <v>2223</v>
      </c>
      <c r="G1639">
        <v>3559</v>
      </c>
      <c r="H1639" t="s">
        <v>41</v>
      </c>
      <c r="I1639">
        <v>188.58</v>
      </c>
      <c r="J1639" t="s">
        <v>41</v>
      </c>
      <c r="K1639">
        <v>2880.7</v>
      </c>
      <c r="L1639">
        <v>20100</v>
      </c>
      <c r="M1639">
        <v>9340</v>
      </c>
      <c r="N1639" t="s">
        <v>41</v>
      </c>
    </row>
    <row r="1640" spans="1:14" x14ac:dyDescent="0.25">
      <c r="A1640" s="2">
        <v>34435</v>
      </c>
      <c r="B1640">
        <v>450.45</v>
      </c>
      <c r="C1640" t="s">
        <v>41</v>
      </c>
      <c r="D1640">
        <v>3158</v>
      </c>
      <c r="E1640">
        <v>2151</v>
      </c>
      <c r="F1640">
        <v>2242</v>
      </c>
      <c r="G1640">
        <v>3600</v>
      </c>
      <c r="H1640" t="s">
        <v>41</v>
      </c>
      <c r="I1640">
        <v>192.18</v>
      </c>
      <c r="J1640" t="s">
        <v>41</v>
      </c>
      <c r="K1640">
        <v>2891</v>
      </c>
      <c r="L1640">
        <v>19900</v>
      </c>
      <c r="M1640">
        <v>9500</v>
      </c>
      <c r="N1640" t="s">
        <v>41</v>
      </c>
    </row>
    <row r="1641" spans="1:14" x14ac:dyDescent="0.25">
      <c r="A1641" s="2">
        <v>34436</v>
      </c>
      <c r="B1641">
        <v>448</v>
      </c>
      <c r="C1641" t="s">
        <v>41</v>
      </c>
      <c r="D1641">
        <v>3170</v>
      </c>
      <c r="E1641">
        <v>2158</v>
      </c>
      <c r="F1641">
        <v>2227.5</v>
      </c>
      <c r="G1641">
        <v>3578</v>
      </c>
      <c r="H1641" t="s">
        <v>41</v>
      </c>
      <c r="I1641">
        <v>192.36</v>
      </c>
      <c r="J1641" t="s">
        <v>41</v>
      </c>
      <c r="K1641">
        <v>2893</v>
      </c>
      <c r="L1641">
        <v>19670</v>
      </c>
      <c r="M1641">
        <v>9830</v>
      </c>
      <c r="N1641" t="s">
        <v>41</v>
      </c>
    </row>
    <row r="1642" spans="1:14" x14ac:dyDescent="0.25">
      <c r="A1642" s="2">
        <v>34437</v>
      </c>
      <c r="B1642">
        <v>446.1</v>
      </c>
      <c r="C1642" t="s">
        <v>41</v>
      </c>
      <c r="D1642">
        <v>3141</v>
      </c>
      <c r="E1642">
        <v>2155</v>
      </c>
      <c r="F1642">
        <v>2227</v>
      </c>
      <c r="G1642">
        <v>3531</v>
      </c>
      <c r="H1642" t="s">
        <v>41</v>
      </c>
      <c r="I1642">
        <v>192.58</v>
      </c>
      <c r="J1642" t="s">
        <v>41</v>
      </c>
      <c r="K1642">
        <v>2880</v>
      </c>
      <c r="L1642">
        <v>20200</v>
      </c>
      <c r="M1642">
        <v>9875</v>
      </c>
      <c r="N1642" t="s">
        <v>41</v>
      </c>
    </row>
    <row r="1643" spans="1:14" x14ac:dyDescent="0.25">
      <c r="A1643" s="2">
        <v>34438</v>
      </c>
      <c r="B1643">
        <v>445.95</v>
      </c>
      <c r="C1643" t="s">
        <v>41</v>
      </c>
      <c r="D1643">
        <v>3133</v>
      </c>
      <c r="E1643">
        <v>2142.5</v>
      </c>
      <c r="F1643">
        <v>2203</v>
      </c>
      <c r="G1643">
        <v>3487</v>
      </c>
      <c r="H1643" t="s">
        <v>41</v>
      </c>
      <c r="I1643">
        <v>193.31</v>
      </c>
      <c r="J1643" t="s">
        <v>41</v>
      </c>
      <c r="K1643">
        <v>2844</v>
      </c>
      <c r="L1643">
        <v>20080</v>
      </c>
      <c r="M1643">
        <v>9610</v>
      </c>
      <c r="N1643" t="s">
        <v>41</v>
      </c>
    </row>
    <row r="1644" spans="1:14" x14ac:dyDescent="0.25">
      <c r="A1644" s="2">
        <v>34439</v>
      </c>
      <c r="B1644">
        <v>445.75</v>
      </c>
      <c r="C1644" t="s">
        <v>41</v>
      </c>
      <c r="D1644">
        <v>3187</v>
      </c>
      <c r="E1644">
        <v>2166</v>
      </c>
      <c r="F1644">
        <v>2228.5</v>
      </c>
      <c r="G1644">
        <v>3485</v>
      </c>
      <c r="H1644" t="s">
        <v>41</v>
      </c>
      <c r="I1644">
        <v>190.04</v>
      </c>
      <c r="J1644" t="s">
        <v>41</v>
      </c>
      <c r="K1644">
        <v>2860.1</v>
      </c>
      <c r="L1644">
        <v>20330</v>
      </c>
      <c r="M1644">
        <v>9575</v>
      </c>
      <c r="N1644" t="s">
        <v>41</v>
      </c>
    </row>
    <row r="1645" spans="1:14" x14ac:dyDescent="0.25">
      <c r="A1645" s="2">
        <v>34442</v>
      </c>
      <c r="B1645">
        <v>442.4</v>
      </c>
      <c r="C1645" t="s">
        <v>41</v>
      </c>
      <c r="D1645">
        <v>3138</v>
      </c>
      <c r="E1645">
        <v>2160</v>
      </c>
      <c r="F1645">
        <v>2249</v>
      </c>
      <c r="G1645">
        <v>3344</v>
      </c>
      <c r="H1645" t="s">
        <v>41</v>
      </c>
      <c r="I1645">
        <v>188.55</v>
      </c>
      <c r="J1645" t="s">
        <v>41</v>
      </c>
      <c r="K1645">
        <v>2860.1</v>
      </c>
      <c r="L1645">
        <v>20350</v>
      </c>
      <c r="M1645">
        <v>9600</v>
      </c>
      <c r="N1645" t="s">
        <v>41</v>
      </c>
    </row>
    <row r="1646" spans="1:14" x14ac:dyDescent="0.25">
      <c r="A1646" s="2">
        <v>34443</v>
      </c>
      <c r="B1646">
        <v>443.1</v>
      </c>
      <c r="C1646" t="s">
        <v>41</v>
      </c>
      <c r="D1646">
        <v>3128</v>
      </c>
      <c r="E1646">
        <v>2147</v>
      </c>
      <c r="F1646">
        <v>2209</v>
      </c>
      <c r="G1646">
        <v>3395.5</v>
      </c>
      <c r="H1646" t="s">
        <v>41</v>
      </c>
      <c r="I1646">
        <v>187.23</v>
      </c>
      <c r="J1646" t="s">
        <v>41</v>
      </c>
      <c r="K1646">
        <v>2826</v>
      </c>
      <c r="L1646">
        <v>20210</v>
      </c>
      <c r="M1646">
        <v>9325</v>
      </c>
      <c r="N1646" t="s">
        <v>41</v>
      </c>
    </row>
    <row r="1647" spans="1:14" x14ac:dyDescent="0.25">
      <c r="A1647" s="2">
        <v>34444</v>
      </c>
      <c r="B1647">
        <v>442.7</v>
      </c>
      <c r="C1647" t="s">
        <v>41</v>
      </c>
      <c r="D1647">
        <v>3095</v>
      </c>
      <c r="E1647">
        <v>2102</v>
      </c>
      <c r="F1647">
        <v>2218</v>
      </c>
      <c r="G1647">
        <v>3342.5</v>
      </c>
      <c r="H1647" t="s">
        <v>41</v>
      </c>
      <c r="I1647">
        <v>186.14</v>
      </c>
      <c r="J1647" t="s">
        <v>41</v>
      </c>
      <c r="K1647">
        <v>2806.5</v>
      </c>
      <c r="L1647">
        <v>19940</v>
      </c>
      <c r="M1647">
        <v>9255</v>
      </c>
      <c r="N1647" t="s">
        <v>41</v>
      </c>
    </row>
    <row r="1648" spans="1:14" x14ac:dyDescent="0.25">
      <c r="A1648" s="2">
        <v>34445</v>
      </c>
      <c r="B1648">
        <v>449.35</v>
      </c>
      <c r="C1648" t="s">
        <v>41</v>
      </c>
      <c r="D1648">
        <v>3115</v>
      </c>
      <c r="E1648">
        <v>2101</v>
      </c>
      <c r="F1648">
        <v>2209</v>
      </c>
      <c r="G1648">
        <v>3379</v>
      </c>
      <c r="H1648" t="s">
        <v>41</v>
      </c>
      <c r="I1648">
        <v>187</v>
      </c>
      <c r="J1648" t="s">
        <v>41</v>
      </c>
      <c r="K1648">
        <v>2765.5</v>
      </c>
      <c r="L1648">
        <v>19830</v>
      </c>
      <c r="M1648">
        <v>9035</v>
      </c>
      <c r="N1648" t="s">
        <v>41</v>
      </c>
    </row>
    <row r="1649" spans="1:14" x14ac:dyDescent="0.25">
      <c r="A1649" s="2">
        <v>34446</v>
      </c>
      <c r="B1649">
        <v>448</v>
      </c>
      <c r="C1649" t="s">
        <v>41</v>
      </c>
      <c r="D1649">
        <v>3140</v>
      </c>
      <c r="E1649">
        <v>2145</v>
      </c>
      <c r="F1649">
        <v>2233</v>
      </c>
      <c r="G1649">
        <v>3467</v>
      </c>
      <c r="H1649" t="s">
        <v>41</v>
      </c>
      <c r="I1649">
        <v>188.37</v>
      </c>
      <c r="J1649" t="s">
        <v>41</v>
      </c>
      <c r="K1649">
        <v>2772</v>
      </c>
      <c r="L1649">
        <v>19900</v>
      </c>
      <c r="M1649">
        <v>9155</v>
      </c>
      <c r="N1649" t="s">
        <v>41</v>
      </c>
    </row>
    <row r="1650" spans="1:14" x14ac:dyDescent="0.25">
      <c r="A1650" s="2">
        <v>34449</v>
      </c>
      <c r="B1650">
        <v>452.15</v>
      </c>
      <c r="C1650" t="s">
        <v>41</v>
      </c>
      <c r="D1650">
        <v>3102</v>
      </c>
      <c r="E1650">
        <v>2108</v>
      </c>
      <c r="F1650">
        <v>2226</v>
      </c>
      <c r="G1650">
        <v>3451</v>
      </c>
      <c r="H1650" t="s">
        <v>41</v>
      </c>
      <c r="I1650">
        <v>186.64</v>
      </c>
      <c r="J1650" t="s">
        <v>41</v>
      </c>
      <c r="K1650">
        <v>2753</v>
      </c>
      <c r="L1650">
        <v>19840</v>
      </c>
      <c r="M1650">
        <v>9165</v>
      </c>
      <c r="N1650" t="s">
        <v>41</v>
      </c>
    </row>
    <row r="1651" spans="1:14" x14ac:dyDescent="0.25">
      <c r="A1651" s="2">
        <v>34450</v>
      </c>
      <c r="B1651">
        <v>451.75</v>
      </c>
      <c r="C1651" t="s">
        <v>41</v>
      </c>
      <c r="D1651">
        <v>3134</v>
      </c>
      <c r="E1651">
        <v>2130</v>
      </c>
      <c r="F1651">
        <v>2255</v>
      </c>
      <c r="G1651">
        <v>3519.5</v>
      </c>
      <c r="H1651" t="s">
        <v>41</v>
      </c>
      <c r="I1651">
        <v>187.91</v>
      </c>
      <c r="J1651" t="s">
        <v>41</v>
      </c>
      <c r="K1651">
        <v>2766.9</v>
      </c>
      <c r="L1651">
        <v>19730</v>
      </c>
      <c r="M1651">
        <v>9340</v>
      </c>
      <c r="N1651" t="s">
        <v>41</v>
      </c>
    </row>
    <row r="1652" spans="1:14" x14ac:dyDescent="0.25">
      <c r="A1652" s="2">
        <v>34451</v>
      </c>
      <c r="B1652">
        <v>451.75</v>
      </c>
      <c r="C1652" t="s">
        <v>41</v>
      </c>
      <c r="D1652">
        <v>3153</v>
      </c>
      <c r="E1652">
        <v>2144</v>
      </c>
      <c r="F1652">
        <v>2268.5</v>
      </c>
      <c r="G1652">
        <v>3553.5</v>
      </c>
      <c r="H1652" t="s">
        <v>41</v>
      </c>
      <c r="I1652">
        <v>187.14</v>
      </c>
      <c r="J1652" t="s">
        <v>41</v>
      </c>
      <c r="K1652">
        <v>2787</v>
      </c>
      <c r="L1652">
        <v>19840</v>
      </c>
      <c r="M1652">
        <v>9115</v>
      </c>
      <c r="N1652" t="s">
        <v>41</v>
      </c>
    </row>
    <row r="1653" spans="1:14" x14ac:dyDescent="0.25">
      <c r="A1653" s="2">
        <v>34452</v>
      </c>
      <c r="B1653">
        <v>449.05</v>
      </c>
      <c r="C1653" t="s">
        <v>41</v>
      </c>
      <c r="D1653">
        <v>3120</v>
      </c>
      <c r="E1653">
        <v>2151</v>
      </c>
      <c r="F1653">
        <v>2250.5</v>
      </c>
      <c r="G1653">
        <v>3503</v>
      </c>
      <c r="H1653" t="s">
        <v>41</v>
      </c>
      <c r="I1653">
        <v>186.82</v>
      </c>
      <c r="J1653" t="s">
        <v>41</v>
      </c>
      <c r="K1653">
        <v>2755</v>
      </c>
      <c r="L1653">
        <v>19730</v>
      </c>
      <c r="M1653">
        <v>9250</v>
      </c>
      <c r="N1653" t="s">
        <v>41</v>
      </c>
    </row>
    <row r="1654" spans="1:14" x14ac:dyDescent="0.25">
      <c r="A1654" s="2">
        <v>34453</v>
      </c>
      <c r="B1654">
        <v>450.35</v>
      </c>
      <c r="C1654" t="s">
        <v>41</v>
      </c>
      <c r="D1654">
        <v>3139</v>
      </c>
      <c r="E1654">
        <v>2173</v>
      </c>
      <c r="F1654">
        <v>2260.5</v>
      </c>
      <c r="G1654">
        <v>3557.5</v>
      </c>
      <c r="H1654" t="s">
        <v>41</v>
      </c>
      <c r="I1654">
        <v>186.14</v>
      </c>
      <c r="J1654" t="s">
        <v>41</v>
      </c>
      <c r="K1654">
        <v>2735</v>
      </c>
      <c r="L1654">
        <v>19730</v>
      </c>
      <c r="M1654">
        <v>8930</v>
      </c>
      <c r="N1654" t="s">
        <v>41</v>
      </c>
    </row>
    <row r="1655" spans="1:14" x14ac:dyDescent="0.25">
      <c r="A1655" s="2">
        <v>34456</v>
      </c>
      <c r="B1655">
        <v>452.85</v>
      </c>
      <c r="C1655" t="s">
        <v>41</v>
      </c>
      <c r="D1655">
        <v>3139</v>
      </c>
      <c r="E1655">
        <v>2189</v>
      </c>
      <c r="F1655">
        <v>2285</v>
      </c>
      <c r="G1655">
        <v>3557.5</v>
      </c>
      <c r="H1655" t="s">
        <v>41</v>
      </c>
      <c r="I1655">
        <v>185.91</v>
      </c>
      <c r="J1655" t="s">
        <v>41</v>
      </c>
      <c r="K1655">
        <v>2750</v>
      </c>
      <c r="L1655">
        <v>19580</v>
      </c>
      <c r="M1655">
        <v>8790</v>
      </c>
      <c r="N1655" t="s">
        <v>41</v>
      </c>
    </row>
    <row r="1656" spans="1:14" x14ac:dyDescent="0.25">
      <c r="A1656" s="2">
        <v>34457</v>
      </c>
      <c r="B1656">
        <v>451.95</v>
      </c>
      <c r="C1656" t="s">
        <v>41</v>
      </c>
      <c r="D1656">
        <v>3091</v>
      </c>
      <c r="E1656">
        <v>2179</v>
      </c>
      <c r="F1656">
        <v>2275</v>
      </c>
      <c r="G1656">
        <v>3418</v>
      </c>
      <c r="H1656" t="s">
        <v>41</v>
      </c>
      <c r="I1656">
        <v>187.05</v>
      </c>
      <c r="J1656" t="s">
        <v>41</v>
      </c>
      <c r="K1656">
        <v>2743</v>
      </c>
      <c r="L1656">
        <v>19580</v>
      </c>
      <c r="M1656">
        <v>8725</v>
      </c>
      <c r="N1656" t="s">
        <v>41</v>
      </c>
    </row>
    <row r="1657" spans="1:14" x14ac:dyDescent="0.25">
      <c r="A1657" s="2">
        <v>34458</v>
      </c>
      <c r="B1657">
        <v>451.05</v>
      </c>
      <c r="C1657" t="s">
        <v>41</v>
      </c>
      <c r="D1657">
        <v>3057</v>
      </c>
      <c r="E1657">
        <v>2139</v>
      </c>
      <c r="F1657">
        <v>2251</v>
      </c>
      <c r="G1657">
        <v>3346</v>
      </c>
      <c r="H1657" t="s">
        <v>41</v>
      </c>
      <c r="I1657">
        <v>185.31</v>
      </c>
      <c r="J1657" t="s">
        <v>41</v>
      </c>
      <c r="K1657">
        <v>2683</v>
      </c>
      <c r="L1657">
        <v>19580</v>
      </c>
      <c r="M1657">
        <v>8390</v>
      </c>
      <c r="N1657" t="s">
        <v>41</v>
      </c>
    </row>
    <row r="1658" spans="1:14" x14ac:dyDescent="0.25">
      <c r="A1658" s="2">
        <v>34459</v>
      </c>
      <c r="B1658">
        <v>450.55</v>
      </c>
      <c r="C1658" t="s">
        <v>41</v>
      </c>
      <c r="D1658">
        <v>3105</v>
      </c>
      <c r="E1658">
        <v>2161</v>
      </c>
      <c r="F1658">
        <v>2258</v>
      </c>
      <c r="G1658">
        <v>3445</v>
      </c>
      <c r="H1658" t="s">
        <v>41</v>
      </c>
      <c r="I1658">
        <v>185.52</v>
      </c>
      <c r="J1658" t="s">
        <v>41</v>
      </c>
      <c r="K1658">
        <v>2681.9</v>
      </c>
      <c r="L1658">
        <v>19580</v>
      </c>
      <c r="M1658">
        <v>8485</v>
      </c>
      <c r="N1658" t="s">
        <v>41</v>
      </c>
    </row>
    <row r="1659" spans="1:14" x14ac:dyDescent="0.25">
      <c r="A1659" s="2">
        <v>34460</v>
      </c>
      <c r="B1659">
        <v>446.6</v>
      </c>
      <c r="C1659" t="s">
        <v>41</v>
      </c>
      <c r="D1659">
        <v>3103</v>
      </c>
      <c r="E1659">
        <v>2150</v>
      </c>
      <c r="F1659">
        <v>2231</v>
      </c>
      <c r="G1659">
        <v>3438</v>
      </c>
      <c r="H1659" t="s">
        <v>41</v>
      </c>
      <c r="I1659">
        <v>185.55</v>
      </c>
      <c r="J1659" t="s">
        <v>41</v>
      </c>
      <c r="K1659">
        <v>2630</v>
      </c>
      <c r="L1659">
        <v>19910</v>
      </c>
      <c r="M1659">
        <v>8620</v>
      </c>
      <c r="N1659" t="s">
        <v>41</v>
      </c>
    </row>
    <row r="1660" spans="1:14" x14ac:dyDescent="0.25">
      <c r="A1660" s="2">
        <v>34463</v>
      </c>
      <c r="B1660">
        <v>442</v>
      </c>
      <c r="C1660" t="s">
        <v>41</v>
      </c>
      <c r="D1660">
        <v>3101</v>
      </c>
      <c r="E1660">
        <v>2135</v>
      </c>
      <c r="F1660">
        <v>2226</v>
      </c>
      <c r="G1660">
        <v>3412</v>
      </c>
      <c r="H1660" t="s">
        <v>41</v>
      </c>
      <c r="I1660">
        <v>184.23</v>
      </c>
      <c r="J1660" t="s">
        <v>41</v>
      </c>
      <c r="K1660">
        <v>2554</v>
      </c>
      <c r="L1660">
        <v>19800</v>
      </c>
      <c r="M1660">
        <v>8375</v>
      </c>
      <c r="N1660" t="s">
        <v>41</v>
      </c>
    </row>
    <row r="1661" spans="1:14" x14ac:dyDescent="0.25">
      <c r="A1661" s="2">
        <v>34464</v>
      </c>
      <c r="B1661">
        <v>445.75</v>
      </c>
      <c r="C1661" t="s">
        <v>41</v>
      </c>
      <c r="D1661">
        <v>3144</v>
      </c>
      <c r="E1661">
        <v>2162</v>
      </c>
      <c r="F1661">
        <v>2253</v>
      </c>
      <c r="G1661">
        <v>3487</v>
      </c>
      <c r="H1661" t="s">
        <v>41</v>
      </c>
      <c r="I1661">
        <v>185.82</v>
      </c>
      <c r="J1661" t="s">
        <v>41</v>
      </c>
      <c r="K1661">
        <v>2633</v>
      </c>
      <c r="L1661">
        <v>19970</v>
      </c>
      <c r="M1661">
        <v>8635</v>
      </c>
      <c r="N1661" t="s">
        <v>41</v>
      </c>
    </row>
    <row r="1662" spans="1:14" x14ac:dyDescent="0.25">
      <c r="A1662" s="2">
        <v>34465</v>
      </c>
      <c r="B1662">
        <v>441.15</v>
      </c>
      <c r="C1662" t="s">
        <v>41</v>
      </c>
      <c r="D1662">
        <v>3133</v>
      </c>
      <c r="E1662">
        <v>2177.5</v>
      </c>
      <c r="F1662">
        <v>2251</v>
      </c>
      <c r="G1662">
        <v>3463</v>
      </c>
      <c r="H1662" t="s">
        <v>41</v>
      </c>
      <c r="I1662">
        <v>186.55</v>
      </c>
      <c r="J1662" t="s">
        <v>41</v>
      </c>
      <c r="K1662">
        <v>2637</v>
      </c>
      <c r="L1662">
        <v>20200</v>
      </c>
      <c r="M1662">
        <v>8910</v>
      </c>
      <c r="N1662" t="s">
        <v>41</v>
      </c>
    </row>
    <row r="1663" spans="1:14" x14ac:dyDescent="0.25">
      <c r="A1663" s="2">
        <v>34466</v>
      </c>
      <c r="B1663">
        <v>443.1</v>
      </c>
      <c r="C1663" t="s">
        <v>41</v>
      </c>
      <c r="D1663">
        <v>3151</v>
      </c>
      <c r="E1663">
        <v>2177.5</v>
      </c>
      <c r="F1663">
        <v>2251</v>
      </c>
      <c r="G1663">
        <v>3543</v>
      </c>
      <c r="H1663" t="s">
        <v>41</v>
      </c>
      <c r="I1663">
        <v>186.55</v>
      </c>
      <c r="J1663" t="s">
        <v>41</v>
      </c>
      <c r="K1663">
        <v>2637</v>
      </c>
      <c r="L1663">
        <v>20300</v>
      </c>
      <c r="M1663">
        <v>8910</v>
      </c>
      <c r="N1663" t="s">
        <v>41</v>
      </c>
    </row>
    <row r="1664" spans="1:14" x14ac:dyDescent="0.25">
      <c r="A1664" s="2">
        <v>34467</v>
      </c>
      <c r="B1664">
        <v>444.15</v>
      </c>
      <c r="C1664" t="s">
        <v>41</v>
      </c>
      <c r="D1664">
        <v>3118</v>
      </c>
      <c r="E1664">
        <v>2191</v>
      </c>
      <c r="F1664">
        <v>2271</v>
      </c>
      <c r="G1664">
        <v>3583.5</v>
      </c>
      <c r="H1664" t="s">
        <v>41</v>
      </c>
      <c r="I1664">
        <v>186.73</v>
      </c>
      <c r="J1664" t="s">
        <v>41</v>
      </c>
      <c r="K1664">
        <v>2680</v>
      </c>
      <c r="L1664">
        <v>20320</v>
      </c>
      <c r="M1664">
        <v>9085</v>
      </c>
      <c r="N1664" t="s">
        <v>41</v>
      </c>
    </row>
    <row r="1665" spans="1:14" x14ac:dyDescent="0.25">
      <c r="A1665" s="2">
        <v>34470</v>
      </c>
      <c r="B1665">
        <v>444.25</v>
      </c>
      <c r="C1665" t="s">
        <v>41</v>
      </c>
      <c r="D1665">
        <v>3106</v>
      </c>
      <c r="E1665">
        <v>2186</v>
      </c>
      <c r="F1665">
        <v>2284</v>
      </c>
      <c r="G1665">
        <v>3634</v>
      </c>
      <c r="H1665" t="s">
        <v>41</v>
      </c>
      <c r="I1665">
        <v>187.5</v>
      </c>
      <c r="J1665" t="s">
        <v>41</v>
      </c>
      <c r="K1665">
        <v>2717</v>
      </c>
      <c r="L1665">
        <v>20180</v>
      </c>
      <c r="M1665">
        <v>9240</v>
      </c>
      <c r="N1665" t="s">
        <v>41</v>
      </c>
    </row>
    <row r="1666" spans="1:14" x14ac:dyDescent="0.25">
      <c r="A1666" s="2">
        <v>34471</v>
      </c>
      <c r="B1666">
        <v>450.65</v>
      </c>
      <c r="C1666" t="s">
        <v>41</v>
      </c>
      <c r="D1666">
        <v>3124</v>
      </c>
      <c r="E1666">
        <v>2196</v>
      </c>
      <c r="F1666">
        <v>2272.5</v>
      </c>
      <c r="G1666">
        <v>3627</v>
      </c>
      <c r="H1666" t="s">
        <v>41</v>
      </c>
      <c r="I1666">
        <v>187.77</v>
      </c>
      <c r="J1666" t="s">
        <v>41</v>
      </c>
      <c r="K1666">
        <v>2734</v>
      </c>
      <c r="L1666">
        <v>20240</v>
      </c>
      <c r="M1666">
        <v>9020</v>
      </c>
      <c r="N1666" t="s">
        <v>41</v>
      </c>
    </row>
    <row r="1667" spans="1:14" x14ac:dyDescent="0.25">
      <c r="A1667" s="2">
        <v>34472</v>
      </c>
      <c r="B1667">
        <v>454.1</v>
      </c>
      <c r="C1667" t="s">
        <v>41</v>
      </c>
      <c r="D1667">
        <v>3110</v>
      </c>
      <c r="E1667">
        <v>2177.5</v>
      </c>
      <c r="F1667">
        <v>2259</v>
      </c>
      <c r="G1667">
        <v>3638</v>
      </c>
      <c r="H1667" t="s">
        <v>41</v>
      </c>
      <c r="I1667">
        <v>188.5</v>
      </c>
      <c r="J1667" t="s">
        <v>41</v>
      </c>
      <c r="K1667">
        <v>2746.9</v>
      </c>
      <c r="L1667">
        <v>20250</v>
      </c>
      <c r="M1667">
        <v>9520</v>
      </c>
      <c r="N1667" t="s">
        <v>41</v>
      </c>
    </row>
    <row r="1668" spans="1:14" x14ac:dyDescent="0.25">
      <c r="A1668" s="2">
        <v>34473</v>
      </c>
      <c r="B1668">
        <v>456.35</v>
      </c>
      <c r="C1668" t="s">
        <v>41</v>
      </c>
      <c r="D1668">
        <v>3125</v>
      </c>
      <c r="E1668">
        <v>2166</v>
      </c>
      <c r="F1668">
        <v>2251</v>
      </c>
      <c r="G1668">
        <v>3640</v>
      </c>
      <c r="H1668" t="s">
        <v>41</v>
      </c>
      <c r="I1668">
        <v>188.23</v>
      </c>
      <c r="J1668" t="s">
        <v>41</v>
      </c>
      <c r="K1668">
        <v>2730</v>
      </c>
      <c r="L1668">
        <v>20300</v>
      </c>
      <c r="M1668">
        <v>9415</v>
      </c>
      <c r="N1668" t="s">
        <v>41</v>
      </c>
    </row>
    <row r="1669" spans="1:14" x14ac:dyDescent="0.25">
      <c r="A1669" s="2">
        <v>34474</v>
      </c>
      <c r="B1669">
        <v>454.8</v>
      </c>
      <c r="C1669" t="s">
        <v>41</v>
      </c>
      <c r="D1669">
        <v>3121</v>
      </c>
      <c r="E1669">
        <v>2155</v>
      </c>
      <c r="F1669">
        <v>2241</v>
      </c>
      <c r="G1669">
        <v>3691</v>
      </c>
      <c r="H1669" t="s">
        <v>41</v>
      </c>
      <c r="I1669">
        <v>187.65</v>
      </c>
      <c r="J1669" t="s">
        <v>41</v>
      </c>
      <c r="K1669">
        <v>2722.7</v>
      </c>
      <c r="L1669">
        <v>20450</v>
      </c>
      <c r="M1669">
        <v>9660</v>
      </c>
      <c r="N1669" t="s">
        <v>41</v>
      </c>
    </row>
    <row r="1670" spans="1:14" x14ac:dyDescent="0.25">
      <c r="A1670" s="2">
        <v>34477</v>
      </c>
      <c r="B1670">
        <v>453.9</v>
      </c>
      <c r="C1670" t="s">
        <v>41</v>
      </c>
      <c r="D1670">
        <v>3090</v>
      </c>
      <c r="E1670">
        <v>2155</v>
      </c>
      <c r="F1670">
        <v>2241</v>
      </c>
      <c r="G1670">
        <v>3670</v>
      </c>
      <c r="H1670" t="s">
        <v>41</v>
      </c>
      <c r="I1670">
        <v>187.65</v>
      </c>
      <c r="J1670" t="s">
        <v>41</v>
      </c>
      <c r="K1670">
        <v>2722.7</v>
      </c>
      <c r="L1670">
        <v>20620</v>
      </c>
      <c r="M1670">
        <v>9555</v>
      </c>
      <c r="N1670" t="s">
        <v>41</v>
      </c>
    </row>
    <row r="1671" spans="1:14" x14ac:dyDescent="0.25">
      <c r="A1671" s="2">
        <v>34478</v>
      </c>
      <c r="B1671">
        <v>455.35</v>
      </c>
      <c r="C1671" t="s">
        <v>41</v>
      </c>
      <c r="D1671">
        <v>3077</v>
      </c>
      <c r="E1671">
        <v>2135</v>
      </c>
      <c r="F1671">
        <v>2187</v>
      </c>
      <c r="G1671">
        <v>3640.5</v>
      </c>
      <c r="H1671" t="s">
        <v>41</v>
      </c>
      <c r="I1671">
        <v>185.51</v>
      </c>
      <c r="J1671" t="s">
        <v>41</v>
      </c>
      <c r="K1671">
        <v>2680</v>
      </c>
      <c r="L1671">
        <v>20670</v>
      </c>
      <c r="M1671">
        <v>9485</v>
      </c>
      <c r="N1671" t="s">
        <v>41</v>
      </c>
    </row>
    <row r="1672" spans="1:14" x14ac:dyDescent="0.25">
      <c r="A1672" s="2">
        <v>34479</v>
      </c>
      <c r="B1672">
        <v>456.15</v>
      </c>
      <c r="C1672" t="s">
        <v>41</v>
      </c>
      <c r="D1672">
        <v>2999</v>
      </c>
      <c r="E1672">
        <v>2077</v>
      </c>
      <c r="F1672">
        <v>2137</v>
      </c>
      <c r="G1672">
        <v>3593</v>
      </c>
      <c r="H1672" t="s">
        <v>41</v>
      </c>
      <c r="I1672">
        <v>183.64</v>
      </c>
      <c r="J1672" t="s">
        <v>41</v>
      </c>
      <c r="K1672">
        <v>2663.3</v>
      </c>
      <c r="L1672">
        <v>20750</v>
      </c>
      <c r="M1672">
        <v>9550</v>
      </c>
      <c r="N1672" t="s">
        <v>41</v>
      </c>
    </row>
    <row r="1673" spans="1:14" x14ac:dyDescent="0.25">
      <c r="A1673" s="2">
        <v>34480</v>
      </c>
      <c r="B1673">
        <v>457.3</v>
      </c>
      <c r="C1673" t="s">
        <v>41</v>
      </c>
      <c r="D1673">
        <v>3007</v>
      </c>
      <c r="E1673">
        <v>2088</v>
      </c>
      <c r="F1673">
        <v>2148</v>
      </c>
      <c r="G1673">
        <v>3598</v>
      </c>
      <c r="H1673" t="s">
        <v>41</v>
      </c>
      <c r="I1673">
        <v>184.15</v>
      </c>
      <c r="J1673" t="s">
        <v>41</v>
      </c>
      <c r="K1673">
        <v>2684</v>
      </c>
      <c r="L1673">
        <v>20570</v>
      </c>
      <c r="M1673">
        <v>9525</v>
      </c>
      <c r="N1673" t="s">
        <v>41</v>
      </c>
    </row>
    <row r="1674" spans="1:14" x14ac:dyDescent="0.25">
      <c r="A1674" s="2">
        <v>34481</v>
      </c>
      <c r="B1674">
        <v>456.5</v>
      </c>
      <c r="C1674" t="s">
        <v>41</v>
      </c>
      <c r="D1674">
        <v>2940</v>
      </c>
      <c r="E1674">
        <v>2048</v>
      </c>
      <c r="F1674">
        <v>2118</v>
      </c>
      <c r="G1674">
        <v>3561.5</v>
      </c>
      <c r="H1674" t="s">
        <v>41</v>
      </c>
      <c r="I1674">
        <v>182.15</v>
      </c>
      <c r="J1674" t="s">
        <v>41</v>
      </c>
      <c r="K1674">
        <v>2710</v>
      </c>
      <c r="L1674">
        <v>20840</v>
      </c>
      <c r="M1674">
        <v>9530</v>
      </c>
      <c r="N1674" t="s">
        <v>41</v>
      </c>
    </row>
    <row r="1675" spans="1:14" x14ac:dyDescent="0.25">
      <c r="A1675" s="2">
        <v>34484</v>
      </c>
      <c r="B1675">
        <v>456.5</v>
      </c>
      <c r="C1675" t="s">
        <v>41</v>
      </c>
      <c r="D1675">
        <v>2940</v>
      </c>
      <c r="E1675">
        <v>2051</v>
      </c>
      <c r="F1675">
        <v>2135</v>
      </c>
      <c r="G1675">
        <v>3574</v>
      </c>
      <c r="H1675" t="s">
        <v>41</v>
      </c>
      <c r="I1675">
        <v>182.92</v>
      </c>
      <c r="J1675" t="s">
        <v>41</v>
      </c>
      <c r="K1675">
        <v>2747.5</v>
      </c>
      <c r="L1675">
        <v>20860</v>
      </c>
      <c r="M1675">
        <v>9505</v>
      </c>
      <c r="N1675" t="s">
        <v>41</v>
      </c>
    </row>
    <row r="1676" spans="1:14" x14ac:dyDescent="0.25">
      <c r="A1676" s="2">
        <v>34485</v>
      </c>
      <c r="B1676">
        <v>456.2</v>
      </c>
      <c r="C1676" t="s">
        <v>41</v>
      </c>
      <c r="D1676">
        <v>2959</v>
      </c>
      <c r="E1676">
        <v>2013</v>
      </c>
      <c r="F1676">
        <v>2133.5</v>
      </c>
      <c r="G1676">
        <v>3516.5</v>
      </c>
      <c r="H1676" t="s">
        <v>41</v>
      </c>
      <c r="I1676">
        <v>182.23</v>
      </c>
      <c r="J1676" t="s">
        <v>41</v>
      </c>
      <c r="K1676">
        <v>2725</v>
      </c>
      <c r="L1676">
        <v>20960</v>
      </c>
      <c r="M1676">
        <v>9640</v>
      </c>
      <c r="N1676" t="s">
        <v>41</v>
      </c>
    </row>
    <row r="1677" spans="1:14" x14ac:dyDescent="0.25">
      <c r="A1677" s="2">
        <v>34486</v>
      </c>
      <c r="B1677">
        <v>457.7</v>
      </c>
      <c r="C1677" t="s">
        <v>41</v>
      </c>
      <c r="D1677">
        <v>2908</v>
      </c>
      <c r="E1677">
        <v>1951</v>
      </c>
      <c r="F1677">
        <v>2127.5</v>
      </c>
      <c r="G1677">
        <v>3457</v>
      </c>
      <c r="H1677" t="s">
        <v>41</v>
      </c>
      <c r="I1677">
        <v>180.83</v>
      </c>
      <c r="J1677" t="s">
        <v>41</v>
      </c>
      <c r="K1677">
        <v>2721</v>
      </c>
      <c r="L1677">
        <v>21040</v>
      </c>
      <c r="M1677">
        <v>9515</v>
      </c>
      <c r="N1677" t="s">
        <v>41</v>
      </c>
    </row>
    <row r="1678" spans="1:14" x14ac:dyDescent="0.25">
      <c r="A1678" s="2">
        <v>34487</v>
      </c>
      <c r="B1678">
        <v>457.6</v>
      </c>
      <c r="C1678" t="s">
        <v>41</v>
      </c>
      <c r="D1678">
        <v>2968</v>
      </c>
      <c r="E1678">
        <v>1989</v>
      </c>
      <c r="F1678">
        <v>2127.5</v>
      </c>
      <c r="G1678">
        <v>3491</v>
      </c>
      <c r="H1678" t="s">
        <v>41</v>
      </c>
      <c r="I1678">
        <v>182.17</v>
      </c>
      <c r="J1678" t="s">
        <v>41</v>
      </c>
      <c r="K1678">
        <v>2726</v>
      </c>
      <c r="L1678">
        <v>21000</v>
      </c>
      <c r="M1678">
        <v>9220</v>
      </c>
      <c r="N1678" t="s">
        <v>41</v>
      </c>
    </row>
    <row r="1679" spans="1:14" x14ac:dyDescent="0.25">
      <c r="A1679" s="2">
        <v>34488</v>
      </c>
      <c r="B1679">
        <v>460.15</v>
      </c>
      <c r="C1679" t="s">
        <v>41</v>
      </c>
      <c r="D1679">
        <v>2993</v>
      </c>
      <c r="E1679">
        <v>2022</v>
      </c>
      <c r="F1679">
        <v>2157</v>
      </c>
      <c r="G1679">
        <v>3517</v>
      </c>
      <c r="H1679" t="s">
        <v>41</v>
      </c>
      <c r="I1679">
        <v>183.24</v>
      </c>
      <c r="J1679" t="s">
        <v>41</v>
      </c>
      <c r="K1679">
        <v>2734</v>
      </c>
      <c r="L1679">
        <v>20950</v>
      </c>
      <c r="M1679">
        <v>9270</v>
      </c>
      <c r="N1679" t="s">
        <v>41</v>
      </c>
    </row>
    <row r="1680" spans="1:14" x14ac:dyDescent="0.25">
      <c r="A1680" s="2">
        <v>34491</v>
      </c>
      <c r="B1680">
        <v>459.35</v>
      </c>
      <c r="C1680" t="s">
        <v>41</v>
      </c>
      <c r="D1680">
        <v>2997</v>
      </c>
      <c r="E1680">
        <v>2015</v>
      </c>
      <c r="F1680">
        <v>2172</v>
      </c>
      <c r="G1680">
        <v>3517.5</v>
      </c>
      <c r="H1680" t="s">
        <v>41</v>
      </c>
      <c r="I1680">
        <v>185.51</v>
      </c>
      <c r="J1680" t="s">
        <v>41</v>
      </c>
      <c r="K1680">
        <v>2794</v>
      </c>
      <c r="L1680">
        <v>20750</v>
      </c>
      <c r="M1680">
        <v>9485</v>
      </c>
      <c r="N1680" t="s">
        <v>41</v>
      </c>
    </row>
    <row r="1681" spans="1:14" x14ac:dyDescent="0.25">
      <c r="A1681" s="2">
        <v>34492</v>
      </c>
      <c r="B1681">
        <v>458.05</v>
      </c>
      <c r="C1681" t="s">
        <v>41</v>
      </c>
      <c r="D1681">
        <v>2996</v>
      </c>
      <c r="E1681">
        <v>2006</v>
      </c>
      <c r="F1681">
        <v>2132</v>
      </c>
      <c r="G1681">
        <v>3455</v>
      </c>
      <c r="H1681" t="s">
        <v>41</v>
      </c>
      <c r="I1681">
        <v>183.96</v>
      </c>
      <c r="J1681" t="s">
        <v>41</v>
      </c>
      <c r="K1681">
        <v>2784.8</v>
      </c>
      <c r="L1681">
        <v>20970</v>
      </c>
      <c r="M1681">
        <v>9270</v>
      </c>
      <c r="N1681" t="s">
        <v>41</v>
      </c>
    </row>
    <row r="1682" spans="1:14" x14ac:dyDescent="0.25">
      <c r="A1682" s="2">
        <v>34493</v>
      </c>
      <c r="B1682">
        <v>457.25</v>
      </c>
      <c r="C1682" t="s">
        <v>41</v>
      </c>
      <c r="D1682">
        <v>3033</v>
      </c>
      <c r="E1682">
        <v>2031</v>
      </c>
      <c r="F1682">
        <v>2144.5</v>
      </c>
      <c r="G1682">
        <v>3477.5</v>
      </c>
      <c r="H1682" t="s">
        <v>41</v>
      </c>
      <c r="I1682">
        <v>184.82</v>
      </c>
      <c r="J1682" t="s">
        <v>41</v>
      </c>
      <c r="K1682">
        <v>2810.2</v>
      </c>
      <c r="L1682">
        <v>21280</v>
      </c>
      <c r="M1682">
        <v>9410</v>
      </c>
      <c r="N1682" t="s">
        <v>41</v>
      </c>
    </row>
    <row r="1683" spans="1:14" x14ac:dyDescent="0.25">
      <c r="A1683" s="2">
        <v>34494</v>
      </c>
      <c r="B1683">
        <v>458.1</v>
      </c>
      <c r="C1683" t="s">
        <v>41</v>
      </c>
      <c r="D1683">
        <v>3022</v>
      </c>
      <c r="E1683">
        <v>2011</v>
      </c>
      <c r="F1683">
        <v>2137.5</v>
      </c>
      <c r="G1683">
        <v>3474</v>
      </c>
      <c r="H1683" t="s">
        <v>41</v>
      </c>
      <c r="I1683">
        <v>183.71</v>
      </c>
      <c r="J1683" t="s">
        <v>41</v>
      </c>
      <c r="K1683">
        <v>2776</v>
      </c>
      <c r="L1683">
        <v>21520</v>
      </c>
      <c r="M1683">
        <v>9205</v>
      </c>
      <c r="N1683" t="s">
        <v>41</v>
      </c>
    </row>
    <row r="1684" spans="1:14" x14ac:dyDescent="0.25">
      <c r="A1684" s="2">
        <v>34495</v>
      </c>
      <c r="B1684">
        <v>458.85</v>
      </c>
      <c r="C1684" t="s">
        <v>41</v>
      </c>
      <c r="D1684">
        <v>3045</v>
      </c>
      <c r="E1684">
        <v>2013</v>
      </c>
      <c r="F1684">
        <v>2144.5</v>
      </c>
      <c r="G1684">
        <v>3511</v>
      </c>
      <c r="H1684" t="s">
        <v>41</v>
      </c>
      <c r="I1684">
        <v>184.84</v>
      </c>
      <c r="J1684" t="s">
        <v>41</v>
      </c>
      <c r="K1684">
        <v>2770.5</v>
      </c>
      <c r="L1684">
        <v>21520</v>
      </c>
      <c r="M1684">
        <v>9055</v>
      </c>
      <c r="N1684" t="s">
        <v>41</v>
      </c>
    </row>
    <row r="1685" spans="1:14" x14ac:dyDescent="0.25">
      <c r="A1685" s="2">
        <v>34498</v>
      </c>
      <c r="B1685">
        <v>459.55</v>
      </c>
      <c r="C1685" t="s">
        <v>41</v>
      </c>
      <c r="D1685">
        <v>3011</v>
      </c>
      <c r="E1685">
        <v>1962</v>
      </c>
      <c r="F1685">
        <v>2088</v>
      </c>
      <c r="G1685">
        <v>3427.5</v>
      </c>
      <c r="H1685" t="s">
        <v>41</v>
      </c>
      <c r="I1685">
        <v>182.47</v>
      </c>
      <c r="J1685" t="s">
        <v>41</v>
      </c>
      <c r="K1685">
        <v>2746.5</v>
      </c>
      <c r="L1685">
        <v>21700</v>
      </c>
      <c r="M1685">
        <v>9055</v>
      </c>
      <c r="N1685" t="s">
        <v>41</v>
      </c>
    </row>
    <row r="1686" spans="1:14" x14ac:dyDescent="0.25">
      <c r="A1686" s="2">
        <v>34499</v>
      </c>
      <c r="B1686">
        <v>462.55</v>
      </c>
      <c r="C1686" t="s">
        <v>41</v>
      </c>
      <c r="D1686">
        <v>3039</v>
      </c>
      <c r="E1686">
        <v>1983</v>
      </c>
      <c r="F1686">
        <v>2082.5</v>
      </c>
      <c r="G1686">
        <v>3453.5</v>
      </c>
      <c r="H1686" t="s">
        <v>41</v>
      </c>
      <c r="I1686">
        <v>182.42</v>
      </c>
      <c r="J1686" t="s">
        <v>41</v>
      </c>
      <c r="K1686">
        <v>2745</v>
      </c>
      <c r="L1686">
        <v>21500</v>
      </c>
      <c r="M1686">
        <v>9055</v>
      </c>
      <c r="N1686" t="s">
        <v>41</v>
      </c>
    </row>
    <row r="1687" spans="1:14" x14ac:dyDescent="0.25">
      <c r="A1687" s="2">
        <v>34500</v>
      </c>
      <c r="B1687">
        <v>460.35</v>
      </c>
      <c r="C1687" t="s">
        <v>41</v>
      </c>
      <c r="D1687">
        <v>3042</v>
      </c>
      <c r="E1687">
        <v>1953</v>
      </c>
      <c r="F1687">
        <v>2069.5</v>
      </c>
      <c r="G1687">
        <v>3377.5</v>
      </c>
      <c r="H1687" t="s">
        <v>41</v>
      </c>
      <c r="I1687">
        <v>182.1</v>
      </c>
      <c r="J1687" t="s">
        <v>41</v>
      </c>
      <c r="K1687">
        <v>2705.1</v>
      </c>
      <c r="L1687">
        <v>21410</v>
      </c>
      <c r="M1687">
        <v>9225</v>
      </c>
      <c r="N1687" t="s">
        <v>41</v>
      </c>
    </row>
    <row r="1688" spans="1:14" x14ac:dyDescent="0.25">
      <c r="A1688" s="2">
        <v>34501</v>
      </c>
      <c r="B1688">
        <v>463.15</v>
      </c>
      <c r="C1688" t="s">
        <v>41</v>
      </c>
      <c r="D1688">
        <v>3025.5</v>
      </c>
      <c r="E1688">
        <v>1930</v>
      </c>
      <c r="F1688">
        <v>2063</v>
      </c>
      <c r="G1688">
        <v>3322</v>
      </c>
      <c r="H1688" t="s">
        <v>41</v>
      </c>
      <c r="I1688">
        <v>178.74</v>
      </c>
      <c r="J1688" t="s">
        <v>41</v>
      </c>
      <c r="K1688">
        <v>2665</v>
      </c>
      <c r="L1688">
        <v>21450</v>
      </c>
      <c r="M1688">
        <v>8970</v>
      </c>
      <c r="N1688" t="s">
        <v>41</v>
      </c>
    </row>
    <row r="1689" spans="1:14" x14ac:dyDescent="0.25">
      <c r="A1689" s="2">
        <v>34502</v>
      </c>
      <c r="B1689">
        <v>459.8</v>
      </c>
      <c r="C1689" t="s">
        <v>41</v>
      </c>
      <c r="D1689">
        <v>3013</v>
      </c>
      <c r="E1689">
        <v>1923</v>
      </c>
      <c r="F1689">
        <v>2053.5</v>
      </c>
      <c r="G1689">
        <v>3276.5</v>
      </c>
      <c r="H1689" t="s">
        <v>41</v>
      </c>
      <c r="I1689">
        <v>178.65</v>
      </c>
      <c r="J1689" t="s">
        <v>41</v>
      </c>
      <c r="K1689">
        <v>2632</v>
      </c>
      <c r="L1689">
        <v>21690</v>
      </c>
      <c r="M1689">
        <v>9180</v>
      </c>
      <c r="N1689" t="s">
        <v>41</v>
      </c>
    </row>
    <row r="1690" spans="1:14" x14ac:dyDescent="0.25">
      <c r="A1690" s="2">
        <v>34505</v>
      </c>
      <c r="B1690">
        <v>456.75</v>
      </c>
      <c r="C1690" t="s">
        <v>41</v>
      </c>
      <c r="D1690">
        <v>2973</v>
      </c>
      <c r="E1690">
        <v>1889</v>
      </c>
      <c r="F1690">
        <v>1989</v>
      </c>
      <c r="G1690">
        <v>3181</v>
      </c>
      <c r="H1690" t="s">
        <v>41</v>
      </c>
      <c r="I1690">
        <v>174.39</v>
      </c>
      <c r="J1690" t="s">
        <v>41</v>
      </c>
      <c r="K1690">
        <v>2546</v>
      </c>
      <c r="L1690">
        <v>21220</v>
      </c>
      <c r="M1690">
        <v>8965</v>
      </c>
      <c r="N1690" t="s">
        <v>41</v>
      </c>
    </row>
    <row r="1691" spans="1:14" x14ac:dyDescent="0.25">
      <c r="A1691" s="2">
        <v>34506</v>
      </c>
      <c r="B1691">
        <v>452.5</v>
      </c>
      <c r="C1691" t="s">
        <v>41</v>
      </c>
      <c r="D1691">
        <v>2938</v>
      </c>
      <c r="E1691">
        <v>1874</v>
      </c>
      <c r="F1691">
        <v>1972</v>
      </c>
      <c r="G1691">
        <v>3163</v>
      </c>
      <c r="H1691" t="s">
        <v>41</v>
      </c>
      <c r="I1691">
        <v>171.26</v>
      </c>
      <c r="J1691" t="s">
        <v>41</v>
      </c>
      <c r="K1691">
        <v>2538.5</v>
      </c>
      <c r="L1691">
        <v>20900</v>
      </c>
      <c r="M1691">
        <v>8860</v>
      </c>
      <c r="N1691" t="s">
        <v>41</v>
      </c>
    </row>
    <row r="1692" spans="1:14" x14ac:dyDescent="0.25">
      <c r="A1692" s="2">
        <v>34507</v>
      </c>
      <c r="B1692">
        <v>454.4</v>
      </c>
      <c r="C1692" t="s">
        <v>41</v>
      </c>
      <c r="D1692">
        <v>2968</v>
      </c>
      <c r="E1692">
        <v>1909</v>
      </c>
      <c r="F1692">
        <v>2025</v>
      </c>
      <c r="G1692">
        <v>3226.5</v>
      </c>
      <c r="H1692" t="s">
        <v>41</v>
      </c>
      <c r="I1692">
        <v>173.89</v>
      </c>
      <c r="J1692" t="s">
        <v>41</v>
      </c>
      <c r="K1692">
        <v>2596</v>
      </c>
      <c r="L1692">
        <v>20710</v>
      </c>
      <c r="M1692">
        <v>8930</v>
      </c>
      <c r="N1692" t="s">
        <v>41</v>
      </c>
    </row>
    <row r="1693" spans="1:14" x14ac:dyDescent="0.25">
      <c r="A1693" s="2">
        <v>34508</v>
      </c>
      <c r="B1693">
        <v>450.65</v>
      </c>
      <c r="C1693" t="s">
        <v>41</v>
      </c>
      <c r="D1693">
        <v>2935</v>
      </c>
      <c r="E1693">
        <v>1934</v>
      </c>
      <c r="F1693">
        <v>2045</v>
      </c>
      <c r="G1693">
        <v>3233</v>
      </c>
      <c r="H1693" t="s">
        <v>41</v>
      </c>
      <c r="I1693">
        <v>176.11</v>
      </c>
      <c r="J1693" t="s">
        <v>41</v>
      </c>
      <c r="K1693">
        <v>2634</v>
      </c>
      <c r="L1693">
        <v>21100</v>
      </c>
      <c r="M1693">
        <v>9055</v>
      </c>
      <c r="N1693" t="s">
        <v>41</v>
      </c>
    </row>
    <row r="1694" spans="1:14" x14ac:dyDescent="0.25">
      <c r="A1694" s="2">
        <v>34509</v>
      </c>
      <c r="B1694">
        <v>442.1</v>
      </c>
      <c r="C1694" t="s">
        <v>41</v>
      </c>
      <c r="D1694">
        <v>2864</v>
      </c>
      <c r="E1694">
        <v>1882</v>
      </c>
      <c r="F1694">
        <v>2020.5</v>
      </c>
      <c r="G1694">
        <v>3146.5</v>
      </c>
      <c r="H1694" t="s">
        <v>41</v>
      </c>
      <c r="I1694">
        <v>172.66</v>
      </c>
      <c r="J1694" t="s">
        <v>41</v>
      </c>
      <c r="K1694">
        <v>2581</v>
      </c>
      <c r="L1694">
        <v>20830</v>
      </c>
      <c r="M1694">
        <v>8895</v>
      </c>
      <c r="N1694" t="s">
        <v>41</v>
      </c>
    </row>
    <row r="1695" spans="1:14" x14ac:dyDescent="0.25">
      <c r="A1695" s="2">
        <v>34512</v>
      </c>
      <c r="B1695">
        <v>449.25</v>
      </c>
      <c r="C1695" t="s">
        <v>41</v>
      </c>
      <c r="D1695">
        <v>2911</v>
      </c>
      <c r="E1695">
        <v>1911</v>
      </c>
      <c r="F1695">
        <v>2005</v>
      </c>
      <c r="G1695">
        <v>3186.5</v>
      </c>
      <c r="H1695" t="s">
        <v>41</v>
      </c>
      <c r="I1695">
        <v>172.12</v>
      </c>
      <c r="J1695" t="s">
        <v>41</v>
      </c>
      <c r="K1695">
        <v>2573</v>
      </c>
      <c r="L1695">
        <v>20320</v>
      </c>
      <c r="M1695">
        <v>8700</v>
      </c>
      <c r="N1695" t="s">
        <v>41</v>
      </c>
    </row>
    <row r="1696" spans="1:14" x14ac:dyDescent="0.25">
      <c r="A1696" s="2">
        <v>34513</v>
      </c>
      <c r="B1696">
        <v>447.05</v>
      </c>
      <c r="C1696" t="s">
        <v>41</v>
      </c>
      <c r="D1696">
        <v>2911</v>
      </c>
      <c r="E1696">
        <v>1924</v>
      </c>
      <c r="F1696">
        <v>2053</v>
      </c>
      <c r="G1696">
        <v>3202.5</v>
      </c>
      <c r="H1696" t="s">
        <v>41</v>
      </c>
      <c r="I1696">
        <v>172.21</v>
      </c>
      <c r="J1696" t="s">
        <v>41</v>
      </c>
      <c r="K1696">
        <v>2611.1</v>
      </c>
      <c r="L1696">
        <v>20740</v>
      </c>
      <c r="M1696">
        <v>8730</v>
      </c>
      <c r="N1696" t="s">
        <v>41</v>
      </c>
    </row>
    <row r="1697" spans="1:14" x14ac:dyDescent="0.25">
      <c r="A1697" s="2">
        <v>34514</v>
      </c>
      <c r="B1697">
        <v>448.8</v>
      </c>
      <c r="C1697" t="s">
        <v>41</v>
      </c>
      <c r="D1697">
        <v>2959</v>
      </c>
      <c r="E1697">
        <v>1940</v>
      </c>
      <c r="F1697">
        <v>2056</v>
      </c>
      <c r="G1697">
        <v>3224.5</v>
      </c>
      <c r="H1697" t="s">
        <v>41</v>
      </c>
      <c r="I1697">
        <v>173.43</v>
      </c>
      <c r="J1697" t="s">
        <v>41</v>
      </c>
      <c r="K1697">
        <v>2645.9</v>
      </c>
      <c r="L1697">
        <v>20540</v>
      </c>
      <c r="M1697">
        <v>8745</v>
      </c>
      <c r="N1697" t="s">
        <v>41</v>
      </c>
    </row>
    <row r="1698" spans="1:14" x14ac:dyDescent="0.25">
      <c r="A1698" s="2">
        <v>34515</v>
      </c>
      <c r="B1698">
        <v>445.05</v>
      </c>
      <c r="C1698" t="s">
        <v>41</v>
      </c>
      <c r="D1698">
        <v>2919</v>
      </c>
      <c r="E1698">
        <v>1877</v>
      </c>
      <c r="F1698">
        <v>2045.5</v>
      </c>
      <c r="G1698">
        <v>3152</v>
      </c>
      <c r="H1698" t="s">
        <v>41</v>
      </c>
      <c r="I1698">
        <v>173.84</v>
      </c>
      <c r="J1698" t="s">
        <v>41</v>
      </c>
      <c r="K1698">
        <v>2605</v>
      </c>
      <c r="L1698">
        <v>20710</v>
      </c>
      <c r="M1698">
        <v>8690</v>
      </c>
      <c r="N1698" t="s">
        <v>41</v>
      </c>
    </row>
    <row r="1699" spans="1:14" x14ac:dyDescent="0.25">
      <c r="A1699" s="2">
        <v>34516</v>
      </c>
      <c r="B1699">
        <v>446.5</v>
      </c>
      <c r="C1699" t="s">
        <v>41</v>
      </c>
      <c r="D1699">
        <v>2949</v>
      </c>
      <c r="E1699">
        <v>1866</v>
      </c>
      <c r="F1699">
        <v>2053.6</v>
      </c>
      <c r="G1699">
        <v>3136</v>
      </c>
      <c r="H1699" t="s">
        <v>41</v>
      </c>
      <c r="I1699">
        <v>174.89</v>
      </c>
      <c r="J1699" t="s">
        <v>41</v>
      </c>
      <c r="K1699">
        <v>2588</v>
      </c>
      <c r="L1699">
        <v>20620</v>
      </c>
      <c r="M1699">
        <v>8625</v>
      </c>
      <c r="N1699" t="s">
        <v>41</v>
      </c>
    </row>
    <row r="1700" spans="1:14" x14ac:dyDescent="0.25">
      <c r="A1700" s="2">
        <v>34519</v>
      </c>
      <c r="B1700">
        <v>446.5</v>
      </c>
      <c r="C1700" t="s">
        <v>41</v>
      </c>
      <c r="D1700">
        <v>2987</v>
      </c>
      <c r="E1700">
        <v>1883</v>
      </c>
      <c r="F1700">
        <v>2079</v>
      </c>
      <c r="G1700">
        <v>3174.5</v>
      </c>
      <c r="H1700" t="s">
        <v>41</v>
      </c>
      <c r="I1700">
        <v>176.25</v>
      </c>
      <c r="J1700" t="s">
        <v>41</v>
      </c>
      <c r="K1700">
        <v>2643</v>
      </c>
      <c r="L1700">
        <v>20690</v>
      </c>
      <c r="M1700">
        <v>8580</v>
      </c>
      <c r="N1700" t="s">
        <v>41</v>
      </c>
    </row>
    <row r="1701" spans="1:14" x14ac:dyDescent="0.25">
      <c r="A1701" s="2">
        <v>34520</v>
      </c>
      <c r="B1701">
        <v>447.05</v>
      </c>
      <c r="C1701" t="s">
        <v>41</v>
      </c>
      <c r="D1701">
        <v>2959</v>
      </c>
      <c r="E1701">
        <v>1893</v>
      </c>
      <c r="F1701">
        <v>2050</v>
      </c>
      <c r="G1701">
        <v>3107.5</v>
      </c>
      <c r="H1701" t="s">
        <v>41</v>
      </c>
      <c r="I1701">
        <v>176.88</v>
      </c>
      <c r="J1701" t="s">
        <v>41</v>
      </c>
      <c r="K1701">
        <v>2616</v>
      </c>
      <c r="L1701">
        <v>20870</v>
      </c>
      <c r="M1701">
        <v>8618</v>
      </c>
      <c r="N1701" t="s">
        <v>41</v>
      </c>
    </row>
    <row r="1702" spans="1:14" x14ac:dyDescent="0.25">
      <c r="A1702" s="2">
        <v>34521</v>
      </c>
      <c r="B1702">
        <v>446.8</v>
      </c>
      <c r="C1702" t="s">
        <v>41</v>
      </c>
      <c r="D1702">
        <v>2947</v>
      </c>
      <c r="E1702">
        <v>1893</v>
      </c>
      <c r="F1702">
        <v>2046</v>
      </c>
      <c r="G1702">
        <v>3089.5</v>
      </c>
      <c r="H1702" t="s">
        <v>41</v>
      </c>
      <c r="I1702">
        <v>174.89</v>
      </c>
      <c r="J1702" t="s">
        <v>41</v>
      </c>
      <c r="K1702">
        <v>2590.5</v>
      </c>
      <c r="L1702">
        <v>20640</v>
      </c>
      <c r="M1702">
        <v>8415</v>
      </c>
      <c r="N1702" t="s">
        <v>41</v>
      </c>
    </row>
    <row r="1703" spans="1:14" x14ac:dyDescent="0.25">
      <c r="A1703" s="2">
        <v>34522</v>
      </c>
      <c r="B1703">
        <v>449.4</v>
      </c>
      <c r="C1703" t="s">
        <v>41</v>
      </c>
      <c r="D1703">
        <v>2970</v>
      </c>
      <c r="E1703">
        <v>1930</v>
      </c>
      <c r="F1703">
        <v>2064</v>
      </c>
      <c r="G1703">
        <v>3066.5</v>
      </c>
      <c r="H1703" t="s">
        <v>41</v>
      </c>
      <c r="I1703">
        <v>175.84</v>
      </c>
      <c r="J1703" t="s">
        <v>41</v>
      </c>
      <c r="K1703">
        <v>2604</v>
      </c>
      <c r="L1703">
        <v>20750</v>
      </c>
      <c r="M1703">
        <v>8495</v>
      </c>
      <c r="N1703" t="s">
        <v>41</v>
      </c>
    </row>
    <row r="1704" spans="1:14" x14ac:dyDescent="0.25">
      <c r="A1704" s="2">
        <v>34523</v>
      </c>
      <c r="B1704">
        <v>449.9</v>
      </c>
      <c r="C1704" t="s">
        <v>41</v>
      </c>
      <c r="D1704">
        <v>2959</v>
      </c>
      <c r="E1704">
        <v>1924</v>
      </c>
      <c r="F1704">
        <v>2060</v>
      </c>
      <c r="G1704">
        <v>3086.5</v>
      </c>
      <c r="H1704" t="s">
        <v>41</v>
      </c>
      <c r="I1704">
        <v>175.16</v>
      </c>
      <c r="J1704" t="s">
        <v>41</v>
      </c>
      <c r="K1704">
        <v>2555</v>
      </c>
      <c r="L1704">
        <v>20590</v>
      </c>
      <c r="M1704">
        <v>8460</v>
      </c>
      <c r="N1704" t="s">
        <v>41</v>
      </c>
    </row>
    <row r="1705" spans="1:14" x14ac:dyDescent="0.25">
      <c r="A1705" s="2">
        <v>34526</v>
      </c>
      <c r="B1705">
        <v>447.2</v>
      </c>
      <c r="C1705" t="s">
        <v>41</v>
      </c>
      <c r="D1705">
        <v>2997</v>
      </c>
      <c r="E1705">
        <v>1954</v>
      </c>
      <c r="F1705">
        <v>2088</v>
      </c>
      <c r="G1705">
        <v>3166</v>
      </c>
      <c r="H1705" t="s">
        <v>41</v>
      </c>
      <c r="I1705">
        <v>175.89</v>
      </c>
      <c r="J1705" t="s">
        <v>41</v>
      </c>
      <c r="K1705">
        <v>2567</v>
      </c>
      <c r="L1705">
        <v>20570</v>
      </c>
      <c r="M1705">
        <v>8380</v>
      </c>
      <c r="N1705" t="s">
        <v>41</v>
      </c>
    </row>
    <row r="1706" spans="1:14" x14ac:dyDescent="0.25">
      <c r="A1706" s="2">
        <v>34527</v>
      </c>
      <c r="B1706">
        <v>448.75</v>
      </c>
      <c r="C1706" t="s">
        <v>41</v>
      </c>
      <c r="D1706">
        <v>2970</v>
      </c>
      <c r="E1706">
        <v>1947</v>
      </c>
      <c r="F1706">
        <v>2068</v>
      </c>
      <c r="G1706">
        <v>3184</v>
      </c>
      <c r="H1706" t="s">
        <v>41</v>
      </c>
      <c r="I1706">
        <v>174.21</v>
      </c>
      <c r="J1706" t="s">
        <v>41</v>
      </c>
      <c r="K1706">
        <v>2509.5</v>
      </c>
      <c r="L1706">
        <v>20450</v>
      </c>
      <c r="M1706">
        <v>8650</v>
      </c>
      <c r="N1706" t="s">
        <v>41</v>
      </c>
    </row>
    <row r="1707" spans="1:14" x14ac:dyDescent="0.25">
      <c r="A1707" s="2">
        <v>34528</v>
      </c>
      <c r="B1707">
        <v>449.55</v>
      </c>
      <c r="C1707" t="s">
        <v>41</v>
      </c>
      <c r="D1707">
        <v>3015</v>
      </c>
      <c r="E1707">
        <v>1979</v>
      </c>
      <c r="F1707">
        <v>2066</v>
      </c>
      <c r="G1707">
        <v>3206.5</v>
      </c>
      <c r="H1707" t="s">
        <v>41</v>
      </c>
      <c r="I1707">
        <v>175.52</v>
      </c>
      <c r="J1707" t="s">
        <v>41</v>
      </c>
      <c r="K1707">
        <v>2495</v>
      </c>
      <c r="L1707">
        <v>20570</v>
      </c>
      <c r="M1707">
        <v>8895</v>
      </c>
      <c r="N1707" t="s">
        <v>41</v>
      </c>
    </row>
    <row r="1708" spans="1:14" x14ac:dyDescent="0.25">
      <c r="A1708" s="2">
        <v>34529</v>
      </c>
      <c r="B1708">
        <v>453.9</v>
      </c>
      <c r="C1708" t="s">
        <v>41</v>
      </c>
      <c r="D1708">
        <v>3070</v>
      </c>
      <c r="E1708">
        <v>1979</v>
      </c>
      <c r="F1708">
        <v>2083.6</v>
      </c>
      <c r="G1708">
        <v>3239.5</v>
      </c>
      <c r="H1708" t="s">
        <v>41</v>
      </c>
      <c r="I1708">
        <v>176.79</v>
      </c>
      <c r="J1708" t="s">
        <v>41</v>
      </c>
      <c r="K1708">
        <v>2539</v>
      </c>
      <c r="L1708">
        <v>20760</v>
      </c>
      <c r="M1708">
        <v>8840</v>
      </c>
      <c r="N1708" t="s">
        <v>41</v>
      </c>
    </row>
    <row r="1709" spans="1:14" x14ac:dyDescent="0.25">
      <c r="A1709" s="2">
        <v>34530</v>
      </c>
      <c r="B1709">
        <v>454.8</v>
      </c>
      <c r="C1709" t="s">
        <v>41</v>
      </c>
      <c r="D1709">
        <v>3091</v>
      </c>
      <c r="E1709">
        <v>1979</v>
      </c>
      <c r="F1709">
        <v>2124</v>
      </c>
      <c r="G1709">
        <v>3222</v>
      </c>
      <c r="H1709" t="s">
        <v>41</v>
      </c>
      <c r="I1709">
        <v>179.2</v>
      </c>
      <c r="J1709" t="s">
        <v>41</v>
      </c>
      <c r="K1709">
        <v>2526.5</v>
      </c>
      <c r="L1709">
        <v>20880</v>
      </c>
      <c r="M1709">
        <v>9185</v>
      </c>
      <c r="N1709" t="s">
        <v>41</v>
      </c>
    </row>
    <row r="1710" spans="1:14" x14ac:dyDescent="0.25">
      <c r="A1710" s="2">
        <v>34533</v>
      </c>
      <c r="B1710">
        <v>455.5</v>
      </c>
      <c r="C1710" t="s">
        <v>41</v>
      </c>
      <c r="D1710">
        <v>3098</v>
      </c>
      <c r="E1710">
        <v>2038</v>
      </c>
      <c r="F1710">
        <v>2133</v>
      </c>
      <c r="G1710">
        <v>3252</v>
      </c>
      <c r="H1710" t="s">
        <v>41</v>
      </c>
      <c r="I1710">
        <v>179.7</v>
      </c>
      <c r="J1710" t="s">
        <v>41</v>
      </c>
      <c r="K1710">
        <v>2512.5</v>
      </c>
      <c r="L1710">
        <v>20780</v>
      </c>
      <c r="M1710">
        <v>9230</v>
      </c>
      <c r="N1710" t="s">
        <v>41</v>
      </c>
    </row>
    <row r="1711" spans="1:14" x14ac:dyDescent="0.25">
      <c r="A1711" s="2">
        <v>34534</v>
      </c>
      <c r="B1711">
        <v>454.85</v>
      </c>
      <c r="C1711" t="s">
        <v>41</v>
      </c>
      <c r="D1711">
        <v>3098</v>
      </c>
      <c r="E1711">
        <v>2065</v>
      </c>
      <c r="F1711">
        <v>2140.6</v>
      </c>
      <c r="G1711">
        <v>3267.5</v>
      </c>
      <c r="H1711" t="s">
        <v>41</v>
      </c>
      <c r="I1711">
        <v>181.97</v>
      </c>
      <c r="J1711" t="s">
        <v>41</v>
      </c>
      <c r="K1711">
        <v>2538.5</v>
      </c>
      <c r="L1711">
        <v>20860</v>
      </c>
      <c r="M1711">
        <v>9170</v>
      </c>
      <c r="N1711" t="s">
        <v>41</v>
      </c>
    </row>
    <row r="1712" spans="1:14" x14ac:dyDescent="0.25">
      <c r="A1712" s="2">
        <v>34535</v>
      </c>
      <c r="B1712">
        <v>451.9</v>
      </c>
      <c r="C1712" t="s">
        <v>41</v>
      </c>
      <c r="D1712">
        <v>3076</v>
      </c>
      <c r="E1712">
        <v>2047</v>
      </c>
      <c r="F1712">
        <v>2133</v>
      </c>
      <c r="G1712">
        <v>3238.5</v>
      </c>
      <c r="H1712" t="s">
        <v>41</v>
      </c>
      <c r="I1712">
        <v>181.19</v>
      </c>
      <c r="J1712" t="s">
        <v>41</v>
      </c>
      <c r="K1712">
        <v>2570</v>
      </c>
      <c r="L1712">
        <v>20820</v>
      </c>
      <c r="M1712">
        <v>9225</v>
      </c>
      <c r="N1712" t="s">
        <v>41</v>
      </c>
    </row>
    <row r="1713" spans="1:14" x14ac:dyDescent="0.25">
      <c r="A1713" s="2">
        <v>34536</v>
      </c>
      <c r="B1713">
        <v>453.3</v>
      </c>
      <c r="C1713" t="s">
        <v>41</v>
      </c>
      <c r="D1713">
        <v>3114</v>
      </c>
      <c r="E1713">
        <v>2065</v>
      </c>
      <c r="F1713">
        <v>2135.6</v>
      </c>
      <c r="G1713">
        <v>3256</v>
      </c>
      <c r="H1713" t="s">
        <v>41</v>
      </c>
      <c r="I1713">
        <v>182.01</v>
      </c>
      <c r="J1713" t="s">
        <v>41</v>
      </c>
      <c r="K1713">
        <v>2598.1</v>
      </c>
      <c r="L1713">
        <v>20710</v>
      </c>
      <c r="M1713">
        <v>9110</v>
      </c>
      <c r="N1713" t="s">
        <v>41</v>
      </c>
    </row>
    <row r="1714" spans="1:14" x14ac:dyDescent="0.25">
      <c r="A1714" s="2">
        <v>34537</v>
      </c>
      <c r="B1714">
        <v>453.5</v>
      </c>
      <c r="C1714" t="s">
        <v>41</v>
      </c>
      <c r="D1714">
        <v>3127</v>
      </c>
      <c r="E1714">
        <v>2053</v>
      </c>
      <c r="F1714">
        <v>2173</v>
      </c>
      <c r="G1714">
        <v>3265</v>
      </c>
      <c r="H1714" t="s">
        <v>41</v>
      </c>
      <c r="I1714">
        <v>183.69</v>
      </c>
      <c r="J1714" t="s">
        <v>41</v>
      </c>
      <c r="K1714">
        <v>2609</v>
      </c>
      <c r="L1714">
        <v>20490</v>
      </c>
      <c r="M1714">
        <v>9180</v>
      </c>
      <c r="N1714" t="s">
        <v>41</v>
      </c>
    </row>
    <row r="1715" spans="1:14" x14ac:dyDescent="0.25">
      <c r="A1715" s="2">
        <v>34540</v>
      </c>
      <c r="B1715">
        <v>454.3</v>
      </c>
      <c r="C1715" t="s">
        <v>41</v>
      </c>
      <c r="D1715">
        <v>3127</v>
      </c>
      <c r="E1715">
        <v>2060</v>
      </c>
      <c r="F1715">
        <v>2156.6</v>
      </c>
      <c r="G1715">
        <v>3265</v>
      </c>
      <c r="H1715" t="s">
        <v>41</v>
      </c>
      <c r="I1715">
        <v>183.42</v>
      </c>
      <c r="J1715" t="s">
        <v>41</v>
      </c>
      <c r="K1715">
        <v>2614</v>
      </c>
      <c r="L1715">
        <v>20360</v>
      </c>
      <c r="M1715">
        <v>9150</v>
      </c>
      <c r="N1715" t="s">
        <v>41</v>
      </c>
    </row>
    <row r="1716" spans="1:14" x14ac:dyDescent="0.25">
      <c r="A1716" s="2">
        <v>34541</v>
      </c>
      <c r="B1716">
        <v>453.95</v>
      </c>
      <c r="C1716" t="s">
        <v>41</v>
      </c>
      <c r="D1716">
        <v>3134</v>
      </c>
      <c r="E1716">
        <v>2083</v>
      </c>
      <c r="F1716">
        <v>2182.6</v>
      </c>
      <c r="G1716">
        <v>3329.5</v>
      </c>
      <c r="H1716" t="s">
        <v>41</v>
      </c>
      <c r="I1716">
        <v>184.52</v>
      </c>
      <c r="J1716" t="s">
        <v>41</v>
      </c>
      <c r="K1716">
        <v>2613.9</v>
      </c>
      <c r="L1716">
        <v>20440</v>
      </c>
      <c r="M1716">
        <v>9225</v>
      </c>
      <c r="N1716" t="s">
        <v>41</v>
      </c>
    </row>
    <row r="1717" spans="1:14" x14ac:dyDescent="0.25">
      <c r="A1717" s="2">
        <v>34542</v>
      </c>
      <c r="B1717">
        <v>453.15</v>
      </c>
      <c r="C1717" t="s">
        <v>41</v>
      </c>
      <c r="D1717">
        <v>3087</v>
      </c>
      <c r="E1717">
        <v>2055</v>
      </c>
      <c r="F1717">
        <v>2149.6</v>
      </c>
      <c r="G1717">
        <v>3294</v>
      </c>
      <c r="H1717" t="s">
        <v>41</v>
      </c>
      <c r="I1717">
        <v>183.87</v>
      </c>
      <c r="J1717" t="s">
        <v>41</v>
      </c>
      <c r="K1717">
        <v>2561</v>
      </c>
      <c r="L1717">
        <v>20190</v>
      </c>
      <c r="M1717">
        <v>9440</v>
      </c>
      <c r="N1717" t="s">
        <v>41</v>
      </c>
    </row>
    <row r="1718" spans="1:14" x14ac:dyDescent="0.25">
      <c r="A1718" s="2">
        <v>34543</v>
      </c>
      <c r="B1718">
        <v>455.1</v>
      </c>
      <c r="C1718" t="s">
        <v>41</v>
      </c>
      <c r="D1718">
        <v>3103</v>
      </c>
      <c r="E1718">
        <v>2050</v>
      </c>
      <c r="F1718">
        <v>2150</v>
      </c>
      <c r="G1718">
        <v>3309.5</v>
      </c>
      <c r="H1718" t="s">
        <v>41</v>
      </c>
      <c r="I1718">
        <v>184.37</v>
      </c>
      <c r="J1718" t="s">
        <v>41</v>
      </c>
      <c r="K1718">
        <v>2575</v>
      </c>
      <c r="L1718">
        <v>20300</v>
      </c>
      <c r="M1718">
        <v>9375</v>
      </c>
      <c r="N1718" t="s">
        <v>41</v>
      </c>
    </row>
    <row r="1719" spans="1:14" x14ac:dyDescent="0.25">
      <c r="A1719" s="2">
        <v>34544</v>
      </c>
      <c r="B1719">
        <v>458.9</v>
      </c>
      <c r="C1719" t="s">
        <v>41</v>
      </c>
      <c r="D1719">
        <v>3095</v>
      </c>
      <c r="E1719">
        <v>2088</v>
      </c>
      <c r="F1719">
        <v>2164</v>
      </c>
      <c r="G1719">
        <v>3378.5</v>
      </c>
      <c r="H1719" t="s">
        <v>41</v>
      </c>
      <c r="I1719">
        <v>185.6</v>
      </c>
      <c r="J1719" t="s">
        <v>41</v>
      </c>
      <c r="K1719">
        <v>2594</v>
      </c>
      <c r="L1719">
        <v>20530</v>
      </c>
      <c r="M1719">
        <v>9530</v>
      </c>
      <c r="N1719" t="s">
        <v>41</v>
      </c>
    </row>
    <row r="1720" spans="1:14" x14ac:dyDescent="0.25">
      <c r="A1720" s="2">
        <v>34547</v>
      </c>
      <c r="B1720">
        <v>461.1</v>
      </c>
      <c r="C1720" t="s">
        <v>41</v>
      </c>
      <c r="D1720">
        <v>3108</v>
      </c>
      <c r="E1720">
        <v>2077</v>
      </c>
      <c r="F1720">
        <v>2167</v>
      </c>
      <c r="G1720">
        <v>3415.5</v>
      </c>
      <c r="H1720" t="s">
        <v>41</v>
      </c>
      <c r="I1720">
        <v>187.93</v>
      </c>
      <c r="J1720" t="s">
        <v>41</v>
      </c>
      <c r="K1720">
        <v>2594</v>
      </c>
      <c r="L1720">
        <v>20370</v>
      </c>
      <c r="M1720">
        <v>9695</v>
      </c>
      <c r="N1720" t="s">
        <v>41</v>
      </c>
    </row>
    <row r="1721" spans="1:14" x14ac:dyDescent="0.25">
      <c r="A1721" s="2">
        <v>34548</v>
      </c>
      <c r="B1721">
        <v>460.95</v>
      </c>
      <c r="C1721" t="s">
        <v>41</v>
      </c>
      <c r="D1721">
        <v>3183</v>
      </c>
      <c r="E1721">
        <v>2132</v>
      </c>
      <c r="F1721">
        <v>2210</v>
      </c>
      <c r="G1721">
        <v>3442.5</v>
      </c>
      <c r="H1721" t="s">
        <v>41</v>
      </c>
      <c r="I1721">
        <v>190.81</v>
      </c>
      <c r="J1721" t="s">
        <v>41</v>
      </c>
      <c r="K1721">
        <v>2639</v>
      </c>
      <c r="L1721">
        <v>20750</v>
      </c>
      <c r="M1721">
        <v>9685</v>
      </c>
      <c r="N1721" t="s">
        <v>41</v>
      </c>
    </row>
    <row r="1722" spans="1:14" x14ac:dyDescent="0.25">
      <c r="A1722" s="2">
        <v>34549</v>
      </c>
      <c r="B1722">
        <v>461.45</v>
      </c>
      <c r="C1722" t="s">
        <v>41</v>
      </c>
      <c r="D1722">
        <v>3175</v>
      </c>
      <c r="E1722">
        <v>2127</v>
      </c>
      <c r="F1722">
        <v>2198</v>
      </c>
      <c r="G1722">
        <v>3446</v>
      </c>
      <c r="H1722" t="s">
        <v>41</v>
      </c>
      <c r="I1722">
        <v>191.77</v>
      </c>
      <c r="J1722" t="s">
        <v>41</v>
      </c>
      <c r="K1722">
        <v>2628</v>
      </c>
      <c r="L1722">
        <v>20700</v>
      </c>
      <c r="M1722">
        <v>9535</v>
      </c>
      <c r="N1722" t="s">
        <v>41</v>
      </c>
    </row>
    <row r="1723" spans="1:14" x14ac:dyDescent="0.25">
      <c r="A1723" s="2">
        <v>34550</v>
      </c>
      <c r="B1723">
        <v>458.35</v>
      </c>
      <c r="C1723" t="s">
        <v>41</v>
      </c>
      <c r="D1723">
        <v>3158</v>
      </c>
      <c r="E1723">
        <v>2102</v>
      </c>
      <c r="F1723">
        <v>2193.6</v>
      </c>
      <c r="G1723">
        <v>3437.5</v>
      </c>
      <c r="H1723" t="s">
        <v>41</v>
      </c>
      <c r="I1723">
        <v>190.81</v>
      </c>
      <c r="J1723" t="s">
        <v>41</v>
      </c>
      <c r="K1723">
        <v>2621</v>
      </c>
      <c r="L1723">
        <v>20730</v>
      </c>
      <c r="M1723">
        <v>9645</v>
      </c>
      <c r="N1723" t="s">
        <v>41</v>
      </c>
    </row>
    <row r="1724" spans="1:14" x14ac:dyDescent="0.25">
      <c r="A1724" s="2">
        <v>34551</v>
      </c>
      <c r="B1724">
        <v>457.4</v>
      </c>
      <c r="C1724" t="s">
        <v>41</v>
      </c>
      <c r="D1724">
        <v>3183</v>
      </c>
      <c r="E1724">
        <v>2119</v>
      </c>
      <c r="F1724">
        <v>2196.6</v>
      </c>
      <c r="G1724">
        <v>3476.5</v>
      </c>
      <c r="H1724" t="s">
        <v>41</v>
      </c>
      <c r="I1724">
        <v>191.31</v>
      </c>
      <c r="J1724" t="s">
        <v>41</v>
      </c>
      <c r="K1724">
        <v>2613</v>
      </c>
      <c r="L1724">
        <v>20580</v>
      </c>
      <c r="M1724">
        <v>9620</v>
      </c>
      <c r="N1724" t="s">
        <v>41</v>
      </c>
    </row>
    <row r="1725" spans="1:14" x14ac:dyDescent="0.25">
      <c r="A1725" s="2">
        <v>34554</v>
      </c>
      <c r="B1725">
        <v>457.95</v>
      </c>
      <c r="C1725" t="s">
        <v>41</v>
      </c>
      <c r="D1725">
        <v>3185</v>
      </c>
      <c r="E1725">
        <v>2117</v>
      </c>
      <c r="F1725">
        <v>2193</v>
      </c>
      <c r="G1725">
        <v>3466.5</v>
      </c>
      <c r="H1725" t="s">
        <v>41</v>
      </c>
      <c r="I1725">
        <v>191.63</v>
      </c>
      <c r="J1725" t="s">
        <v>41</v>
      </c>
      <c r="K1725">
        <v>2627</v>
      </c>
      <c r="L1725">
        <v>20670</v>
      </c>
      <c r="M1725">
        <v>9510</v>
      </c>
      <c r="N1725" t="s">
        <v>41</v>
      </c>
    </row>
    <row r="1726" spans="1:14" x14ac:dyDescent="0.25">
      <c r="A1726" s="2">
        <v>34555</v>
      </c>
      <c r="B1726">
        <v>458.5</v>
      </c>
      <c r="C1726" t="s">
        <v>41</v>
      </c>
      <c r="D1726">
        <v>3174</v>
      </c>
      <c r="E1726">
        <v>2084</v>
      </c>
      <c r="F1726">
        <v>2163.6</v>
      </c>
      <c r="G1726">
        <v>3434.5</v>
      </c>
      <c r="H1726" t="s">
        <v>41</v>
      </c>
      <c r="I1726">
        <v>189.5</v>
      </c>
      <c r="J1726" t="s">
        <v>41</v>
      </c>
      <c r="K1726">
        <v>2596</v>
      </c>
      <c r="L1726">
        <v>20660</v>
      </c>
      <c r="M1726">
        <v>9450</v>
      </c>
      <c r="N1726" t="s">
        <v>41</v>
      </c>
    </row>
    <row r="1727" spans="1:14" x14ac:dyDescent="0.25">
      <c r="A1727" s="2">
        <v>34556</v>
      </c>
      <c r="B1727">
        <v>461.1</v>
      </c>
      <c r="C1727" t="s">
        <v>41</v>
      </c>
      <c r="D1727">
        <v>3174</v>
      </c>
      <c r="E1727">
        <v>2076</v>
      </c>
      <c r="F1727">
        <v>2169.6</v>
      </c>
      <c r="G1727">
        <v>3454</v>
      </c>
      <c r="H1727" t="s">
        <v>41</v>
      </c>
      <c r="I1727">
        <v>189.91</v>
      </c>
      <c r="J1727" t="s">
        <v>41</v>
      </c>
      <c r="K1727">
        <v>2605</v>
      </c>
      <c r="L1727">
        <v>20810</v>
      </c>
      <c r="M1727">
        <v>9675</v>
      </c>
      <c r="N1727" t="s">
        <v>41</v>
      </c>
    </row>
    <row r="1728" spans="1:14" x14ac:dyDescent="0.25">
      <c r="A1728" s="2">
        <v>34557</v>
      </c>
      <c r="B1728">
        <v>458.4</v>
      </c>
      <c r="C1728" t="s">
        <v>41</v>
      </c>
      <c r="D1728">
        <v>3146</v>
      </c>
      <c r="E1728">
        <v>2043</v>
      </c>
      <c r="F1728">
        <v>2163</v>
      </c>
      <c r="G1728">
        <v>3375</v>
      </c>
      <c r="H1728" t="s">
        <v>41</v>
      </c>
      <c r="I1728">
        <v>189.04</v>
      </c>
      <c r="J1728" t="s">
        <v>41</v>
      </c>
      <c r="K1728">
        <v>2590</v>
      </c>
      <c r="L1728">
        <v>20880</v>
      </c>
      <c r="M1728">
        <v>9550</v>
      </c>
      <c r="N1728" t="s">
        <v>41</v>
      </c>
    </row>
    <row r="1729" spans="1:14" x14ac:dyDescent="0.25">
      <c r="A1729" s="2">
        <v>34558</v>
      </c>
      <c r="B1729">
        <v>462.65</v>
      </c>
      <c r="C1729" t="s">
        <v>41</v>
      </c>
      <c r="D1729">
        <v>3159</v>
      </c>
      <c r="E1729">
        <v>2019</v>
      </c>
      <c r="F1729">
        <v>2149</v>
      </c>
      <c r="G1729">
        <v>3327.5</v>
      </c>
      <c r="H1729" t="s">
        <v>41</v>
      </c>
      <c r="I1729">
        <v>188.5</v>
      </c>
      <c r="J1729" t="s">
        <v>41</v>
      </c>
      <c r="K1729">
        <v>2572.1</v>
      </c>
      <c r="L1729">
        <v>20710</v>
      </c>
      <c r="M1729">
        <v>9455</v>
      </c>
      <c r="N1729" t="s">
        <v>41</v>
      </c>
    </row>
    <row r="1730" spans="1:14" x14ac:dyDescent="0.25">
      <c r="A1730" s="2">
        <v>34561</v>
      </c>
      <c r="B1730">
        <v>462.05</v>
      </c>
      <c r="C1730" t="s">
        <v>41</v>
      </c>
      <c r="D1730">
        <v>3152</v>
      </c>
      <c r="E1730">
        <v>2019</v>
      </c>
      <c r="F1730">
        <v>2138.6</v>
      </c>
      <c r="G1730">
        <v>3327.5</v>
      </c>
      <c r="H1730" t="s">
        <v>41</v>
      </c>
      <c r="I1730">
        <v>188.64</v>
      </c>
      <c r="J1730" t="s">
        <v>41</v>
      </c>
      <c r="K1730">
        <v>2570</v>
      </c>
      <c r="L1730">
        <v>20790</v>
      </c>
      <c r="M1730">
        <v>9535</v>
      </c>
      <c r="N1730" t="s">
        <v>41</v>
      </c>
    </row>
    <row r="1731" spans="1:14" x14ac:dyDescent="0.25">
      <c r="A1731" s="2">
        <v>34562</v>
      </c>
      <c r="B1731">
        <v>465.35</v>
      </c>
      <c r="C1731" t="s">
        <v>41</v>
      </c>
      <c r="D1731">
        <v>3153</v>
      </c>
      <c r="E1731">
        <v>2014</v>
      </c>
      <c r="F1731">
        <v>2169</v>
      </c>
      <c r="G1731">
        <v>3312.5</v>
      </c>
      <c r="H1731" t="s">
        <v>41</v>
      </c>
      <c r="I1731">
        <v>189.27</v>
      </c>
      <c r="J1731" t="s">
        <v>41</v>
      </c>
      <c r="K1731">
        <v>2588</v>
      </c>
      <c r="L1731">
        <v>20820</v>
      </c>
      <c r="M1731">
        <v>9395</v>
      </c>
      <c r="N1731" t="s">
        <v>41</v>
      </c>
    </row>
    <row r="1732" spans="1:14" x14ac:dyDescent="0.25">
      <c r="A1732" s="2">
        <v>34563</v>
      </c>
      <c r="B1732">
        <v>464.85</v>
      </c>
      <c r="C1732" t="s">
        <v>41</v>
      </c>
      <c r="D1732">
        <v>3207</v>
      </c>
      <c r="E1732">
        <v>2046</v>
      </c>
      <c r="F1732">
        <v>2173.6</v>
      </c>
      <c r="G1732">
        <v>3297</v>
      </c>
      <c r="H1732" t="s">
        <v>41</v>
      </c>
      <c r="I1732">
        <v>189.45</v>
      </c>
      <c r="J1732" t="s">
        <v>41</v>
      </c>
      <c r="K1732">
        <v>2598</v>
      </c>
      <c r="L1732">
        <v>20890</v>
      </c>
      <c r="M1732">
        <v>9600</v>
      </c>
      <c r="N1732" t="s">
        <v>41</v>
      </c>
    </row>
    <row r="1733" spans="1:14" x14ac:dyDescent="0.25">
      <c r="A1733" s="2">
        <v>34564</v>
      </c>
      <c r="B1733">
        <v>463.2</v>
      </c>
      <c r="C1733" t="s">
        <v>41</v>
      </c>
      <c r="D1733">
        <v>3199</v>
      </c>
      <c r="E1733">
        <v>2016</v>
      </c>
      <c r="F1733">
        <v>2161</v>
      </c>
      <c r="G1733">
        <v>3274</v>
      </c>
      <c r="H1733" t="s">
        <v>41</v>
      </c>
      <c r="I1733">
        <v>188.09</v>
      </c>
      <c r="J1733" t="s">
        <v>41</v>
      </c>
      <c r="K1733">
        <v>2576</v>
      </c>
      <c r="L1733">
        <v>20840</v>
      </c>
      <c r="M1733">
        <v>9555</v>
      </c>
      <c r="N1733" t="s">
        <v>41</v>
      </c>
    </row>
    <row r="1734" spans="1:14" x14ac:dyDescent="0.25">
      <c r="A1734" s="2">
        <v>34565</v>
      </c>
      <c r="B1734">
        <v>463.65</v>
      </c>
      <c r="C1734" t="s">
        <v>41</v>
      </c>
      <c r="D1734">
        <v>3208</v>
      </c>
      <c r="E1734">
        <v>2007</v>
      </c>
      <c r="F1734">
        <v>2153</v>
      </c>
      <c r="G1734">
        <v>3280</v>
      </c>
      <c r="H1734" t="s">
        <v>41</v>
      </c>
      <c r="I1734">
        <v>186.68</v>
      </c>
      <c r="J1734" t="s">
        <v>41</v>
      </c>
      <c r="K1734">
        <v>2562</v>
      </c>
      <c r="L1734">
        <v>20510</v>
      </c>
      <c r="M1734">
        <v>9400</v>
      </c>
      <c r="N1734" t="s">
        <v>41</v>
      </c>
    </row>
    <row r="1735" spans="1:14" x14ac:dyDescent="0.25">
      <c r="A1735" s="2">
        <v>34568</v>
      </c>
      <c r="B1735">
        <v>462.8</v>
      </c>
      <c r="C1735" t="s">
        <v>41</v>
      </c>
      <c r="D1735">
        <v>3183</v>
      </c>
      <c r="E1735">
        <v>1978</v>
      </c>
      <c r="F1735">
        <v>2114.6</v>
      </c>
      <c r="G1735">
        <v>3235.5</v>
      </c>
      <c r="H1735" t="s">
        <v>41</v>
      </c>
      <c r="I1735">
        <v>185.05</v>
      </c>
      <c r="J1735" t="s">
        <v>41</v>
      </c>
      <c r="K1735">
        <v>2535</v>
      </c>
      <c r="L1735">
        <v>20460</v>
      </c>
      <c r="M1735">
        <v>9460</v>
      </c>
      <c r="N1735" t="s">
        <v>41</v>
      </c>
    </row>
    <row r="1736" spans="1:14" x14ac:dyDescent="0.25">
      <c r="A1736" s="2">
        <v>34569</v>
      </c>
      <c r="B1736">
        <v>465.2</v>
      </c>
      <c r="C1736" t="s">
        <v>41</v>
      </c>
      <c r="D1736">
        <v>3191</v>
      </c>
      <c r="E1736">
        <v>2015</v>
      </c>
      <c r="F1736">
        <v>2124</v>
      </c>
      <c r="G1736">
        <v>3259.5</v>
      </c>
      <c r="H1736" t="s">
        <v>41</v>
      </c>
      <c r="I1736">
        <v>186.13</v>
      </c>
      <c r="J1736" t="s">
        <v>41</v>
      </c>
      <c r="K1736">
        <v>2546</v>
      </c>
      <c r="L1736">
        <v>20430</v>
      </c>
      <c r="M1736">
        <v>9220</v>
      </c>
      <c r="N1736" t="s">
        <v>41</v>
      </c>
    </row>
    <row r="1737" spans="1:14" x14ac:dyDescent="0.25">
      <c r="A1737" s="2">
        <v>34570</v>
      </c>
      <c r="B1737">
        <v>469.75</v>
      </c>
      <c r="C1737" t="s">
        <v>41</v>
      </c>
      <c r="D1737">
        <v>3224</v>
      </c>
      <c r="E1737">
        <v>2016</v>
      </c>
      <c r="F1737">
        <v>2136</v>
      </c>
      <c r="G1737">
        <v>3260</v>
      </c>
      <c r="H1737" t="s">
        <v>41</v>
      </c>
      <c r="I1737">
        <v>187.5</v>
      </c>
      <c r="J1737" t="s">
        <v>41</v>
      </c>
      <c r="K1737">
        <v>2550.5</v>
      </c>
      <c r="L1737">
        <v>20480</v>
      </c>
      <c r="M1737">
        <v>9250</v>
      </c>
      <c r="N1737" t="s">
        <v>41</v>
      </c>
    </row>
    <row r="1738" spans="1:14" x14ac:dyDescent="0.25">
      <c r="A1738" s="2">
        <v>34571</v>
      </c>
      <c r="B1738">
        <v>468.4</v>
      </c>
      <c r="C1738" t="s">
        <v>41</v>
      </c>
      <c r="D1738">
        <v>3243</v>
      </c>
      <c r="E1738">
        <v>2028</v>
      </c>
      <c r="F1738">
        <v>2162.6</v>
      </c>
      <c r="G1738">
        <v>3282.5</v>
      </c>
      <c r="H1738" t="s">
        <v>41</v>
      </c>
      <c r="I1738">
        <v>189.1</v>
      </c>
      <c r="J1738" t="s">
        <v>41</v>
      </c>
      <c r="K1738">
        <v>2560</v>
      </c>
      <c r="L1738">
        <v>20510</v>
      </c>
      <c r="M1738">
        <v>9380</v>
      </c>
      <c r="N1738" t="s">
        <v>41</v>
      </c>
    </row>
    <row r="1739" spans="1:14" x14ac:dyDescent="0.25">
      <c r="A1739" s="2">
        <v>34572</v>
      </c>
      <c r="B1739">
        <v>475.3</v>
      </c>
      <c r="C1739" t="s">
        <v>41</v>
      </c>
      <c r="D1739">
        <v>3286</v>
      </c>
      <c r="E1739">
        <v>2067</v>
      </c>
      <c r="F1739">
        <v>2199</v>
      </c>
      <c r="G1739">
        <v>3331</v>
      </c>
      <c r="H1739" t="s">
        <v>41</v>
      </c>
      <c r="I1739">
        <v>190.54</v>
      </c>
      <c r="J1739" t="s">
        <v>41</v>
      </c>
      <c r="K1739">
        <v>2597</v>
      </c>
      <c r="L1739">
        <v>20550</v>
      </c>
      <c r="M1739">
        <v>9410</v>
      </c>
      <c r="N1739" t="s">
        <v>41</v>
      </c>
    </row>
    <row r="1740" spans="1:14" x14ac:dyDescent="0.25">
      <c r="A1740" s="2">
        <v>34575</v>
      </c>
      <c r="B1740">
        <v>475</v>
      </c>
      <c r="C1740" t="s">
        <v>41</v>
      </c>
      <c r="D1740">
        <v>3286</v>
      </c>
      <c r="E1740">
        <v>2076</v>
      </c>
      <c r="F1740">
        <v>2226.6</v>
      </c>
      <c r="G1740">
        <v>3380.5</v>
      </c>
      <c r="H1740" t="s">
        <v>41</v>
      </c>
      <c r="I1740">
        <v>192.63</v>
      </c>
      <c r="J1740" t="s">
        <v>41</v>
      </c>
      <c r="K1740">
        <v>2643</v>
      </c>
      <c r="L1740">
        <v>20650</v>
      </c>
      <c r="M1740">
        <v>9410</v>
      </c>
      <c r="N1740" t="s">
        <v>41</v>
      </c>
    </row>
    <row r="1741" spans="1:14" x14ac:dyDescent="0.25">
      <c r="A1741" s="2">
        <v>34576</v>
      </c>
      <c r="B1741">
        <v>476.15</v>
      </c>
      <c r="C1741" t="s">
        <v>41</v>
      </c>
      <c r="D1741">
        <v>3263</v>
      </c>
      <c r="E1741">
        <v>2060</v>
      </c>
      <c r="F1741">
        <v>2213</v>
      </c>
      <c r="G1741">
        <v>3347.5</v>
      </c>
      <c r="H1741" t="s">
        <v>41</v>
      </c>
      <c r="I1741">
        <v>191.5</v>
      </c>
      <c r="J1741" t="s">
        <v>41</v>
      </c>
      <c r="K1741">
        <v>2638.9</v>
      </c>
      <c r="L1741">
        <v>20630</v>
      </c>
      <c r="M1741">
        <v>9800</v>
      </c>
      <c r="N1741" t="s">
        <v>41</v>
      </c>
    </row>
    <row r="1742" spans="1:14" x14ac:dyDescent="0.25">
      <c r="A1742" s="2">
        <v>34577</v>
      </c>
      <c r="B1742">
        <v>474.1</v>
      </c>
      <c r="C1742" t="s">
        <v>41</v>
      </c>
      <c r="D1742">
        <v>3263</v>
      </c>
      <c r="E1742">
        <v>2079</v>
      </c>
      <c r="F1742">
        <v>2217</v>
      </c>
      <c r="G1742">
        <v>3317</v>
      </c>
      <c r="H1742" t="s">
        <v>41</v>
      </c>
      <c r="I1742">
        <v>190.37</v>
      </c>
      <c r="J1742" t="s">
        <v>41</v>
      </c>
      <c r="K1742">
        <v>2651</v>
      </c>
      <c r="L1742">
        <v>20640</v>
      </c>
      <c r="M1742">
        <v>9990</v>
      </c>
      <c r="N1742" t="s">
        <v>41</v>
      </c>
    </row>
    <row r="1743" spans="1:14" x14ac:dyDescent="0.25">
      <c r="A1743" s="2">
        <v>34578</v>
      </c>
      <c r="B1743">
        <v>473.8</v>
      </c>
      <c r="C1743" t="s">
        <v>41</v>
      </c>
      <c r="D1743">
        <v>3221</v>
      </c>
      <c r="E1743">
        <v>2041</v>
      </c>
      <c r="F1743">
        <v>2193</v>
      </c>
      <c r="G1743">
        <v>3261.5</v>
      </c>
      <c r="H1743" t="s">
        <v>41</v>
      </c>
      <c r="I1743">
        <v>188.82</v>
      </c>
      <c r="J1743" t="s">
        <v>41</v>
      </c>
      <c r="K1743">
        <v>2634</v>
      </c>
      <c r="L1743">
        <v>20650</v>
      </c>
      <c r="M1743">
        <v>9915</v>
      </c>
      <c r="N1743" t="s">
        <v>41</v>
      </c>
    </row>
    <row r="1744" spans="1:14" x14ac:dyDescent="0.25">
      <c r="A1744" s="2">
        <v>34579</v>
      </c>
      <c r="B1744">
        <v>471.55</v>
      </c>
      <c r="C1744" t="s">
        <v>41</v>
      </c>
      <c r="D1744">
        <v>3226</v>
      </c>
      <c r="E1744">
        <v>2025</v>
      </c>
      <c r="F1744">
        <v>2205.6</v>
      </c>
      <c r="G1744">
        <v>3223.5</v>
      </c>
      <c r="H1744" t="s">
        <v>41</v>
      </c>
      <c r="I1744">
        <v>190.5</v>
      </c>
      <c r="J1744" t="s">
        <v>41</v>
      </c>
      <c r="K1744">
        <v>2676</v>
      </c>
      <c r="L1744">
        <v>20690</v>
      </c>
      <c r="M1744">
        <v>9925</v>
      </c>
      <c r="N1744" t="s">
        <v>41</v>
      </c>
    </row>
    <row r="1745" spans="1:14" x14ac:dyDescent="0.25">
      <c r="A1745" s="2">
        <v>34582</v>
      </c>
      <c r="B1745">
        <v>471.55</v>
      </c>
      <c r="C1745" t="s">
        <v>41</v>
      </c>
      <c r="D1745">
        <v>3247</v>
      </c>
      <c r="E1745">
        <v>2005</v>
      </c>
      <c r="F1745">
        <v>2171</v>
      </c>
      <c r="G1745">
        <v>3172</v>
      </c>
      <c r="H1745" t="s">
        <v>41</v>
      </c>
      <c r="I1745">
        <v>189.93</v>
      </c>
      <c r="J1745" t="s">
        <v>41</v>
      </c>
      <c r="K1745">
        <v>2675.6</v>
      </c>
      <c r="L1745">
        <v>20470</v>
      </c>
      <c r="M1745">
        <v>9910</v>
      </c>
      <c r="N1745" t="s">
        <v>41</v>
      </c>
    </row>
    <row r="1746" spans="1:14" x14ac:dyDescent="0.25">
      <c r="A1746" s="2">
        <v>34583</v>
      </c>
      <c r="B1746">
        <v>471.4</v>
      </c>
      <c r="C1746" t="s">
        <v>41</v>
      </c>
      <c r="D1746">
        <v>3201</v>
      </c>
      <c r="E1746">
        <v>1966</v>
      </c>
      <c r="F1746">
        <v>2172</v>
      </c>
      <c r="G1746">
        <v>3113</v>
      </c>
      <c r="H1746" t="s">
        <v>41</v>
      </c>
      <c r="I1746">
        <v>187.82</v>
      </c>
      <c r="J1746" t="s">
        <v>41</v>
      </c>
      <c r="K1746">
        <v>2653</v>
      </c>
      <c r="L1746">
        <v>20450</v>
      </c>
      <c r="M1746">
        <v>10055</v>
      </c>
      <c r="N1746" t="s">
        <v>41</v>
      </c>
    </row>
    <row r="1747" spans="1:14" x14ac:dyDescent="0.25">
      <c r="A1747" s="2">
        <v>34584</v>
      </c>
      <c r="B1747">
        <v>470.65</v>
      </c>
      <c r="C1747" t="s">
        <v>41</v>
      </c>
      <c r="D1747">
        <v>3206</v>
      </c>
      <c r="E1747">
        <v>1972</v>
      </c>
      <c r="F1747">
        <v>2170</v>
      </c>
      <c r="G1747">
        <v>3176.5</v>
      </c>
      <c r="H1747" t="s">
        <v>41</v>
      </c>
      <c r="I1747">
        <v>188.36</v>
      </c>
      <c r="J1747" t="s">
        <v>41</v>
      </c>
      <c r="K1747">
        <v>2660.1</v>
      </c>
      <c r="L1747">
        <v>20010</v>
      </c>
      <c r="M1747">
        <v>10155</v>
      </c>
      <c r="N1747" t="s">
        <v>41</v>
      </c>
    </row>
    <row r="1748" spans="1:14" x14ac:dyDescent="0.25">
      <c r="A1748" s="2">
        <v>34585</v>
      </c>
      <c r="B1748">
        <v>472.9</v>
      </c>
      <c r="C1748" t="s">
        <v>41</v>
      </c>
      <c r="D1748">
        <v>3179</v>
      </c>
      <c r="E1748">
        <v>1990</v>
      </c>
      <c r="F1748">
        <v>2175</v>
      </c>
      <c r="G1748">
        <v>3256.5</v>
      </c>
      <c r="H1748" t="s">
        <v>41</v>
      </c>
      <c r="I1748">
        <v>189.19</v>
      </c>
      <c r="J1748" t="s">
        <v>41</v>
      </c>
      <c r="K1748">
        <v>2673.5</v>
      </c>
      <c r="L1748">
        <v>20050</v>
      </c>
      <c r="M1748">
        <v>10205</v>
      </c>
      <c r="N1748" t="s">
        <v>41</v>
      </c>
    </row>
    <row r="1749" spans="1:14" x14ac:dyDescent="0.25">
      <c r="A1749" s="2">
        <v>34586</v>
      </c>
      <c r="B1749">
        <v>467.95</v>
      </c>
      <c r="C1749" t="s">
        <v>41</v>
      </c>
      <c r="D1749">
        <v>3126</v>
      </c>
      <c r="E1749">
        <v>1951</v>
      </c>
      <c r="F1749">
        <v>2154</v>
      </c>
      <c r="G1749">
        <v>3256.5</v>
      </c>
      <c r="H1749" t="s">
        <v>41</v>
      </c>
      <c r="I1749">
        <v>187.46</v>
      </c>
      <c r="J1749" t="s">
        <v>41</v>
      </c>
      <c r="K1749">
        <v>2645</v>
      </c>
      <c r="L1749">
        <v>19960</v>
      </c>
      <c r="M1749">
        <v>10065</v>
      </c>
      <c r="N1749" t="s">
        <v>41</v>
      </c>
    </row>
    <row r="1750" spans="1:14" x14ac:dyDescent="0.25">
      <c r="A1750" s="2">
        <v>34589</v>
      </c>
      <c r="B1750">
        <v>465.55</v>
      </c>
      <c r="C1750" t="s">
        <v>41</v>
      </c>
      <c r="D1750">
        <v>3112</v>
      </c>
      <c r="E1750">
        <v>1974</v>
      </c>
      <c r="F1750">
        <v>2157.6</v>
      </c>
      <c r="G1750">
        <v>3170.5</v>
      </c>
      <c r="H1750" t="s">
        <v>41</v>
      </c>
      <c r="I1750">
        <v>187.14</v>
      </c>
      <c r="J1750" t="s">
        <v>41</v>
      </c>
      <c r="K1750">
        <v>2645</v>
      </c>
      <c r="L1750">
        <v>19980</v>
      </c>
      <c r="M1750">
        <v>9835</v>
      </c>
      <c r="N1750" t="s">
        <v>41</v>
      </c>
    </row>
    <row r="1751" spans="1:14" x14ac:dyDescent="0.25">
      <c r="A1751" s="2">
        <v>34590</v>
      </c>
      <c r="B1751">
        <v>467.25</v>
      </c>
      <c r="C1751" t="s">
        <v>41</v>
      </c>
      <c r="D1751">
        <v>3118</v>
      </c>
      <c r="E1751">
        <v>1980</v>
      </c>
      <c r="F1751">
        <v>2155</v>
      </c>
      <c r="G1751">
        <v>3242</v>
      </c>
      <c r="H1751" t="s">
        <v>41</v>
      </c>
      <c r="I1751">
        <v>187.41</v>
      </c>
      <c r="J1751" t="s">
        <v>41</v>
      </c>
      <c r="K1751">
        <v>2667</v>
      </c>
      <c r="L1751">
        <v>20100</v>
      </c>
      <c r="M1751">
        <v>9880</v>
      </c>
      <c r="N1751" t="s">
        <v>41</v>
      </c>
    </row>
    <row r="1752" spans="1:14" x14ac:dyDescent="0.25">
      <c r="A1752" s="2">
        <v>34591</v>
      </c>
      <c r="B1752">
        <v>468.9</v>
      </c>
      <c r="C1752" t="s">
        <v>41</v>
      </c>
      <c r="D1752">
        <v>3064</v>
      </c>
      <c r="E1752">
        <v>1958</v>
      </c>
      <c r="F1752">
        <v>2123</v>
      </c>
      <c r="G1752">
        <v>3186</v>
      </c>
      <c r="H1752" t="s">
        <v>41</v>
      </c>
      <c r="I1752">
        <v>186.37</v>
      </c>
      <c r="J1752" t="s">
        <v>41</v>
      </c>
      <c r="K1752">
        <v>2644</v>
      </c>
      <c r="L1752">
        <v>20050</v>
      </c>
      <c r="M1752">
        <v>9760</v>
      </c>
      <c r="N1752" t="s">
        <v>41</v>
      </c>
    </row>
    <row r="1753" spans="1:14" x14ac:dyDescent="0.25">
      <c r="A1753" s="2">
        <v>34592</v>
      </c>
      <c r="B1753">
        <v>475.65</v>
      </c>
      <c r="C1753" t="s">
        <v>41</v>
      </c>
      <c r="D1753">
        <v>3116</v>
      </c>
      <c r="E1753">
        <v>1987</v>
      </c>
      <c r="F1753">
        <v>2142</v>
      </c>
      <c r="G1753">
        <v>3281</v>
      </c>
      <c r="H1753" t="s">
        <v>41</v>
      </c>
      <c r="I1753">
        <v>186.96</v>
      </c>
      <c r="J1753" t="s">
        <v>41</v>
      </c>
      <c r="K1753">
        <v>2639</v>
      </c>
      <c r="L1753">
        <v>20050</v>
      </c>
      <c r="M1753">
        <v>9860</v>
      </c>
      <c r="N1753" t="s">
        <v>41</v>
      </c>
    </row>
    <row r="1754" spans="1:14" x14ac:dyDescent="0.25">
      <c r="A1754" s="2">
        <v>34593</v>
      </c>
      <c r="B1754">
        <v>472.55</v>
      </c>
      <c r="C1754" t="s">
        <v>41</v>
      </c>
      <c r="D1754">
        <v>3058</v>
      </c>
      <c r="E1754">
        <v>1926</v>
      </c>
      <c r="F1754">
        <v>2117.6</v>
      </c>
      <c r="G1754">
        <v>3185</v>
      </c>
      <c r="H1754" t="s">
        <v>41</v>
      </c>
      <c r="I1754">
        <v>185.05</v>
      </c>
      <c r="J1754" t="s">
        <v>41</v>
      </c>
      <c r="K1754">
        <v>2612</v>
      </c>
      <c r="L1754">
        <v>19870</v>
      </c>
      <c r="M1754">
        <v>10025</v>
      </c>
      <c r="N1754" t="s">
        <v>41</v>
      </c>
    </row>
    <row r="1755" spans="1:14" x14ac:dyDescent="0.25">
      <c r="A1755" s="2">
        <v>34596</v>
      </c>
      <c r="B1755">
        <v>472.55</v>
      </c>
      <c r="C1755" t="s">
        <v>41</v>
      </c>
      <c r="D1755">
        <v>3081</v>
      </c>
      <c r="E1755">
        <v>1927</v>
      </c>
      <c r="F1755">
        <v>2125</v>
      </c>
      <c r="G1755">
        <v>3204.5</v>
      </c>
      <c r="H1755" t="s">
        <v>41</v>
      </c>
      <c r="I1755">
        <v>185.32</v>
      </c>
      <c r="J1755" t="s">
        <v>41</v>
      </c>
      <c r="K1755">
        <v>2635</v>
      </c>
      <c r="L1755">
        <v>19640</v>
      </c>
      <c r="M1755">
        <v>9825</v>
      </c>
      <c r="N1755" t="s">
        <v>41</v>
      </c>
    </row>
    <row r="1756" spans="1:14" x14ac:dyDescent="0.25">
      <c r="A1756" s="2">
        <v>34597</v>
      </c>
      <c r="B1756">
        <v>463.95</v>
      </c>
      <c r="C1756" t="s">
        <v>41</v>
      </c>
      <c r="D1756">
        <v>3046</v>
      </c>
      <c r="E1756">
        <v>1925</v>
      </c>
      <c r="F1756">
        <v>2091.6</v>
      </c>
      <c r="G1756">
        <v>3158.5</v>
      </c>
      <c r="H1756" t="s">
        <v>41</v>
      </c>
      <c r="I1756">
        <v>182.69</v>
      </c>
      <c r="J1756" t="s">
        <v>41</v>
      </c>
      <c r="K1756">
        <v>2605.1</v>
      </c>
      <c r="L1756">
        <v>19900</v>
      </c>
      <c r="M1756">
        <v>9845</v>
      </c>
      <c r="N1756" t="s">
        <v>41</v>
      </c>
    </row>
    <row r="1757" spans="1:14" x14ac:dyDescent="0.25">
      <c r="A1757" s="2">
        <v>34598</v>
      </c>
      <c r="B1757">
        <v>463.65</v>
      </c>
      <c r="C1757" t="s">
        <v>41</v>
      </c>
      <c r="D1757">
        <v>3018</v>
      </c>
      <c r="E1757">
        <v>1904</v>
      </c>
      <c r="F1757">
        <v>2088.6</v>
      </c>
      <c r="G1757">
        <v>3121.5</v>
      </c>
      <c r="H1757" t="s">
        <v>41</v>
      </c>
      <c r="I1757">
        <v>182.51</v>
      </c>
      <c r="J1757" t="s">
        <v>41</v>
      </c>
      <c r="K1757">
        <v>2601</v>
      </c>
      <c r="L1757">
        <v>19910</v>
      </c>
      <c r="M1757">
        <v>9845</v>
      </c>
      <c r="N1757" t="s">
        <v>41</v>
      </c>
    </row>
    <row r="1758" spans="1:14" x14ac:dyDescent="0.25">
      <c r="A1758" s="2">
        <v>34599</v>
      </c>
      <c r="B1758">
        <v>462.75</v>
      </c>
      <c r="C1758" t="s">
        <v>41</v>
      </c>
      <c r="D1758">
        <v>3031</v>
      </c>
      <c r="E1758">
        <v>1911</v>
      </c>
      <c r="F1758">
        <v>2093</v>
      </c>
      <c r="G1758">
        <v>3146.5</v>
      </c>
      <c r="H1758" t="s">
        <v>41</v>
      </c>
      <c r="I1758">
        <v>182.19</v>
      </c>
      <c r="J1758" t="s">
        <v>41</v>
      </c>
      <c r="K1758">
        <v>2605.6</v>
      </c>
      <c r="L1758">
        <v>19910</v>
      </c>
      <c r="M1758">
        <v>9653</v>
      </c>
      <c r="N1758" t="s">
        <v>41</v>
      </c>
    </row>
    <row r="1759" spans="1:14" x14ac:dyDescent="0.25">
      <c r="A1759" s="2">
        <v>34600</v>
      </c>
      <c r="B1759">
        <v>461.95</v>
      </c>
      <c r="C1759" t="s">
        <v>41</v>
      </c>
      <c r="D1759">
        <v>3043</v>
      </c>
      <c r="E1759">
        <v>1938</v>
      </c>
      <c r="F1759">
        <v>2120</v>
      </c>
      <c r="G1759">
        <v>3169</v>
      </c>
      <c r="H1759" t="s">
        <v>41</v>
      </c>
      <c r="I1759">
        <v>183.96</v>
      </c>
      <c r="J1759" t="s">
        <v>41</v>
      </c>
      <c r="K1759">
        <v>2618</v>
      </c>
      <c r="L1759">
        <v>19910</v>
      </c>
      <c r="M1759">
        <v>9585</v>
      </c>
      <c r="N1759" t="s">
        <v>41</v>
      </c>
    </row>
    <row r="1760" spans="1:14" x14ac:dyDescent="0.25">
      <c r="A1760" s="2">
        <v>34603</v>
      </c>
      <c r="B1760">
        <v>463.15</v>
      </c>
      <c r="C1760" t="s">
        <v>41</v>
      </c>
      <c r="D1760">
        <v>3009</v>
      </c>
      <c r="E1760">
        <v>1896</v>
      </c>
      <c r="F1760">
        <v>2075</v>
      </c>
      <c r="G1760">
        <v>3161</v>
      </c>
      <c r="H1760" t="s">
        <v>41</v>
      </c>
      <c r="I1760">
        <v>181.7</v>
      </c>
      <c r="J1760" t="s">
        <v>41</v>
      </c>
      <c r="K1760">
        <v>2601.1999999999998</v>
      </c>
      <c r="L1760">
        <v>19850</v>
      </c>
      <c r="M1760">
        <v>9625</v>
      </c>
      <c r="N1760" t="s">
        <v>41</v>
      </c>
    </row>
    <row r="1761" spans="1:14" x14ac:dyDescent="0.25">
      <c r="A1761" s="2">
        <v>34604</v>
      </c>
      <c r="B1761">
        <v>463.95</v>
      </c>
      <c r="C1761" t="s">
        <v>41</v>
      </c>
      <c r="D1761">
        <v>3018</v>
      </c>
      <c r="E1761">
        <v>1896</v>
      </c>
      <c r="F1761">
        <v>2074</v>
      </c>
      <c r="G1761">
        <v>3176</v>
      </c>
      <c r="H1761" t="s">
        <v>41</v>
      </c>
      <c r="I1761">
        <v>182.51</v>
      </c>
      <c r="J1761" t="s">
        <v>41</v>
      </c>
      <c r="K1761">
        <v>2593.5</v>
      </c>
      <c r="L1761">
        <v>19540</v>
      </c>
      <c r="M1761">
        <v>9625</v>
      </c>
      <c r="N1761" t="s">
        <v>41</v>
      </c>
    </row>
    <row r="1762" spans="1:14" x14ac:dyDescent="0.25">
      <c r="A1762" s="2">
        <v>34605</v>
      </c>
      <c r="B1762">
        <v>466.45</v>
      </c>
      <c r="C1762" t="s">
        <v>41</v>
      </c>
      <c r="D1762">
        <v>3056</v>
      </c>
      <c r="E1762">
        <v>1903</v>
      </c>
      <c r="F1762">
        <v>2086.6</v>
      </c>
      <c r="G1762">
        <v>3237</v>
      </c>
      <c r="H1762" t="s">
        <v>41</v>
      </c>
      <c r="I1762">
        <v>184.69</v>
      </c>
      <c r="J1762" t="s">
        <v>41</v>
      </c>
      <c r="K1762">
        <v>2603</v>
      </c>
      <c r="L1762">
        <v>19600</v>
      </c>
      <c r="M1762">
        <v>9715</v>
      </c>
      <c r="N1762" t="s">
        <v>41</v>
      </c>
    </row>
    <row r="1763" spans="1:14" x14ac:dyDescent="0.25">
      <c r="A1763" s="2">
        <v>34606</v>
      </c>
      <c r="B1763">
        <v>464</v>
      </c>
      <c r="C1763" t="s">
        <v>41</v>
      </c>
      <c r="D1763">
        <v>2996</v>
      </c>
      <c r="E1763">
        <v>1876</v>
      </c>
      <c r="F1763">
        <v>2027.6</v>
      </c>
      <c r="G1763">
        <v>3179</v>
      </c>
      <c r="H1763" t="s">
        <v>41</v>
      </c>
      <c r="I1763">
        <v>183.8</v>
      </c>
      <c r="J1763" t="s">
        <v>41</v>
      </c>
      <c r="K1763">
        <v>2562.5</v>
      </c>
      <c r="L1763">
        <v>19710</v>
      </c>
      <c r="M1763">
        <v>9675</v>
      </c>
      <c r="N1763" t="s">
        <v>41</v>
      </c>
    </row>
    <row r="1764" spans="1:14" x14ac:dyDescent="0.25">
      <c r="A1764" s="2">
        <v>34607</v>
      </c>
      <c r="B1764">
        <v>463.25</v>
      </c>
      <c r="C1764" t="s">
        <v>41</v>
      </c>
      <c r="D1764">
        <v>3042</v>
      </c>
      <c r="E1764">
        <v>1880</v>
      </c>
      <c r="F1764">
        <v>2017</v>
      </c>
      <c r="G1764">
        <v>3161</v>
      </c>
      <c r="H1764" t="s">
        <v>41</v>
      </c>
      <c r="I1764">
        <v>182.39</v>
      </c>
      <c r="J1764" t="s">
        <v>41</v>
      </c>
      <c r="K1764">
        <v>2545</v>
      </c>
      <c r="L1764">
        <v>19600</v>
      </c>
      <c r="M1764">
        <v>9455</v>
      </c>
      <c r="N1764" t="s">
        <v>41</v>
      </c>
    </row>
    <row r="1765" spans="1:14" x14ac:dyDescent="0.25">
      <c r="A1765" s="2">
        <v>34610</v>
      </c>
      <c r="B1765">
        <v>463.25</v>
      </c>
      <c r="C1765" t="s">
        <v>41</v>
      </c>
      <c r="D1765">
        <v>2993</v>
      </c>
      <c r="E1765">
        <v>1857</v>
      </c>
      <c r="F1765">
        <v>2017</v>
      </c>
      <c r="G1765">
        <v>3136</v>
      </c>
      <c r="H1765" t="s">
        <v>41</v>
      </c>
      <c r="I1765">
        <v>180.94</v>
      </c>
      <c r="J1765" t="s">
        <v>41</v>
      </c>
      <c r="K1765">
        <v>2496</v>
      </c>
      <c r="L1765">
        <v>19720</v>
      </c>
      <c r="M1765">
        <v>9490</v>
      </c>
      <c r="N1765" t="s">
        <v>41</v>
      </c>
    </row>
    <row r="1766" spans="1:14" x14ac:dyDescent="0.25">
      <c r="A1766" s="2">
        <v>34611</v>
      </c>
      <c r="B1766">
        <v>455.05</v>
      </c>
      <c r="C1766" t="s">
        <v>41</v>
      </c>
      <c r="D1766">
        <v>3019</v>
      </c>
      <c r="E1766">
        <v>1886</v>
      </c>
      <c r="F1766">
        <v>2002</v>
      </c>
      <c r="G1766">
        <v>3145</v>
      </c>
      <c r="H1766" t="s">
        <v>41</v>
      </c>
      <c r="I1766">
        <v>180.83</v>
      </c>
      <c r="J1766" t="s">
        <v>41</v>
      </c>
      <c r="K1766">
        <v>2526</v>
      </c>
      <c r="L1766">
        <v>19670</v>
      </c>
      <c r="M1766">
        <v>9440</v>
      </c>
      <c r="N1766" t="s">
        <v>41</v>
      </c>
    </row>
    <row r="1767" spans="1:14" x14ac:dyDescent="0.25">
      <c r="A1767" s="2">
        <v>34612</v>
      </c>
      <c r="B1767">
        <v>454.25</v>
      </c>
      <c r="C1767" t="s">
        <v>41</v>
      </c>
      <c r="D1767">
        <v>2974</v>
      </c>
      <c r="E1767">
        <v>1841</v>
      </c>
      <c r="F1767">
        <v>1954</v>
      </c>
      <c r="G1767">
        <v>3054</v>
      </c>
      <c r="H1767" t="s">
        <v>41</v>
      </c>
      <c r="I1767">
        <v>175.93</v>
      </c>
      <c r="J1767" t="s">
        <v>41</v>
      </c>
      <c r="K1767">
        <v>2476</v>
      </c>
      <c r="L1767">
        <v>19830</v>
      </c>
      <c r="M1767">
        <v>9285</v>
      </c>
      <c r="N1767" t="s">
        <v>41</v>
      </c>
    </row>
    <row r="1768" spans="1:14" x14ac:dyDescent="0.25">
      <c r="A1768" s="2">
        <v>34613</v>
      </c>
      <c r="B1768">
        <v>453.9</v>
      </c>
      <c r="C1768" t="s">
        <v>41</v>
      </c>
      <c r="D1768">
        <v>2996</v>
      </c>
      <c r="E1768">
        <v>1852</v>
      </c>
      <c r="F1768">
        <v>1969.6</v>
      </c>
      <c r="G1768">
        <v>3088</v>
      </c>
      <c r="H1768" t="s">
        <v>41</v>
      </c>
      <c r="I1768">
        <v>176.97</v>
      </c>
      <c r="J1768" t="s">
        <v>41</v>
      </c>
      <c r="K1768">
        <v>2489.6</v>
      </c>
      <c r="L1768">
        <v>19720</v>
      </c>
      <c r="M1768">
        <v>9290</v>
      </c>
      <c r="N1768" t="s">
        <v>41</v>
      </c>
    </row>
    <row r="1769" spans="1:14" x14ac:dyDescent="0.25">
      <c r="A1769" s="2">
        <v>34614</v>
      </c>
      <c r="B1769">
        <v>456.65</v>
      </c>
      <c r="C1769" t="s">
        <v>41</v>
      </c>
      <c r="D1769">
        <v>3017</v>
      </c>
      <c r="E1769">
        <v>1867</v>
      </c>
      <c r="F1769">
        <v>1988</v>
      </c>
      <c r="G1769">
        <v>3097</v>
      </c>
      <c r="H1769" t="s">
        <v>41</v>
      </c>
      <c r="I1769">
        <v>178.34</v>
      </c>
      <c r="J1769" t="s">
        <v>41</v>
      </c>
      <c r="K1769">
        <v>2495</v>
      </c>
      <c r="L1769">
        <v>19820</v>
      </c>
      <c r="M1769">
        <v>9230</v>
      </c>
      <c r="N1769" t="s">
        <v>41</v>
      </c>
    </row>
    <row r="1770" spans="1:14" x14ac:dyDescent="0.25">
      <c r="A1770" s="2">
        <v>34617</v>
      </c>
      <c r="B1770">
        <v>460.65</v>
      </c>
      <c r="C1770" t="s">
        <v>41</v>
      </c>
      <c r="D1770">
        <v>3057</v>
      </c>
      <c r="E1770">
        <v>1907</v>
      </c>
      <c r="F1770">
        <v>2064.6</v>
      </c>
      <c r="G1770">
        <v>3148</v>
      </c>
      <c r="H1770" t="s">
        <v>41</v>
      </c>
      <c r="I1770">
        <v>181.6</v>
      </c>
      <c r="J1770" t="s">
        <v>41</v>
      </c>
      <c r="K1770">
        <v>2557</v>
      </c>
      <c r="L1770">
        <v>19820</v>
      </c>
      <c r="M1770">
        <v>9215</v>
      </c>
      <c r="N1770" t="s">
        <v>41</v>
      </c>
    </row>
    <row r="1771" spans="1:14" x14ac:dyDescent="0.25">
      <c r="A1771" s="2">
        <v>34618</v>
      </c>
      <c r="B1771">
        <v>467.4</v>
      </c>
      <c r="C1771" t="s">
        <v>41</v>
      </c>
      <c r="D1771">
        <v>3102</v>
      </c>
      <c r="E1771">
        <v>1927</v>
      </c>
      <c r="F1771">
        <v>2098</v>
      </c>
      <c r="G1771">
        <v>3166</v>
      </c>
      <c r="H1771" t="s">
        <v>41</v>
      </c>
      <c r="I1771">
        <v>183.67</v>
      </c>
      <c r="J1771" t="s">
        <v>41</v>
      </c>
      <c r="K1771">
        <v>2575</v>
      </c>
      <c r="L1771">
        <v>19910</v>
      </c>
      <c r="M1771">
        <v>9348</v>
      </c>
      <c r="N1771" t="s">
        <v>41</v>
      </c>
    </row>
    <row r="1772" spans="1:14" x14ac:dyDescent="0.25">
      <c r="A1772" s="2">
        <v>34619</v>
      </c>
      <c r="B1772">
        <v>467.65</v>
      </c>
      <c r="C1772" t="s">
        <v>41</v>
      </c>
      <c r="D1772">
        <v>3114</v>
      </c>
      <c r="E1772">
        <v>1932</v>
      </c>
      <c r="F1772">
        <v>2090</v>
      </c>
      <c r="G1772">
        <v>3166</v>
      </c>
      <c r="H1772" t="s">
        <v>41</v>
      </c>
      <c r="I1772">
        <v>182.33</v>
      </c>
      <c r="J1772" t="s">
        <v>41</v>
      </c>
      <c r="K1772">
        <v>2566</v>
      </c>
      <c r="L1772">
        <v>20150</v>
      </c>
      <c r="M1772">
        <v>9520</v>
      </c>
      <c r="N1772" t="s">
        <v>41</v>
      </c>
    </row>
    <row r="1773" spans="1:14" x14ac:dyDescent="0.25">
      <c r="A1773" s="2">
        <v>34620</v>
      </c>
      <c r="B1773">
        <v>469.15</v>
      </c>
      <c r="C1773" t="s">
        <v>41</v>
      </c>
      <c r="D1773">
        <v>3168</v>
      </c>
      <c r="E1773">
        <v>1967</v>
      </c>
      <c r="F1773">
        <v>2128</v>
      </c>
      <c r="G1773">
        <v>3277</v>
      </c>
      <c r="H1773" t="s">
        <v>41</v>
      </c>
      <c r="I1773">
        <v>185.05</v>
      </c>
      <c r="J1773" t="s">
        <v>41</v>
      </c>
      <c r="K1773">
        <v>2598.1</v>
      </c>
      <c r="L1773">
        <v>20160</v>
      </c>
      <c r="M1773">
        <v>9520</v>
      </c>
      <c r="N1773" t="s">
        <v>41</v>
      </c>
    </row>
    <row r="1774" spans="1:14" x14ac:dyDescent="0.25">
      <c r="A1774" s="2">
        <v>34621</v>
      </c>
      <c r="B1774">
        <v>471.25</v>
      </c>
      <c r="C1774" t="s">
        <v>41</v>
      </c>
      <c r="D1774">
        <v>3122</v>
      </c>
      <c r="E1774">
        <v>1940</v>
      </c>
      <c r="F1774">
        <v>2128</v>
      </c>
      <c r="G1774">
        <v>3255</v>
      </c>
      <c r="H1774" t="s">
        <v>41</v>
      </c>
      <c r="I1774">
        <v>185.37</v>
      </c>
      <c r="J1774" t="s">
        <v>41</v>
      </c>
      <c r="K1774">
        <v>2585.5</v>
      </c>
      <c r="L1774">
        <v>20030</v>
      </c>
      <c r="M1774">
        <v>9535</v>
      </c>
      <c r="N1774" t="s">
        <v>41</v>
      </c>
    </row>
    <row r="1775" spans="1:14" x14ac:dyDescent="0.25">
      <c r="A1775" s="2">
        <v>34624</v>
      </c>
      <c r="B1775">
        <v>470.05</v>
      </c>
      <c r="C1775" t="s">
        <v>41</v>
      </c>
      <c r="D1775">
        <v>3140</v>
      </c>
      <c r="E1775">
        <v>1916</v>
      </c>
      <c r="F1775">
        <v>2121</v>
      </c>
      <c r="G1775">
        <v>3223</v>
      </c>
      <c r="H1775" t="s">
        <v>41</v>
      </c>
      <c r="I1775">
        <v>185.59</v>
      </c>
      <c r="J1775" t="s">
        <v>41</v>
      </c>
      <c r="K1775">
        <v>2571.5</v>
      </c>
      <c r="L1775">
        <v>20050</v>
      </c>
      <c r="M1775">
        <v>9445</v>
      </c>
      <c r="N1775" t="s">
        <v>41</v>
      </c>
    </row>
    <row r="1776" spans="1:14" x14ac:dyDescent="0.25">
      <c r="A1776" s="2">
        <v>34625</v>
      </c>
      <c r="B1776">
        <v>468.5</v>
      </c>
      <c r="C1776" t="s">
        <v>41</v>
      </c>
      <c r="D1776">
        <v>3100</v>
      </c>
      <c r="E1776">
        <v>1908</v>
      </c>
      <c r="F1776">
        <v>2086</v>
      </c>
      <c r="G1776">
        <v>3179</v>
      </c>
      <c r="H1776" t="s">
        <v>41</v>
      </c>
      <c r="I1776">
        <v>183.92</v>
      </c>
      <c r="J1776" t="s">
        <v>41</v>
      </c>
      <c r="K1776">
        <v>2536</v>
      </c>
      <c r="L1776">
        <v>20080</v>
      </c>
      <c r="M1776">
        <v>9438</v>
      </c>
      <c r="N1776" t="s">
        <v>41</v>
      </c>
    </row>
    <row r="1777" spans="1:14" x14ac:dyDescent="0.25">
      <c r="A1777" s="2">
        <v>34626</v>
      </c>
      <c r="B1777">
        <v>470.9</v>
      </c>
      <c r="C1777" t="s">
        <v>41</v>
      </c>
      <c r="D1777">
        <v>3070</v>
      </c>
      <c r="E1777">
        <v>1885</v>
      </c>
      <c r="F1777">
        <v>2068</v>
      </c>
      <c r="G1777">
        <v>3195</v>
      </c>
      <c r="H1777" t="s">
        <v>41</v>
      </c>
      <c r="I1777">
        <v>183.28</v>
      </c>
      <c r="J1777" t="s">
        <v>41</v>
      </c>
      <c r="K1777">
        <v>2532.9</v>
      </c>
      <c r="L1777">
        <v>19950</v>
      </c>
      <c r="M1777">
        <v>9320</v>
      </c>
      <c r="N1777" t="s">
        <v>41</v>
      </c>
    </row>
    <row r="1778" spans="1:14" x14ac:dyDescent="0.25">
      <c r="A1778" s="2">
        <v>34627</v>
      </c>
      <c r="B1778">
        <v>467.4</v>
      </c>
      <c r="C1778" t="s">
        <v>41</v>
      </c>
      <c r="D1778">
        <v>3073</v>
      </c>
      <c r="E1778">
        <v>1874</v>
      </c>
      <c r="F1778">
        <v>2065.6</v>
      </c>
      <c r="G1778">
        <v>3167</v>
      </c>
      <c r="H1778" t="s">
        <v>41</v>
      </c>
      <c r="I1778">
        <v>182.78</v>
      </c>
      <c r="J1778" t="s">
        <v>41</v>
      </c>
      <c r="K1778">
        <v>2525</v>
      </c>
      <c r="L1778">
        <v>20020</v>
      </c>
      <c r="M1778">
        <v>9430</v>
      </c>
      <c r="N1778" t="s">
        <v>41</v>
      </c>
    </row>
    <row r="1779" spans="1:14" x14ac:dyDescent="0.25">
      <c r="A1779" s="2">
        <v>34628</v>
      </c>
      <c r="B1779">
        <v>465.75</v>
      </c>
      <c r="C1779" t="s">
        <v>41</v>
      </c>
      <c r="D1779">
        <v>3042</v>
      </c>
      <c r="E1779">
        <v>1851</v>
      </c>
      <c r="F1779">
        <v>2028</v>
      </c>
      <c r="G1779">
        <v>3171</v>
      </c>
      <c r="H1779" t="s">
        <v>41</v>
      </c>
      <c r="I1779">
        <v>182.02</v>
      </c>
      <c r="J1779" t="s">
        <v>41</v>
      </c>
      <c r="K1779">
        <v>2518</v>
      </c>
      <c r="L1779">
        <v>19940</v>
      </c>
      <c r="M1779">
        <v>9290</v>
      </c>
      <c r="N1779" t="s">
        <v>41</v>
      </c>
    </row>
    <row r="1780" spans="1:14" x14ac:dyDescent="0.25">
      <c r="A1780" s="2">
        <v>34631</v>
      </c>
      <c r="B1780">
        <v>462.15</v>
      </c>
      <c r="C1780" t="s">
        <v>41</v>
      </c>
      <c r="D1780">
        <v>3030</v>
      </c>
      <c r="E1780">
        <v>1838</v>
      </c>
      <c r="F1780">
        <v>2038.6</v>
      </c>
      <c r="G1780">
        <v>3136</v>
      </c>
      <c r="H1780" t="s">
        <v>41</v>
      </c>
      <c r="I1780">
        <v>182.85</v>
      </c>
      <c r="J1780" t="s">
        <v>41</v>
      </c>
      <c r="K1780">
        <v>2530.1</v>
      </c>
      <c r="L1780">
        <v>19910</v>
      </c>
      <c r="M1780">
        <v>9390</v>
      </c>
      <c r="N1780" t="s">
        <v>41</v>
      </c>
    </row>
    <row r="1781" spans="1:14" x14ac:dyDescent="0.25">
      <c r="A1781" s="2">
        <v>34632</v>
      </c>
      <c r="B1781">
        <v>462.4</v>
      </c>
      <c r="C1781" t="s">
        <v>41</v>
      </c>
      <c r="D1781">
        <v>3009</v>
      </c>
      <c r="E1781">
        <v>1824</v>
      </c>
      <c r="F1781">
        <v>2016.6</v>
      </c>
      <c r="G1781">
        <v>3092</v>
      </c>
      <c r="H1781" t="s">
        <v>41</v>
      </c>
      <c r="I1781">
        <v>180.92</v>
      </c>
      <c r="J1781" t="s">
        <v>41</v>
      </c>
      <c r="K1781">
        <v>2510</v>
      </c>
      <c r="L1781">
        <v>19780</v>
      </c>
      <c r="M1781">
        <v>9220</v>
      </c>
      <c r="N1781" t="s">
        <v>41</v>
      </c>
    </row>
    <row r="1782" spans="1:14" x14ac:dyDescent="0.25">
      <c r="A1782" s="2">
        <v>34633</v>
      </c>
      <c r="B1782">
        <v>463.35</v>
      </c>
      <c r="C1782" t="s">
        <v>41</v>
      </c>
      <c r="D1782">
        <v>2993</v>
      </c>
      <c r="E1782">
        <v>1833</v>
      </c>
      <c r="F1782">
        <v>2017.6</v>
      </c>
      <c r="G1782">
        <v>3080</v>
      </c>
      <c r="H1782" t="s">
        <v>41</v>
      </c>
      <c r="I1782">
        <v>181.97</v>
      </c>
      <c r="J1782" t="s">
        <v>41</v>
      </c>
      <c r="K1782">
        <v>2489</v>
      </c>
      <c r="L1782">
        <v>19820</v>
      </c>
      <c r="M1782">
        <v>9202</v>
      </c>
      <c r="N1782" t="s">
        <v>41</v>
      </c>
    </row>
    <row r="1783" spans="1:14" x14ac:dyDescent="0.25">
      <c r="A1783" s="2">
        <v>34634</v>
      </c>
      <c r="B1783">
        <v>467.2</v>
      </c>
      <c r="C1783" t="s">
        <v>41</v>
      </c>
      <c r="D1783">
        <v>3042</v>
      </c>
      <c r="E1783">
        <v>1858</v>
      </c>
      <c r="F1783">
        <v>2038.6</v>
      </c>
      <c r="G1783">
        <v>3145</v>
      </c>
      <c r="H1783" t="s">
        <v>41</v>
      </c>
      <c r="I1783">
        <v>183.9</v>
      </c>
      <c r="J1783" t="s">
        <v>41</v>
      </c>
      <c r="K1783">
        <v>2470</v>
      </c>
      <c r="L1783">
        <v>19860</v>
      </c>
      <c r="M1783">
        <v>9270</v>
      </c>
      <c r="N1783" t="s">
        <v>41</v>
      </c>
    </row>
    <row r="1784" spans="1:14" x14ac:dyDescent="0.25">
      <c r="A1784" s="2">
        <v>34635</v>
      </c>
      <c r="B1784">
        <v>476.2</v>
      </c>
      <c r="C1784" t="s">
        <v>41</v>
      </c>
      <c r="D1784">
        <v>3101</v>
      </c>
      <c r="E1784">
        <v>1895</v>
      </c>
      <c r="F1784">
        <v>2080</v>
      </c>
      <c r="G1784">
        <v>3200</v>
      </c>
      <c r="H1784" t="s">
        <v>41</v>
      </c>
      <c r="I1784">
        <v>186.28</v>
      </c>
      <c r="J1784" t="s">
        <v>41</v>
      </c>
      <c r="K1784">
        <v>2503</v>
      </c>
      <c r="L1784">
        <v>19830</v>
      </c>
      <c r="M1784">
        <v>9340</v>
      </c>
      <c r="N1784" t="s">
        <v>41</v>
      </c>
    </row>
    <row r="1785" spans="1:14" x14ac:dyDescent="0.25">
      <c r="A1785" s="2">
        <v>34638</v>
      </c>
      <c r="B1785">
        <v>472.45</v>
      </c>
      <c r="C1785" t="s">
        <v>41</v>
      </c>
      <c r="D1785">
        <v>3109</v>
      </c>
      <c r="E1785">
        <v>1895</v>
      </c>
      <c r="F1785">
        <v>2080.6</v>
      </c>
      <c r="G1785">
        <v>3198.5</v>
      </c>
      <c r="H1785" t="s">
        <v>41</v>
      </c>
      <c r="I1785">
        <v>187.49</v>
      </c>
      <c r="J1785" t="s">
        <v>41</v>
      </c>
      <c r="K1785">
        <v>2513</v>
      </c>
      <c r="L1785">
        <v>20000</v>
      </c>
      <c r="M1785">
        <v>9650</v>
      </c>
      <c r="N1785" t="s">
        <v>41</v>
      </c>
    </row>
    <row r="1786" spans="1:14" x14ac:dyDescent="0.25">
      <c r="A1786" s="2">
        <v>34639</v>
      </c>
      <c r="B1786">
        <v>469.15</v>
      </c>
      <c r="C1786" t="s">
        <v>41</v>
      </c>
      <c r="D1786">
        <v>3119</v>
      </c>
      <c r="E1786">
        <v>1895</v>
      </c>
      <c r="F1786">
        <v>2084</v>
      </c>
      <c r="G1786">
        <v>3198.5</v>
      </c>
      <c r="H1786" t="s">
        <v>41</v>
      </c>
      <c r="I1786">
        <v>186.29</v>
      </c>
      <c r="J1786" t="s">
        <v>41</v>
      </c>
      <c r="K1786">
        <v>2502.5</v>
      </c>
      <c r="L1786">
        <v>19970</v>
      </c>
      <c r="M1786">
        <v>9590</v>
      </c>
      <c r="N1786" t="s">
        <v>41</v>
      </c>
    </row>
    <row r="1787" spans="1:14" x14ac:dyDescent="0.25">
      <c r="A1787" s="2">
        <v>34640</v>
      </c>
      <c r="B1787">
        <v>466.85</v>
      </c>
      <c r="C1787" t="s">
        <v>41</v>
      </c>
      <c r="D1787">
        <v>3097</v>
      </c>
      <c r="E1787">
        <v>1879</v>
      </c>
      <c r="F1787">
        <v>2049.6</v>
      </c>
      <c r="G1787">
        <v>3164.5</v>
      </c>
      <c r="H1787" t="s">
        <v>41</v>
      </c>
      <c r="I1787">
        <v>184.42</v>
      </c>
      <c r="J1787" t="s">
        <v>41</v>
      </c>
      <c r="K1787">
        <v>2501</v>
      </c>
      <c r="L1787">
        <v>19840</v>
      </c>
      <c r="M1787">
        <v>9485</v>
      </c>
      <c r="N1787" t="s">
        <v>41</v>
      </c>
    </row>
    <row r="1788" spans="1:14" x14ac:dyDescent="0.25">
      <c r="A1788" s="2">
        <v>34641</v>
      </c>
      <c r="B1788">
        <v>468.8</v>
      </c>
      <c r="C1788" t="s">
        <v>41</v>
      </c>
      <c r="D1788">
        <v>3119</v>
      </c>
      <c r="E1788">
        <v>1917</v>
      </c>
      <c r="F1788">
        <v>2071.6</v>
      </c>
      <c r="G1788">
        <v>3151</v>
      </c>
      <c r="H1788" t="s">
        <v>41</v>
      </c>
      <c r="I1788">
        <v>186.28</v>
      </c>
      <c r="J1788" t="s">
        <v>41</v>
      </c>
      <c r="K1788">
        <v>2537</v>
      </c>
      <c r="L1788">
        <v>19840</v>
      </c>
      <c r="M1788">
        <v>9545</v>
      </c>
      <c r="N1788" t="s">
        <v>41</v>
      </c>
    </row>
    <row r="1789" spans="1:14" x14ac:dyDescent="0.25">
      <c r="A1789" s="2">
        <v>34642</v>
      </c>
      <c r="B1789">
        <v>462.4</v>
      </c>
      <c r="C1789" t="s">
        <v>41</v>
      </c>
      <c r="D1789">
        <v>3115</v>
      </c>
      <c r="E1789">
        <v>1934</v>
      </c>
      <c r="F1789">
        <v>2082</v>
      </c>
      <c r="G1789">
        <v>3201.5</v>
      </c>
      <c r="H1789" t="s">
        <v>41</v>
      </c>
      <c r="I1789">
        <v>186.77</v>
      </c>
      <c r="J1789" t="s">
        <v>41</v>
      </c>
      <c r="K1789">
        <v>2548</v>
      </c>
      <c r="L1789">
        <v>19900</v>
      </c>
      <c r="M1789">
        <v>9540</v>
      </c>
      <c r="N1789" t="s">
        <v>41</v>
      </c>
    </row>
    <row r="1790" spans="1:14" x14ac:dyDescent="0.25">
      <c r="A1790" s="2">
        <v>34645</v>
      </c>
      <c r="B1790">
        <v>464.5</v>
      </c>
      <c r="C1790" t="s">
        <v>41</v>
      </c>
      <c r="D1790">
        <v>3061</v>
      </c>
      <c r="E1790">
        <v>1913</v>
      </c>
      <c r="F1790">
        <v>2053</v>
      </c>
      <c r="G1790">
        <v>3157</v>
      </c>
      <c r="H1790" t="s">
        <v>41</v>
      </c>
      <c r="I1790">
        <v>185.44</v>
      </c>
      <c r="J1790" t="s">
        <v>41</v>
      </c>
      <c r="K1790">
        <v>2559.9</v>
      </c>
      <c r="L1790">
        <v>19700</v>
      </c>
      <c r="M1790">
        <v>9411</v>
      </c>
      <c r="N1790" t="s">
        <v>41</v>
      </c>
    </row>
    <row r="1791" spans="1:14" x14ac:dyDescent="0.25">
      <c r="A1791" s="2">
        <v>34646</v>
      </c>
      <c r="B1791">
        <v>466.95</v>
      </c>
      <c r="C1791" t="s">
        <v>41</v>
      </c>
      <c r="D1791">
        <v>3071</v>
      </c>
      <c r="E1791">
        <v>1930</v>
      </c>
      <c r="F1791">
        <v>2063</v>
      </c>
      <c r="G1791">
        <v>3164.5</v>
      </c>
      <c r="H1791" t="s">
        <v>41</v>
      </c>
      <c r="I1791">
        <v>185.49</v>
      </c>
      <c r="J1791" t="s">
        <v>41</v>
      </c>
      <c r="K1791">
        <v>2543</v>
      </c>
      <c r="L1791">
        <v>19700</v>
      </c>
      <c r="M1791">
        <v>9412</v>
      </c>
      <c r="N1791" t="s">
        <v>41</v>
      </c>
    </row>
    <row r="1792" spans="1:14" x14ac:dyDescent="0.25">
      <c r="A1792" s="2">
        <v>34647</v>
      </c>
      <c r="B1792">
        <v>465.8</v>
      </c>
      <c r="C1792" t="s">
        <v>41</v>
      </c>
      <c r="D1792">
        <v>3116</v>
      </c>
      <c r="E1792">
        <v>1950</v>
      </c>
      <c r="F1792">
        <v>2114</v>
      </c>
      <c r="G1792">
        <v>3164.5</v>
      </c>
      <c r="H1792" t="s">
        <v>41</v>
      </c>
      <c r="I1792">
        <v>186.96</v>
      </c>
      <c r="J1792" t="s">
        <v>41</v>
      </c>
      <c r="K1792">
        <v>2593</v>
      </c>
      <c r="L1792">
        <v>19460</v>
      </c>
      <c r="M1792">
        <v>9440</v>
      </c>
      <c r="N1792" t="s">
        <v>41</v>
      </c>
    </row>
    <row r="1793" spans="1:14" x14ac:dyDescent="0.25">
      <c r="A1793" s="2">
        <v>34648</v>
      </c>
      <c r="B1793">
        <v>465.2</v>
      </c>
      <c r="C1793" t="s">
        <v>41</v>
      </c>
      <c r="D1793">
        <v>3107</v>
      </c>
      <c r="E1793">
        <v>1956</v>
      </c>
      <c r="F1793">
        <v>2105</v>
      </c>
      <c r="G1793">
        <v>3222.5</v>
      </c>
      <c r="H1793" t="s">
        <v>41</v>
      </c>
      <c r="I1793">
        <v>186.59</v>
      </c>
      <c r="J1793" t="s">
        <v>41</v>
      </c>
      <c r="K1793">
        <v>2610.5</v>
      </c>
      <c r="L1793">
        <v>19380</v>
      </c>
      <c r="M1793">
        <v>9362</v>
      </c>
      <c r="N1793" t="s">
        <v>41</v>
      </c>
    </row>
    <row r="1794" spans="1:14" x14ac:dyDescent="0.25">
      <c r="A1794" s="2">
        <v>34649</v>
      </c>
      <c r="B1794">
        <v>462.8</v>
      </c>
      <c r="C1794" t="s">
        <v>41</v>
      </c>
      <c r="D1794">
        <v>3078</v>
      </c>
      <c r="E1794">
        <v>1956</v>
      </c>
      <c r="F1794">
        <v>2081</v>
      </c>
      <c r="G1794">
        <v>3232</v>
      </c>
      <c r="H1794" t="s">
        <v>41</v>
      </c>
      <c r="I1794">
        <v>184.93</v>
      </c>
      <c r="J1794" t="s">
        <v>41</v>
      </c>
      <c r="K1794">
        <v>2595</v>
      </c>
      <c r="L1794">
        <v>19310</v>
      </c>
      <c r="M1794">
        <v>9325</v>
      </c>
      <c r="N1794" t="s">
        <v>41</v>
      </c>
    </row>
    <row r="1795" spans="1:14" x14ac:dyDescent="0.25">
      <c r="A1795" s="2">
        <v>34652</v>
      </c>
      <c r="B1795">
        <v>467.1</v>
      </c>
      <c r="C1795" t="s">
        <v>41</v>
      </c>
      <c r="D1795">
        <v>3099</v>
      </c>
      <c r="E1795">
        <v>1949</v>
      </c>
      <c r="F1795">
        <v>2105</v>
      </c>
      <c r="G1795">
        <v>3276</v>
      </c>
      <c r="H1795" t="s">
        <v>41</v>
      </c>
      <c r="I1795">
        <v>185.96</v>
      </c>
      <c r="J1795" t="s">
        <v>41</v>
      </c>
      <c r="K1795">
        <v>2591</v>
      </c>
      <c r="L1795">
        <v>19330</v>
      </c>
      <c r="M1795">
        <v>9372</v>
      </c>
      <c r="N1795" t="s">
        <v>41</v>
      </c>
    </row>
    <row r="1796" spans="1:14" x14ac:dyDescent="0.25">
      <c r="A1796" s="2">
        <v>34653</v>
      </c>
      <c r="B1796">
        <v>465.65</v>
      </c>
      <c r="C1796" t="s">
        <v>41</v>
      </c>
      <c r="D1796">
        <v>3151</v>
      </c>
      <c r="E1796">
        <v>1963</v>
      </c>
      <c r="F1796">
        <v>2122</v>
      </c>
      <c r="G1796">
        <v>3314</v>
      </c>
      <c r="H1796" t="s">
        <v>41</v>
      </c>
      <c r="I1796">
        <v>187.07</v>
      </c>
      <c r="J1796" t="s">
        <v>41</v>
      </c>
      <c r="K1796">
        <v>2592</v>
      </c>
      <c r="L1796">
        <v>19380</v>
      </c>
      <c r="M1796">
        <v>9580</v>
      </c>
      <c r="N1796" t="s">
        <v>41</v>
      </c>
    </row>
    <row r="1797" spans="1:14" x14ac:dyDescent="0.25">
      <c r="A1797" s="2">
        <v>34654</v>
      </c>
      <c r="B1797">
        <v>466.85</v>
      </c>
      <c r="C1797" t="s">
        <v>41</v>
      </c>
      <c r="D1797">
        <v>3151</v>
      </c>
      <c r="E1797">
        <v>1957</v>
      </c>
      <c r="F1797">
        <v>2122</v>
      </c>
      <c r="G1797">
        <v>3271</v>
      </c>
      <c r="H1797" t="s">
        <v>41</v>
      </c>
      <c r="I1797">
        <v>186.88</v>
      </c>
      <c r="J1797" t="s">
        <v>41</v>
      </c>
      <c r="K1797">
        <v>2607</v>
      </c>
      <c r="L1797">
        <v>19340</v>
      </c>
      <c r="M1797">
        <v>9593</v>
      </c>
      <c r="N1797" t="s">
        <v>41</v>
      </c>
    </row>
    <row r="1798" spans="1:14" x14ac:dyDescent="0.25">
      <c r="A1798" s="2">
        <v>34655</v>
      </c>
      <c r="B1798">
        <v>464.35</v>
      </c>
      <c r="C1798" t="s">
        <v>41</v>
      </c>
      <c r="D1798">
        <v>3135</v>
      </c>
      <c r="E1798">
        <v>1935</v>
      </c>
      <c r="F1798">
        <v>2104</v>
      </c>
      <c r="G1798">
        <v>3278</v>
      </c>
      <c r="H1798" t="s">
        <v>41</v>
      </c>
      <c r="I1798">
        <v>186.44</v>
      </c>
      <c r="J1798" t="s">
        <v>41</v>
      </c>
      <c r="K1798">
        <v>2593</v>
      </c>
      <c r="L1798">
        <v>19400</v>
      </c>
      <c r="M1798">
        <v>9520</v>
      </c>
      <c r="N1798" t="s">
        <v>41</v>
      </c>
    </row>
    <row r="1799" spans="1:14" x14ac:dyDescent="0.25">
      <c r="A1799" s="2">
        <v>34656</v>
      </c>
      <c r="B1799">
        <v>463.2</v>
      </c>
      <c r="C1799" t="s">
        <v>41</v>
      </c>
      <c r="D1799">
        <v>3140</v>
      </c>
      <c r="E1799">
        <v>1935</v>
      </c>
      <c r="F1799">
        <v>2089</v>
      </c>
      <c r="G1799">
        <v>3306.5</v>
      </c>
      <c r="H1799" t="s">
        <v>41</v>
      </c>
      <c r="I1799">
        <v>186.26</v>
      </c>
      <c r="J1799" t="s">
        <v>41</v>
      </c>
      <c r="K1799">
        <v>2607</v>
      </c>
      <c r="L1799">
        <v>19330</v>
      </c>
      <c r="M1799">
        <v>9430</v>
      </c>
      <c r="N1799" t="s">
        <v>41</v>
      </c>
    </row>
    <row r="1800" spans="1:14" x14ac:dyDescent="0.25">
      <c r="A1800" s="2">
        <v>34659</v>
      </c>
      <c r="B1800">
        <v>457.6</v>
      </c>
      <c r="C1800" t="s">
        <v>41</v>
      </c>
      <c r="D1800">
        <v>3128</v>
      </c>
      <c r="E1800">
        <v>1935.5</v>
      </c>
      <c r="F1800">
        <v>2108.6</v>
      </c>
      <c r="G1800">
        <v>3323.5</v>
      </c>
      <c r="H1800" t="s">
        <v>41</v>
      </c>
      <c r="I1800">
        <v>187.28</v>
      </c>
      <c r="J1800" t="s">
        <v>41</v>
      </c>
      <c r="K1800">
        <v>2609.9</v>
      </c>
      <c r="L1800">
        <v>19170</v>
      </c>
      <c r="M1800">
        <v>9322</v>
      </c>
      <c r="N1800" t="s">
        <v>41</v>
      </c>
    </row>
    <row r="1801" spans="1:14" x14ac:dyDescent="0.25">
      <c r="A1801" s="2">
        <v>34660</v>
      </c>
      <c r="B1801">
        <v>447.15</v>
      </c>
      <c r="C1801" t="s">
        <v>41</v>
      </c>
      <c r="D1801">
        <v>3079</v>
      </c>
      <c r="E1801">
        <v>1922</v>
      </c>
      <c r="F1801">
        <v>2078</v>
      </c>
      <c r="G1801">
        <v>3296.5</v>
      </c>
      <c r="H1801" t="s">
        <v>41</v>
      </c>
      <c r="I1801">
        <v>185.41</v>
      </c>
      <c r="J1801" t="s">
        <v>41</v>
      </c>
      <c r="K1801">
        <v>2574</v>
      </c>
      <c r="L1801">
        <v>19020</v>
      </c>
      <c r="M1801">
        <v>8900</v>
      </c>
      <c r="N1801" t="s">
        <v>41</v>
      </c>
    </row>
    <row r="1802" spans="1:14" x14ac:dyDescent="0.25">
      <c r="A1802" s="2">
        <v>34661</v>
      </c>
      <c r="B1802">
        <v>450.55</v>
      </c>
      <c r="C1802" t="s">
        <v>41</v>
      </c>
      <c r="D1802">
        <v>3024</v>
      </c>
      <c r="E1802">
        <v>1900</v>
      </c>
      <c r="F1802">
        <v>2039</v>
      </c>
      <c r="G1802">
        <v>3254.5</v>
      </c>
      <c r="H1802" t="s">
        <v>41</v>
      </c>
      <c r="I1802">
        <v>183.16</v>
      </c>
      <c r="J1802" t="s">
        <v>41</v>
      </c>
      <c r="K1802">
        <v>2545</v>
      </c>
      <c r="L1802">
        <v>19020</v>
      </c>
      <c r="M1802">
        <v>8550</v>
      </c>
      <c r="N1802" t="s">
        <v>41</v>
      </c>
    </row>
    <row r="1803" spans="1:14" x14ac:dyDescent="0.25">
      <c r="A1803" s="2">
        <v>34662</v>
      </c>
      <c r="B1803">
        <v>450.55</v>
      </c>
      <c r="C1803" t="s">
        <v>41</v>
      </c>
      <c r="D1803">
        <v>3034</v>
      </c>
      <c r="E1803">
        <v>1934</v>
      </c>
      <c r="F1803">
        <v>2068</v>
      </c>
      <c r="G1803">
        <v>3281.5</v>
      </c>
      <c r="H1803" t="s">
        <v>41</v>
      </c>
      <c r="I1803">
        <v>185.1</v>
      </c>
      <c r="J1803" t="s">
        <v>41</v>
      </c>
      <c r="K1803">
        <v>2571.9</v>
      </c>
      <c r="L1803">
        <v>18830</v>
      </c>
      <c r="M1803">
        <v>8590</v>
      </c>
      <c r="N1803" t="s">
        <v>41</v>
      </c>
    </row>
    <row r="1804" spans="1:14" x14ac:dyDescent="0.25">
      <c r="A1804" s="2">
        <v>34663</v>
      </c>
      <c r="B1804">
        <v>453.65</v>
      </c>
      <c r="C1804" t="s">
        <v>41</v>
      </c>
      <c r="D1804">
        <v>3035</v>
      </c>
      <c r="E1804">
        <v>1950</v>
      </c>
      <c r="F1804">
        <v>2059.6</v>
      </c>
      <c r="G1804">
        <v>3312.5</v>
      </c>
      <c r="H1804" t="s">
        <v>41</v>
      </c>
      <c r="I1804">
        <v>185.17</v>
      </c>
      <c r="J1804" t="s">
        <v>41</v>
      </c>
      <c r="K1804">
        <v>2573</v>
      </c>
      <c r="L1804">
        <v>18730</v>
      </c>
      <c r="M1804">
        <v>8635</v>
      </c>
      <c r="N1804" t="s">
        <v>41</v>
      </c>
    </row>
    <row r="1805" spans="1:14" x14ac:dyDescent="0.25">
      <c r="A1805" s="2">
        <v>34666</v>
      </c>
      <c r="B1805">
        <v>454.95</v>
      </c>
      <c r="C1805" t="s">
        <v>41</v>
      </c>
      <c r="D1805">
        <v>3055</v>
      </c>
      <c r="E1805">
        <v>1954</v>
      </c>
      <c r="F1805">
        <v>2054</v>
      </c>
      <c r="G1805">
        <v>3283.5</v>
      </c>
      <c r="H1805" t="s">
        <v>41</v>
      </c>
      <c r="I1805">
        <v>186</v>
      </c>
      <c r="J1805" t="s">
        <v>41</v>
      </c>
      <c r="K1805">
        <v>2585</v>
      </c>
      <c r="L1805">
        <v>18850</v>
      </c>
      <c r="M1805">
        <v>8685</v>
      </c>
      <c r="N1805" t="s">
        <v>41</v>
      </c>
    </row>
    <row r="1806" spans="1:14" x14ac:dyDescent="0.25">
      <c r="A1806" s="2">
        <v>34667</v>
      </c>
      <c r="B1806">
        <v>456.25</v>
      </c>
      <c r="C1806" t="s">
        <v>41</v>
      </c>
      <c r="D1806">
        <v>3068</v>
      </c>
      <c r="E1806">
        <v>1940</v>
      </c>
      <c r="F1806">
        <v>2048</v>
      </c>
      <c r="G1806">
        <v>3266</v>
      </c>
      <c r="H1806" t="s">
        <v>41</v>
      </c>
      <c r="I1806">
        <v>184.41</v>
      </c>
      <c r="J1806" t="s">
        <v>41</v>
      </c>
      <c r="K1806">
        <v>2586</v>
      </c>
      <c r="L1806">
        <v>18930</v>
      </c>
      <c r="M1806">
        <v>8575</v>
      </c>
      <c r="N1806" t="s">
        <v>41</v>
      </c>
    </row>
    <row r="1807" spans="1:14" x14ac:dyDescent="0.25">
      <c r="A1807" s="2">
        <v>34668</v>
      </c>
      <c r="B1807">
        <v>453.95</v>
      </c>
      <c r="C1807" t="s">
        <v>41</v>
      </c>
      <c r="D1807">
        <v>3094</v>
      </c>
      <c r="E1807">
        <v>1987</v>
      </c>
      <c r="F1807">
        <v>2059</v>
      </c>
      <c r="G1807">
        <v>3296.5</v>
      </c>
      <c r="H1807" t="s">
        <v>41</v>
      </c>
      <c r="I1807">
        <v>185.85</v>
      </c>
      <c r="J1807" t="s">
        <v>41</v>
      </c>
      <c r="K1807">
        <v>2596</v>
      </c>
      <c r="L1807">
        <v>19040</v>
      </c>
      <c r="M1807">
        <v>8435</v>
      </c>
      <c r="N1807" t="s">
        <v>41</v>
      </c>
    </row>
    <row r="1808" spans="1:14" x14ac:dyDescent="0.25">
      <c r="A1808" s="2">
        <v>34669</v>
      </c>
      <c r="B1808">
        <v>449</v>
      </c>
      <c r="C1808" t="s">
        <v>41</v>
      </c>
      <c r="D1808">
        <v>3041</v>
      </c>
      <c r="E1808">
        <v>1972</v>
      </c>
      <c r="F1808">
        <v>2056</v>
      </c>
      <c r="G1808">
        <v>3270</v>
      </c>
      <c r="H1808" t="s">
        <v>41</v>
      </c>
      <c r="I1808">
        <v>186.09</v>
      </c>
      <c r="J1808" t="s">
        <v>41</v>
      </c>
      <c r="K1808">
        <v>2583.6999999999998</v>
      </c>
      <c r="L1808">
        <v>19010</v>
      </c>
      <c r="M1808">
        <v>8435</v>
      </c>
      <c r="N1808" t="s">
        <v>41</v>
      </c>
    </row>
    <row r="1809" spans="1:14" x14ac:dyDescent="0.25">
      <c r="A1809" s="2">
        <v>34670</v>
      </c>
      <c r="B1809">
        <v>453.9</v>
      </c>
      <c r="C1809" t="s">
        <v>41</v>
      </c>
      <c r="D1809">
        <v>3005</v>
      </c>
      <c r="E1809">
        <v>1989</v>
      </c>
      <c r="F1809">
        <v>2048.6</v>
      </c>
      <c r="G1809">
        <v>3308</v>
      </c>
      <c r="H1809" t="s">
        <v>41</v>
      </c>
      <c r="I1809">
        <v>186.55</v>
      </c>
      <c r="J1809" t="s">
        <v>41</v>
      </c>
      <c r="K1809">
        <v>2585</v>
      </c>
      <c r="L1809">
        <v>19020</v>
      </c>
      <c r="M1809">
        <v>8195</v>
      </c>
      <c r="N1809" t="s">
        <v>41</v>
      </c>
    </row>
    <row r="1810" spans="1:14" x14ac:dyDescent="0.25">
      <c r="A1810" s="2">
        <v>34673</v>
      </c>
      <c r="B1810">
        <v>454.05</v>
      </c>
      <c r="C1810" t="s">
        <v>41</v>
      </c>
      <c r="D1810">
        <v>3040</v>
      </c>
      <c r="E1810">
        <v>1981</v>
      </c>
      <c r="F1810">
        <v>2077.6</v>
      </c>
      <c r="G1810">
        <v>3331</v>
      </c>
      <c r="H1810" t="s">
        <v>41</v>
      </c>
      <c r="I1810">
        <v>188.04</v>
      </c>
      <c r="J1810" t="s">
        <v>41</v>
      </c>
      <c r="K1810">
        <v>2621</v>
      </c>
      <c r="L1810">
        <v>19340</v>
      </c>
      <c r="M1810">
        <v>8350</v>
      </c>
      <c r="N1810" t="s">
        <v>41</v>
      </c>
    </row>
    <row r="1811" spans="1:14" x14ac:dyDescent="0.25">
      <c r="A1811" s="2">
        <v>34674</v>
      </c>
      <c r="B1811">
        <v>453.85</v>
      </c>
      <c r="C1811" t="s">
        <v>41</v>
      </c>
      <c r="D1811">
        <v>3022</v>
      </c>
      <c r="E1811">
        <v>1978</v>
      </c>
      <c r="F1811">
        <v>2043.6</v>
      </c>
      <c r="G1811">
        <v>3331</v>
      </c>
      <c r="H1811" t="s">
        <v>41</v>
      </c>
      <c r="I1811">
        <v>187.17</v>
      </c>
      <c r="J1811" t="s">
        <v>41</v>
      </c>
      <c r="K1811">
        <v>2596</v>
      </c>
      <c r="L1811">
        <v>19290</v>
      </c>
      <c r="M1811">
        <v>8370</v>
      </c>
      <c r="N1811" t="s">
        <v>41</v>
      </c>
    </row>
    <row r="1812" spans="1:14" x14ac:dyDescent="0.25">
      <c r="A1812" s="2">
        <v>34675</v>
      </c>
      <c r="B1812">
        <v>452.1</v>
      </c>
      <c r="C1812" t="s">
        <v>41</v>
      </c>
      <c r="D1812">
        <v>3006</v>
      </c>
      <c r="E1812">
        <v>1977</v>
      </c>
      <c r="F1812">
        <v>2042</v>
      </c>
      <c r="G1812">
        <v>3318.5</v>
      </c>
      <c r="H1812" t="s">
        <v>41</v>
      </c>
      <c r="I1812">
        <v>186.46</v>
      </c>
      <c r="J1812" t="s">
        <v>41</v>
      </c>
      <c r="K1812">
        <v>2586</v>
      </c>
      <c r="L1812">
        <v>19270</v>
      </c>
      <c r="M1812">
        <v>8265</v>
      </c>
      <c r="N1812" t="s">
        <v>41</v>
      </c>
    </row>
    <row r="1813" spans="1:14" x14ac:dyDescent="0.25">
      <c r="A1813" s="2">
        <v>34676</v>
      </c>
      <c r="B1813">
        <v>445.95</v>
      </c>
      <c r="C1813" t="s">
        <v>41</v>
      </c>
      <c r="D1813">
        <v>3016</v>
      </c>
      <c r="E1813">
        <v>1962</v>
      </c>
      <c r="F1813">
        <v>2052</v>
      </c>
      <c r="G1813">
        <v>3318.5</v>
      </c>
      <c r="H1813" t="s">
        <v>41</v>
      </c>
      <c r="I1813">
        <v>186.06</v>
      </c>
      <c r="J1813" t="s">
        <v>41</v>
      </c>
      <c r="K1813">
        <v>2594</v>
      </c>
      <c r="L1813">
        <v>19350</v>
      </c>
      <c r="M1813">
        <v>7980</v>
      </c>
      <c r="N1813" t="s">
        <v>41</v>
      </c>
    </row>
    <row r="1814" spans="1:14" x14ac:dyDescent="0.25">
      <c r="A1814" s="2">
        <v>34677</v>
      </c>
      <c r="B1814">
        <v>447.9</v>
      </c>
      <c r="C1814" t="s">
        <v>41</v>
      </c>
      <c r="D1814">
        <v>2967</v>
      </c>
      <c r="E1814">
        <v>1942</v>
      </c>
      <c r="F1814">
        <v>2029</v>
      </c>
      <c r="G1814">
        <v>3300.5</v>
      </c>
      <c r="H1814" t="s">
        <v>41</v>
      </c>
      <c r="I1814">
        <v>184.69</v>
      </c>
      <c r="J1814" t="s">
        <v>41</v>
      </c>
      <c r="K1814">
        <v>2575.1999999999998</v>
      </c>
      <c r="L1814">
        <v>19110</v>
      </c>
      <c r="M1814">
        <v>7750</v>
      </c>
      <c r="N1814" t="s">
        <v>41</v>
      </c>
    </row>
    <row r="1815" spans="1:14" x14ac:dyDescent="0.25">
      <c r="A1815" s="2">
        <v>34680</v>
      </c>
      <c r="B1815">
        <v>450.15</v>
      </c>
      <c r="C1815" t="s">
        <v>41</v>
      </c>
      <c r="D1815">
        <v>2934</v>
      </c>
      <c r="E1815">
        <v>1926</v>
      </c>
      <c r="F1815">
        <v>2011</v>
      </c>
      <c r="G1815">
        <v>3272</v>
      </c>
      <c r="H1815" t="s">
        <v>41</v>
      </c>
      <c r="I1815">
        <v>183.89</v>
      </c>
      <c r="J1815" t="s">
        <v>41</v>
      </c>
      <c r="K1815">
        <v>2566</v>
      </c>
      <c r="L1815">
        <v>19110</v>
      </c>
      <c r="M1815">
        <v>7640</v>
      </c>
      <c r="N1815" t="s">
        <v>41</v>
      </c>
    </row>
    <row r="1816" spans="1:14" x14ac:dyDescent="0.25">
      <c r="A1816" s="2">
        <v>34681</v>
      </c>
      <c r="B1816">
        <v>450.9</v>
      </c>
      <c r="C1816" t="s">
        <v>41</v>
      </c>
      <c r="D1816">
        <v>2940</v>
      </c>
      <c r="E1816">
        <v>1926</v>
      </c>
      <c r="F1816">
        <v>2015</v>
      </c>
      <c r="G1816">
        <v>3275.5</v>
      </c>
      <c r="H1816" t="s">
        <v>41</v>
      </c>
      <c r="I1816">
        <v>184.82</v>
      </c>
      <c r="J1816" t="s">
        <v>41</v>
      </c>
      <c r="K1816">
        <v>2571</v>
      </c>
      <c r="L1816">
        <v>18970</v>
      </c>
      <c r="M1816">
        <v>7805</v>
      </c>
      <c r="N1816" t="s">
        <v>41</v>
      </c>
    </row>
    <row r="1817" spans="1:14" x14ac:dyDescent="0.25">
      <c r="A1817" s="2">
        <v>34682</v>
      </c>
      <c r="B1817">
        <v>454.8</v>
      </c>
      <c r="C1817" t="s">
        <v>41</v>
      </c>
      <c r="D1817">
        <v>2978</v>
      </c>
      <c r="E1817">
        <v>1943</v>
      </c>
      <c r="F1817">
        <v>2040</v>
      </c>
      <c r="G1817">
        <v>3258.5</v>
      </c>
      <c r="H1817" t="s">
        <v>41</v>
      </c>
      <c r="I1817">
        <v>185.27</v>
      </c>
      <c r="J1817" t="s">
        <v>41</v>
      </c>
      <c r="K1817">
        <v>2583</v>
      </c>
      <c r="L1817">
        <v>19080</v>
      </c>
      <c r="M1817">
        <v>7920</v>
      </c>
      <c r="N1817" t="s">
        <v>41</v>
      </c>
    </row>
    <row r="1818" spans="1:14" x14ac:dyDescent="0.25">
      <c r="A1818" s="2">
        <v>34683</v>
      </c>
      <c r="B1818">
        <v>458.65</v>
      </c>
      <c r="C1818" t="s">
        <v>41</v>
      </c>
      <c r="D1818">
        <v>2974</v>
      </c>
      <c r="E1818">
        <v>1937</v>
      </c>
      <c r="F1818">
        <v>2083</v>
      </c>
      <c r="G1818">
        <v>3230.5</v>
      </c>
      <c r="H1818" t="s">
        <v>41</v>
      </c>
      <c r="I1818">
        <v>185.14</v>
      </c>
      <c r="J1818" t="s">
        <v>41</v>
      </c>
      <c r="K1818">
        <v>2601</v>
      </c>
      <c r="L1818">
        <v>19240</v>
      </c>
      <c r="M1818">
        <v>8255</v>
      </c>
      <c r="N1818" t="s">
        <v>41</v>
      </c>
    </row>
    <row r="1819" spans="1:14" x14ac:dyDescent="0.25">
      <c r="A1819" s="2">
        <v>34684</v>
      </c>
      <c r="B1819">
        <v>461.8</v>
      </c>
      <c r="C1819" t="s">
        <v>41</v>
      </c>
      <c r="D1819">
        <v>3043</v>
      </c>
      <c r="E1819">
        <v>1934</v>
      </c>
      <c r="F1819">
        <v>2096</v>
      </c>
      <c r="G1819">
        <v>3233.5</v>
      </c>
      <c r="H1819" t="s">
        <v>41</v>
      </c>
      <c r="I1819">
        <v>186.77</v>
      </c>
      <c r="J1819" t="s">
        <v>41</v>
      </c>
      <c r="K1819">
        <v>2601</v>
      </c>
      <c r="L1819">
        <v>19250</v>
      </c>
      <c r="M1819">
        <v>8200</v>
      </c>
      <c r="N1819" t="s">
        <v>41</v>
      </c>
    </row>
    <row r="1820" spans="1:14" x14ac:dyDescent="0.25">
      <c r="A1820" s="2">
        <v>34687</v>
      </c>
      <c r="B1820">
        <v>461.95</v>
      </c>
      <c r="C1820" t="s">
        <v>41</v>
      </c>
      <c r="D1820">
        <v>3063</v>
      </c>
      <c r="E1820">
        <v>1938</v>
      </c>
      <c r="F1820">
        <v>2095.5</v>
      </c>
      <c r="G1820">
        <v>3203.5</v>
      </c>
      <c r="H1820" t="s">
        <v>41</v>
      </c>
      <c r="I1820">
        <v>187.61</v>
      </c>
      <c r="J1820" t="s">
        <v>41</v>
      </c>
      <c r="K1820">
        <v>2601</v>
      </c>
      <c r="L1820">
        <v>19410</v>
      </c>
      <c r="M1820">
        <v>8185</v>
      </c>
      <c r="N1820" t="s">
        <v>41</v>
      </c>
    </row>
    <row r="1821" spans="1:14" x14ac:dyDescent="0.25">
      <c r="A1821" s="2">
        <v>34688</v>
      </c>
      <c r="B1821">
        <v>460.45</v>
      </c>
      <c r="C1821" t="s">
        <v>41</v>
      </c>
      <c r="D1821">
        <v>3086</v>
      </c>
      <c r="E1821">
        <v>1937</v>
      </c>
      <c r="F1821">
        <v>2109.5</v>
      </c>
      <c r="G1821">
        <v>3157.5</v>
      </c>
      <c r="H1821" t="s">
        <v>41</v>
      </c>
      <c r="I1821">
        <v>187.59</v>
      </c>
      <c r="J1821" t="s">
        <v>41</v>
      </c>
      <c r="K1821">
        <v>2601</v>
      </c>
      <c r="L1821">
        <v>19520</v>
      </c>
      <c r="M1821">
        <v>8265</v>
      </c>
      <c r="N1821" t="s">
        <v>41</v>
      </c>
    </row>
    <row r="1822" spans="1:14" x14ac:dyDescent="0.25">
      <c r="A1822" s="2">
        <v>34689</v>
      </c>
      <c r="B1822">
        <v>464.9</v>
      </c>
      <c r="C1822" t="s">
        <v>41</v>
      </c>
      <c r="D1822">
        <v>3092</v>
      </c>
      <c r="E1822">
        <v>1949</v>
      </c>
      <c r="F1822">
        <v>2115</v>
      </c>
      <c r="G1822">
        <v>3162</v>
      </c>
      <c r="H1822" t="s">
        <v>41</v>
      </c>
      <c r="I1822">
        <v>188.47</v>
      </c>
      <c r="J1822" t="s">
        <v>41</v>
      </c>
      <c r="K1822">
        <v>2601</v>
      </c>
      <c r="L1822">
        <v>19470</v>
      </c>
      <c r="M1822">
        <v>8365</v>
      </c>
      <c r="N1822" t="s">
        <v>41</v>
      </c>
    </row>
    <row r="1823" spans="1:14" x14ac:dyDescent="0.25">
      <c r="A1823" s="2">
        <v>34690</v>
      </c>
      <c r="B1823">
        <v>463.25</v>
      </c>
      <c r="C1823" t="s">
        <v>41</v>
      </c>
      <c r="D1823">
        <v>3125</v>
      </c>
      <c r="E1823">
        <v>1963</v>
      </c>
      <c r="F1823">
        <v>2135</v>
      </c>
      <c r="G1823">
        <v>3165.5</v>
      </c>
      <c r="H1823" t="s">
        <v>41</v>
      </c>
      <c r="I1823">
        <v>189.28</v>
      </c>
      <c r="J1823" t="s">
        <v>41</v>
      </c>
      <c r="K1823">
        <v>2601</v>
      </c>
      <c r="L1823">
        <v>19710</v>
      </c>
      <c r="M1823">
        <v>8380</v>
      </c>
      <c r="N1823" t="s">
        <v>41</v>
      </c>
    </row>
    <row r="1824" spans="1:14" x14ac:dyDescent="0.25">
      <c r="A1824" s="2">
        <v>34691</v>
      </c>
      <c r="B1824">
        <v>463.55</v>
      </c>
      <c r="C1824" t="s">
        <v>41</v>
      </c>
      <c r="D1824">
        <v>3113</v>
      </c>
      <c r="E1824">
        <v>1959</v>
      </c>
      <c r="F1824">
        <v>2129</v>
      </c>
      <c r="G1824">
        <v>3163.5</v>
      </c>
      <c r="H1824" t="s">
        <v>41</v>
      </c>
      <c r="I1824">
        <v>189.09</v>
      </c>
      <c r="J1824" t="s">
        <v>41</v>
      </c>
      <c r="K1824">
        <v>2601</v>
      </c>
      <c r="L1824">
        <v>19710</v>
      </c>
      <c r="M1824">
        <v>8325</v>
      </c>
      <c r="N1824" t="s">
        <v>41</v>
      </c>
    </row>
    <row r="1825" spans="1:14" x14ac:dyDescent="0.25">
      <c r="A1825" s="2">
        <v>34694</v>
      </c>
      <c r="B1825">
        <v>463.55</v>
      </c>
      <c r="C1825" t="s">
        <v>41</v>
      </c>
      <c r="D1825">
        <v>3113</v>
      </c>
      <c r="E1825">
        <v>1964</v>
      </c>
      <c r="F1825">
        <v>2129</v>
      </c>
      <c r="G1825">
        <v>3163.5</v>
      </c>
      <c r="H1825" t="s">
        <v>41</v>
      </c>
      <c r="I1825">
        <v>189.09</v>
      </c>
      <c r="J1825" t="s">
        <v>41</v>
      </c>
      <c r="K1825">
        <v>2601</v>
      </c>
      <c r="L1825">
        <v>19830</v>
      </c>
      <c r="M1825">
        <v>8325</v>
      </c>
      <c r="N1825" t="s">
        <v>41</v>
      </c>
    </row>
    <row r="1826" spans="1:14" x14ac:dyDescent="0.25">
      <c r="A1826" s="2">
        <v>34695</v>
      </c>
      <c r="B1826">
        <v>466</v>
      </c>
      <c r="C1826" t="s">
        <v>41</v>
      </c>
      <c r="D1826">
        <v>3113</v>
      </c>
      <c r="E1826">
        <v>1955</v>
      </c>
      <c r="F1826">
        <v>2139</v>
      </c>
      <c r="G1826">
        <v>3040.5</v>
      </c>
      <c r="H1826" t="s">
        <v>41</v>
      </c>
      <c r="I1826">
        <v>190.36</v>
      </c>
      <c r="J1826" t="s">
        <v>41</v>
      </c>
      <c r="K1826">
        <v>2601</v>
      </c>
      <c r="L1826">
        <v>19820</v>
      </c>
      <c r="M1826">
        <v>8325</v>
      </c>
      <c r="N1826" t="s">
        <v>41</v>
      </c>
    </row>
    <row r="1827" spans="1:14" x14ac:dyDescent="0.25">
      <c r="A1827" s="2">
        <v>34696</v>
      </c>
      <c r="B1827">
        <v>464.3</v>
      </c>
      <c r="C1827" t="s">
        <v>41</v>
      </c>
      <c r="D1827">
        <v>3118</v>
      </c>
      <c r="E1827">
        <v>1924</v>
      </c>
      <c r="F1827">
        <v>2117.5</v>
      </c>
      <c r="G1827">
        <v>3029.5</v>
      </c>
      <c r="H1827" t="s">
        <v>41</v>
      </c>
      <c r="I1827">
        <v>189.06</v>
      </c>
      <c r="J1827" t="s">
        <v>41</v>
      </c>
      <c r="K1827">
        <v>2601</v>
      </c>
      <c r="L1827">
        <v>19720</v>
      </c>
      <c r="M1827">
        <v>8230</v>
      </c>
      <c r="N1827" t="s">
        <v>41</v>
      </c>
    </row>
    <row r="1828" spans="1:14" x14ac:dyDescent="0.25">
      <c r="A1828" s="2">
        <v>34697</v>
      </c>
      <c r="B1828">
        <v>464.6</v>
      </c>
      <c r="C1828" t="s">
        <v>41</v>
      </c>
      <c r="D1828">
        <v>3077</v>
      </c>
      <c r="E1828">
        <v>1892</v>
      </c>
      <c r="F1828">
        <v>2102</v>
      </c>
      <c r="G1828">
        <v>2987</v>
      </c>
      <c r="H1828" t="s">
        <v>41</v>
      </c>
      <c r="I1828">
        <v>188.35</v>
      </c>
      <c r="J1828" t="s">
        <v>41</v>
      </c>
      <c r="K1828">
        <v>2601</v>
      </c>
      <c r="L1828">
        <v>19860</v>
      </c>
      <c r="M1828">
        <v>8238</v>
      </c>
      <c r="N1828" t="s">
        <v>41</v>
      </c>
    </row>
    <row r="1829" spans="1:14" x14ac:dyDescent="0.25">
      <c r="A1829" s="2">
        <v>34698</v>
      </c>
      <c r="B1829">
        <v>461.35</v>
      </c>
      <c r="C1829" t="s">
        <v>41</v>
      </c>
      <c r="D1829">
        <v>3092</v>
      </c>
      <c r="E1829">
        <v>1889</v>
      </c>
      <c r="F1829">
        <v>2112</v>
      </c>
      <c r="G1829">
        <v>3033</v>
      </c>
      <c r="H1829" t="s">
        <v>41</v>
      </c>
      <c r="I1829">
        <v>188.35</v>
      </c>
      <c r="J1829" t="s">
        <v>41</v>
      </c>
      <c r="K1829">
        <v>2601</v>
      </c>
      <c r="L1829">
        <v>19800</v>
      </c>
      <c r="M1829">
        <v>8150</v>
      </c>
      <c r="N1829" t="s">
        <v>41</v>
      </c>
    </row>
    <row r="1830" spans="1:14" x14ac:dyDescent="0.25">
      <c r="A1830" s="2">
        <v>34701</v>
      </c>
      <c r="B1830">
        <v>461.35</v>
      </c>
      <c r="C1830" t="s">
        <v>41</v>
      </c>
      <c r="D1830">
        <v>3092</v>
      </c>
      <c r="E1830">
        <v>1889</v>
      </c>
      <c r="F1830">
        <v>2100</v>
      </c>
      <c r="G1830">
        <v>3058.5</v>
      </c>
      <c r="H1830" t="s">
        <v>41</v>
      </c>
      <c r="I1830">
        <v>189.77</v>
      </c>
      <c r="J1830" t="s">
        <v>41</v>
      </c>
      <c r="K1830">
        <v>2601</v>
      </c>
      <c r="L1830">
        <v>19800</v>
      </c>
      <c r="M1830">
        <v>8150</v>
      </c>
      <c r="N1830" t="s">
        <v>41</v>
      </c>
    </row>
    <row r="1831" spans="1:14" x14ac:dyDescent="0.25">
      <c r="A1831" s="2">
        <v>34702</v>
      </c>
      <c r="B1831">
        <v>461.45</v>
      </c>
      <c r="C1831" t="s">
        <v>41</v>
      </c>
      <c r="D1831">
        <v>3080</v>
      </c>
      <c r="E1831">
        <v>1893</v>
      </c>
      <c r="F1831">
        <v>2085</v>
      </c>
      <c r="G1831">
        <v>3111.5</v>
      </c>
      <c r="H1831" t="s">
        <v>41</v>
      </c>
      <c r="I1831">
        <v>189.71</v>
      </c>
      <c r="J1831" t="s">
        <v>41</v>
      </c>
      <c r="K1831">
        <v>2601</v>
      </c>
      <c r="L1831">
        <v>19800</v>
      </c>
      <c r="M1831">
        <v>7760</v>
      </c>
      <c r="N1831" t="s">
        <v>41</v>
      </c>
    </row>
    <row r="1832" spans="1:14" x14ac:dyDescent="0.25">
      <c r="A1832" s="2">
        <v>34703</v>
      </c>
      <c r="B1832">
        <v>463.75</v>
      </c>
      <c r="C1832" t="s">
        <v>41</v>
      </c>
      <c r="D1832">
        <v>3063</v>
      </c>
      <c r="E1832">
        <v>1908</v>
      </c>
      <c r="F1832">
        <v>2094</v>
      </c>
      <c r="G1832">
        <v>3080.5</v>
      </c>
      <c r="H1832" t="s">
        <v>41</v>
      </c>
      <c r="I1832">
        <v>190.13</v>
      </c>
      <c r="J1832" t="s">
        <v>41</v>
      </c>
      <c r="K1832">
        <v>2601</v>
      </c>
      <c r="L1832">
        <v>19760</v>
      </c>
      <c r="M1832">
        <v>7880</v>
      </c>
      <c r="N1832" t="s">
        <v>41</v>
      </c>
    </row>
    <row r="1833" spans="1:14" x14ac:dyDescent="0.25">
      <c r="A1833" s="2">
        <v>34704</v>
      </c>
      <c r="B1833">
        <v>463.25</v>
      </c>
      <c r="C1833" t="s">
        <v>41</v>
      </c>
      <c r="D1833">
        <v>3042</v>
      </c>
      <c r="E1833">
        <v>1879</v>
      </c>
      <c r="F1833">
        <v>2068.5</v>
      </c>
      <c r="G1833">
        <v>3031</v>
      </c>
      <c r="H1833" t="s">
        <v>41</v>
      </c>
      <c r="I1833">
        <v>188.68</v>
      </c>
      <c r="J1833" t="s">
        <v>41</v>
      </c>
      <c r="K1833">
        <v>2601</v>
      </c>
      <c r="L1833">
        <v>19730</v>
      </c>
      <c r="M1833">
        <v>7865</v>
      </c>
      <c r="N1833" t="s">
        <v>41</v>
      </c>
    </row>
    <row r="1834" spans="1:14" x14ac:dyDescent="0.25">
      <c r="A1834" s="2">
        <v>34705</v>
      </c>
      <c r="B1834">
        <v>463</v>
      </c>
      <c r="C1834" t="s">
        <v>41</v>
      </c>
      <c r="D1834">
        <v>3091</v>
      </c>
      <c r="E1834">
        <v>1893</v>
      </c>
      <c r="F1834">
        <v>2069</v>
      </c>
      <c r="G1834">
        <v>3031</v>
      </c>
      <c r="H1834" t="s">
        <v>41</v>
      </c>
      <c r="I1834">
        <v>188.9</v>
      </c>
      <c r="J1834" t="s">
        <v>41</v>
      </c>
      <c r="K1834">
        <v>2601</v>
      </c>
      <c r="L1834">
        <v>19610</v>
      </c>
      <c r="M1834">
        <v>7640</v>
      </c>
      <c r="N1834" t="s">
        <v>41</v>
      </c>
    </row>
    <row r="1835" spans="1:14" x14ac:dyDescent="0.25">
      <c r="A1835" s="2">
        <v>34708</v>
      </c>
      <c r="B1835">
        <v>463.75</v>
      </c>
      <c r="C1835" t="s">
        <v>41</v>
      </c>
      <c r="D1835">
        <v>3071</v>
      </c>
      <c r="E1835">
        <v>1870</v>
      </c>
      <c r="F1835">
        <v>2068.5</v>
      </c>
      <c r="G1835">
        <v>2983.5</v>
      </c>
      <c r="H1835" t="s">
        <v>41</v>
      </c>
      <c r="I1835">
        <v>188.3</v>
      </c>
      <c r="J1835" t="s">
        <v>41</v>
      </c>
      <c r="K1835">
        <v>2601</v>
      </c>
      <c r="L1835">
        <v>19580</v>
      </c>
      <c r="M1835">
        <v>7565</v>
      </c>
      <c r="N1835" t="s">
        <v>41</v>
      </c>
    </row>
    <row r="1836" spans="1:14" x14ac:dyDescent="0.25">
      <c r="A1836" s="2">
        <v>34709</v>
      </c>
      <c r="B1836">
        <v>464.2</v>
      </c>
      <c r="C1836" t="s">
        <v>41</v>
      </c>
      <c r="D1836">
        <v>3086</v>
      </c>
      <c r="E1836">
        <v>1867</v>
      </c>
      <c r="F1836">
        <v>2077.5</v>
      </c>
      <c r="G1836">
        <v>2990</v>
      </c>
      <c r="H1836" t="s">
        <v>41</v>
      </c>
      <c r="I1836">
        <v>187.82</v>
      </c>
      <c r="J1836" t="s">
        <v>41</v>
      </c>
      <c r="K1836">
        <v>2601</v>
      </c>
      <c r="L1836">
        <v>19630</v>
      </c>
      <c r="M1836">
        <v>7620</v>
      </c>
      <c r="N1836" t="s">
        <v>41</v>
      </c>
    </row>
    <row r="1837" spans="1:14" x14ac:dyDescent="0.25">
      <c r="A1837" s="2">
        <v>34710</v>
      </c>
      <c r="B1837">
        <v>464.45</v>
      </c>
      <c r="C1837" t="s">
        <v>41</v>
      </c>
      <c r="D1837">
        <v>3064</v>
      </c>
      <c r="E1837">
        <v>1854</v>
      </c>
      <c r="F1837">
        <v>2082</v>
      </c>
      <c r="G1837">
        <v>2936</v>
      </c>
      <c r="H1837" t="s">
        <v>41</v>
      </c>
      <c r="I1837">
        <v>187.33</v>
      </c>
      <c r="J1837" t="s">
        <v>41</v>
      </c>
      <c r="K1837">
        <v>2601</v>
      </c>
      <c r="L1837">
        <v>19650</v>
      </c>
      <c r="M1837">
        <v>7370</v>
      </c>
      <c r="N1837" t="s">
        <v>41</v>
      </c>
    </row>
    <row r="1838" spans="1:14" x14ac:dyDescent="0.25">
      <c r="A1838" s="2">
        <v>34711</v>
      </c>
      <c r="B1838">
        <v>464.25</v>
      </c>
      <c r="C1838" t="s">
        <v>41</v>
      </c>
      <c r="D1838">
        <v>3045</v>
      </c>
      <c r="E1838">
        <v>1852</v>
      </c>
      <c r="F1838">
        <v>2072</v>
      </c>
      <c r="G1838">
        <v>2974.5</v>
      </c>
      <c r="H1838" t="s">
        <v>41</v>
      </c>
      <c r="I1838">
        <v>186.77</v>
      </c>
      <c r="J1838" t="s">
        <v>41</v>
      </c>
      <c r="K1838">
        <v>2601</v>
      </c>
      <c r="L1838">
        <v>19530</v>
      </c>
      <c r="M1838">
        <v>7430</v>
      </c>
      <c r="N1838" t="s">
        <v>41</v>
      </c>
    </row>
    <row r="1839" spans="1:14" x14ac:dyDescent="0.25">
      <c r="A1839" s="2">
        <v>34712</v>
      </c>
      <c r="B1839">
        <v>469.05</v>
      </c>
      <c r="C1839" t="s">
        <v>41</v>
      </c>
      <c r="D1839">
        <v>3068</v>
      </c>
      <c r="E1839">
        <v>1862</v>
      </c>
      <c r="F1839">
        <v>2083.5</v>
      </c>
      <c r="G1839">
        <v>3004</v>
      </c>
      <c r="H1839" t="s">
        <v>41</v>
      </c>
      <c r="I1839">
        <v>187.46</v>
      </c>
      <c r="J1839" t="s">
        <v>41</v>
      </c>
      <c r="K1839">
        <v>2601</v>
      </c>
      <c r="L1839">
        <v>19420</v>
      </c>
      <c r="M1839">
        <v>7285</v>
      </c>
      <c r="N1839" t="s">
        <v>41</v>
      </c>
    </row>
    <row r="1840" spans="1:14" x14ac:dyDescent="0.25">
      <c r="A1840" s="2">
        <v>34715</v>
      </c>
      <c r="B1840">
        <v>471.75</v>
      </c>
      <c r="C1840" t="s">
        <v>41</v>
      </c>
      <c r="D1840">
        <v>3100</v>
      </c>
      <c r="E1840">
        <v>1880</v>
      </c>
      <c r="F1840">
        <v>2106</v>
      </c>
      <c r="G1840">
        <v>3020</v>
      </c>
      <c r="H1840" t="s">
        <v>41</v>
      </c>
      <c r="I1840">
        <v>188.87</v>
      </c>
      <c r="J1840" t="s">
        <v>41</v>
      </c>
      <c r="K1840">
        <v>2601</v>
      </c>
      <c r="L1840">
        <v>19420</v>
      </c>
      <c r="M1840">
        <v>7575</v>
      </c>
      <c r="N1840" t="s">
        <v>41</v>
      </c>
    </row>
    <row r="1841" spans="1:14" x14ac:dyDescent="0.25">
      <c r="A1841" s="2">
        <v>34716</v>
      </c>
      <c r="B1841">
        <v>472</v>
      </c>
      <c r="C1841" t="s">
        <v>41</v>
      </c>
      <c r="D1841">
        <v>3065</v>
      </c>
      <c r="E1841">
        <v>1862</v>
      </c>
      <c r="F1841">
        <v>2090.5</v>
      </c>
      <c r="G1841">
        <v>3014.5</v>
      </c>
      <c r="H1841" t="s">
        <v>41</v>
      </c>
      <c r="I1841">
        <v>188.09</v>
      </c>
      <c r="J1841" t="s">
        <v>41</v>
      </c>
      <c r="K1841">
        <v>2601</v>
      </c>
      <c r="L1841">
        <v>19350</v>
      </c>
      <c r="M1841">
        <v>7665</v>
      </c>
      <c r="N1841" t="s">
        <v>41</v>
      </c>
    </row>
    <row r="1842" spans="1:14" x14ac:dyDescent="0.25">
      <c r="A1842" s="2">
        <v>34717</v>
      </c>
      <c r="B1842">
        <v>471.15</v>
      </c>
      <c r="C1842" t="s">
        <v>41</v>
      </c>
      <c r="D1842">
        <v>3063</v>
      </c>
      <c r="E1842">
        <v>1866</v>
      </c>
      <c r="F1842">
        <v>2099</v>
      </c>
      <c r="G1842">
        <v>3038.5</v>
      </c>
      <c r="H1842" t="s">
        <v>41</v>
      </c>
      <c r="I1842">
        <v>188.36</v>
      </c>
      <c r="J1842" t="s">
        <v>41</v>
      </c>
      <c r="K1842">
        <v>2601</v>
      </c>
      <c r="L1842">
        <v>19360</v>
      </c>
      <c r="M1842">
        <v>7660</v>
      </c>
      <c r="N1842" t="s">
        <v>41</v>
      </c>
    </row>
    <row r="1843" spans="1:14" x14ac:dyDescent="0.25">
      <c r="A1843" s="2">
        <v>34718</v>
      </c>
      <c r="B1843">
        <v>468.6</v>
      </c>
      <c r="C1843" t="s">
        <v>41</v>
      </c>
      <c r="D1843">
        <v>3030</v>
      </c>
      <c r="E1843">
        <v>1843</v>
      </c>
      <c r="F1843">
        <v>2091.5</v>
      </c>
      <c r="G1843">
        <v>3036</v>
      </c>
      <c r="H1843" t="s">
        <v>41</v>
      </c>
      <c r="I1843">
        <v>187.87</v>
      </c>
      <c r="J1843" t="s">
        <v>41</v>
      </c>
      <c r="K1843">
        <v>2601</v>
      </c>
      <c r="L1843">
        <v>19170</v>
      </c>
      <c r="M1843">
        <v>7410</v>
      </c>
      <c r="N1843" t="s">
        <v>41</v>
      </c>
    </row>
    <row r="1844" spans="1:14" x14ac:dyDescent="0.25">
      <c r="A1844" s="2">
        <v>34719</v>
      </c>
      <c r="B1844">
        <v>467.3</v>
      </c>
      <c r="C1844" t="s">
        <v>41</v>
      </c>
      <c r="D1844">
        <v>2996</v>
      </c>
      <c r="E1844">
        <v>1816</v>
      </c>
      <c r="F1844">
        <v>2075.5</v>
      </c>
      <c r="G1844">
        <v>3018</v>
      </c>
      <c r="H1844" t="s">
        <v>41</v>
      </c>
      <c r="I1844">
        <v>187.25</v>
      </c>
      <c r="J1844" t="s">
        <v>41</v>
      </c>
      <c r="K1844">
        <v>2601</v>
      </c>
      <c r="L1844">
        <v>18950</v>
      </c>
      <c r="M1844">
        <v>7305</v>
      </c>
      <c r="N1844" t="s">
        <v>41</v>
      </c>
    </row>
    <row r="1845" spans="1:14" x14ac:dyDescent="0.25">
      <c r="A1845" s="2">
        <v>34722</v>
      </c>
      <c r="B1845">
        <v>468.1</v>
      </c>
      <c r="C1845" t="s">
        <v>41</v>
      </c>
      <c r="D1845">
        <v>2948</v>
      </c>
      <c r="E1845">
        <v>1777</v>
      </c>
      <c r="F1845">
        <v>2019.5</v>
      </c>
      <c r="G1845">
        <v>2953</v>
      </c>
      <c r="H1845" t="s">
        <v>41</v>
      </c>
      <c r="I1845">
        <v>184.5</v>
      </c>
      <c r="J1845" t="s">
        <v>41</v>
      </c>
      <c r="K1845">
        <v>2601</v>
      </c>
      <c r="L1845">
        <v>17950</v>
      </c>
      <c r="M1845">
        <v>6895</v>
      </c>
      <c r="N1845" t="s">
        <v>41</v>
      </c>
    </row>
    <row r="1846" spans="1:14" x14ac:dyDescent="0.25">
      <c r="A1846" s="2">
        <v>34723</v>
      </c>
      <c r="B1846">
        <v>468.35</v>
      </c>
      <c r="C1846" t="s">
        <v>41</v>
      </c>
      <c r="D1846">
        <v>2972</v>
      </c>
      <c r="E1846">
        <v>1787</v>
      </c>
      <c r="F1846">
        <v>2044.5</v>
      </c>
      <c r="G1846">
        <v>2992</v>
      </c>
      <c r="H1846" t="s">
        <v>41</v>
      </c>
      <c r="I1846">
        <v>185.56</v>
      </c>
      <c r="J1846" t="s">
        <v>41</v>
      </c>
      <c r="K1846">
        <v>2601</v>
      </c>
      <c r="L1846">
        <v>18160</v>
      </c>
      <c r="M1846">
        <v>7000</v>
      </c>
      <c r="N1846" t="s">
        <v>41</v>
      </c>
    </row>
    <row r="1847" spans="1:14" x14ac:dyDescent="0.25">
      <c r="A1847" s="2">
        <v>34724</v>
      </c>
      <c r="B1847">
        <v>469.9</v>
      </c>
      <c r="C1847" t="s">
        <v>41</v>
      </c>
      <c r="D1847">
        <v>2993</v>
      </c>
      <c r="E1847">
        <v>1798</v>
      </c>
      <c r="F1847">
        <v>2028</v>
      </c>
      <c r="G1847">
        <v>3011</v>
      </c>
      <c r="H1847" t="s">
        <v>41</v>
      </c>
      <c r="I1847">
        <v>185.42</v>
      </c>
      <c r="J1847" t="s">
        <v>41</v>
      </c>
      <c r="K1847">
        <v>2601</v>
      </c>
      <c r="L1847">
        <v>18210</v>
      </c>
      <c r="M1847">
        <v>7250</v>
      </c>
      <c r="N1847" t="s">
        <v>41</v>
      </c>
    </row>
    <row r="1848" spans="1:14" x14ac:dyDescent="0.25">
      <c r="A1848" s="2">
        <v>34725</v>
      </c>
      <c r="B1848">
        <v>471.15</v>
      </c>
      <c r="C1848" t="s">
        <v>41</v>
      </c>
      <c r="D1848">
        <v>3023</v>
      </c>
      <c r="E1848">
        <v>1824</v>
      </c>
      <c r="F1848">
        <v>2050.5</v>
      </c>
      <c r="G1848">
        <v>3036</v>
      </c>
      <c r="H1848" t="s">
        <v>41</v>
      </c>
      <c r="I1848">
        <v>187.34</v>
      </c>
      <c r="J1848" t="s">
        <v>41</v>
      </c>
      <c r="K1848">
        <v>2601</v>
      </c>
      <c r="L1848">
        <v>18180</v>
      </c>
      <c r="M1848">
        <v>7265</v>
      </c>
      <c r="N1848" t="s">
        <v>41</v>
      </c>
    </row>
    <row r="1849" spans="1:14" x14ac:dyDescent="0.25">
      <c r="A1849" s="2">
        <v>34726</v>
      </c>
      <c r="B1849">
        <v>471.55</v>
      </c>
      <c r="C1849" t="s">
        <v>41</v>
      </c>
      <c r="D1849">
        <v>3029</v>
      </c>
      <c r="E1849">
        <v>1811</v>
      </c>
      <c r="F1849">
        <v>2047.5</v>
      </c>
      <c r="G1849">
        <v>3038.5</v>
      </c>
      <c r="H1849" t="s">
        <v>41</v>
      </c>
      <c r="I1849">
        <v>187.92</v>
      </c>
      <c r="J1849" t="s">
        <v>41</v>
      </c>
      <c r="K1849">
        <v>2601</v>
      </c>
      <c r="L1849">
        <v>18140</v>
      </c>
      <c r="M1849">
        <v>7345</v>
      </c>
      <c r="N1849" t="s">
        <v>41</v>
      </c>
    </row>
    <row r="1850" spans="1:14" x14ac:dyDescent="0.25">
      <c r="A1850" s="2">
        <v>34729</v>
      </c>
      <c r="B1850">
        <v>469.95</v>
      </c>
      <c r="C1850" t="s">
        <v>41</v>
      </c>
      <c r="D1850">
        <v>2991</v>
      </c>
      <c r="E1850">
        <v>1813</v>
      </c>
      <c r="F1850">
        <v>2042</v>
      </c>
      <c r="G1850">
        <v>3026</v>
      </c>
      <c r="H1850" t="s">
        <v>41</v>
      </c>
      <c r="I1850">
        <v>187.42</v>
      </c>
      <c r="J1850" t="s">
        <v>41</v>
      </c>
      <c r="K1850">
        <v>2601</v>
      </c>
      <c r="L1850">
        <v>18850</v>
      </c>
      <c r="M1850">
        <v>7390</v>
      </c>
      <c r="N1850" t="s">
        <v>41</v>
      </c>
    </row>
    <row r="1851" spans="1:14" x14ac:dyDescent="0.25">
      <c r="A1851" s="2">
        <v>34730</v>
      </c>
      <c r="B1851">
        <v>472.2</v>
      </c>
      <c r="C1851" t="s">
        <v>41</v>
      </c>
      <c r="D1851">
        <v>2993.5</v>
      </c>
      <c r="E1851">
        <v>1795</v>
      </c>
      <c r="F1851">
        <v>2034.5</v>
      </c>
      <c r="G1851">
        <v>3057</v>
      </c>
      <c r="H1851" t="s">
        <v>41</v>
      </c>
      <c r="I1851">
        <v>185.55</v>
      </c>
      <c r="J1851" t="s">
        <v>41</v>
      </c>
      <c r="K1851">
        <v>2601</v>
      </c>
      <c r="L1851">
        <v>18750</v>
      </c>
      <c r="M1851">
        <v>7390</v>
      </c>
      <c r="N1851" t="s">
        <v>41</v>
      </c>
    </row>
    <row r="1852" spans="1:14" x14ac:dyDescent="0.25">
      <c r="A1852" s="2">
        <v>34731</v>
      </c>
      <c r="B1852">
        <v>471.9</v>
      </c>
      <c r="C1852" t="s">
        <v>41</v>
      </c>
      <c r="D1852">
        <v>3022</v>
      </c>
      <c r="E1852">
        <v>1834</v>
      </c>
      <c r="F1852">
        <v>2059</v>
      </c>
      <c r="G1852">
        <v>3067</v>
      </c>
      <c r="H1852" t="s">
        <v>41</v>
      </c>
      <c r="I1852">
        <v>186.94</v>
      </c>
      <c r="J1852" t="s">
        <v>41</v>
      </c>
      <c r="K1852">
        <v>2601</v>
      </c>
      <c r="L1852">
        <v>18810</v>
      </c>
      <c r="M1852">
        <v>7390</v>
      </c>
      <c r="N1852" t="s">
        <v>41</v>
      </c>
    </row>
    <row r="1853" spans="1:14" x14ac:dyDescent="0.25">
      <c r="A1853" s="2">
        <v>34732</v>
      </c>
      <c r="B1853">
        <v>474.65</v>
      </c>
      <c r="C1853" t="s">
        <v>41</v>
      </c>
      <c r="D1853">
        <v>3039</v>
      </c>
      <c r="E1853">
        <v>1823</v>
      </c>
      <c r="F1853">
        <v>2053</v>
      </c>
      <c r="G1853">
        <v>3089.5</v>
      </c>
      <c r="H1853" t="s">
        <v>41</v>
      </c>
      <c r="I1853">
        <v>186.51</v>
      </c>
      <c r="J1853" t="s">
        <v>41</v>
      </c>
      <c r="K1853">
        <v>2601</v>
      </c>
      <c r="L1853">
        <v>18690</v>
      </c>
      <c r="M1853">
        <v>7390</v>
      </c>
      <c r="N1853" t="s">
        <v>41</v>
      </c>
    </row>
    <row r="1854" spans="1:14" x14ac:dyDescent="0.25">
      <c r="A1854" s="2">
        <v>34733</v>
      </c>
      <c r="B1854">
        <v>481.05</v>
      </c>
      <c r="C1854" t="s">
        <v>41</v>
      </c>
      <c r="D1854">
        <v>3064</v>
      </c>
      <c r="E1854">
        <v>1855</v>
      </c>
      <c r="F1854">
        <v>2089.5</v>
      </c>
      <c r="G1854">
        <v>3147.5</v>
      </c>
      <c r="H1854" t="s">
        <v>41</v>
      </c>
      <c r="I1854">
        <v>187.81</v>
      </c>
      <c r="J1854" t="s">
        <v>41</v>
      </c>
      <c r="K1854">
        <v>2601</v>
      </c>
      <c r="L1854">
        <v>18610</v>
      </c>
      <c r="M1854">
        <v>7500</v>
      </c>
      <c r="N1854" t="s">
        <v>41</v>
      </c>
    </row>
    <row r="1855" spans="1:14" x14ac:dyDescent="0.25">
      <c r="A1855" s="2">
        <v>34736</v>
      </c>
      <c r="B1855">
        <v>482.75</v>
      </c>
      <c r="C1855" t="s">
        <v>41</v>
      </c>
      <c r="D1855">
        <v>3069</v>
      </c>
      <c r="E1855">
        <v>1878</v>
      </c>
      <c r="F1855">
        <v>2100.5</v>
      </c>
      <c r="G1855">
        <v>3139.5</v>
      </c>
      <c r="H1855" t="s">
        <v>41</v>
      </c>
      <c r="I1855">
        <v>188.2</v>
      </c>
      <c r="J1855" t="s">
        <v>41</v>
      </c>
      <c r="K1855">
        <v>2601</v>
      </c>
      <c r="L1855">
        <v>18730</v>
      </c>
      <c r="M1855">
        <v>8010</v>
      </c>
      <c r="N1855" t="s">
        <v>41</v>
      </c>
    </row>
    <row r="1856" spans="1:14" x14ac:dyDescent="0.25">
      <c r="A1856" s="2">
        <v>34737</v>
      </c>
      <c r="B1856">
        <v>483</v>
      </c>
      <c r="C1856" t="s">
        <v>41</v>
      </c>
      <c r="D1856">
        <v>3077</v>
      </c>
      <c r="E1856">
        <v>1876</v>
      </c>
      <c r="F1856">
        <v>2105</v>
      </c>
      <c r="G1856">
        <v>3126.5</v>
      </c>
      <c r="H1856" t="s">
        <v>41</v>
      </c>
      <c r="I1856">
        <v>188.05</v>
      </c>
      <c r="J1856" t="s">
        <v>41</v>
      </c>
      <c r="K1856">
        <v>2601</v>
      </c>
      <c r="L1856">
        <v>18610</v>
      </c>
      <c r="M1856">
        <v>8035</v>
      </c>
      <c r="N1856" t="s">
        <v>41</v>
      </c>
    </row>
    <row r="1857" spans="1:14" x14ac:dyDescent="0.25">
      <c r="A1857" s="2">
        <v>34738</v>
      </c>
      <c r="B1857">
        <v>482.35</v>
      </c>
      <c r="C1857" t="s">
        <v>41</v>
      </c>
      <c r="D1857">
        <v>3080</v>
      </c>
      <c r="E1857">
        <v>1862</v>
      </c>
      <c r="F1857">
        <v>2100</v>
      </c>
      <c r="G1857">
        <v>3128.5</v>
      </c>
      <c r="H1857" t="s">
        <v>41</v>
      </c>
      <c r="I1857">
        <v>187.64</v>
      </c>
      <c r="J1857" t="s">
        <v>41</v>
      </c>
      <c r="K1857">
        <v>2601</v>
      </c>
      <c r="L1857">
        <v>18350</v>
      </c>
      <c r="M1857">
        <v>7930</v>
      </c>
      <c r="N1857" t="s">
        <v>41</v>
      </c>
    </row>
    <row r="1858" spans="1:14" x14ac:dyDescent="0.25">
      <c r="A1858" s="2">
        <v>34739</v>
      </c>
      <c r="B1858">
        <v>482.65</v>
      </c>
      <c r="C1858" t="s">
        <v>41</v>
      </c>
      <c r="D1858">
        <v>3112</v>
      </c>
      <c r="E1858">
        <v>1883.5</v>
      </c>
      <c r="F1858">
        <v>2137.5</v>
      </c>
      <c r="G1858">
        <v>3145.5</v>
      </c>
      <c r="H1858" t="s">
        <v>41</v>
      </c>
      <c r="I1858">
        <v>188.26</v>
      </c>
      <c r="J1858" t="s">
        <v>41</v>
      </c>
      <c r="K1858">
        <v>2601</v>
      </c>
      <c r="L1858">
        <v>18240</v>
      </c>
      <c r="M1858">
        <v>8080</v>
      </c>
      <c r="N1858" t="s">
        <v>41</v>
      </c>
    </row>
    <row r="1859" spans="1:14" x14ac:dyDescent="0.25">
      <c r="A1859" s="2">
        <v>34740</v>
      </c>
      <c r="B1859">
        <v>483.65</v>
      </c>
      <c r="C1859" t="s">
        <v>41</v>
      </c>
      <c r="D1859">
        <v>3123</v>
      </c>
      <c r="E1859">
        <v>1877</v>
      </c>
      <c r="F1859">
        <v>2136</v>
      </c>
      <c r="G1859">
        <v>3141.5</v>
      </c>
      <c r="H1859" t="s">
        <v>41</v>
      </c>
      <c r="I1859">
        <v>188.7</v>
      </c>
      <c r="J1859" t="s">
        <v>41</v>
      </c>
      <c r="K1859">
        <v>2601</v>
      </c>
      <c r="L1859">
        <v>18350</v>
      </c>
      <c r="M1859">
        <v>7970</v>
      </c>
      <c r="N1859" t="s">
        <v>41</v>
      </c>
    </row>
    <row r="1860" spans="1:14" x14ac:dyDescent="0.25">
      <c r="A1860" s="2">
        <v>34743</v>
      </c>
      <c r="B1860">
        <v>483.35</v>
      </c>
      <c r="C1860" t="s">
        <v>41</v>
      </c>
      <c r="D1860">
        <v>3082</v>
      </c>
      <c r="E1860">
        <v>1857</v>
      </c>
      <c r="F1860">
        <v>2134.5</v>
      </c>
      <c r="G1860">
        <v>3112</v>
      </c>
      <c r="H1860" t="s">
        <v>41</v>
      </c>
      <c r="I1860">
        <v>188.21</v>
      </c>
      <c r="J1860" t="s">
        <v>41</v>
      </c>
      <c r="K1860">
        <v>2601</v>
      </c>
      <c r="L1860">
        <v>18420</v>
      </c>
      <c r="M1860">
        <v>7985</v>
      </c>
      <c r="N1860" t="s">
        <v>41</v>
      </c>
    </row>
    <row r="1861" spans="1:14" x14ac:dyDescent="0.25">
      <c r="A1861" s="2">
        <v>34744</v>
      </c>
      <c r="B1861">
        <v>483.7</v>
      </c>
      <c r="C1861" t="s">
        <v>41</v>
      </c>
      <c r="D1861">
        <v>3071</v>
      </c>
      <c r="E1861">
        <v>1866</v>
      </c>
      <c r="F1861">
        <v>2138</v>
      </c>
      <c r="G1861">
        <v>3139.5</v>
      </c>
      <c r="H1861" t="s">
        <v>41</v>
      </c>
      <c r="I1861">
        <v>187.85</v>
      </c>
      <c r="J1861" t="s">
        <v>41</v>
      </c>
      <c r="K1861">
        <v>2601</v>
      </c>
      <c r="L1861">
        <v>18220</v>
      </c>
      <c r="M1861">
        <v>7905</v>
      </c>
      <c r="N1861" t="s">
        <v>41</v>
      </c>
    </row>
    <row r="1862" spans="1:14" x14ac:dyDescent="0.25">
      <c r="A1862" s="2">
        <v>34745</v>
      </c>
      <c r="B1862">
        <v>486.8</v>
      </c>
      <c r="C1862" t="s">
        <v>41</v>
      </c>
      <c r="D1862">
        <v>3075</v>
      </c>
      <c r="E1862">
        <v>1873</v>
      </c>
      <c r="F1862">
        <v>2141.5</v>
      </c>
      <c r="G1862">
        <v>3146</v>
      </c>
      <c r="H1862" t="s">
        <v>41</v>
      </c>
      <c r="I1862">
        <v>187.63</v>
      </c>
      <c r="J1862" t="s">
        <v>41</v>
      </c>
      <c r="K1862">
        <v>2601</v>
      </c>
      <c r="L1862">
        <v>18020</v>
      </c>
      <c r="M1862">
        <v>8180</v>
      </c>
      <c r="N1862" t="s">
        <v>41</v>
      </c>
    </row>
    <row r="1863" spans="1:14" x14ac:dyDescent="0.25">
      <c r="A1863" s="2">
        <v>34746</v>
      </c>
      <c r="B1863">
        <v>486.3</v>
      </c>
      <c r="C1863" t="s">
        <v>41</v>
      </c>
      <c r="D1863">
        <v>3044.5</v>
      </c>
      <c r="E1863">
        <v>1843</v>
      </c>
      <c r="F1863">
        <v>2127</v>
      </c>
      <c r="G1863">
        <v>3097</v>
      </c>
      <c r="H1863" t="s">
        <v>41</v>
      </c>
      <c r="I1863">
        <v>186.28</v>
      </c>
      <c r="J1863" t="s">
        <v>41</v>
      </c>
      <c r="K1863">
        <v>2601</v>
      </c>
      <c r="L1863">
        <v>17900</v>
      </c>
      <c r="M1863">
        <v>8050</v>
      </c>
      <c r="N1863" t="s">
        <v>41</v>
      </c>
    </row>
    <row r="1864" spans="1:14" x14ac:dyDescent="0.25">
      <c r="A1864" s="2">
        <v>34747</v>
      </c>
      <c r="B1864">
        <v>484.45</v>
      </c>
      <c r="C1864" t="s">
        <v>41</v>
      </c>
      <c r="D1864">
        <v>3044</v>
      </c>
      <c r="E1864">
        <v>1832</v>
      </c>
      <c r="F1864">
        <v>2124</v>
      </c>
      <c r="G1864">
        <v>3106.5</v>
      </c>
      <c r="H1864" t="s">
        <v>41</v>
      </c>
      <c r="I1864">
        <v>187.83</v>
      </c>
      <c r="J1864" t="s">
        <v>41</v>
      </c>
      <c r="K1864">
        <v>2601</v>
      </c>
      <c r="L1864">
        <v>18080</v>
      </c>
      <c r="M1864">
        <v>8040</v>
      </c>
      <c r="N1864" t="s">
        <v>41</v>
      </c>
    </row>
    <row r="1865" spans="1:14" x14ac:dyDescent="0.25">
      <c r="A1865" s="2">
        <v>34750</v>
      </c>
      <c r="B1865">
        <v>484.45</v>
      </c>
      <c r="C1865" t="s">
        <v>41</v>
      </c>
      <c r="D1865">
        <v>3012</v>
      </c>
      <c r="E1865">
        <v>1808</v>
      </c>
      <c r="F1865">
        <v>2111</v>
      </c>
      <c r="G1865">
        <v>3063.5</v>
      </c>
      <c r="H1865" t="s">
        <v>41</v>
      </c>
      <c r="I1865">
        <v>187.14</v>
      </c>
      <c r="J1865" t="s">
        <v>41</v>
      </c>
      <c r="K1865">
        <v>2601</v>
      </c>
      <c r="L1865">
        <v>18010</v>
      </c>
      <c r="M1865">
        <v>7925</v>
      </c>
      <c r="N1865" t="s">
        <v>41</v>
      </c>
    </row>
    <row r="1866" spans="1:14" x14ac:dyDescent="0.25">
      <c r="A1866" s="2">
        <v>34751</v>
      </c>
      <c r="B1866">
        <v>484.4</v>
      </c>
      <c r="C1866" t="s">
        <v>41</v>
      </c>
      <c r="D1866">
        <v>3027</v>
      </c>
      <c r="E1866">
        <v>1815</v>
      </c>
      <c r="F1866">
        <v>2108</v>
      </c>
      <c r="G1866">
        <v>3077.5</v>
      </c>
      <c r="H1866" t="s">
        <v>41</v>
      </c>
      <c r="I1866">
        <v>187.13</v>
      </c>
      <c r="J1866" t="s">
        <v>41</v>
      </c>
      <c r="K1866">
        <v>2601</v>
      </c>
      <c r="L1866">
        <v>18180</v>
      </c>
      <c r="M1866">
        <v>8085</v>
      </c>
      <c r="N1866" t="s">
        <v>41</v>
      </c>
    </row>
    <row r="1867" spans="1:14" x14ac:dyDescent="0.25">
      <c r="A1867" s="2">
        <v>34752</v>
      </c>
      <c r="B1867">
        <v>487.1</v>
      </c>
      <c r="C1867" t="s">
        <v>41</v>
      </c>
      <c r="D1867">
        <v>3017</v>
      </c>
      <c r="E1867">
        <v>1802</v>
      </c>
      <c r="F1867">
        <v>2098</v>
      </c>
      <c r="G1867">
        <v>3043.5</v>
      </c>
      <c r="H1867" t="s">
        <v>41</v>
      </c>
      <c r="I1867">
        <v>186.53</v>
      </c>
      <c r="J1867" t="s">
        <v>41</v>
      </c>
      <c r="K1867">
        <v>2601</v>
      </c>
      <c r="L1867">
        <v>18180</v>
      </c>
      <c r="M1867">
        <v>7845</v>
      </c>
      <c r="N1867" t="s">
        <v>41</v>
      </c>
    </row>
    <row r="1868" spans="1:14" x14ac:dyDescent="0.25">
      <c r="A1868" s="2">
        <v>34753</v>
      </c>
      <c r="B1868">
        <v>488.7</v>
      </c>
      <c r="C1868" t="s">
        <v>41</v>
      </c>
      <c r="D1868">
        <v>3052</v>
      </c>
      <c r="E1868">
        <v>1827</v>
      </c>
      <c r="F1868">
        <v>2132</v>
      </c>
      <c r="G1868">
        <v>3108.5</v>
      </c>
      <c r="H1868" t="s">
        <v>41</v>
      </c>
      <c r="I1868">
        <v>187.83</v>
      </c>
      <c r="J1868" t="s">
        <v>41</v>
      </c>
      <c r="K1868">
        <v>2601</v>
      </c>
      <c r="L1868">
        <v>17830</v>
      </c>
      <c r="M1868">
        <v>7995</v>
      </c>
      <c r="N1868" t="s">
        <v>41</v>
      </c>
    </row>
    <row r="1869" spans="1:14" x14ac:dyDescent="0.25">
      <c r="A1869" s="2">
        <v>34754</v>
      </c>
      <c r="B1869">
        <v>488.7</v>
      </c>
      <c r="C1869" t="s">
        <v>41</v>
      </c>
      <c r="D1869">
        <v>3027</v>
      </c>
      <c r="E1869">
        <v>1803</v>
      </c>
      <c r="F1869">
        <v>2125.5</v>
      </c>
      <c r="G1869">
        <v>3051</v>
      </c>
      <c r="H1869" t="s">
        <v>41</v>
      </c>
      <c r="I1869">
        <v>187.32</v>
      </c>
      <c r="J1869" t="s">
        <v>41</v>
      </c>
      <c r="K1869">
        <v>2601</v>
      </c>
      <c r="L1869">
        <v>17580</v>
      </c>
      <c r="M1869">
        <v>8255</v>
      </c>
      <c r="N1869" t="s">
        <v>41</v>
      </c>
    </row>
    <row r="1870" spans="1:14" x14ac:dyDescent="0.25">
      <c r="A1870" s="2">
        <v>34757</v>
      </c>
      <c r="B1870">
        <v>484.95</v>
      </c>
      <c r="C1870" t="s">
        <v>41</v>
      </c>
      <c r="D1870">
        <v>3016</v>
      </c>
      <c r="E1870">
        <v>1801</v>
      </c>
      <c r="F1870">
        <v>2107</v>
      </c>
      <c r="G1870">
        <v>3013.5</v>
      </c>
      <c r="H1870" t="s">
        <v>41</v>
      </c>
      <c r="I1870">
        <v>186.65</v>
      </c>
      <c r="J1870" t="s">
        <v>41</v>
      </c>
      <c r="K1870">
        <v>2601</v>
      </c>
      <c r="L1870">
        <v>16890</v>
      </c>
      <c r="M1870">
        <v>8105</v>
      </c>
      <c r="N1870" t="s">
        <v>41</v>
      </c>
    </row>
    <row r="1871" spans="1:14" x14ac:dyDescent="0.25">
      <c r="A1871" s="2">
        <v>34758</v>
      </c>
      <c r="B1871">
        <v>488.55</v>
      </c>
      <c r="C1871" t="s">
        <v>41</v>
      </c>
      <c r="D1871">
        <v>3011</v>
      </c>
      <c r="E1871">
        <v>1780</v>
      </c>
      <c r="F1871">
        <v>2106.5</v>
      </c>
      <c r="G1871">
        <v>3016.5</v>
      </c>
      <c r="H1871" t="s">
        <v>41</v>
      </c>
      <c r="I1871">
        <v>185.8</v>
      </c>
      <c r="J1871" t="s">
        <v>41</v>
      </c>
      <c r="K1871">
        <v>2601</v>
      </c>
      <c r="L1871">
        <v>17000</v>
      </c>
      <c r="M1871">
        <v>8260</v>
      </c>
      <c r="N1871" t="s">
        <v>41</v>
      </c>
    </row>
    <row r="1872" spans="1:14" x14ac:dyDescent="0.25">
      <c r="A1872" s="2">
        <v>34759</v>
      </c>
      <c r="B1872">
        <v>486.15</v>
      </c>
      <c r="C1872" t="s">
        <v>41</v>
      </c>
      <c r="D1872">
        <v>3041</v>
      </c>
      <c r="E1872">
        <v>1820</v>
      </c>
      <c r="F1872">
        <v>2129.5</v>
      </c>
      <c r="G1872">
        <v>3052</v>
      </c>
      <c r="H1872" t="s">
        <v>41</v>
      </c>
      <c r="I1872">
        <v>186.45</v>
      </c>
      <c r="J1872" t="s">
        <v>41</v>
      </c>
      <c r="K1872">
        <v>2601</v>
      </c>
      <c r="L1872">
        <v>16610</v>
      </c>
      <c r="M1872">
        <v>8270</v>
      </c>
      <c r="N1872" t="s">
        <v>41</v>
      </c>
    </row>
    <row r="1873" spans="1:14" x14ac:dyDescent="0.25">
      <c r="A1873" s="2">
        <v>34760</v>
      </c>
      <c r="B1873">
        <v>486.45</v>
      </c>
      <c r="C1873" t="s">
        <v>41</v>
      </c>
      <c r="D1873">
        <v>3034</v>
      </c>
      <c r="E1873">
        <v>1814</v>
      </c>
      <c r="F1873">
        <v>2123</v>
      </c>
      <c r="G1873">
        <v>3098.5</v>
      </c>
      <c r="H1873" t="s">
        <v>41</v>
      </c>
      <c r="I1873">
        <v>186.54</v>
      </c>
      <c r="J1873" t="s">
        <v>41</v>
      </c>
      <c r="K1873">
        <v>2601</v>
      </c>
      <c r="L1873">
        <v>17010</v>
      </c>
      <c r="M1873">
        <v>8235</v>
      </c>
      <c r="N1873" t="s">
        <v>41</v>
      </c>
    </row>
    <row r="1874" spans="1:14" x14ac:dyDescent="0.25">
      <c r="A1874" s="2">
        <v>34761</v>
      </c>
      <c r="B1874">
        <v>485.85</v>
      </c>
      <c r="C1874" t="s">
        <v>41</v>
      </c>
      <c r="D1874">
        <v>3025</v>
      </c>
      <c r="E1874">
        <v>1804</v>
      </c>
      <c r="F1874">
        <v>2100</v>
      </c>
      <c r="G1874">
        <v>3095.5</v>
      </c>
      <c r="H1874" t="s">
        <v>41</v>
      </c>
      <c r="I1874">
        <v>184.31</v>
      </c>
      <c r="J1874" t="s">
        <v>41</v>
      </c>
      <c r="K1874">
        <v>2601</v>
      </c>
      <c r="L1874">
        <v>17080</v>
      </c>
      <c r="M1874">
        <v>8160</v>
      </c>
      <c r="N1874" t="s">
        <v>41</v>
      </c>
    </row>
    <row r="1875" spans="1:14" x14ac:dyDescent="0.25">
      <c r="A1875" s="2">
        <v>34764</v>
      </c>
      <c r="B1875">
        <v>486.2</v>
      </c>
      <c r="C1875" t="s">
        <v>41</v>
      </c>
      <c r="D1875">
        <v>2997</v>
      </c>
      <c r="E1875">
        <v>1775</v>
      </c>
      <c r="F1875">
        <v>2065.5</v>
      </c>
      <c r="G1875">
        <v>3064.5</v>
      </c>
      <c r="H1875" t="s">
        <v>41</v>
      </c>
      <c r="I1875">
        <v>183.02</v>
      </c>
      <c r="J1875" t="s">
        <v>41</v>
      </c>
      <c r="K1875">
        <v>2601</v>
      </c>
      <c r="L1875">
        <v>17060</v>
      </c>
      <c r="M1875">
        <v>8085</v>
      </c>
      <c r="N1875" t="s">
        <v>41</v>
      </c>
    </row>
    <row r="1876" spans="1:14" x14ac:dyDescent="0.25">
      <c r="A1876" s="2">
        <v>34765</v>
      </c>
      <c r="B1876">
        <v>482.25</v>
      </c>
      <c r="C1876" t="s">
        <v>41</v>
      </c>
      <c r="D1876">
        <v>2973</v>
      </c>
      <c r="E1876">
        <v>1756</v>
      </c>
      <c r="F1876">
        <v>2046</v>
      </c>
      <c r="G1876">
        <v>2976</v>
      </c>
      <c r="H1876" t="s">
        <v>41</v>
      </c>
      <c r="I1876">
        <v>180.67</v>
      </c>
      <c r="J1876" t="s">
        <v>41</v>
      </c>
      <c r="K1876">
        <v>2601</v>
      </c>
      <c r="L1876">
        <v>16990</v>
      </c>
      <c r="M1876">
        <v>8120</v>
      </c>
      <c r="N1876" t="s">
        <v>41</v>
      </c>
    </row>
    <row r="1877" spans="1:14" x14ac:dyDescent="0.25">
      <c r="A1877" s="2">
        <v>34766</v>
      </c>
      <c r="B1877">
        <v>483.45</v>
      </c>
      <c r="C1877" t="s">
        <v>41</v>
      </c>
      <c r="D1877">
        <v>2997</v>
      </c>
      <c r="E1877">
        <v>1766</v>
      </c>
      <c r="F1877">
        <v>2032</v>
      </c>
      <c r="G1877">
        <v>2928</v>
      </c>
      <c r="H1877" t="s">
        <v>41</v>
      </c>
      <c r="I1877">
        <v>180.03</v>
      </c>
      <c r="J1877" t="s">
        <v>41</v>
      </c>
      <c r="K1877">
        <v>2601</v>
      </c>
      <c r="L1877">
        <v>16620</v>
      </c>
      <c r="M1877">
        <v>7890</v>
      </c>
      <c r="N1877" t="s">
        <v>41</v>
      </c>
    </row>
    <row r="1878" spans="1:14" x14ac:dyDescent="0.25">
      <c r="A1878" s="2">
        <v>34767</v>
      </c>
      <c r="B1878">
        <v>483.4</v>
      </c>
      <c r="C1878" t="s">
        <v>41</v>
      </c>
      <c r="D1878">
        <v>2986</v>
      </c>
      <c r="E1878">
        <v>1734</v>
      </c>
      <c r="F1878">
        <v>1985</v>
      </c>
      <c r="G1878">
        <v>2855</v>
      </c>
      <c r="H1878" t="s">
        <v>41</v>
      </c>
      <c r="I1878">
        <v>178.27</v>
      </c>
      <c r="J1878" t="s">
        <v>41</v>
      </c>
      <c r="K1878">
        <v>2601</v>
      </c>
      <c r="L1878">
        <v>16770</v>
      </c>
      <c r="M1878">
        <v>8055</v>
      </c>
      <c r="N1878" t="s">
        <v>41</v>
      </c>
    </row>
    <row r="1879" spans="1:14" x14ac:dyDescent="0.25">
      <c r="A1879" s="2">
        <v>34768</v>
      </c>
      <c r="B1879">
        <v>491.2</v>
      </c>
      <c r="C1879" t="s">
        <v>41</v>
      </c>
      <c r="D1879">
        <v>3026</v>
      </c>
      <c r="E1879">
        <v>1751</v>
      </c>
      <c r="F1879">
        <v>2004</v>
      </c>
      <c r="G1879">
        <v>2907.1</v>
      </c>
      <c r="H1879" t="s">
        <v>41</v>
      </c>
      <c r="I1879">
        <v>178.74</v>
      </c>
      <c r="J1879" t="s">
        <v>41</v>
      </c>
      <c r="K1879">
        <v>2601</v>
      </c>
      <c r="L1879">
        <v>16360</v>
      </c>
      <c r="M1879">
        <v>7890</v>
      </c>
      <c r="N1879" t="s">
        <v>41</v>
      </c>
    </row>
    <row r="1880" spans="1:14" x14ac:dyDescent="0.25">
      <c r="A1880" s="2">
        <v>34771</v>
      </c>
      <c r="B1880">
        <v>490.05</v>
      </c>
      <c r="C1880" t="s">
        <v>41</v>
      </c>
      <c r="D1880">
        <v>3008</v>
      </c>
      <c r="E1880">
        <v>1726</v>
      </c>
      <c r="F1880">
        <v>1987.5</v>
      </c>
      <c r="G1880">
        <v>2878.5</v>
      </c>
      <c r="H1880" t="s">
        <v>41</v>
      </c>
      <c r="I1880">
        <v>178.22</v>
      </c>
      <c r="J1880" t="s">
        <v>41</v>
      </c>
      <c r="K1880">
        <v>2601</v>
      </c>
      <c r="L1880">
        <v>16450</v>
      </c>
      <c r="M1880">
        <v>8075</v>
      </c>
      <c r="N1880" t="s">
        <v>41</v>
      </c>
    </row>
    <row r="1881" spans="1:14" x14ac:dyDescent="0.25">
      <c r="A1881" s="2">
        <v>34772</v>
      </c>
      <c r="B1881">
        <v>493.25</v>
      </c>
      <c r="C1881" t="s">
        <v>41</v>
      </c>
      <c r="D1881">
        <v>3057</v>
      </c>
      <c r="E1881">
        <v>1780</v>
      </c>
      <c r="F1881">
        <v>2018.5</v>
      </c>
      <c r="G1881">
        <v>2928.5</v>
      </c>
      <c r="H1881" t="s">
        <v>41</v>
      </c>
      <c r="I1881">
        <v>179.45</v>
      </c>
      <c r="J1881" t="s">
        <v>41</v>
      </c>
      <c r="K1881">
        <v>2601</v>
      </c>
      <c r="L1881">
        <v>16270</v>
      </c>
      <c r="M1881">
        <v>8100</v>
      </c>
      <c r="N1881" t="s">
        <v>41</v>
      </c>
    </row>
    <row r="1882" spans="1:14" x14ac:dyDescent="0.25">
      <c r="A1882" s="2">
        <v>34773</v>
      </c>
      <c r="B1882">
        <v>492</v>
      </c>
      <c r="C1882" t="s">
        <v>41</v>
      </c>
      <c r="D1882">
        <v>3045</v>
      </c>
      <c r="E1882">
        <v>1745</v>
      </c>
      <c r="F1882">
        <v>2005.5</v>
      </c>
      <c r="G1882">
        <v>2867</v>
      </c>
      <c r="H1882" t="s">
        <v>41</v>
      </c>
      <c r="I1882">
        <v>179.01</v>
      </c>
      <c r="J1882" t="s">
        <v>41</v>
      </c>
      <c r="K1882">
        <v>2601</v>
      </c>
      <c r="L1882">
        <v>16710</v>
      </c>
      <c r="M1882">
        <v>8430</v>
      </c>
      <c r="N1882" t="s">
        <v>41</v>
      </c>
    </row>
    <row r="1883" spans="1:14" x14ac:dyDescent="0.25">
      <c r="A1883" s="2">
        <v>34774</v>
      </c>
      <c r="B1883">
        <v>499.55</v>
      </c>
      <c r="C1883" t="s">
        <v>41</v>
      </c>
      <c r="D1883">
        <v>3093</v>
      </c>
      <c r="E1883">
        <v>1798</v>
      </c>
      <c r="F1883">
        <v>2016.5</v>
      </c>
      <c r="G1883">
        <v>2922</v>
      </c>
      <c r="H1883" t="s">
        <v>41</v>
      </c>
      <c r="I1883">
        <v>178.63</v>
      </c>
      <c r="J1883" t="s">
        <v>41</v>
      </c>
      <c r="K1883">
        <v>2601</v>
      </c>
      <c r="L1883">
        <v>16450</v>
      </c>
      <c r="M1883">
        <v>8380</v>
      </c>
      <c r="N1883" t="s">
        <v>41</v>
      </c>
    </row>
    <row r="1884" spans="1:14" x14ac:dyDescent="0.25">
      <c r="A1884" s="2">
        <v>34775</v>
      </c>
      <c r="B1884">
        <v>499.75</v>
      </c>
      <c r="C1884" t="s">
        <v>41</v>
      </c>
      <c r="D1884">
        <v>3090</v>
      </c>
      <c r="E1884">
        <v>1800</v>
      </c>
      <c r="F1884">
        <v>1982</v>
      </c>
      <c r="G1884">
        <v>2897</v>
      </c>
      <c r="H1884" t="s">
        <v>41</v>
      </c>
      <c r="I1884">
        <v>179.03</v>
      </c>
      <c r="J1884" t="s">
        <v>41</v>
      </c>
      <c r="K1884">
        <v>2493</v>
      </c>
      <c r="L1884">
        <v>16240</v>
      </c>
      <c r="M1884">
        <v>8535</v>
      </c>
      <c r="N1884" t="s">
        <v>41</v>
      </c>
    </row>
    <row r="1885" spans="1:14" x14ac:dyDescent="0.25">
      <c r="A1885" s="2">
        <v>34778</v>
      </c>
      <c r="B1885">
        <v>500.15</v>
      </c>
      <c r="C1885" t="s">
        <v>41</v>
      </c>
      <c r="D1885">
        <v>3142</v>
      </c>
      <c r="E1885">
        <v>1823</v>
      </c>
      <c r="F1885">
        <v>2003.5</v>
      </c>
      <c r="G1885">
        <v>2897</v>
      </c>
      <c r="H1885" t="s">
        <v>41</v>
      </c>
      <c r="I1885">
        <v>180.1</v>
      </c>
      <c r="J1885" t="s">
        <v>41</v>
      </c>
      <c r="K1885">
        <v>2520.5</v>
      </c>
      <c r="L1885">
        <v>16180</v>
      </c>
      <c r="M1885">
        <v>8649</v>
      </c>
      <c r="N1885" t="s">
        <v>41</v>
      </c>
    </row>
    <row r="1886" spans="1:14" x14ac:dyDescent="0.25">
      <c r="A1886" s="2">
        <v>34779</v>
      </c>
      <c r="B1886">
        <v>499.35</v>
      </c>
      <c r="C1886" t="s">
        <v>41</v>
      </c>
      <c r="D1886">
        <v>3158</v>
      </c>
      <c r="E1886">
        <v>1824</v>
      </c>
      <c r="F1886">
        <v>1992</v>
      </c>
      <c r="G1886">
        <v>2929.5</v>
      </c>
      <c r="H1886" t="s">
        <v>41</v>
      </c>
      <c r="I1886">
        <v>179.57</v>
      </c>
      <c r="J1886" t="s">
        <v>41</v>
      </c>
      <c r="K1886">
        <v>2508</v>
      </c>
      <c r="L1886">
        <v>16180</v>
      </c>
      <c r="M1886">
        <v>8610</v>
      </c>
      <c r="N1886" t="s">
        <v>41</v>
      </c>
    </row>
    <row r="1887" spans="1:14" x14ac:dyDescent="0.25">
      <c r="A1887" s="2">
        <v>34780</v>
      </c>
      <c r="B1887">
        <v>499.35</v>
      </c>
      <c r="C1887" t="s">
        <v>41</v>
      </c>
      <c r="D1887">
        <v>3159</v>
      </c>
      <c r="E1887">
        <v>1825</v>
      </c>
      <c r="F1887">
        <v>1990</v>
      </c>
      <c r="G1887">
        <v>2891.5</v>
      </c>
      <c r="H1887" t="s">
        <v>41</v>
      </c>
      <c r="I1887">
        <v>178.63</v>
      </c>
      <c r="J1887" t="s">
        <v>41</v>
      </c>
      <c r="K1887">
        <v>2504</v>
      </c>
      <c r="L1887">
        <v>16070</v>
      </c>
      <c r="M1887">
        <v>8515</v>
      </c>
      <c r="N1887" t="s">
        <v>41</v>
      </c>
    </row>
    <row r="1888" spans="1:14" x14ac:dyDescent="0.25">
      <c r="A1888" s="2">
        <v>34781</v>
      </c>
      <c r="B1888">
        <v>499.35</v>
      </c>
      <c r="C1888" t="s">
        <v>41</v>
      </c>
      <c r="D1888">
        <v>3153</v>
      </c>
      <c r="E1888">
        <v>1808</v>
      </c>
      <c r="F1888">
        <v>1932.5</v>
      </c>
      <c r="G1888">
        <v>2863.5</v>
      </c>
      <c r="H1888" t="s">
        <v>41</v>
      </c>
      <c r="I1888">
        <v>176.39</v>
      </c>
      <c r="J1888" t="s">
        <v>41</v>
      </c>
      <c r="K1888">
        <v>2486.5</v>
      </c>
      <c r="L1888">
        <v>15790</v>
      </c>
      <c r="M1888">
        <v>8502</v>
      </c>
      <c r="N1888" t="s">
        <v>41</v>
      </c>
    </row>
    <row r="1889" spans="1:14" x14ac:dyDescent="0.25">
      <c r="A1889" s="2">
        <v>34782</v>
      </c>
      <c r="B1889">
        <v>505.4</v>
      </c>
      <c r="C1889" t="s">
        <v>41</v>
      </c>
      <c r="D1889">
        <v>3171</v>
      </c>
      <c r="E1889">
        <v>1827</v>
      </c>
      <c r="F1889">
        <v>1943.5</v>
      </c>
      <c r="G1889">
        <v>2904</v>
      </c>
      <c r="H1889" t="s">
        <v>41</v>
      </c>
      <c r="I1889">
        <v>177.82</v>
      </c>
      <c r="J1889" t="s">
        <v>41</v>
      </c>
      <c r="K1889">
        <v>2534</v>
      </c>
      <c r="L1889">
        <v>15790</v>
      </c>
      <c r="M1889">
        <v>8515</v>
      </c>
      <c r="N1889" t="s">
        <v>41</v>
      </c>
    </row>
    <row r="1890" spans="1:14" x14ac:dyDescent="0.25">
      <c r="A1890" s="2">
        <v>34785</v>
      </c>
      <c r="B1890">
        <v>507.55</v>
      </c>
      <c r="C1890" t="s">
        <v>41</v>
      </c>
      <c r="D1890">
        <v>3178</v>
      </c>
      <c r="E1890">
        <v>1836.5</v>
      </c>
      <c r="F1890">
        <v>1946.5</v>
      </c>
      <c r="G1890">
        <v>2914.5</v>
      </c>
      <c r="H1890" t="s">
        <v>41</v>
      </c>
      <c r="I1890">
        <v>178.38</v>
      </c>
      <c r="J1890" t="s">
        <v>41</v>
      </c>
      <c r="K1890">
        <v>2516</v>
      </c>
      <c r="L1890">
        <v>16070</v>
      </c>
      <c r="M1890">
        <v>8745</v>
      </c>
      <c r="N1890" t="s">
        <v>41</v>
      </c>
    </row>
    <row r="1891" spans="1:14" x14ac:dyDescent="0.25">
      <c r="A1891" s="2">
        <v>34786</v>
      </c>
      <c r="B1891">
        <v>507.4</v>
      </c>
      <c r="C1891" t="s">
        <v>41</v>
      </c>
      <c r="D1891">
        <v>3147</v>
      </c>
      <c r="E1891">
        <v>1838</v>
      </c>
      <c r="F1891">
        <v>1923</v>
      </c>
      <c r="G1891">
        <v>2895.5</v>
      </c>
      <c r="H1891" t="s">
        <v>41</v>
      </c>
      <c r="I1891">
        <v>177.87</v>
      </c>
      <c r="J1891" t="s">
        <v>41</v>
      </c>
      <c r="K1891">
        <v>2497</v>
      </c>
      <c r="L1891">
        <v>16680</v>
      </c>
      <c r="M1891">
        <v>8780</v>
      </c>
      <c r="N1891" t="s">
        <v>41</v>
      </c>
    </row>
    <row r="1892" spans="1:14" x14ac:dyDescent="0.25">
      <c r="A1892" s="2">
        <v>34787</v>
      </c>
      <c r="B1892">
        <v>506.45</v>
      </c>
      <c r="C1892" t="s">
        <v>41</v>
      </c>
      <c r="D1892">
        <v>3173</v>
      </c>
      <c r="E1892">
        <v>1853</v>
      </c>
      <c r="F1892">
        <v>1930</v>
      </c>
      <c r="G1892">
        <v>2907</v>
      </c>
      <c r="H1892" t="s">
        <v>41</v>
      </c>
      <c r="I1892">
        <v>178.29</v>
      </c>
      <c r="J1892" t="s">
        <v>41</v>
      </c>
      <c r="K1892">
        <v>2501</v>
      </c>
      <c r="L1892">
        <v>16510</v>
      </c>
      <c r="M1892">
        <v>8723</v>
      </c>
      <c r="N1892" t="s">
        <v>41</v>
      </c>
    </row>
    <row r="1893" spans="1:14" x14ac:dyDescent="0.25">
      <c r="A1893" s="2">
        <v>34788</v>
      </c>
      <c r="B1893">
        <v>506.4</v>
      </c>
      <c r="C1893" t="s">
        <v>41</v>
      </c>
      <c r="D1893">
        <v>3208</v>
      </c>
      <c r="E1893">
        <v>1892</v>
      </c>
      <c r="F1893">
        <v>1968.5</v>
      </c>
      <c r="G1893">
        <v>2976</v>
      </c>
      <c r="H1893" t="s">
        <v>41</v>
      </c>
      <c r="I1893">
        <v>181.67</v>
      </c>
      <c r="J1893" t="s">
        <v>41</v>
      </c>
      <c r="K1893">
        <v>2536</v>
      </c>
      <c r="L1893">
        <v>16550</v>
      </c>
      <c r="M1893">
        <v>8660</v>
      </c>
      <c r="N1893" t="s">
        <v>41</v>
      </c>
    </row>
    <row r="1894" spans="1:14" x14ac:dyDescent="0.25">
      <c r="A1894" s="2">
        <v>34789</v>
      </c>
      <c r="B1894">
        <v>504.4</v>
      </c>
      <c r="C1894" t="s">
        <v>41</v>
      </c>
      <c r="D1894">
        <v>3156</v>
      </c>
      <c r="E1894">
        <v>1863</v>
      </c>
      <c r="F1894">
        <v>1940</v>
      </c>
      <c r="G1894">
        <v>2929</v>
      </c>
      <c r="H1894" t="s">
        <v>41</v>
      </c>
      <c r="I1894">
        <v>178.27</v>
      </c>
      <c r="J1894" t="s">
        <v>41</v>
      </c>
      <c r="K1894">
        <v>2504</v>
      </c>
      <c r="L1894">
        <v>16120</v>
      </c>
      <c r="M1894">
        <v>8555</v>
      </c>
      <c r="N1894" t="s">
        <v>41</v>
      </c>
    </row>
    <row r="1895" spans="1:14" x14ac:dyDescent="0.25">
      <c r="A1895" s="2">
        <v>34792</v>
      </c>
      <c r="B1895">
        <v>504.6</v>
      </c>
      <c r="C1895" t="s">
        <v>41</v>
      </c>
      <c r="D1895">
        <v>3169</v>
      </c>
      <c r="E1895">
        <v>1873</v>
      </c>
      <c r="F1895">
        <v>1943</v>
      </c>
      <c r="G1895">
        <v>2940</v>
      </c>
      <c r="H1895" t="s">
        <v>41</v>
      </c>
      <c r="I1895">
        <v>179</v>
      </c>
      <c r="J1895" t="s">
        <v>41</v>
      </c>
      <c r="K1895">
        <v>2515.5</v>
      </c>
      <c r="L1895">
        <v>15430</v>
      </c>
      <c r="M1895">
        <v>8388</v>
      </c>
      <c r="N1895" t="s">
        <v>41</v>
      </c>
    </row>
    <row r="1896" spans="1:14" x14ac:dyDescent="0.25">
      <c r="A1896" s="2">
        <v>34793</v>
      </c>
      <c r="B1896">
        <v>507.8</v>
      </c>
      <c r="C1896" t="s">
        <v>41</v>
      </c>
      <c r="D1896">
        <v>3211</v>
      </c>
      <c r="E1896">
        <v>1892</v>
      </c>
      <c r="F1896">
        <v>1978.5</v>
      </c>
      <c r="G1896">
        <v>3001.5</v>
      </c>
      <c r="H1896" t="s">
        <v>41</v>
      </c>
      <c r="I1896">
        <v>179.98</v>
      </c>
      <c r="J1896" t="s">
        <v>41</v>
      </c>
      <c r="K1896">
        <v>2538.4</v>
      </c>
      <c r="L1896">
        <v>15690</v>
      </c>
      <c r="M1896">
        <v>8488</v>
      </c>
      <c r="N1896" t="s">
        <v>41</v>
      </c>
    </row>
    <row r="1897" spans="1:14" x14ac:dyDescent="0.25">
      <c r="A1897" s="2">
        <v>34794</v>
      </c>
      <c r="B1897">
        <v>508.9</v>
      </c>
      <c r="C1897" t="s">
        <v>41</v>
      </c>
      <c r="D1897">
        <v>3214</v>
      </c>
      <c r="E1897">
        <v>1882</v>
      </c>
      <c r="F1897">
        <v>1975.5</v>
      </c>
      <c r="G1897">
        <v>3004</v>
      </c>
      <c r="H1897" t="s">
        <v>41</v>
      </c>
      <c r="I1897">
        <v>180.5</v>
      </c>
      <c r="J1897" t="s">
        <v>41</v>
      </c>
      <c r="K1897">
        <v>2539.8000000000002</v>
      </c>
      <c r="L1897">
        <v>15940</v>
      </c>
      <c r="M1897">
        <v>8488</v>
      </c>
      <c r="N1897" t="s">
        <v>41</v>
      </c>
    </row>
    <row r="1898" spans="1:14" x14ac:dyDescent="0.25">
      <c r="A1898" s="2">
        <v>34795</v>
      </c>
      <c r="B1898">
        <v>509.6</v>
      </c>
      <c r="C1898" t="s">
        <v>41</v>
      </c>
      <c r="D1898">
        <v>3230</v>
      </c>
      <c r="E1898">
        <v>1902</v>
      </c>
      <c r="F1898">
        <v>1990</v>
      </c>
      <c r="G1898">
        <v>2982.5</v>
      </c>
      <c r="H1898" t="s">
        <v>41</v>
      </c>
      <c r="I1898">
        <v>181.38</v>
      </c>
      <c r="J1898" t="s">
        <v>41</v>
      </c>
      <c r="K1898">
        <v>2556.5</v>
      </c>
      <c r="L1898">
        <v>15800</v>
      </c>
      <c r="M1898">
        <v>8392</v>
      </c>
      <c r="N1898" t="s">
        <v>41</v>
      </c>
    </row>
    <row r="1899" spans="1:14" x14ac:dyDescent="0.25">
      <c r="A1899" s="2">
        <v>34796</v>
      </c>
      <c r="B1899">
        <v>508.65</v>
      </c>
      <c r="C1899" t="s">
        <v>41</v>
      </c>
      <c r="D1899">
        <v>3235</v>
      </c>
      <c r="E1899">
        <v>1912</v>
      </c>
      <c r="F1899">
        <v>1985</v>
      </c>
      <c r="G1899">
        <v>3013</v>
      </c>
      <c r="H1899" t="s">
        <v>41</v>
      </c>
      <c r="I1899">
        <v>183.2</v>
      </c>
      <c r="J1899" t="s">
        <v>41</v>
      </c>
      <c r="K1899">
        <v>2560</v>
      </c>
      <c r="L1899">
        <v>15770</v>
      </c>
      <c r="M1899">
        <v>8515</v>
      </c>
      <c r="N1899" t="s">
        <v>41</v>
      </c>
    </row>
    <row r="1900" spans="1:14" x14ac:dyDescent="0.25">
      <c r="A1900" s="2">
        <v>34799</v>
      </c>
      <c r="B1900">
        <v>509.7</v>
      </c>
      <c r="C1900" t="s">
        <v>41</v>
      </c>
      <c r="D1900">
        <v>3230</v>
      </c>
      <c r="E1900">
        <v>1891</v>
      </c>
      <c r="F1900">
        <v>1988</v>
      </c>
      <c r="G1900">
        <v>3032.5</v>
      </c>
      <c r="H1900" t="s">
        <v>41</v>
      </c>
      <c r="I1900">
        <v>183.21</v>
      </c>
      <c r="J1900" t="s">
        <v>41</v>
      </c>
      <c r="K1900">
        <v>2561</v>
      </c>
      <c r="L1900">
        <v>16260</v>
      </c>
      <c r="M1900">
        <v>8440</v>
      </c>
      <c r="N1900" t="s">
        <v>41</v>
      </c>
    </row>
    <row r="1901" spans="1:14" x14ac:dyDescent="0.25">
      <c r="A1901" s="2">
        <v>34800</v>
      </c>
      <c r="B1901">
        <v>508</v>
      </c>
      <c r="C1901" t="s">
        <v>41</v>
      </c>
      <c r="D1901">
        <v>3210</v>
      </c>
      <c r="E1901">
        <v>1878</v>
      </c>
      <c r="F1901">
        <v>1991</v>
      </c>
      <c r="G1901">
        <v>3005</v>
      </c>
      <c r="H1901" t="s">
        <v>41</v>
      </c>
      <c r="I1901">
        <v>183.1</v>
      </c>
      <c r="J1901" t="s">
        <v>41</v>
      </c>
      <c r="K1901">
        <v>2562.5</v>
      </c>
      <c r="L1901">
        <v>16320</v>
      </c>
      <c r="M1901">
        <v>8525</v>
      </c>
      <c r="N1901" t="s">
        <v>41</v>
      </c>
    </row>
    <row r="1902" spans="1:14" x14ac:dyDescent="0.25">
      <c r="A1902" s="2">
        <v>34801</v>
      </c>
      <c r="B1902">
        <v>509.95</v>
      </c>
      <c r="C1902" t="s">
        <v>41</v>
      </c>
      <c r="D1902">
        <v>3235</v>
      </c>
      <c r="E1902">
        <v>1884</v>
      </c>
      <c r="F1902">
        <v>1991</v>
      </c>
      <c r="G1902">
        <v>3025.5</v>
      </c>
      <c r="H1902" t="s">
        <v>41</v>
      </c>
      <c r="I1902">
        <v>183.54</v>
      </c>
      <c r="J1902" t="s">
        <v>41</v>
      </c>
      <c r="K1902">
        <v>2561</v>
      </c>
      <c r="L1902">
        <v>16400</v>
      </c>
      <c r="M1902">
        <v>8560</v>
      </c>
      <c r="N1902" t="s">
        <v>41</v>
      </c>
    </row>
    <row r="1903" spans="1:14" x14ac:dyDescent="0.25">
      <c r="A1903" s="2">
        <v>34802</v>
      </c>
      <c r="B1903">
        <v>512.15</v>
      </c>
      <c r="C1903" t="s">
        <v>41</v>
      </c>
      <c r="D1903">
        <v>3239</v>
      </c>
      <c r="E1903">
        <v>1894</v>
      </c>
      <c r="F1903">
        <v>1990</v>
      </c>
      <c r="G1903">
        <v>3025.5</v>
      </c>
      <c r="H1903" t="s">
        <v>41</v>
      </c>
      <c r="I1903">
        <v>184.17</v>
      </c>
      <c r="J1903" t="s">
        <v>41</v>
      </c>
      <c r="K1903">
        <v>2562</v>
      </c>
      <c r="L1903">
        <v>16470</v>
      </c>
      <c r="M1903">
        <v>8690</v>
      </c>
      <c r="N1903" t="s">
        <v>41</v>
      </c>
    </row>
    <row r="1904" spans="1:14" x14ac:dyDescent="0.25">
      <c r="A1904" s="2">
        <v>34803</v>
      </c>
      <c r="B1904">
        <v>512.15</v>
      </c>
      <c r="C1904" t="s">
        <v>41</v>
      </c>
      <c r="D1904">
        <v>3239</v>
      </c>
      <c r="E1904">
        <v>1894</v>
      </c>
      <c r="F1904">
        <v>1990</v>
      </c>
      <c r="G1904">
        <v>3025.5</v>
      </c>
      <c r="H1904" t="s">
        <v>41</v>
      </c>
      <c r="I1904">
        <v>184.17</v>
      </c>
      <c r="J1904" t="s">
        <v>41</v>
      </c>
      <c r="K1904">
        <v>2562</v>
      </c>
      <c r="L1904">
        <v>16100</v>
      </c>
      <c r="M1904">
        <v>8690</v>
      </c>
      <c r="N1904" t="s">
        <v>41</v>
      </c>
    </row>
    <row r="1905" spans="1:14" x14ac:dyDescent="0.25">
      <c r="A1905" s="2">
        <v>34806</v>
      </c>
      <c r="B1905">
        <v>508.4</v>
      </c>
      <c r="C1905" t="s">
        <v>41</v>
      </c>
      <c r="D1905">
        <v>3239</v>
      </c>
      <c r="E1905">
        <v>1894</v>
      </c>
      <c r="F1905">
        <v>1990</v>
      </c>
      <c r="G1905">
        <v>3038</v>
      </c>
      <c r="H1905" t="s">
        <v>41</v>
      </c>
      <c r="I1905">
        <v>184.17</v>
      </c>
      <c r="J1905" t="s">
        <v>41</v>
      </c>
      <c r="K1905">
        <v>2562</v>
      </c>
      <c r="L1905">
        <v>16350</v>
      </c>
      <c r="M1905">
        <v>8690</v>
      </c>
      <c r="N1905" t="s">
        <v>41</v>
      </c>
    </row>
    <row r="1906" spans="1:14" x14ac:dyDescent="0.25">
      <c r="A1906" s="2">
        <v>34807</v>
      </c>
      <c r="B1906">
        <v>507.75</v>
      </c>
      <c r="C1906" t="s">
        <v>41</v>
      </c>
      <c r="D1906">
        <v>3218.5</v>
      </c>
      <c r="E1906">
        <v>1865</v>
      </c>
      <c r="F1906">
        <v>1961</v>
      </c>
      <c r="G1906">
        <v>3014.5</v>
      </c>
      <c r="H1906" t="s">
        <v>41</v>
      </c>
      <c r="I1906">
        <v>183.75</v>
      </c>
      <c r="J1906" t="s">
        <v>41</v>
      </c>
      <c r="K1906">
        <v>2545</v>
      </c>
      <c r="L1906">
        <v>16230</v>
      </c>
      <c r="M1906">
        <v>8645</v>
      </c>
      <c r="N1906" t="s">
        <v>41</v>
      </c>
    </row>
    <row r="1907" spans="1:14" x14ac:dyDescent="0.25">
      <c r="A1907" s="2">
        <v>34808</v>
      </c>
      <c r="B1907">
        <v>506.65</v>
      </c>
      <c r="C1907" t="s">
        <v>41</v>
      </c>
      <c r="D1907">
        <v>3180</v>
      </c>
      <c r="E1907">
        <v>1888</v>
      </c>
      <c r="F1907">
        <v>1952</v>
      </c>
      <c r="G1907">
        <v>2981.5</v>
      </c>
      <c r="H1907" t="s">
        <v>41</v>
      </c>
      <c r="I1907">
        <v>183.35</v>
      </c>
      <c r="J1907" t="s">
        <v>41</v>
      </c>
      <c r="K1907">
        <v>2516.5</v>
      </c>
      <c r="L1907">
        <v>16420</v>
      </c>
      <c r="M1907">
        <v>8650</v>
      </c>
      <c r="N1907" t="s">
        <v>41</v>
      </c>
    </row>
    <row r="1908" spans="1:14" x14ac:dyDescent="0.25">
      <c r="A1908" s="2">
        <v>34809</v>
      </c>
      <c r="B1908">
        <v>507.3</v>
      </c>
      <c r="C1908" t="s">
        <v>41</v>
      </c>
      <c r="D1908">
        <v>3188</v>
      </c>
      <c r="E1908">
        <v>1896</v>
      </c>
      <c r="F1908">
        <v>1959.5</v>
      </c>
      <c r="G1908">
        <v>2992</v>
      </c>
      <c r="H1908" t="s">
        <v>41</v>
      </c>
      <c r="I1908">
        <v>184.24</v>
      </c>
      <c r="J1908" t="s">
        <v>41</v>
      </c>
      <c r="K1908">
        <v>2541</v>
      </c>
      <c r="L1908">
        <v>16690</v>
      </c>
      <c r="M1908">
        <v>8595</v>
      </c>
      <c r="N1908" t="s">
        <v>41</v>
      </c>
    </row>
    <row r="1909" spans="1:14" x14ac:dyDescent="0.25">
      <c r="A1909" s="2">
        <v>34810</v>
      </c>
      <c r="B1909">
        <v>510.3</v>
      </c>
      <c r="C1909" t="s">
        <v>41</v>
      </c>
      <c r="D1909">
        <v>3214</v>
      </c>
      <c r="E1909">
        <v>1943</v>
      </c>
      <c r="F1909">
        <v>1990</v>
      </c>
      <c r="G1909">
        <v>3017.5</v>
      </c>
      <c r="H1909" t="s">
        <v>41</v>
      </c>
      <c r="I1909">
        <v>182.23</v>
      </c>
      <c r="J1909" t="s">
        <v>41</v>
      </c>
      <c r="K1909">
        <v>2537</v>
      </c>
      <c r="L1909">
        <v>17000</v>
      </c>
      <c r="M1909">
        <v>8670</v>
      </c>
      <c r="N1909" t="s">
        <v>41</v>
      </c>
    </row>
    <row r="1910" spans="1:14" x14ac:dyDescent="0.25">
      <c r="A1910" s="2">
        <v>34813</v>
      </c>
      <c r="B1910">
        <v>515</v>
      </c>
      <c r="C1910" t="s">
        <v>41</v>
      </c>
      <c r="D1910">
        <v>3217</v>
      </c>
      <c r="E1910">
        <v>1920</v>
      </c>
      <c r="F1910">
        <v>1979</v>
      </c>
      <c r="G1910">
        <v>3029.5</v>
      </c>
      <c r="H1910" t="s">
        <v>41</v>
      </c>
      <c r="I1910">
        <v>182.63</v>
      </c>
      <c r="J1910" t="s">
        <v>41</v>
      </c>
      <c r="K1910">
        <v>2537</v>
      </c>
      <c r="L1910">
        <v>16850</v>
      </c>
      <c r="M1910">
        <v>8605</v>
      </c>
      <c r="N1910" t="s">
        <v>41</v>
      </c>
    </row>
    <row r="1911" spans="1:14" x14ac:dyDescent="0.25">
      <c r="A1911" s="2">
        <v>34814</v>
      </c>
      <c r="B1911">
        <v>513.4</v>
      </c>
      <c r="C1911" t="s">
        <v>41</v>
      </c>
      <c r="D1911">
        <v>3225</v>
      </c>
      <c r="E1911">
        <v>1949</v>
      </c>
      <c r="F1911">
        <v>2012</v>
      </c>
      <c r="G1911">
        <v>3025.5</v>
      </c>
      <c r="H1911" t="s">
        <v>41</v>
      </c>
      <c r="I1911">
        <v>182.59</v>
      </c>
      <c r="J1911" t="s">
        <v>41</v>
      </c>
      <c r="K1911">
        <v>2539</v>
      </c>
      <c r="L1911">
        <v>16900</v>
      </c>
      <c r="M1911">
        <v>8530</v>
      </c>
      <c r="N1911" t="s">
        <v>41</v>
      </c>
    </row>
    <row r="1912" spans="1:14" x14ac:dyDescent="0.25">
      <c r="A1912" s="2">
        <v>34815</v>
      </c>
      <c r="B1912">
        <v>514.20000000000005</v>
      </c>
      <c r="C1912" t="s">
        <v>41</v>
      </c>
      <c r="D1912">
        <v>3232</v>
      </c>
      <c r="E1912">
        <v>1941</v>
      </c>
      <c r="F1912">
        <v>2024.5</v>
      </c>
      <c r="G1912">
        <v>3042.5</v>
      </c>
      <c r="H1912" t="s">
        <v>41</v>
      </c>
      <c r="I1912">
        <v>184.69</v>
      </c>
      <c r="J1912" t="s">
        <v>41</v>
      </c>
      <c r="K1912">
        <v>2558</v>
      </c>
      <c r="L1912">
        <v>16880</v>
      </c>
      <c r="M1912">
        <v>8290</v>
      </c>
      <c r="N1912" t="s">
        <v>41</v>
      </c>
    </row>
    <row r="1913" spans="1:14" x14ac:dyDescent="0.25">
      <c r="A1913" s="2">
        <v>34816</v>
      </c>
      <c r="B1913">
        <v>515.29999999999995</v>
      </c>
      <c r="C1913" t="s">
        <v>41</v>
      </c>
      <c r="D1913">
        <v>3221</v>
      </c>
      <c r="E1913">
        <v>1929</v>
      </c>
      <c r="F1913">
        <v>2025.5</v>
      </c>
      <c r="G1913">
        <v>3075</v>
      </c>
      <c r="H1913" t="s">
        <v>41</v>
      </c>
      <c r="I1913">
        <v>185.11</v>
      </c>
      <c r="J1913" t="s">
        <v>41</v>
      </c>
      <c r="K1913">
        <v>2548.5</v>
      </c>
      <c r="L1913">
        <v>16950</v>
      </c>
      <c r="M1913">
        <v>8348</v>
      </c>
      <c r="N1913" t="s">
        <v>41</v>
      </c>
    </row>
    <row r="1914" spans="1:14" x14ac:dyDescent="0.25">
      <c r="A1914" s="2">
        <v>34817</v>
      </c>
      <c r="B1914">
        <v>516.75</v>
      </c>
      <c r="C1914" t="s">
        <v>41</v>
      </c>
      <c r="D1914">
        <v>3221</v>
      </c>
      <c r="E1914">
        <v>1909</v>
      </c>
      <c r="F1914">
        <v>2028</v>
      </c>
      <c r="G1914">
        <v>3092</v>
      </c>
      <c r="H1914" t="s">
        <v>41</v>
      </c>
      <c r="I1914">
        <v>186.29</v>
      </c>
      <c r="J1914" t="s">
        <v>41</v>
      </c>
      <c r="K1914">
        <v>2578</v>
      </c>
      <c r="L1914">
        <v>16820</v>
      </c>
      <c r="M1914">
        <v>8325</v>
      </c>
      <c r="N1914" t="s">
        <v>41</v>
      </c>
    </row>
    <row r="1915" spans="1:14" x14ac:dyDescent="0.25">
      <c r="A1915" s="2">
        <v>34820</v>
      </c>
      <c r="B1915">
        <v>515.29999999999995</v>
      </c>
      <c r="C1915" t="s">
        <v>41</v>
      </c>
      <c r="D1915">
        <v>3229</v>
      </c>
      <c r="E1915">
        <v>1909</v>
      </c>
      <c r="F1915">
        <v>2028</v>
      </c>
      <c r="G1915">
        <v>3092</v>
      </c>
      <c r="H1915" t="s">
        <v>41</v>
      </c>
      <c r="I1915">
        <v>188.09</v>
      </c>
      <c r="J1915" t="s">
        <v>41</v>
      </c>
      <c r="K1915">
        <v>2578</v>
      </c>
      <c r="L1915">
        <v>16840</v>
      </c>
      <c r="M1915">
        <v>8225</v>
      </c>
      <c r="N1915" t="s">
        <v>41</v>
      </c>
    </row>
    <row r="1916" spans="1:14" x14ac:dyDescent="0.25">
      <c r="A1916" s="2">
        <v>34821</v>
      </c>
      <c r="B1916">
        <v>516.65</v>
      </c>
      <c r="C1916" t="s">
        <v>41</v>
      </c>
      <c r="D1916">
        <v>3258</v>
      </c>
      <c r="E1916">
        <v>1940</v>
      </c>
      <c r="F1916">
        <v>2040</v>
      </c>
      <c r="G1916">
        <v>3092</v>
      </c>
      <c r="H1916" t="s">
        <v>41</v>
      </c>
      <c r="I1916">
        <v>189.03</v>
      </c>
      <c r="J1916" t="s">
        <v>41</v>
      </c>
      <c r="K1916">
        <v>2612</v>
      </c>
      <c r="L1916">
        <v>17120</v>
      </c>
      <c r="M1916">
        <v>8182</v>
      </c>
      <c r="N1916" t="s">
        <v>41</v>
      </c>
    </row>
    <row r="1917" spans="1:14" x14ac:dyDescent="0.25">
      <c r="A1917" s="2">
        <v>34822</v>
      </c>
      <c r="B1917">
        <v>522.6</v>
      </c>
      <c r="C1917" t="s">
        <v>41</v>
      </c>
      <c r="D1917">
        <v>3279</v>
      </c>
      <c r="E1917">
        <v>1972</v>
      </c>
      <c r="F1917">
        <v>2034</v>
      </c>
      <c r="G1917">
        <v>3167.5</v>
      </c>
      <c r="H1917" t="s">
        <v>41</v>
      </c>
      <c r="I1917">
        <v>189.8</v>
      </c>
      <c r="J1917" t="s">
        <v>41</v>
      </c>
      <c r="K1917">
        <v>2618</v>
      </c>
      <c r="L1917">
        <v>17120</v>
      </c>
      <c r="M1917">
        <v>8262</v>
      </c>
      <c r="N1917" t="s">
        <v>41</v>
      </c>
    </row>
    <row r="1918" spans="1:14" x14ac:dyDescent="0.25">
      <c r="A1918" s="2">
        <v>34823</v>
      </c>
      <c r="B1918">
        <v>523</v>
      </c>
      <c r="C1918" t="s">
        <v>41</v>
      </c>
      <c r="D1918">
        <v>3275</v>
      </c>
      <c r="E1918">
        <v>1947</v>
      </c>
      <c r="F1918">
        <v>2035.5</v>
      </c>
      <c r="G1918">
        <v>3210.5</v>
      </c>
      <c r="H1918" t="s">
        <v>41</v>
      </c>
      <c r="I1918">
        <v>191.26</v>
      </c>
      <c r="J1918" t="s">
        <v>41</v>
      </c>
      <c r="K1918">
        <v>2637</v>
      </c>
      <c r="L1918">
        <v>17120</v>
      </c>
      <c r="M1918">
        <v>8270</v>
      </c>
      <c r="N1918" t="s">
        <v>41</v>
      </c>
    </row>
    <row r="1919" spans="1:14" x14ac:dyDescent="0.25">
      <c r="A1919" s="2">
        <v>34824</v>
      </c>
      <c r="B1919">
        <v>521.35</v>
      </c>
      <c r="C1919" t="s">
        <v>41</v>
      </c>
      <c r="D1919">
        <v>3263</v>
      </c>
      <c r="E1919">
        <v>1930</v>
      </c>
      <c r="F1919">
        <v>2027</v>
      </c>
      <c r="G1919">
        <v>3215.5</v>
      </c>
      <c r="H1919" t="s">
        <v>41</v>
      </c>
      <c r="I1919">
        <v>191.26</v>
      </c>
      <c r="J1919" t="s">
        <v>41</v>
      </c>
      <c r="K1919">
        <v>2655</v>
      </c>
      <c r="L1919">
        <v>17120</v>
      </c>
      <c r="M1919">
        <v>8300</v>
      </c>
      <c r="N1919" t="s">
        <v>41</v>
      </c>
    </row>
    <row r="1920" spans="1:14" x14ac:dyDescent="0.25">
      <c r="A1920" s="2">
        <v>34827</v>
      </c>
      <c r="B1920">
        <v>525.29999999999995</v>
      </c>
      <c r="C1920" t="s">
        <v>41</v>
      </c>
      <c r="D1920">
        <v>3263</v>
      </c>
      <c r="E1920">
        <v>1930</v>
      </c>
      <c r="F1920">
        <v>2030</v>
      </c>
      <c r="G1920">
        <v>3266</v>
      </c>
      <c r="H1920" t="s">
        <v>41</v>
      </c>
      <c r="I1920">
        <v>191.02</v>
      </c>
      <c r="J1920" t="s">
        <v>41</v>
      </c>
      <c r="K1920">
        <v>2653.5</v>
      </c>
      <c r="L1920">
        <v>17160</v>
      </c>
      <c r="M1920">
        <v>8520</v>
      </c>
      <c r="N1920" t="s">
        <v>41</v>
      </c>
    </row>
    <row r="1921" spans="1:14" x14ac:dyDescent="0.25">
      <c r="A1921" s="2">
        <v>34828</v>
      </c>
      <c r="B1921">
        <v>524.45000000000005</v>
      </c>
      <c r="C1921" t="s">
        <v>41</v>
      </c>
      <c r="D1921">
        <v>3271</v>
      </c>
      <c r="E1921">
        <v>1988</v>
      </c>
      <c r="F1921">
        <v>2052</v>
      </c>
      <c r="G1921">
        <v>3278</v>
      </c>
      <c r="H1921" t="s">
        <v>41</v>
      </c>
      <c r="I1921">
        <v>191.45</v>
      </c>
      <c r="J1921" t="s">
        <v>41</v>
      </c>
      <c r="K1921">
        <v>2656.1</v>
      </c>
      <c r="L1921">
        <v>17030</v>
      </c>
      <c r="M1921">
        <v>8635</v>
      </c>
      <c r="N1921" t="s">
        <v>41</v>
      </c>
    </row>
    <row r="1922" spans="1:14" x14ac:dyDescent="0.25">
      <c r="A1922" s="2">
        <v>34829</v>
      </c>
      <c r="B1922">
        <v>525.4</v>
      </c>
      <c r="C1922" t="s">
        <v>41</v>
      </c>
      <c r="D1922">
        <v>3308</v>
      </c>
      <c r="E1922">
        <v>1997</v>
      </c>
      <c r="F1922">
        <v>2068.5</v>
      </c>
      <c r="G1922">
        <v>3284.5</v>
      </c>
      <c r="H1922" t="s">
        <v>41</v>
      </c>
      <c r="I1922">
        <v>192.94</v>
      </c>
      <c r="J1922" t="s">
        <v>41</v>
      </c>
      <c r="K1922">
        <v>2660.5</v>
      </c>
      <c r="L1922">
        <v>16910</v>
      </c>
      <c r="M1922">
        <v>8895</v>
      </c>
      <c r="N1922" t="s">
        <v>41</v>
      </c>
    </row>
    <row r="1923" spans="1:14" x14ac:dyDescent="0.25">
      <c r="A1923" s="2">
        <v>34830</v>
      </c>
      <c r="B1923">
        <v>526.65</v>
      </c>
      <c r="C1923" t="s">
        <v>41</v>
      </c>
      <c r="D1923">
        <v>3332</v>
      </c>
      <c r="E1923">
        <v>2008</v>
      </c>
      <c r="F1923">
        <v>2084</v>
      </c>
      <c r="G1923">
        <v>3293</v>
      </c>
      <c r="H1923" t="s">
        <v>41</v>
      </c>
      <c r="I1923">
        <v>194.05</v>
      </c>
      <c r="J1923" t="s">
        <v>41</v>
      </c>
      <c r="K1923">
        <v>2694.9</v>
      </c>
      <c r="L1923">
        <v>16550</v>
      </c>
      <c r="M1923">
        <v>9100</v>
      </c>
      <c r="N1923" t="s">
        <v>41</v>
      </c>
    </row>
    <row r="1924" spans="1:14" x14ac:dyDescent="0.25">
      <c r="A1924" s="2">
        <v>34831</v>
      </c>
      <c r="B1924">
        <v>527.25</v>
      </c>
      <c r="C1924" t="s">
        <v>41</v>
      </c>
      <c r="D1924">
        <v>3322</v>
      </c>
      <c r="E1924">
        <v>2022</v>
      </c>
      <c r="F1924">
        <v>2102.5</v>
      </c>
      <c r="G1924">
        <v>3264</v>
      </c>
      <c r="H1924" t="s">
        <v>41</v>
      </c>
      <c r="I1924">
        <v>194.5</v>
      </c>
      <c r="J1924" t="s">
        <v>41</v>
      </c>
      <c r="K1924">
        <v>2732</v>
      </c>
      <c r="L1924">
        <v>16470</v>
      </c>
      <c r="M1924">
        <v>9320</v>
      </c>
      <c r="N1924" t="s">
        <v>41</v>
      </c>
    </row>
    <row r="1925" spans="1:14" x14ac:dyDescent="0.25">
      <c r="A1925" s="2">
        <v>34834</v>
      </c>
      <c r="B1925">
        <v>529.9</v>
      </c>
      <c r="C1925" t="s">
        <v>41</v>
      </c>
      <c r="D1925">
        <v>3320</v>
      </c>
      <c r="E1925">
        <v>1999</v>
      </c>
      <c r="F1925">
        <v>2094</v>
      </c>
      <c r="G1925">
        <v>3264</v>
      </c>
      <c r="H1925" t="s">
        <v>41</v>
      </c>
      <c r="I1925">
        <v>194.31</v>
      </c>
      <c r="J1925" t="s">
        <v>41</v>
      </c>
      <c r="K1925">
        <v>2741.4</v>
      </c>
      <c r="L1925">
        <v>16650</v>
      </c>
      <c r="M1925">
        <v>9255</v>
      </c>
      <c r="N1925" t="s">
        <v>41</v>
      </c>
    </row>
    <row r="1926" spans="1:14" x14ac:dyDescent="0.25">
      <c r="A1926" s="2">
        <v>34835</v>
      </c>
      <c r="B1926">
        <v>529.5</v>
      </c>
      <c r="C1926" t="s">
        <v>41</v>
      </c>
      <c r="D1926">
        <v>3317</v>
      </c>
      <c r="E1926">
        <v>2007</v>
      </c>
      <c r="F1926">
        <v>2112</v>
      </c>
      <c r="G1926">
        <v>3246</v>
      </c>
      <c r="H1926" t="s">
        <v>41</v>
      </c>
      <c r="I1926">
        <v>194.01</v>
      </c>
      <c r="J1926" t="s">
        <v>41</v>
      </c>
      <c r="K1926">
        <v>2751</v>
      </c>
      <c r="L1926">
        <v>16400</v>
      </c>
      <c r="M1926">
        <v>9150</v>
      </c>
      <c r="N1926" t="s">
        <v>41</v>
      </c>
    </row>
    <row r="1927" spans="1:14" x14ac:dyDescent="0.25">
      <c r="A1927" s="2">
        <v>34836</v>
      </c>
      <c r="B1927">
        <v>527.79999999999995</v>
      </c>
      <c r="C1927" t="s">
        <v>41</v>
      </c>
      <c r="D1927">
        <v>3311</v>
      </c>
      <c r="E1927">
        <v>2009</v>
      </c>
      <c r="F1927">
        <v>2095</v>
      </c>
      <c r="G1927">
        <v>3233</v>
      </c>
      <c r="H1927" t="s">
        <v>41</v>
      </c>
      <c r="I1927">
        <v>192.45</v>
      </c>
      <c r="J1927" t="s">
        <v>41</v>
      </c>
      <c r="K1927">
        <v>2737</v>
      </c>
      <c r="L1927">
        <v>16500</v>
      </c>
      <c r="M1927">
        <v>9240</v>
      </c>
      <c r="N1927" t="s">
        <v>41</v>
      </c>
    </row>
    <row r="1928" spans="1:14" x14ac:dyDescent="0.25">
      <c r="A1928" s="2">
        <v>34837</v>
      </c>
      <c r="B1928">
        <v>519.1</v>
      </c>
      <c r="C1928" t="s">
        <v>41</v>
      </c>
      <c r="D1928">
        <v>3293</v>
      </c>
      <c r="E1928">
        <v>1993</v>
      </c>
      <c r="F1928">
        <v>2094</v>
      </c>
      <c r="G1928">
        <v>3222</v>
      </c>
      <c r="H1928" t="s">
        <v>41</v>
      </c>
      <c r="I1928">
        <v>192.23</v>
      </c>
      <c r="J1928" t="s">
        <v>41</v>
      </c>
      <c r="K1928">
        <v>2730</v>
      </c>
      <c r="L1928">
        <v>16340</v>
      </c>
      <c r="M1928">
        <v>9135</v>
      </c>
      <c r="N1928" t="s">
        <v>41</v>
      </c>
    </row>
    <row r="1929" spans="1:14" x14ac:dyDescent="0.25">
      <c r="A1929" s="2">
        <v>34838</v>
      </c>
      <c r="B1929">
        <v>520.35</v>
      </c>
      <c r="C1929" t="s">
        <v>41</v>
      </c>
      <c r="D1929">
        <v>3264</v>
      </c>
      <c r="E1929">
        <v>1969</v>
      </c>
      <c r="F1929">
        <v>2063.5</v>
      </c>
      <c r="G1929">
        <v>3220</v>
      </c>
      <c r="H1929" t="s">
        <v>41</v>
      </c>
      <c r="I1929">
        <v>190.82</v>
      </c>
      <c r="J1929" t="s">
        <v>41</v>
      </c>
      <c r="K1929">
        <v>2730</v>
      </c>
      <c r="L1929">
        <v>16080</v>
      </c>
      <c r="M1929">
        <v>9010</v>
      </c>
      <c r="N1929" t="s">
        <v>41</v>
      </c>
    </row>
    <row r="1930" spans="1:14" x14ac:dyDescent="0.25">
      <c r="A1930" s="2">
        <v>34841</v>
      </c>
      <c r="B1930">
        <v>525.29999999999995</v>
      </c>
      <c r="C1930" t="s">
        <v>41</v>
      </c>
      <c r="D1930">
        <v>3298</v>
      </c>
      <c r="E1930">
        <v>1989</v>
      </c>
      <c r="F1930">
        <v>2102.5</v>
      </c>
      <c r="G1930">
        <v>3301</v>
      </c>
      <c r="H1930" t="s">
        <v>41</v>
      </c>
      <c r="I1930">
        <v>194</v>
      </c>
      <c r="J1930" t="s">
        <v>41</v>
      </c>
      <c r="K1930">
        <v>2730</v>
      </c>
      <c r="L1930">
        <v>15850</v>
      </c>
      <c r="M1930">
        <v>9040</v>
      </c>
      <c r="N1930" t="s">
        <v>41</v>
      </c>
    </row>
    <row r="1931" spans="1:14" x14ac:dyDescent="0.25">
      <c r="A1931" s="2">
        <v>34842</v>
      </c>
      <c r="B1931">
        <v>530</v>
      </c>
      <c r="C1931" t="s">
        <v>41</v>
      </c>
      <c r="D1931">
        <v>3306</v>
      </c>
      <c r="E1931">
        <v>1970</v>
      </c>
      <c r="F1931">
        <v>2090</v>
      </c>
      <c r="G1931">
        <v>3309.5</v>
      </c>
      <c r="H1931" t="s">
        <v>41</v>
      </c>
      <c r="I1931">
        <v>194.17</v>
      </c>
      <c r="J1931" t="s">
        <v>41</v>
      </c>
      <c r="K1931">
        <v>2730</v>
      </c>
      <c r="L1931">
        <v>15950</v>
      </c>
      <c r="M1931">
        <v>9360</v>
      </c>
      <c r="N1931" t="s">
        <v>41</v>
      </c>
    </row>
    <row r="1932" spans="1:14" x14ac:dyDescent="0.25">
      <c r="A1932" s="2">
        <v>34843</v>
      </c>
      <c r="B1932">
        <v>529.45000000000005</v>
      </c>
      <c r="C1932" t="s">
        <v>41</v>
      </c>
      <c r="D1932">
        <v>3341</v>
      </c>
      <c r="E1932">
        <v>1963</v>
      </c>
      <c r="F1932">
        <v>2114</v>
      </c>
      <c r="G1932">
        <v>3331</v>
      </c>
      <c r="H1932" t="s">
        <v>41</v>
      </c>
      <c r="I1932">
        <v>195.52</v>
      </c>
      <c r="J1932" t="s">
        <v>41</v>
      </c>
      <c r="K1932">
        <v>2730</v>
      </c>
      <c r="L1932">
        <v>16000</v>
      </c>
      <c r="M1932">
        <v>9235</v>
      </c>
      <c r="N1932" t="s">
        <v>41</v>
      </c>
    </row>
    <row r="1933" spans="1:14" x14ac:dyDescent="0.25">
      <c r="A1933" s="2">
        <v>34844</v>
      </c>
      <c r="B1933">
        <v>529.9</v>
      </c>
      <c r="C1933" t="s">
        <v>41</v>
      </c>
      <c r="D1933">
        <v>3336</v>
      </c>
      <c r="E1933">
        <v>1963</v>
      </c>
      <c r="F1933">
        <v>2114</v>
      </c>
      <c r="G1933">
        <v>3257</v>
      </c>
      <c r="H1933" t="s">
        <v>41</v>
      </c>
      <c r="I1933">
        <v>195.52</v>
      </c>
      <c r="J1933" t="s">
        <v>41</v>
      </c>
      <c r="K1933">
        <v>2730</v>
      </c>
      <c r="L1933">
        <v>15590</v>
      </c>
      <c r="M1933">
        <v>9425</v>
      </c>
      <c r="N1933" t="s">
        <v>41</v>
      </c>
    </row>
    <row r="1934" spans="1:14" x14ac:dyDescent="0.25">
      <c r="A1934" s="2">
        <v>34845</v>
      </c>
      <c r="B1934">
        <v>523.85</v>
      </c>
      <c r="C1934" t="s">
        <v>41</v>
      </c>
      <c r="D1934">
        <v>3316</v>
      </c>
      <c r="E1934">
        <v>1915</v>
      </c>
      <c r="F1934">
        <v>2066.5</v>
      </c>
      <c r="G1934">
        <v>3246</v>
      </c>
      <c r="H1934" t="s">
        <v>41</v>
      </c>
      <c r="I1934">
        <v>193.65</v>
      </c>
      <c r="J1934" t="s">
        <v>41</v>
      </c>
      <c r="K1934">
        <v>2730</v>
      </c>
      <c r="L1934">
        <v>15650</v>
      </c>
      <c r="M1934">
        <v>9325</v>
      </c>
      <c r="N1934" t="s">
        <v>41</v>
      </c>
    </row>
    <row r="1935" spans="1:14" x14ac:dyDescent="0.25">
      <c r="A1935" s="2">
        <v>34848</v>
      </c>
      <c r="B1935">
        <v>523.85</v>
      </c>
      <c r="C1935" t="s">
        <v>41</v>
      </c>
      <c r="D1935">
        <v>3316</v>
      </c>
      <c r="E1935">
        <v>1928</v>
      </c>
      <c r="F1935">
        <v>2075.5</v>
      </c>
      <c r="G1935">
        <v>3230.5</v>
      </c>
      <c r="H1935" t="s">
        <v>41</v>
      </c>
      <c r="I1935">
        <v>193.7</v>
      </c>
      <c r="J1935" t="s">
        <v>41</v>
      </c>
      <c r="K1935">
        <v>2730</v>
      </c>
      <c r="L1935">
        <v>15620</v>
      </c>
      <c r="M1935">
        <v>9285</v>
      </c>
      <c r="N1935" t="s">
        <v>41</v>
      </c>
    </row>
    <row r="1936" spans="1:14" x14ac:dyDescent="0.25">
      <c r="A1936" s="2">
        <v>34849</v>
      </c>
      <c r="B1936">
        <v>523.5</v>
      </c>
      <c r="C1936" t="s">
        <v>41</v>
      </c>
      <c r="D1936">
        <v>3311</v>
      </c>
      <c r="E1936">
        <v>1923</v>
      </c>
      <c r="F1936">
        <v>2086</v>
      </c>
      <c r="G1936">
        <v>3226.5</v>
      </c>
      <c r="H1936" t="s">
        <v>41</v>
      </c>
      <c r="I1936">
        <v>194.52</v>
      </c>
      <c r="J1936" t="s">
        <v>41</v>
      </c>
      <c r="K1936">
        <v>2730</v>
      </c>
      <c r="L1936">
        <v>15790</v>
      </c>
      <c r="M1936">
        <v>9273</v>
      </c>
      <c r="N1936" t="s">
        <v>41</v>
      </c>
    </row>
    <row r="1937" spans="1:14" x14ac:dyDescent="0.25">
      <c r="A1937" s="2">
        <v>34850</v>
      </c>
      <c r="B1937">
        <v>533.35</v>
      </c>
      <c r="C1937" t="s">
        <v>41</v>
      </c>
      <c r="D1937">
        <v>3325</v>
      </c>
      <c r="E1937">
        <v>1929</v>
      </c>
      <c r="F1937">
        <v>2112</v>
      </c>
      <c r="G1937">
        <v>3237.5</v>
      </c>
      <c r="H1937" t="s">
        <v>41</v>
      </c>
      <c r="I1937">
        <v>196.02</v>
      </c>
      <c r="J1937" t="s">
        <v>41</v>
      </c>
      <c r="K1937">
        <v>2730</v>
      </c>
      <c r="L1937">
        <v>15400</v>
      </c>
      <c r="M1937">
        <v>9475</v>
      </c>
      <c r="N1937" t="s">
        <v>41</v>
      </c>
    </row>
    <row r="1938" spans="1:14" x14ac:dyDescent="0.25">
      <c r="A1938" s="2">
        <v>34851</v>
      </c>
      <c r="B1938">
        <v>533.75</v>
      </c>
      <c r="C1938" t="s">
        <v>41</v>
      </c>
      <c r="D1938">
        <v>3346</v>
      </c>
      <c r="E1938">
        <v>1946</v>
      </c>
      <c r="F1938">
        <v>2122</v>
      </c>
      <c r="G1938">
        <v>3249.5</v>
      </c>
      <c r="H1938" t="s">
        <v>41</v>
      </c>
      <c r="I1938">
        <v>197.24</v>
      </c>
      <c r="J1938" t="s">
        <v>41</v>
      </c>
      <c r="K1938">
        <v>2730</v>
      </c>
      <c r="L1938">
        <v>15690</v>
      </c>
      <c r="M1938">
        <v>9655</v>
      </c>
      <c r="N1938" t="s">
        <v>41</v>
      </c>
    </row>
    <row r="1939" spans="1:14" x14ac:dyDescent="0.25">
      <c r="A1939" s="2">
        <v>34852</v>
      </c>
      <c r="B1939">
        <v>532.15</v>
      </c>
      <c r="C1939" t="s">
        <v>41</v>
      </c>
      <c r="D1939">
        <v>3351</v>
      </c>
      <c r="E1939">
        <v>1959</v>
      </c>
      <c r="F1939">
        <v>2138</v>
      </c>
      <c r="G1939">
        <v>3259.5</v>
      </c>
      <c r="H1939" t="s">
        <v>41</v>
      </c>
      <c r="I1939">
        <v>196.65</v>
      </c>
      <c r="J1939" t="s">
        <v>41</v>
      </c>
      <c r="K1939">
        <v>2730</v>
      </c>
      <c r="L1939">
        <v>15930</v>
      </c>
      <c r="M1939">
        <v>9655</v>
      </c>
      <c r="N1939" t="s">
        <v>41</v>
      </c>
    </row>
    <row r="1940" spans="1:14" x14ac:dyDescent="0.25">
      <c r="A1940" s="2">
        <v>34855</v>
      </c>
      <c r="B1940">
        <v>536.65</v>
      </c>
      <c r="C1940" t="s">
        <v>41</v>
      </c>
      <c r="D1940">
        <v>3381</v>
      </c>
      <c r="E1940">
        <v>1959</v>
      </c>
      <c r="F1940">
        <v>2138</v>
      </c>
      <c r="G1940">
        <v>3265.5</v>
      </c>
      <c r="H1940" t="s">
        <v>41</v>
      </c>
      <c r="I1940">
        <v>196.65</v>
      </c>
      <c r="J1940" t="s">
        <v>41</v>
      </c>
      <c r="K1940">
        <v>2730</v>
      </c>
      <c r="L1940">
        <v>15950</v>
      </c>
      <c r="M1940">
        <v>9575</v>
      </c>
      <c r="N1940" t="s">
        <v>41</v>
      </c>
    </row>
    <row r="1941" spans="1:14" x14ac:dyDescent="0.25">
      <c r="A1941" s="2">
        <v>34856</v>
      </c>
      <c r="B1941">
        <v>535.35</v>
      </c>
      <c r="C1941" t="s">
        <v>41</v>
      </c>
      <c r="D1941">
        <v>3388</v>
      </c>
      <c r="E1941">
        <v>1966</v>
      </c>
      <c r="F1941">
        <v>2157.5</v>
      </c>
      <c r="G1941">
        <v>3274.5</v>
      </c>
      <c r="H1941" t="s">
        <v>41</v>
      </c>
      <c r="I1941">
        <v>197.87</v>
      </c>
      <c r="J1941" t="s">
        <v>41</v>
      </c>
      <c r="K1941">
        <v>2730</v>
      </c>
      <c r="L1941">
        <v>15680</v>
      </c>
      <c r="M1941">
        <v>9480</v>
      </c>
      <c r="N1941" t="s">
        <v>41</v>
      </c>
    </row>
    <row r="1942" spans="1:14" x14ac:dyDescent="0.25">
      <c r="A1942" s="2">
        <v>34857</v>
      </c>
      <c r="B1942">
        <v>533.25</v>
      </c>
      <c r="C1942" t="s">
        <v>41</v>
      </c>
      <c r="D1942">
        <v>3380</v>
      </c>
      <c r="E1942">
        <v>1971</v>
      </c>
      <c r="F1942">
        <v>2137</v>
      </c>
      <c r="G1942">
        <v>3251</v>
      </c>
      <c r="H1942" t="s">
        <v>41</v>
      </c>
      <c r="I1942">
        <v>197.53</v>
      </c>
      <c r="J1942" t="s">
        <v>41</v>
      </c>
      <c r="K1942">
        <v>2730</v>
      </c>
      <c r="L1942">
        <v>15690</v>
      </c>
      <c r="M1942">
        <v>9365</v>
      </c>
      <c r="N1942" t="s">
        <v>41</v>
      </c>
    </row>
    <row r="1943" spans="1:14" x14ac:dyDescent="0.25">
      <c r="A1943" s="2">
        <v>34858</v>
      </c>
      <c r="B1943">
        <v>531.65</v>
      </c>
      <c r="C1943" t="s">
        <v>41</v>
      </c>
      <c r="D1943">
        <v>3382</v>
      </c>
      <c r="E1943">
        <v>1944</v>
      </c>
      <c r="F1943">
        <v>2139.5</v>
      </c>
      <c r="G1943">
        <v>3277.5</v>
      </c>
      <c r="H1943" t="s">
        <v>41</v>
      </c>
      <c r="I1943">
        <v>197.54</v>
      </c>
      <c r="J1943" t="s">
        <v>41</v>
      </c>
      <c r="K1943">
        <v>2730</v>
      </c>
      <c r="L1943">
        <v>15530</v>
      </c>
      <c r="M1943">
        <v>9345</v>
      </c>
      <c r="N1943" t="s">
        <v>41</v>
      </c>
    </row>
    <row r="1944" spans="1:14" x14ac:dyDescent="0.25">
      <c r="A1944" s="2">
        <v>34859</v>
      </c>
      <c r="B1944">
        <v>528.70000000000005</v>
      </c>
      <c r="C1944" t="s">
        <v>41</v>
      </c>
      <c r="D1944">
        <v>3340</v>
      </c>
      <c r="E1944">
        <v>1889</v>
      </c>
      <c r="F1944">
        <v>2107</v>
      </c>
      <c r="G1944">
        <v>3224</v>
      </c>
      <c r="H1944" t="s">
        <v>41</v>
      </c>
      <c r="I1944">
        <v>196.07</v>
      </c>
      <c r="J1944" t="s">
        <v>41</v>
      </c>
      <c r="K1944">
        <v>2730</v>
      </c>
      <c r="L1944">
        <v>15140</v>
      </c>
      <c r="M1944">
        <v>9280</v>
      </c>
      <c r="N1944" t="s">
        <v>41</v>
      </c>
    </row>
    <row r="1945" spans="1:14" x14ac:dyDescent="0.25">
      <c r="A1945" s="2">
        <v>34862</v>
      </c>
      <c r="B1945">
        <v>532.20000000000005</v>
      </c>
      <c r="C1945" t="s">
        <v>41</v>
      </c>
      <c r="D1945">
        <v>3347</v>
      </c>
      <c r="E1945">
        <v>1908</v>
      </c>
      <c r="F1945">
        <v>2132.5</v>
      </c>
      <c r="G1945">
        <v>3214</v>
      </c>
      <c r="H1945" t="s">
        <v>41</v>
      </c>
      <c r="I1945">
        <v>196.03</v>
      </c>
      <c r="J1945" t="s">
        <v>41</v>
      </c>
      <c r="K1945">
        <v>2730</v>
      </c>
      <c r="L1945">
        <v>14870</v>
      </c>
      <c r="M1945">
        <v>9140</v>
      </c>
      <c r="N1945" t="s">
        <v>41</v>
      </c>
    </row>
    <row r="1946" spans="1:14" x14ac:dyDescent="0.25">
      <c r="A1946" s="2">
        <v>34863</v>
      </c>
      <c r="B1946">
        <v>536.20000000000005</v>
      </c>
      <c r="C1946" t="s">
        <v>41</v>
      </c>
      <c r="D1946">
        <v>3344</v>
      </c>
      <c r="E1946">
        <v>1920</v>
      </c>
      <c r="F1946">
        <v>2126</v>
      </c>
      <c r="G1946">
        <v>3238.5</v>
      </c>
      <c r="H1946" t="s">
        <v>41</v>
      </c>
      <c r="I1946">
        <v>196.05</v>
      </c>
      <c r="J1946" t="s">
        <v>41</v>
      </c>
      <c r="K1946">
        <v>2730</v>
      </c>
      <c r="L1946">
        <v>14650</v>
      </c>
      <c r="M1946">
        <v>9130</v>
      </c>
      <c r="N1946" t="s">
        <v>41</v>
      </c>
    </row>
    <row r="1947" spans="1:14" x14ac:dyDescent="0.25">
      <c r="A1947" s="2">
        <v>34864</v>
      </c>
      <c r="B1947">
        <v>535.85</v>
      </c>
      <c r="C1947" t="s">
        <v>41</v>
      </c>
      <c r="D1947">
        <v>3337</v>
      </c>
      <c r="E1947">
        <v>1890</v>
      </c>
      <c r="F1947">
        <v>2148</v>
      </c>
      <c r="G1947">
        <v>3224.5</v>
      </c>
      <c r="H1947" t="s">
        <v>41</v>
      </c>
      <c r="I1947">
        <v>195.58</v>
      </c>
      <c r="J1947" t="s">
        <v>41</v>
      </c>
      <c r="K1947">
        <v>2730</v>
      </c>
      <c r="L1947">
        <v>14700</v>
      </c>
      <c r="M1947">
        <v>9455</v>
      </c>
      <c r="N1947" t="s">
        <v>41</v>
      </c>
    </row>
    <row r="1948" spans="1:14" x14ac:dyDescent="0.25">
      <c r="A1948" s="2">
        <v>34865</v>
      </c>
      <c r="B1948">
        <v>542.79999999999995</v>
      </c>
      <c r="C1948" t="s">
        <v>41</v>
      </c>
      <c r="D1948">
        <v>3370</v>
      </c>
      <c r="E1948">
        <v>1919</v>
      </c>
      <c r="F1948">
        <v>2148</v>
      </c>
      <c r="G1948">
        <v>3229</v>
      </c>
      <c r="H1948" t="s">
        <v>41</v>
      </c>
      <c r="I1948">
        <v>196.58</v>
      </c>
      <c r="J1948" t="s">
        <v>41</v>
      </c>
      <c r="K1948">
        <v>2730</v>
      </c>
      <c r="L1948">
        <v>14850</v>
      </c>
      <c r="M1948">
        <v>9295</v>
      </c>
      <c r="N1948" t="s">
        <v>41</v>
      </c>
    </row>
    <row r="1949" spans="1:14" x14ac:dyDescent="0.25">
      <c r="A1949" s="2">
        <v>34866</v>
      </c>
      <c r="B1949">
        <v>543.9</v>
      </c>
      <c r="C1949" t="s">
        <v>41</v>
      </c>
      <c r="D1949">
        <v>3384</v>
      </c>
      <c r="E1949">
        <v>1902</v>
      </c>
      <c r="F1949">
        <v>2155</v>
      </c>
      <c r="G1949">
        <v>3229.5</v>
      </c>
      <c r="H1949" t="s">
        <v>41</v>
      </c>
      <c r="I1949">
        <v>196.12</v>
      </c>
      <c r="J1949" t="s">
        <v>41</v>
      </c>
      <c r="K1949">
        <v>2780</v>
      </c>
      <c r="L1949">
        <v>14720</v>
      </c>
      <c r="M1949">
        <v>9360</v>
      </c>
      <c r="N1949" t="s">
        <v>41</v>
      </c>
    </row>
    <row r="1950" spans="1:14" x14ac:dyDescent="0.25">
      <c r="A1950" s="2">
        <v>34869</v>
      </c>
      <c r="B1950">
        <v>549.65</v>
      </c>
      <c r="C1950" t="s">
        <v>41</v>
      </c>
      <c r="D1950">
        <v>3416</v>
      </c>
      <c r="E1950">
        <v>1917</v>
      </c>
      <c r="F1950">
        <v>2175</v>
      </c>
      <c r="G1950">
        <v>3234</v>
      </c>
      <c r="H1950" t="s">
        <v>41</v>
      </c>
      <c r="I1950">
        <v>197.36</v>
      </c>
      <c r="J1950" t="s">
        <v>41</v>
      </c>
      <c r="K1950">
        <v>2808.5</v>
      </c>
      <c r="L1950">
        <v>14770</v>
      </c>
      <c r="M1950">
        <v>9360</v>
      </c>
      <c r="N1950" t="s">
        <v>41</v>
      </c>
    </row>
    <row r="1951" spans="1:14" x14ac:dyDescent="0.25">
      <c r="A1951" s="2">
        <v>34870</v>
      </c>
      <c r="B1951">
        <v>549.29999999999995</v>
      </c>
      <c r="C1951" t="s">
        <v>41</v>
      </c>
      <c r="D1951">
        <v>3403</v>
      </c>
      <c r="E1951">
        <v>1897</v>
      </c>
      <c r="F1951">
        <v>2160.5</v>
      </c>
      <c r="G1951">
        <v>3213.5</v>
      </c>
      <c r="H1951" t="s">
        <v>41</v>
      </c>
      <c r="I1951">
        <v>197.79</v>
      </c>
      <c r="J1951" t="s">
        <v>41</v>
      </c>
      <c r="K1951">
        <v>2811</v>
      </c>
      <c r="L1951">
        <v>14680</v>
      </c>
      <c r="M1951">
        <v>9265</v>
      </c>
      <c r="N1951" t="s">
        <v>41</v>
      </c>
    </row>
    <row r="1952" spans="1:14" x14ac:dyDescent="0.25">
      <c r="A1952" s="2">
        <v>34871</v>
      </c>
      <c r="B1952">
        <v>548.95000000000005</v>
      </c>
      <c r="C1952" t="s">
        <v>41</v>
      </c>
      <c r="D1952">
        <v>3396</v>
      </c>
      <c r="E1952">
        <v>1902</v>
      </c>
      <c r="F1952">
        <v>2168</v>
      </c>
      <c r="G1952">
        <v>3204.5</v>
      </c>
      <c r="H1952" t="s">
        <v>41</v>
      </c>
      <c r="I1952">
        <v>197.19</v>
      </c>
      <c r="J1952" t="s">
        <v>41</v>
      </c>
      <c r="K1952">
        <v>2817.7</v>
      </c>
      <c r="L1952">
        <v>14950</v>
      </c>
      <c r="M1952">
        <v>9290</v>
      </c>
      <c r="N1952" t="s">
        <v>41</v>
      </c>
    </row>
    <row r="1953" spans="1:14" x14ac:dyDescent="0.25">
      <c r="A1953" s="2">
        <v>34872</v>
      </c>
      <c r="B1953">
        <v>555.35</v>
      </c>
      <c r="C1953" t="s">
        <v>41</v>
      </c>
      <c r="D1953">
        <v>3431</v>
      </c>
      <c r="E1953">
        <v>1925</v>
      </c>
      <c r="F1953">
        <v>2181.5</v>
      </c>
      <c r="G1953">
        <v>3238.5</v>
      </c>
      <c r="H1953" t="s">
        <v>41</v>
      </c>
      <c r="I1953">
        <v>198.09</v>
      </c>
      <c r="J1953" t="s">
        <v>41</v>
      </c>
      <c r="K1953">
        <v>2852</v>
      </c>
      <c r="L1953">
        <v>14960</v>
      </c>
      <c r="M1953">
        <v>9163</v>
      </c>
      <c r="N1953" t="s">
        <v>41</v>
      </c>
    </row>
    <row r="1954" spans="1:14" x14ac:dyDescent="0.25">
      <c r="A1954" s="2">
        <v>34873</v>
      </c>
      <c r="B1954">
        <v>554.9</v>
      </c>
      <c r="C1954" t="s">
        <v>41</v>
      </c>
      <c r="D1954">
        <v>3387</v>
      </c>
      <c r="E1954">
        <v>1893</v>
      </c>
      <c r="F1954">
        <v>2159</v>
      </c>
      <c r="G1954">
        <v>3265.5</v>
      </c>
      <c r="H1954" t="s">
        <v>41</v>
      </c>
      <c r="I1954">
        <v>197.76</v>
      </c>
      <c r="J1954" t="s">
        <v>41</v>
      </c>
      <c r="K1954">
        <v>2840</v>
      </c>
      <c r="L1954">
        <v>15230</v>
      </c>
      <c r="M1954">
        <v>9250</v>
      </c>
      <c r="N1954" t="s">
        <v>41</v>
      </c>
    </row>
    <row r="1955" spans="1:14" x14ac:dyDescent="0.25">
      <c r="A1955" s="2">
        <v>34876</v>
      </c>
      <c r="B1955">
        <v>548.20000000000005</v>
      </c>
      <c r="C1955" t="s">
        <v>41</v>
      </c>
      <c r="D1955">
        <v>3309</v>
      </c>
      <c r="E1955">
        <v>1895</v>
      </c>
      <c r="F1955">
        <v>2160.5</v>
      </c>
      <c r="G1955">
        <v>3247.5</v>
      </c>
      <c r="H1955" t="s">
        <v>41</v>
      </c>
      <c r="I1955">
        <v>198.61</v>
      </c>
      <c r="J1955" t="s">
        <v>41</v>
      </c>
      <c r="K1955">
        <v>2837.9</v>
      </c>
      <c r="L1955">
        <v>15170</v>
      </c>
      <c r="M1955">
        <v>9260</v>
      </c>
      <c r="N1955" t="s">
        <v>41</v>
      </c>
    </row>
    <row r="1956" spans="1:14" x14ac:dyDescent="0.25">
      <c r="A1956" s="2">
        <v>34877</v>
      </c>
      <c r="B1956">
        <v>547.15</v>
      </c>
      <c r="C1956" t="s">
        <v>41</v>
      </c>
      <c r="D1956">
        <v>3322</v>
      </c>
      <c r="E1956">
        <v>1868</v>
      </c>
      <c r="F1956">
        <v>2146.5</v>
      </c>
      <c r="G1956">
        <v>3257.5</v>
      </c>
      <c r="H1956" t="s">
        <v>41</v>
      </c>
      <c r="I1956">
        <v>198.68</v>
      </c>
      <c r="J1956" t="s">
        <v>41</v>
      </c>
      <c r="K1956">
        <v>2852.5</v>
      </c>
      <c r="L1956">
        <v>14760</v>
      </c>
      <c r="M1956">
        <v>9190</v>
      </c>
      <c r="N1956" t="s">
        <v>41</v>
      </c>
    </row>
    <row r="1957" spans="1:14" x14ac:dyDescent="0.25">
      <c r="A1957" s="2">
        <v>34878</v>
      </c>
      <c r="B1957">
        <v>549.4</v>
      </c>
      <c r="C1957" t="s">
        <v>41</v>
      </c>
      <c r="D1957">
        <v>3289</v>
      </c>
      <c r="E1957">
        <v>1859.5</v>
      </c>
      <c r="F1957">
        <v>2111.5</v>
      </c>
      <c r="G1957">
        <v>3218.5</v>
      </c>
      <c r="H1957" t="s">
        <v>41</v>
      </c>
      <c r="I1957">
        <v>196.77</v>
      </c>
      <c r="J1957" t="s">
        <v>41</v>
      </c>
      <c r="K1957">
        <v>2838</v>
      </c>
      <c r="L1957">
        <v>14700</v>
      </c>
      <c r="M1957">
        <v>9178</v>
      </c>
      <c r="N1957" t="s">
        <v>41</v>
      </c>
    </row>
    <row r="1958" spans="1:14" x14ac:dyDescent="0.25">
      <c r="A1958" s="2">
        <v>34879</v>
      </c>
      <c r="B1958">
        <v>548.45000000000005</v>
      </c>
      <c r="C1958" t="s">
        <v>41</v>
      </c>
      <c r="D1958">
        <v>3309</v>
      </c>
      <c r="E1958">
        <v>1863</v>
      </c>
      <c r="F1958">
        <v>2112</v>
      </c>
      <c r="G1958">
        <v>3208.5</v>
      </c>
      <c r="H1958" t="s">
        <v>41</v>
      </c>
      <c r="I1958">
        <v>196.82</v>
      </c>
      <c r="J1958" t="s">
        <v>41</v>
      </c>
      <c r="K1958">
        <v>2847</v>
      </c>
      <c r="L1958">
        <v>14520</v>
      </c>
      <c r="M1958">
        <v>9285</v>
      </c>
      <c r="N1958" t="s">
        <v>41</v>
      </c>
    </row>
    <row r="1959" spans="1:14" x14ac:dyDescent="0.25">
      <c r="A1959" s="2">
        <v>34880</v>
      </c>
      <c r="B1959">
        <v>547.15</v>
      </c>
      <c r="C1959" t="s">
        <v>41</v>
      </c>
      <c r="D1959">
        <v>3322</v>
      </c>
      <c r="E1959">
        <v>1858</v>
      </c>
      <c r="F1959">
        <v>2106</v>
      </c>
      <c r="G1959">
        <v>3190.5</v>
      </c>
      <c r="H1959" t="s">
        <v>41</v>
      </c>
      <c r="I1959">
        <v>196.23</v>
      </c>
      <c r="J1959" t="s">
        <v>41</v>
      </c>
      <c r="K1959">
        <v>2826.5</v>
      </c>
      <c r="L1959">
        <v>14550</v>
      </c>
      <c r="M1959">
        <v>9250</v>
      </c>
      <c r="N1959" t="s">
        <v>41</v>
      </c>
    </row>
    <row r="1960" spans="1:14" x14ac:dyDescent="0.25">
      <c r="A1960" s="2">
        <v>34883</v>
      </c>
      <c r="B1960">
        <v>549.54999999999995</v>
      </c>
      <c r="C1960" t="s">
        <v>41</v>
      </c>
      <c r="D1960">
        <v>3341</v>
      </c>
      <c r="E1960">
        <v>1887</v>
      </c>
      <c r="F1960">
        <v>2117</v>
      </c>
      <c r="G1960">
        <v>3219.5</v>
      </c>
      <c r="H1960" t="s">
        <v>41</v>
      </c>
      <c r="I1960">
        <v>197.35</v>
      </c>
      <c r="J1960" t="s">
        <v>41</v>
      </c>
      <c r="K1960">
        <v>2835</v>
      </c>
      <c r="L1960">
        <v>14490</v>
      </c>
      <c r="M1960">
        <v>9155</v>
      </c>
      <c r="N1960" t="s">
        <v>41</v>
      </c>
    </row>
    <row r="1961" spans="1:14" x14ac:dyDescent="0.25">
      <c r="A1961" s="2">
        <v>34884</v>
      </c>
      <c r="B1961">
        <v>549.54999999999995</v>
      </c>
      <c r="C1961" t="s">
        <v>41</v>
      </c>
      <c r="D1961">
        <v>3365</v>
      </c>
      <c r="E1961">
        <v>1894</v>
      </c>
      <c r="F1961">
        <v>2126</v>
      </c>
      <c r="G1961">
        <v>3230.5</v>
      </c>
      <c r="H1961" t="s">
        <v>41</v>
      </c>
      <c r="I1961">
        <v>198.37</v>
      </c>
      <c r="J1961" t="s">
        <v>41</v>
      </c>
      <c r="K1961">
        <v>2835</v>
      </c>
      <c r="L1961">
        <v>14830</v>
      </c>
      <c r="M1961">
        <v>9219</v>
      </c>
      <c r="N1961" t="s">
        <v>41</v>
      </c>
    </row>
    <row r="1962" spans="1:14" x14ac:dyDescent="0.25">
      <c r="A1962" s="2">
        <v>34885</v>
      </c>
      <c r="B1962">
        <v>552</v>
      </c>
      <c r="C1962" t="s">
        <v>41</v>
      </c>
      <c r="D1962">
        <v>3425</v>
      </c>
      <c r="E1962">
        <v>1918.5</v>
      </c>
      <c r="F1962">
        <v>2139</v>
      </c>
      <c r="G1962">
        <v>3237.5</v>
      </c>
      <c r="H1962" t="s">
        <v>41</v>
      </c>
      <c r="I1962">
        <v>198.89</v>
      </c>
      <c r="J1962" t="s">
        <v>41</v>
      </c>
      <c r="K1962">
        <v>2848.5</v>
      </c>
      <c r="L1962">
        <v>14830</v>
      </c>
      <c r="M1962">
        <v>9435</v>
      </c>
      <c r="N1962" t="s">
        <v>41</v>
      </c>
    </row>
    <row r="1963" spans="1:14" x14ac:dyDescent="0.25">
      <c r="A1963" s="2">
        <v>34886</v>
      </c>
      <c r="B1963">
        <v>557.85</v>
      </c>
      <c r="C1963" t="s">
        <v>41</v>
      </c>
      <c r="D1963">
        <v>3417</v>
      </c>
      <c r="E1963">
        <v>1897</v>
      </c>
      <c r="F1963">
        <v>2126</v>
      </c>
      <c r="G1963">
        <v>3217.5</v>
      </c>
      <c r="H1963" t="s">
        <v>41</v>
      </c>
      <c r="I1963">
        <v>199.36</v>
      </c>
      <c r="J1963" t="s">
        <v>41</v>
      </c>
      <c r="K1963">
        <v>2835</v>
      </c>
      <c r="L1963">
        <v>15310</v>
      </c>
      <c r="M1963">
        <v>9370</v>
      </c>
      <c r="N1963" t="s">
        <v>41</v>
      </c>
    </row>
    <row r="1964" spans="1:14" x14ac:dyDescent="0.25">
      <c r="A1964" s="2">
        <v>34887</v>
      </c>
      <c r="B1964">
        <v>560.04999999999995</v>
      </c>
      <c r="C1964" t="s">
        <v>41</v>
      </c>
      <c r="D1964">
        <v>3491</v>
      </c>
      <c r="E1964">
        <v>1961</v>
      </c>
      <c r="F1964">
        <v>2184</v>
      </c>
      <c r="G1964">
        <v>3339.5</v>
      </c>
      <c r="H1964" t="s">
        <v>41</v>
      </c>
      <c r="I1964">
        <v>203.03</v>
      </c>
      <c r="J1964" t="s">
        <v>41</v>
      </c>
      <c r="K1964">
        <v>2852</v>
      </c>
      <c r="L1964">
        <v>16270</v>
      </c>
      <c r="M1964">
        <v>9740</v>
      </c>
      <c r="N1964" t="s">
        <v>41</v>
      </c>
    </row>
    <row r="1965" spans="1:14" x14ac:dyDescent="0.25">
      <c r="A1965" s="2">
        <v>34890</v>
      </c>
      <c r="B1965">
        <v>561.20000000000005</v>
      </c>
      <c r="C1965" t="s">
        <v>41</v>
      </c>
      <c r="D1965">
        <v>3482</v>
      </c>
      <c r="E1965">
        <v>1962</v>
      </c>
      <c r="F1965">
        <v>2204</v>
      </c>
      <c r="G1965">
        <v>3355.5</v>
      </c>
      <c r="H1965" t="s">
        <v>41</v>
      </c>
      <c r="I1965">
        <v>207.51</v>
      </c>
      <c r="J1965" t="s">
        <v>41</v>
      </c>
      <c r="K1965">
        <v>2853</v>
      </c>
      <c r="L1965">
        <v>16240</v>
      </c>
      <c r="M1965">
        <v>9785</v>
      </c>
      <c r="N1965" t="s">
        <v>41</v>
      </c>
    </row>
    <row r="1966" spans="1:14" x14ac:dyDescent="0.25">
      <c r="A1966" s="2">
        <v>34891</v>
      </c>
      <c r="B1966">
        <v>557.75</v>
      </c>
      <c r="C1966" t="s">
        <v>41</v>
      </c>
      <c r="D1966">
        <v>3488</v>
      </c>
      <c r="E1966">
        <v>1972.5</v>
      </c>
      <c r="F1966">
        <v>2212</v>
      </c>
      <c r="G1966">
        <v>3382.5</v>
      </c>
      <c r="H1966" t="s">
        <v>41</v>
      </c>
      <c r="I1966">
        <v>206.25</v>
      </c>
      <c r="J1966" t="s">
        <v>41</v>
      </c>
      <c r="K1966">
        <v>2844</v>
      </c>
      <c r="L1966">
        <v>16630</v>
      </c>
      <c r="M1966">
        <v>9715</v>
      </c>
      <c r="N1966" t="s">
        <v>41</v>
      </c>
    </row>
    <row r="1967" spans="1:14" x14ac:dyDescent="0.25">
      <c r="A1967" s="2">
        <v>34892</v>
      </c>
      <c r="B1967">
        <v>564.1</v>
      </c>
      <c r="C1967" t="s">
        <v>41</v>
      </c>
      <c r="D1967">
        <v>3474</v>
      </c>
      <c r="E1967">
        <v>1970</v>
      </c>
      <c r="F1967">
        <v>2216</v>
      </c>
      <c r="G1967">
        <v>3371</v>
      </c>
      <c r="H1967" t="s">
        <v>41</v>
      </c>
      <c r="I1967">
        <v>207.89</v>
      </c>
      <c r="J1967" t="s">
        <v>41</v>
      </c>
      <c r="K1967">
        <v>2867.5</v>
      </c>
      <c r="L1967">
        <v>16600</v>
      </c>
      <c r="M1967">
        <v>9740</v>
      </c>
      <c r="N1967" t="s">
        <v>41</v>
      </c>
    </row>
    <row r="1968" spans="1:14" x14ac:dyDescent="0.25">
      <c r="A1968" s="2">
        <v>34893</v>
      </c>
      <c r="B1968">
        <v>564</v>
      </c>
      <c r="C1968" t="s">
        <v>41</v>
      </c>
      <c r="D1968">
        <v>3459</v>
      </c>
      <c r="E1968">
        <v>1958</v>
      </c>
      <c r="F1968">
        <v>2207</v>
      </c>
      <c r="G1968">
        <v>3332.5</v>
      </c>
      <c r="H1968" t="s">
        <v>41</v>
      </c>
      <c r="I1968">
        <v>208.48</v>
      </c>
      <c r="J1968" t="s">
        <v>41</v>
      </c>
      <c r="K1968">
        <v>2869</v>
      </c>
      <c r="L1968">
        <v>16530</v>
      </c>
      <c r="M1968">
        <v>9790</v>
      </c>
      <c r="N1968" t="s">
        <v>41</v>
      </c>
    </row>
    <row r="1969" spans="1:14" x14ac:dyDescent="0.25">
      <c r="A1969" s="2">
        <v>34894</v>
      </c>
      <c r="B1969">
        <v>562.75</v>
      </c>
      <c r="C1969" t="s">
        <v>41</v>
      </c>
      <c r="D1969">
        <v>3439</v>
      </c>
      <c r="E1969">
        <v>1958</v>
      </c>
      <c r="F1969">
        <v>2211</v>
      </c>
      <c r="G1969">
        <v>3334.5</v>
      </c>
      <c r="H1969" t="s">
        <v>41</v>
      </c>
      <c r="I1969">
        <v>207.34</v>
      </c>
      <c r="J1969" t="s">
        <v>41</v>
      </c>
      <c r="K1969">
        <v>2863.5</v>
      </c>
      <c r="L1969">
        <v>16570</v>
      </c>
      <c r="M1969">
        <v>9765</v>
      </c>
      <c r="N1969" t="s">
        <v>41</v>
      </c>
    </row>
    <row r="1970" spans="1:14" x14ac:dyDescent="0.25">
      <c r="A1970" s="2">
        <v>34897</v>
      </c>
      <c r="B1970">
        <v>565.45000000000005</v>
      </c>
      <c r="C1970" t="s">
        <v>41</v>
      </c>
      <c r="D1970">
        <v>3460</v>
      </c>
      <c r="E1970">
        <v>1963</v>
      </c>
      <c r="F1970">
        <v>2220</v>
      </c>
      <c r="G1970">
        <v>3358</v>
      </c>
      <c r="H1970" t="s">
        <v>41</v>
      </c>
      <c r="I1970">
        <v>209.32</v>
      </c>
      <c r="J1970" t="s">
        <v>41</v>
      </c>
      <c r="K1970">
        <v>2889.8</v>
      </c>
      <c r="L1970">
        <v>16920</v>
      </c>
      <c r="M1970">
        <v>9645</v>
      </c>
      <c r="N1970" t="s">
        <v>41</v>
      </c>
    </row>
    <row r="1971" spans="1:14" x14ac:dyDescent="0.25">
      <c r="A1971" s="2">
        <v>34898</v>
      </c>
      <c r="B1971">
        <v>560.9</v>
      </c>
      <c r="C1971" t="s">
        <v>41</v>
      </c>
      <c r="D1971">
        <v>3437</v>
      </c>
      <c r="E1971">
        <v>1937</v>
      </c>
      <c r="F1971">
        <v>2202.5</v>
      </c>
      <c r="G1971">
        <v>3319.5</v>
      </c>
      <c r="H1971" t="s">
        <v>41</v>
      </c>
      <c r="I1971">
        <v>207.97</v>
      </c>
      <c r="J1971" t="s">
        <v>41</v>
      </c>
      <c r="K1971">
        <v>2870.1</v>
      </c>
      <c r="L1971">
        <v>16650</v>
      </c>
      <c r="M1971">
        <v>9600</v>
      </c>
      <c r="N1971" t="s">
        <v>41</v>
      </c>
    </row>
    <row r="1972" spans="1:14" x14ac:dyDescent="0.25">
      <c r="A1972" s="2">
        <v>34899</v>
      </c>
      <c r="B1972">
        <v>553.9</v>
      </c>
      <c r="C1972" t="s">
        <v>41</v>
      </c>
      <c r="D1972">
        <v>3421</v>
      </c>
      <c r="E1972">
        <v>1946</v>
      </c>
      <c r="F1972">
        <v>2215</v>
      </c>
      <c r="G1972">
        <v>3311.5</v>
      </c>
      <c r="H1972" t="s">
        <v>41</v>
      </c>
      <c r="I1972">
        <v>206.19</v>
      </c>
      <c r="J1972" t="s">
        <v>41</v>
      </c>
      <c r="K1972">
        <v>2858.5</v>
      </c>
      <c r="L1972">
        <v>16450</v>
      </c>
      <c r="M1972">
        <v>9390</v>
      </c>
      <c r="N1972" t="s">
        <v>41</v>
      </c>
    </row>
    <row r="1973" spans="1:14" x14ac:dyDescent="0.25">
      <c r="A1973" s="2">
        <v>34900</v>
      </c>
      <c r="B1973">
        <v>556.25</v>
      </c>
      <c r="C1973" t="s">
        <v>41</v>
      </c>
      <c r="D1973">
        <v>3413</v>
      </c>
      <c r="E1973">
        <v>1915</v>
      </c>
      <c r="F1973">
        <v>2198</v>
      </c>
      <c r="G1973">
        <v>3271.5</v>
      </c>
      <c r="H1973" t="s">
        <v>41</v>
      </c>
      <c r="I1973">
        <v>205.52</v>
      </c>
      <c r="J1973" t="s">
        <v>41</v>
      </c>
      <c r="K1973">
        <v>2821.5</v>
      </c>
      <c r="L1973">
        <v>16480</v>
      </c>
      <c r="M1973">
        <v>9448</v>
      </c>
      <c r="N1973" t="s">
        <v>41</v>
      </c>
    </row>
    <row r="1974" spans="1:14" x14ac:dyDescent="0.25">
      <c r="A1974" s="2">
        <v>34901</v>
      </c>
      <c r="B1974">
        <v>555.35</v>
      </c>
      <c r="C1974" t="s">
        <v>41</v>
      </c>
      <c r="D1974">
        <v>3422</v>
      </c>
      <c r="E1974">
        <v>1916</v>
      </c>
      <c r="F1974">
        <v>2214.5</v>
      </c>
      <c r="G1974">
        <v>3300.5</v>
      </c>
      <c r="H1974" t="s">
        <v>41</v>
      </c>
      <c r="I1974">
        <v>207.2</v>
      </c>
      <c r="J1974" t="s">
        <v>41</v>
      </c>
      <c r="K1974">
        <v>2836.5</v>
      </c>
      <c r="L1974">
        <v>16700</v>
      </c>
      <c r="M1974">
        <v>9430</v>
      </c>
      <c r="N1974" t="s">
        <v>41</v>
      </c>
    </row>
    <row r="1975" spans="1:14" x14ac:dyDescent="0.25">
      <c r="A1975" s="2">
        <v>34904</v>
      </c>
      <c r="B1975">
        <v>560.4</v>
      </c>
      <c r="C1975" t="s">
        <v>41</v>
      </c>
      <c r="D1975">
        <v>3451</v>
      </c>
      <c r="E1975">
        <v>1943.5</v>
      </c>
      <c r="F1975">
        <v>2248.5</v>
      </c>
      <c r="G1975">
        <v>3346.5</v>
      </c>
      <c r="H1975" t="s">
        <v>41</v>
      </c>
      <c r="I1975">
        <v>209.56</v>
      </c>
      <c r="J1975" t="s">
        <v>41</v>
      </c>
      <c r="K1975">
        <v>2845</v>
      </c>
      <c r="L1975">
        <v>16600</v>
      </c>
      <c r="M1975">
        <v>9260</v>
      </c>
      <c r="N1975" t="s">
        <v>41</v>
      </c>
    </row>
    <row r="1976" spans="1:14" x14ac:dyDescent="0.25">
      <c r="A1976" s="2">
        <v>34905</v>
      </c>
      <c r="B1976">
        <v>563.29999999999995</v>
      </c>
      <c r="C1976" t="s">
        <v>41</v>
      </c>
      <c r="D1976">
        <v>3439</v>
      </c>
      <c r="E1976">
        <v>1944</v>
      </c>
      <c r="F1976">
        <v>2249</v>
      </c>
      <c r="G1976">
        <v>3361</v>
      </c>
      <c r="H1976" t="s">
        <v>41</v>
      </c>
      <c r="I1976">
        <v>209.36</v>
      </c>
      <c r="J1976" t="s">
        <v>41</v>
      </c>
      <c r="K1976">
        <v>2838.1</v>
      </c>
      <c r="L1976">
        <v>16170</v>
      </c>
      <c r="M1976">
        <v>9375</v>
      </c>
      <c r="N1976" t="s">
        <v>41</v>
      </c>
    </row>
    <row r="1977" spans="1:14" x14ac:dyDescent="0.25">
      <c r="A1977" s="2">
        <v>34906</v>
      </c>
      <c r="B1977">
        <v>564.04999999999995</v>
      </c>
      <c r="C1977" t="s">
        <v>41</v>
      </c>
      <c r="D1977">
        <v>3465</v>
      </c>
      <c r="E1977">
        <v>1945</v>
      </c>
      <c r="F1977">
        <v>2252.5</v>
      </c>
      <c r="G1977">
        <v>3383.5</v>
      </c>
      <c r="H1977" t="s">
        <v>41</v>
      </c>
      <c r="I1977">
        <v>209.96</v>
      </c>
      <c r="J1977" t="s">
        <v>41</v>
      </c>
      <c r="K1977">
        <v>2834</v>
      </c>
      <c r="L1977">
        <v>16450</v>
      </c>
      <c r="M1977">
        <v>9360</v>
      </c>
      <c r="N1977" t="s">
        <v>41</v>
      </c>
    </row>
    <row r="1978" spans="1:14" x14ac:dyDescent="0.25">
      <c r="A1978" s="2">
        <v>34907</v>
      </c>
      <c r="B1978">
        <v>567.54999999999995</v>
      </c>
      <c r="C1978" t="s">
        <v>41</v>
      </c>
      <c r="D1978">
        <v>3464</v>
      </c>
      <c r="E1978">
        <v>1946</v>
      </c>
      <c r="F1978">
        <v>2252.5</v>
      </c>
      <c r="G1978">
        <v>3373.5</v>
      </c>
      <c r="H1978" t="s">
        <v>41</v>
      </c>
      <c r="I1978">
        <v>209.51</v>
      </c>
      <c r="J1978" t="s">
        <v>41</v>
      </c>
      <c r="K1978">
        <v>2826.2</v>
      </c>
      <c r="L1978">
        <v>16630</v>
      </c>
      <c r="M1978">
        <v>9400</v>
      </c>
      <c r="N1978" t="s">
        <v>41</v>
      </c>
    </row>
    <row r="1979" spans="1:14" x14ac:dyDescent="0.25">
      <c r="A1979" s="2">
        <v>34908</v>
      </c>
      <c r="B1979">
        <v>564.29999999999995</v>
      </c>
      <c r="C1979" t="s">
        <v>41</v>
      </c>
      <c r="D1979">
        <v>3472</v>
      </c>
      <c r="E1979">
        <v>1931.5</v>
      </c>
      <c r="F1979">
        <v>2229</v>
      </c>
      <c r="G1979">
        <v>3368.5</v>
      </c>
      <c r="H1979" t="s">
        <v>41</v>
      </c>
      <c r="I1979">
        <v>207.9</v>
      </c>
      <c r="J1979" t="s">
        <v>41</v>
      </c>
      <c r="K1979">
        <v>2828</v>
      </c>
      <c r="L1979">
        <v>16720</v>
      </c>
      <c r="M1979">
        <v>9483</v>
      </c>
      <c r="N1979" t="s">
        <v>41</v>
      </c>
    </row>
    <row r="1980" spans="1:14" x14ac:dyDescent="0.25">
      <c r="A1980" s="2">
        <v>34911</v>
      </c>
      <c r="B1980">
        <v>563.15</v>
      </c>
      <c r="C1980" t="s">
        <v>41</v>
      </c>
      <c r="D1980">
        <v>3475</v>
      </c>
      <c r="E1980">
        <v>1928</v>
      </c>
      <c r="F1980">
        <v>2237.5</v>
      </c>
      <c r="G1980">
        <v>3384</v>
      </c>
      <c r="H1980" t="s">
        <v>41</v>
      </c>
      <c r="I1980">
        <v>207.63</v>
      </c>
      <c r="J1980" t="s">
        <v>41</v>
      </c>
      <c r="K1980">
        <v>2824</v>
      </c>
      <c r="L1980">
        <v>16650</v>
      </c>
      <c r="M1980">
        <v>9458</v>
      </c>
      <c r="N1980" t="s">
        <v>41</v>
      </c>
    </row>
    <row r="1981" spans="1:14" x14ac:dyDescent="0.25">
      <c r="A1981" s="2">
        <v>34912</v>
      </c>
      <c r="B1981">
        <v>561.4</v>
      </c>
      <c r="C1981" t="s">
        <v>41</v>
      </c>
      <c r="D1981">
        <v>3459</v>
      </c>
      <c r="E1981">
        <v>1927</v>
      </c>
      <c r="F1981">
        <v>2222</v>
      </c>
      <c r="G1981">
        <v>3400.5</v>
      </c>
      <c r="H1981" t="s">
        <v>41</v>
      </c>
      <c r="I1981">
        <v>208.06</v>
      </c>
      <c r="J1981" t="s">
        <v>41</v>
      </c>
      <c r="K1981">
        <v>2824</v>
      </c>
      <c r="L1981">
        <v>16360</v>
      </c>
      <c r="M1981">
        <v>9375</v>
      </c>
      <c r="N1981" t="s">
        <v>41</v>
      </c>
    </row>
    <row r="1982" spans="1:14" x14ac:dyDescent="0.25">
      <c r="A1982" s="2">
        <v>34913</v>
      </c>
      <c r="B1982">
        <v>559.35</v>
      </c>
      <c r="C1982" t="s">
        <v>41</v>
      </c>
      <c r="D1982">
        <v>3509</v>
      </c>
      <c r="E1982">
        <v>1971</v>
      </c>
      <c r="F1982">
        <v>2260</v>
      </c>
      <c r="G1982">
        <v>3482.5</v>
      </c>
      <c r="H1982" t="s">
        <v>41</v>
      </c>
      <c r="I1982">
        <v>210.58</v>
      </c>
      <c r="J1982" t="s">
        <v>41</v>
      </c>
      <c r="K1982">
        <v>2850.8</v>
      </c>
      <c r="L1982">
        <v>16760</v>
      </c>
      <c r="M1982">
        <v>9470</v>
      </c>
      <c r="N1982" t="s">
        <v>41</v>
      </c>
    </row>
    <row r="1983" spans="1:14" x14ac:dyDescent="0.25">
      <c r="A1983" s="2">
        <v>34914</v>
      </c>
      <c r="B1983">
        <v>560.45000000000005</v>
      </c>
      <c r="C1983" t="s">
        <v>41</v>
      </c>
      <c r="D1983">
        <v>3483</v>
      </c>
      <c r="E1983">
        <v>1960</v>
      </c>
      <c r="F1983">
        <v>2247.5</v>
      </c>
      <c r="G1983">
        <v>3467.5</v>
      </c>
      <c r="H1983" t="s">
        <v>41</v>
      </c>
      <c r="I1983">
        <v>207.8</v>
      </c>
      <c r="J1983" t="s">
        <v>41</v>
      </c>
      <c r="K1983">
        <v>2816</v>
      </c>
      <c r="L1983">
        <v>16930</v>
      </c>
      <c r="M1983">
        <v>9385</v>
      </c>
      <c r="N1983" t="s">
        <v>41</v>
      </c>
    </row>
    <row r="1984" spans="1:14" x14ac:dyDescent="0.25">
      <c r="A1984" s="2">
        <v>34915</v>
      </c>
      <c r="B1984">
        <v>560.6</v>
      </c>
      <c r="C1984" t="s">
        <v>41</v>
      </c>
      <c r="D1984">
        <v>3496</v>
      </c>
      <c r="E1984">
        <v>1966</v>
      </c>
      <c r="F1984">
        <v>2246</v>
      </c>
      <c r="G1984">
        <v>3497.5</v>
      </c>
      <c r="H1984" t="s">
        <v>41</v>
      </c>
      <c r="I1984">
        <v>208.14</v>
      </c>
      <c r="J1984" t="s">
        <v>41</v>
      </c>
      <c r="K1984">
        <v>2810.5</v>
      </c>
      <c r="L1984">
        <v>16790</v>
      </c>
      <c r="M1984">
        <v>9380</v>
      </c>
      <c r="N1984" t="s">
        <v>41</v>
      </c>
    </row>
    <row r="1985" spans="1:14" x14ac:dyDescent="0.25">
      <c r="A1985" s="2">
        <v>34918</v>
      </c>
      <c r="B1985">
        <v>561.25</v>
      </c>
      <c r="C1985" t="s">
        <v>41</v>
      </c>
      <c r="D1985">
        <v>3495</v>
      </c>
      <c r="E1985">
        <v>1960</v>
      </c>
      <c r="F1985">
        <v>2254.5</v>
      </c>
      <c r="G1985">
        <v>3497.5</v>
      </c>
      <c r="H1985" t="s">
        <v>41</v>
      </c>
      <c r="I1985">
        <v>208.55</v>
      </c>
      <c r="J1985" t="s">
        <v>41</v>
      </c>
      <c r="K1985">
        <v>2805</v>
      </c>
      <c r="L1985">
        <v>16670</v>
      </c>
      <c r="M1985">
        <v>9360</v>
      </c>
      <c r="N1985" t="s">
        <v>41</v>
      </c>
    </row>
    <row r="1986" spans="1:14" x14ac:dyDescent="0.25">
      <c r="A1986" s="2">
        <v>34919</v>
      </c>
      <c r="B1986">
        <v>561.85</v>
      </c>
      <c r="C1986" t="s">
        <v>41</v>
      </c>
      <c r="D1986">
        <v>3479</v>
      </c>
      <c r="E1986">
        <v>1965</v>
      </c>
      <c r="F1986">
        <v>2246.5</v>
      </c>
      <c r="G1986">
        <v>3474.5</v>
      </c>
      <c r="H1986" t="s">
        <v>41</v>
      </c>
      <c r="I1986">
        <v>209.11</v>
      </c>
      <c r="J1986" t="s">
        <v>41</v>
      </c>
      <c r="K1986">
        <v>2800</v>
      </c>
      <c r="L1986">
        <v>16900</v>
      </c>
      <c r="M1986">
        <v>9325</v>
      </c>
      <c r="N1986" t="s">
        <v>41</v>
      </c>
    </row>
    <row r="1987" spans="1:14" x14ac:dyDescent="0.25">
      <c r="A1987" s="2">
        <v>34920</v>
      </c>
      <c r="B1987">
        <v>561.9</v>
      </c>
      <c r="C1987" t="s">
        <v>41</v>
      </c>
      <c r="D1987">
        <v>3477</v>
      </c>
      <c r="E1987">
        <v>1955.5</v>
      </c>
      <c r="F1987">
        <v>2234</v>
      </c>
      <c r="G1987">
        <v>3465.5</v>
      </c>
      <c r="H1987" t="s">
        <v>41</v>
      </c>
      <c r="I1987">
        <v>208.46</v>
      </c>
      <c r="J1987" t="s">
        <v>41</v>
      </c>
      <c r="K1987">
        <v>2784</v>
      </c>
      <c r="L1987">
        <v>16790</v>
      </c>
      <c r="M1987">
        <v>9335</v>
      </c>
      <c r="N1987" t="s">
        <v>41</v>
      </c>
    </row>
    <row r="1988" spans="1:14" x14ac:dyDescent="0.25">
      <c r="A1988" s="2">
        <v>34921</v>
      </c>
      <c r="B1988">
        <v>558.5</v>
      </c>
      <c r="C1988" t="s">
        <v>41</v>
      </c>
      <c r="D1988">
        <v>3489</v>
      </c>
      <c r="E1988">
        <v>1962</v>
      </c>
      <c r="F1988">
        <v>2247</v>
      </c>
      <c r="G1988">
        <v>3488</v>
      </c>
      <c r="H1988" t="s">
        <v>41</v>
      </c>
      <c r="I1988">
        <v>208.24</v>
      </c>
      <c r="J1988" t="s">
        <v>41</v>
      </c>
      <c r="K1988">
        <v>2800</v>
      </c>
      <c r="L1988">
        <v>16780</v>
      </c>
      <c r="M1988">
        <v>9080</v>
      </c>
      <c r="N1988" t="s">
        <v>41</v>
      </c>
    </row>
    <row r="1989" spans="1:14" x14ac:dyDescent="0.25">
      <c r="A1989" s="2">
        <v>34922</v>
      </c>
      <c r="B1989">
        <v>557.20000000000005</v>
      </c>
      <c r="C1989" t="s">
        <v>41</v>
      </c>
      <c r="D1989">
        <v>3478</v>
      </c>
      <c r="E1989">
        <v>1955</v>
      </c>
      <c r="F1989">
        <v>2239</v>
      </c>
      <c r="G1989">
        <v>3523.5</v>
      </c>
      <c r="H1989" t="s">
        <v>41</v>
      </c>
      <c r="I1989">
        <v>208.29</v>
      </c>
      <c r="J1989" t="s">
        <v>41</v>
      </c>
      <c r="K1989">
        <v>2816</v>
      </c>
      <c r="L1989">
        <v>16850</v>
      </c>
      <c r="M1989">
        <v>8980</v>
      </c>
      <c r="N1989" t="s">
        <v>41</v>
      </c>
    </row>
    <row r="1990" spans="1:14" x14ac:dyDescent="0.25">
      <c r="A1990" s="2">
        <v>34925</v>
      </c>
      <c r="B1990">
        <v>561.70000000000005</v>
      </c>
      <c r="C1990" t="s">
        <v>41</v>
      </c>
      <c r="D1990">
        <v>3445</v>
      </c>
      <c r="E1990">
        <v>1955</v>
      </c>
      <c r="F1990">
        <v>2216.5</v>
      </c>
      <c r="G1990">
        <v>3497.5</v>
      </c>
      <c r="H1990" t="s">
        <v>41</v>
      </c>
      <c r="I1990">
        <v>207.88</v>
      </c>
      <c r="J1990" t="s">
        <v>41</v>
      </c>
      <c r="K1990">
        <v>2804.6</v>
      </c>
      <c r="L1990">
        <v>16870</v>
      </c>
      <c r="M1990">
        <v>8970</v>
      </c>
      <c r="N1990" t="s">
        <v>41</v>
      </c>
    </row>
    <row r="1991" spans="1:14" x14ac:dyDescent="0.25">
      <c r="A1991" s="2">
        <v>34926</v>
      </c>
      <c r="B1991">
        <v>560.04999999999995</v>
      </c>
      <c r="C1991" t="s">
        <v>41</v>
      </c>
      <c r="D1991">
        <v>3450</v>
      </c>
      <c r="E1991">
        <v>1955</v>
      </c>
      <c r="F1991">
        <v>2246</v>
      </c>
      <c r="G1991">
        <v>3497.5</v>
      </c>
      <c r="H1991" t="s">
        <v>41</v>
      </c>
      <c r="I1991">
        <v>210.08</v>
      </c>
      <c r="J1991" t="s">
        <v>41</v>
      </c>
      <c r="K1991">
        <v>2845</v>
      </c>
      <c r="L1991">
        <v>17490</v>
      </c>
      <c r="M1991">
        <v>8935</v>
      </c>
      <c r="N1991" t="s">
        <v>41</v>
      </c>
    </row>
    <row r="1992" spans="1:14" x14ac:dyDescent="0.25">
      <c r="A1992" s="2">
        <v>34927</v>
      </c>
      <c r="B1992">
        <v>560.6</v>
      </c>
      <c r="C1992" t="s">
        <v>41</v>
      </c>
      <c r="D1992">
        <v>3482</v>
      </c>
      <c r="E1992">
        <v>1981</v>
      </c>
      <c r="F1992">
        <v>2264</v>
      </c>
      <c r="G1992">
        <v>3534.5</v>
      </c>
      <c r="H1992" t="s">
        <v>41</v>
      </c>
      <c r="I1992">
        <v>208.98</v>
      </c>
      <c r="J1992" t="s">
        <v>41</v>
      </c>
      <c r="K1992">
        <v>2880</v>
      </c>
      <c r="L1992">
        <v>18240</v>
      </c>
      <c r="M1992">
        <v>8995</v>
      </c>
      <c r="N1992" t="s">
        <v>41</v>
      </c>
    </row>
    <row r="1993" spans="1:14" x14ac:dyDescent="0.25">
      <c r="A1993" s="2">
        <v>34928</v>
      </c>
      <c r="B1993">
        <v>560.6</v>
      </c>
      <c r="C1993" t="s">
        <v>41</v>
      </c>
      <c r="D1993">
        <v>3486</v>
      </c>
      <c r="E1993">
        <v>1980</v>
      </c>
      <c r="F1993">
        <v>2262</v>
      </c>
      <c r="G1993">
        <v>3506.5</v>
      </c>
      <c r="H1993" t="s">
        <v>41</v>
      </c>
      <c r="I1993">
        <v>208.33</v>
      </c>
      <c r="J1993" t="s">
        <v>41</v>
      </c>
      <c r="K1993">
        <v>2880</v>
      </c>
      <c r="L1993">
        <v>18230</v>
      </c>
      <c r="M1993">
        <v>8860</v>
      </c>
      <c r="N1993" t="s">
        <v>41</v>
      </c>
    </row>
    <row r="1994" spans="1:14" x14ac:dyDescent="0.25">
      <c r="A1994" s="2">
        <v>34929</v>
      </c>
      <c r="B1994">
        <v>561.6</v>
      </c>
      <c r="C1994" t="s">
        <v>41</v>
      </c>
      <c r="D1994">
        <v>3527</v>
      </c>
      <c r="E1994">
        <v>1983</v>
      </c>
      <c r="F1994">
        <v>2275</v>
      </c>
      <c r="G1994">
        <v>3538</v>
      </c>
      <c r="H1994" t="s">
        <v>41</v>
      </c>
      <c r="I1994">
        <v>208.69</v>
      </c>
      <c r="J1994" t="s">
        <v>41</v>
      </c>
      <c r="K1994">
        <v>2880</v>
      </c>
      <c r="L1994">
        <v>18070</v>
      </c>
      <c r="M1994">
        <v>8890</v>
      </c>
      <c r="N1994" t="s">
        <v>41</v>
      </c>
    </row>
    <row r="1995" spans="1:14" x14ac:dyDescent="0.25">
      <c r="A1995" s="2">
        <v>34932</v>
      </c>
      <c r="B1995">
        <v>558.85</v>
      </c>
      <c r="C1995" t="s">
        <v>41</v>
      </c>
      <c r="D1995">
        <v>3551</v>
      </c>
      <c r="E1995">
        <v>1996</v>
      </c>
      <c r="F1995">
        <v>2275.5</v>
      </c>
      <c r="G1995">
        <v>3540.5</v>
      </c>
      <c r="H1995" t="s">
        <v>41</v>
      </c>
      <c r="I1995">
        <v>209.62</v>
      </c>
      <c r="J1995" t="s">
        <v>41</v>
      </c>
      <c r="K1995">
        <v>2880</v>
      </c>
      <c r="L1995">
        <v>17950</v>
      </c>
      <c r="M1995">
        <v>8930</v>
      </c>
      <c r="N1995" t="s">
        <v>41</v>
      </c>
    </row>
    <row r="1996" spans="1:14" x14ac:dyDescent="0.25">
      <c r="A1996" s="2">
        <v>34933</v>
      </c>
      <c r="B1996">
        <v>559.9</v>
      </c>
      <c r="C1996" t="s">
        <v>41</v>
      </c>
      <c r="D1996">
        <v>3550</v>
      </c>
      <c r="E1996">
        <v>1973</v>
      </c>
      <c r="F1996">
        <v>2265.5</v>
      </c>
      <c r="G1996">
        <v>3519.5</v>
      </c>
      <c r="H1996" t="s">
        <v>41</v>
      </c>
      <c r="I1996">
        <v>209.89</v>
      </c>
      <c r="J1996" t="s">
        <v>41</v>
      </c>
      <c r="K1996">
        <v>2880</v>
      </c>
      <c r="L1996">
        <v>17940</v>
      </c>
      <c r="M1996">
        <v>8950</v>
      </c>
      <c r="N1996" t="s">
        <v>41</v>
      </c>
    </row>
    <row r="1997" spans="1:14" x14ac:dyDescent="0.25">
      <c r="A1997" s="2">
        <v>34934</v>
      </c>
      <c r="B1997">
        <v>557.79999999999995</v>
      </c>
      <c r="C1997" t="s">
        <v>41</v>
      </c>
      <c r="D1997">
        <v>3531</v>
      </c>
      <c r="E1997">
        <v>1967.5</v>
      </c>
      <c r="F1997">
        <v>2270</v>
      </c>
      <c r="G1997">
        <v>3520</v>
      </c>
      <c r="H1997" t="s">
        <v>41</v>
      </c>
      <c r="I1997">
        <v>209.76</v>
      </c>
      <c r="J1997" t="s">
        <v>41</v>
      </c>
      <c r="K1997">
        <v>2880</v>
      </c>
      <c r="L1997">
        <v>17760</v>
      </c>
      <c r="M1997">
        <v>9153</v>
      </c>
      <c r="N1997" t="s">
        <v>41</v>
      </c>
    </row>
    <row r="1998" spans="1:14" x14ac:dyDescent="0.25">
      <c r="A1998" s="2">
        <v>34935</v>
      </c>
      <c r="B1998">
        <v>559.1</v>
      </c>
      <c r="C1998" t="s">
        <v>41</v>
      </c>
      <c r="D1998">
        <v>3530</v>
      </c>
      <c r="E1998">
        <v>1946</v>
      </c>
      <c r="F1998">
        <v>2261</v>
      </c>
      <c r="G1998">
        <v>3532.5</v>
      </c>
      <c r="H1998" t="s">
        <v>41</v>
      </c>
      <c r="I1998">
        <v>209.78</v>
      </c>
      <c r="J1998" t="s">
        <v>41</v>
      </c>
      <c r="K1998">
        <v>2880</v>
      </c>
      <c r="L1998">
        <v>18000</v>
      </c>
      <c r="M1998">
        <v>9015</v>
      </c>
      <c r="N1998" t="s">
        <v>41</v>
      </c>
    </row>
    <row r="1999" spans="1:14" x14ac:dyDescent="0.25">
      <c r="A1999" s="2">
        <v>34936</v>
      </c>
      <c r="B1999">
        <v>562.04999999999995</v>
      </c>
      <c r="C1999" t="s">
        <v>41</v>
      </c>
      <c r="D1999">
        <v>3542</v>
      </c>
      <c r="E1999">
        <v>1933</v>
      </c>
      <c r="F1999">
        <v>2264</v>
      </c>
      <c r="G1999">
        <v>3540.5</v>
      </c>
      <c r="H1999" t="s">
        <v>41</v>
      </c>
      <c r="I1999">
        <v>209.74</v>
      </c>
      <c r="J1999" t="s">
        <v>41</v>
      </c>
      <c r="K1999">
        <v>2880</v>
      </c>
      <c r="L1999">
        <v>17730</v>
      </c>
      <c r="M1999">
        <v>9080</v>
      </c>
      <c r="N1999" t="s">
        <v>41</v>
      </c>
    </row>
    <row r="2000" spans="1:14" x14ac:dyDescent="0.25">
      <c r="A2000" s="2">
        <v>34939</v>
      </c>
      <c r="B2000">
        <v>559.4</v>
      </c>
      <c r="C2000" t="s">
        <v>41</v>
      </c>
      <c r="D2000">
        <v>3542</v>
      </c>
      <c r="E2000">
        <v>1887</v>
      </c>
      <c r="F2000">
        <v>2246</v>
      </c>
      <c r="G2000">
        <v>3510.5</v>
      </c>
      <c r="H2000" t="s">
        <v>41</v>
      </c>
      <c r="I2000">
        <v>209.41</v>
      </c>
      <c r="J2000" t="s">
        <v>41</v>
      </c>
      <c r="K2000">
        <v>2880</v>
      </c>
      <c r="L2000">
        <v>17910</v>
      </c>
      <c r="M2000">
        <v>9080</v>
      </c>
      <c r="N2000" t="s">
        <v>41</v>
      </c>
    </row>
    <row r="2001" spans="1:14" x14ac:dyDescent="0.25">
      <c r="A2001" s="2">
        <v>34940</v>
      </c>
      <c r="B2001">
        <v>560.54999999999995</v>
      </c>
      <c r="C2001" t="s">
        <v>41</v>
      </c>
      <c r="D2001">
        <v>3512</v>
      </c>
      <c r="E2001">
        <v>1898</v>
      </c>
      <c r="F2001">
        <v>2236</v>
      </c>
      <c r="G2001">
        <v>3493.5</v>
      </c>
      <c r="H2001" t="s">
        <v>41</v>
      </c>
      <c r="I2001">
        <v>207.8</v>
      </c>
      <c r="J2001" t="s">
        <v>41</v>
      </c>
      <c r="K2001">
        <v>2880</v>
      </c>
      <c r="L2001">
        <v>18160</v>
      </c>
      <c r="M2001">
        <v>9182</v>
      </c>
      <c r="N2001" t="s">
        <v>41</v>
      </c>
    </row>
    <row r="2002" spans="1:14" x14ac:dyDescent="0.25">
      <c r="A2002" s="2">
        <v>34941</v>
      </c>
      <c r="B2002">
        <v>561.15</v>
      </c>
      <c r="C2002" t="s">
        <v>41</v>
      </c>
      <c r="D2002">
        <v>3508</v>
      </c>
      <c r="E2002">
        <v>1922</v>
      </c>
      <c r="F2002">
        <v>2259.5</v>
      </c>
      <c r="G2002">
        <v>3493.5</v>
      </c>
      <c r="H2002" t="s">
        <v>41</v>
      </c>
      <c r="I2002">
        <v>208.73</v>
      </c>
      <c r="J2002" t="s">
        <v>41</v>
      </c>
      <c r="K2002">
        <v>2880</v>
      </c>
      <c r="L2002">
        <v>17960</v>
      </c>
      <c r="M2002">
        <v>9238</v>
      </c>
      <c r="N2002" t="s">
        <v>41</v>
      </c>
    </row>
    <row r="2003" spans="1:14" x14ac:dyDescent="0.25">
      <c r="A2003" s="2">
        <v>34942</v>
      </c>
      <c r="B2003">
        <v>562.85</v>
      </c>
      <c r="C2003" t="s">
        <v>41</v>
      </c>
      <c r="D2003">
        <v>3473</v>
      </c>
      <c r="E2003">
        <v>1890</v>
      </c>
      <c r="F2003">
        <v>2240.5</v>
      </c>
      <c r="G2003">
        <v>3443.5</v>
      </c>
      <c r="H2003" t="s">
        <v>41</v>
      </c>
      <c r="I2003">
        <v>207.45</v>
      </c>
      <c r="J2003" t="s">
        <v>41</v>
      </c>
      <c r="K2003">
        <v>2880</v>
      </c>
      <c r="L2003">
        <v>18040</v>
      </c>
      <c r="M2003">
        <v>9135</v>
      </c>
      <c r="N2003" t="s">
        <v>41</v>
      </c>
    </row>
    <row r="2004" spans="1:14" x14ac:dyDescent="0.25">
      <c r="A2004" s="2">
        <v>34943</v>
      </c>
      <c r="B2004">
        <v>564.95000000000005</v>
      </c>
      <c r="C2004" t="s">
        <v>41</v>
      </c>
      <c r="D2004">
        <v>3517</v>
      </c>
      <c r="E2004">
        <v>1894.5</v>
      </c>
      <c r="F2004">
        <v>2246.5</v>
      </c>
      <c r="G2004">
        <v>3473.5</v>
      </c>
      <c r="H2004" t="s">
        <v>41</v>
      </c>
      <c r="I2004">
        <v>208.92</v>
      </c>
      <c r="J2004" t="s">
        <v>41</v>
      </c>
      <c r="K2004">
        <v>2880</v>
      </c>
      <c r="L2004">
        <v>18140</v>
      </c>
      <c r="M2004">
        <v>9165</v>
      </c>
      <c r="N2004" t="s">
        <v>41</v>
      </c>
    </row>
    <row r="2005" spans="1:14" x14ac:dyDescent="0.25">
      <c r="A2005" s="2">
        <v>34946</v>
      </c>
      <c r="B2005">
        <v>564.95000000000005</v>
      </c>
      <c r="C2005" t="s">
        <v>41</v>
      </c>
      <c r="D2005">
        <v>3526</v>
      </c>
      <c r="E2005">
        <v>1910</v>
      </c>
      <c r="F2005">
        <v>2266</v>
      </c>
      <c r="G2005">
        <v>3458</v>
      </c>
      <c r="H2005" t="s">
        <v>41</v>
      </c>
      <c r="I2005">
        <v>210.37</v>
      </c>
      <c r="J2005" t="s">
        <v>41</v>
      </c>
      <c r="K2005">
        <v>2880</v>
      </c>
      <c r="L2005">
        <v>17730</v>
      </c>
      <c r="M2005">
        <v>9220</v>
      </c>
      <c r="N2005" t="s">
        <v>41</v>
      </c>
    </row>
    <row r="2006" spans="1:14" x14ac:dyDescent="0.25">
      <c r="A2006" s="2">
        <v>34947</v>
      </c>
      <c r="B2006">
        <v>569.35</v>
      </c>
      <c r="C2006" t="s">
        <v>41</v>
      </c>
      <c r="D2006">
        <v>3544</v>
      </c>
      <c r="E2006">
        <v>1912</v>
      </c>
      <c r="F2006">
        <v>2269</v>
      </c>
      <c r="G2006">
        <v>3463</v>
      </c>
      <c r="H2006" t="s">
        <v>41</v>
      </c>
      <c r="I2006">
        <v>210.75</v>
      </c>
      <c r="J2006" t="s">
        <v>41</v>
      </c>
      <c r="K2006">
        <v>2880</v>
      </c>
      <c r="L2006">
        <v>17880</v>
      </c>
      <c r="M2006">
        <v>9245</v>
      </c>
      <c r="N2006" t="s">
        <v>41</v>
      </c>
    </row>
    <row r="2007" spans="1:14" x14ac:dyDescent="0.25">
      <c r="A2007" s="2">
        <v>34948</v>
      </c>
      <c r="B2007">
        <v>571.15</v>
      </c>
      <c r="C2007" t="s">
        <v>41</v>
      </c>
      <c r="D2007">
        <v>3568</v>
      </c>
      <c r="E2007">
        <v>1893</v>
      </c>
      <c r="F2007">
        <v>2267</v>
      </c>
      <c r="G2007">
        <v>3484.5</v>
      </c>
      <c r="H2007" t="s">
        <v>41</v>
      </c>
      <c r="I2007">
        <v>212.32</v>
      </c>
      <c r="J2007" t="s">
        <v>41</v>
      </c>
      <c r="K2007">
        <v>2880</v>
      </c>
      <c r="L2007">
        <v>17660</v>
      </c>
      <c r="M2007">
        <v>9170</v>
      </c>
      <c r="N2007" t="s">
        <v>41</v>
      </c>
    </row>
    <row r="2008" spans="1:14" x14ac:dyDescent="0.25">
      <c r="A2008" s="2">
        <v>34949</v>
      </c>
      <c r="B2008">
        <v>571</v>
      </c>
      <c r="C2008" t="s">
        <v>41</v>
      </c>
      <c r="D2008">
        <v>3557</v>
      </c>
      <c r="E2008">
        <v>1867</v>
      </c>
      <c r="F2008">
        <v>2273.5</v>
      </c>
      <c r="G2008">
        <v>3464.5</v>
      </c>
      <c r="H2008" t="s">
        <v>41</v>
      </c>
      <c r="I2008">
        <v>211.46</v>
      </c>
      <c r="J2008" t="s">
        <v>41</v>
      </c>
      <c r="K2008">
        <v>2880</v>
      </c>
      <c r="L2008">
        <v>17780</v>
      </c>
      <c r="M2008">
        <v>9280</v>
      </c>
      <c r="N2008" t="s">
        <v>41</v>
      </c>
    </row>
    <row r="2009" spans="1:14" x14ac:dyDescent="0.25">
      <c r="A2009" s="2">
        <v>34950</v>
      </c>
      <c r="B2009">
        <v>573.4</v>
      </c>
      <c r="C2009" t="s">
        <v>41</v>
      </c>
      <c r="D2009">
        <v>3562</v>
      </c>
      <c r="E2009">
        <v>1863</v>
      </c>
      <c r="F2009">
        <v>2267.5</v>
      </c>
      <c r="G2009">
        <v>3506.5</v>
      </c>
      <c r="H2009" t="s">
        <v>41</v>
      </c>
      <c r="I2009">
        <v>211.87</v>
      </c>
      <c r="J2009" t="s">
        <v>41</v>
      </c>
      <c r="K2009">
        <v>2880</v>
      </c>
      <c r="L2009">
        <v>18260</v>
      </c>
      <c r="M2009">
        <v>9430</v>
      </c>
      <c r="N2009" t="s">
        <v>41</v>
      </c>
    </row>
    <row r="2010" spans="1:14" x14ac:dyDescent="0.25">
      <c r="A2010" s="2">
        <v>34953</v>
      </c>
      <c r="B2010">
        <v>573.9</v>
      </c>
      <c r="C2010" t="s">
        <v>41</v>
      </c>
      <c r="D2010">
        <v>3554</v>
      </c>
      <c r="E2010">
        <v>1880</v>
      </c>
      <c r="F2010">
        <v>2271.5</v>
      </c>
      <c r="G2010">
        <v>3529.5</v>
      </c>
      <c r="H2010" t="s">
        <v>41</v>
      </c>
      <c r="I2010">
        <v>212.05</v>
      </c>
      <c r="J2010" t="s">
        <v>41</v>
      </c>
      <c r="K2010">
        <v>2880</v>
      </c>
      <c r="L2010">
        <v>18500</v>
      </c>
      <c r="M2010">
        <v>9430</v>
      </c>
      <c r="N2010" t="s">
        <v>41</v>
      </c>
    </row>
    <row r="2011" spans="1:14" x14ac:dyDescent="0.25">
      <c r="A2011" s="2">
        <v>34954</v>
      </c>
      <c r="B2011">
        <v>576.65</v>
      </c>
      <c r="C2011" t="s">
        <v>41</v>
      </c>
      <c r="D2011">
        <v>3532</v>
      </c>
      <c r="E2011">
        <v>1884</v>
      </c>
      <c r="F2011">
        <v>2265.5</v>
      </c>
      <c r="G2011">
        <v>3530.5</v>
      </c>
      <c r="H2011" t="s">
        <v>41</v>
      </c>
      <c r="I2011">
        <v>212.17</v>
      </c>
      <c r="J2011" t="s">
        <v>41</v>
      </c>
      <c r="K2011">
        <v>2880</v>
      </c>
      <c r="L2011">
        <v>18450</v>
      </c>
      <c r="M2011">
        <v>9445</v>
      </c>
      <c r="N2011" t="s">
        <v>41</v>
      </c>
    </row>
    <row r="2012" spans="1:14" x14ac:dyDescent="0.25">
      <c r="A2012" s="2">
        <v>34955</v>
      </c>
      <c r="B2012">
        <v>579.45000000000005</v>
      </c>
      <c r="C2012" t="s">
        <v>41</v>
      </c>
      <c r="D2012">
        <v>3577</v>
      </c>
      <c r="E2012">
        <v>1909</v>
      </c>
      <c r="F2012">
        <v>2304.5</v>
      </c>
      <c r="G2012">
        <v>3549</v>
      </c>
      <c r="H2012" t="s">
        <v>41</v>
      </c>
      <c r="I2012">
        <v>213.71</v>
      </c>
      <c r="J2012" t="s">
        <v>41</v>
      </c>
      <c r="K2012">
        <v>2880</v>
      </c>
      <c r="L2012">
        <v>18690</v>
      </c>
      <c r="M2012">
        <v>9585</v>
      </c>
      <c r="N2012" t="s">
        <v>41</v>
      </c>
    </row>
    <row r="2013" spans="1:14" x14ac:dyDescent="0.25">
      <c r="A2013" s="2">
        <v>34956</v>
      </c>
      <c r="B2013">
        <v>588.9</v>
      </c>
      <c r="C2013" t="s">
        <v>41</v>
      </c>
      <c r="D2013">
        <v>3561</v>
      </c>
      <c r="E2013">
        <v>1900</v>
      </c>
      <c r="F2013">
        <v>2322.5</v>
      </c>
      <c r="G2013">
        <v>3531.5</v>
      </c>
      <c r="H2013" t="s">
        <v>41</v>
      </c>
      <c r="I2013">
        <v>214.15</v>
      </c>
      <c r="J2013" t="s">
        <v>41</v>
      </c>
      <c r="K2013">
        <v>2880</v>
      </c>
      <c r="L2013">
        <v>18710</v>
      </c>
      <c r="M2013">
        <v>9675</v>
      </c>
      <c r="N2013" t="s">
        <v>41</v>
      </c>
    </row>
    <row r="2014" spans="1:14" x14ac:dyDescent="0.25">
      <c r="A2014" s="2">
        <v>34957</v>
      </c>
      <c r="B2014">
        <v>589.1</v>
      </c>
      <c r="C2014" t="s">
        <v>41</v>
      </c>
      <c r="D2014">
        <v>3583</v>
      </c>
      <c r="E2014">
        <v>1888</v>
      </c>
      <c r="F2014">
        <v>2327</v>
      </c>
      <c r="G2014">
        <v>3535.5</v>
      </c>
      <c r="H2014" t="s">
        <v>41</v>
      </c>
      <c r="I2014">
        <v>214.13</v>
      </c>
      <c r="J2014" t="s">
        <v>41</v>
      </c>
      <c r="K2014">
        <v>3026.5</v>
      </c>
      <c r="L2014">
        <v>18710</v>
      </c>
      <c r="M2014">
        <v>9860</v>
      </c>
      <c r="N2014" t="s">
        <v>41</v>
      </c>
    </row>
    <row r="2015" spans="1:14" x14ac:dyDescent="0.25">
      <c r="A2015" s="2">
        <v>34960</v>
      </c>
      <c r="B2015">
        <v>587.75</v>
      </c>
      <c r="C2015" t="s">
        <v>41</v>
      </c>
      <c r="D2015">
        <v>3567</v>
      </c>
      <c r="E2015">
        <v>1881</v>
      </c>
      <c r="F2015">
        <v>2313.5</v>
      </c>
      <c r="G2015">
        <v>3523.5</v>
      </c>
      <c r="H2015" t="s">
        <v>41</v>
      </c>
      <c r="I2015">
        <v>213.55</v>
      </c>
      <c r="J2015" t="s">
        <v>41</v>
      </c>
      <c r="K2015">
        <v>3013</v>
      </c>
      <c r="L2015">
        <v>18310</v>
      </c>
      <c r="M2015">
        <v>9750</v>
      </c>
      <c r="N2015" t="s">
        <v>41</v>
      </c>
    </row>
    <row r="2016" spans="1:14" x14ac:dyDescent="0.25">
      <c r="A2016" s="2">
        <v>34961</v>
      </c>
      <c r="B2016">
        <v>589.9</v>
      </c>
      <c r="C2016" t="s">
        <v>41</v>
      </c>
      <c r="D2016">
        <v>3565</v>
      </c>
      <c r="E2016">
        <v>1892</v>
      </c>
      <c r="F2016">
        <v>2330</v>
      </c>
      <c r="G2016">
        <v>3539</v>
      </c>
      <c r="H2016" t="s">
        <v>41</v>
      </c>
      <c r="I2016">
        <v>214.98</v>
      </c>
      <c r="J2016" t="s">
        <v>41</v>
      </c>
      <c r="K2016">
        <v>3037</v>
      </c>
      <c r="L2016">
        <v>18490</v>
      </c>
      <c r="M2016">
        <v>9630</v>
      </c>
      <c r="N2016" t="s">
        <v>41</v>
      </c>
    </row>
    <row r="2017" spans="1:14" x14ac:dyDescent="0.25">
      <c r="A2017" s="2">
        <v>34962</v>
      </c>
      <c r="B2017">
        <v>592.15</v>
      </c>
      <c r="C2017" t="s">
        <v>41</v>
      </c>
      <c r="D2017">
        <v>3588</v>
      </c>
      <c r="E2017">
        <v>1873</v>
      </c>
      <c r="F2017">
        <v>2315.5</v>
      </c>
      <c r="G2017">
        <v>3530.5</v>
      </c>
      <c r="H2017" t="s">
        <v>41</v>
      </c>
      <c r="I2017">
        <v>214.58</v>
      </c>
      <c r="J2017" t="s">
        <v>41</v>
      </c>
      <c r="K2017">
        <v>3028</v>
      </c>
      <c r="L2017">
        <v>18130</v>
      </c>
      <c r="M2017">
        <v>9665</v>
      </c>
      <c r="N2017" t="s">
        <v>41</v>
      </c>
    </row>
    <row r="2018" spans="1:14" x14ac:dyDescent="0.25">
      <c r="A2018" s="2">
        <v>34963</v>
      </c>
      <c r="B2018">
        <v>586.65</v>
      </c>
      <c r="C2018" t="s">
        <v>41</v>
      </c>
      <c r="D2018">
        <v>3582</v>
      </c>
      <c r="E2018">
        <v>1865</v>
      </c>
      <c r="F2018">
        <v>2296</v>
      </c>
      <c r="G2018">
        <v>3505.5</v>
      </c>
      <c r="H2018" t="s">
        <v>41</v>
      </c>
      <c r="I2018">
        <v>214.42</v>
      </c>
      <c r="J2018" t="s">
        <v>41</v>
      </c>
      <c r="K2018">
        <v>3037.5</v>
      </c>
      <c r="L2018">
        <v>18050</v>
      </c>
      <c r="M2018">
        <v>9505</v>
      </c>
      <c r="N2018" t="s">
        <v>41</v>
      </c>
    </row>
    <row r="2019" spans="1:14" x14ac:dyDescent="0.25">
      <c r="A2019" s="2">
        <v>34964</v>
      </c>
      <c r="B2019">
        <v>587.25</v>
      </c>
      <c r="C2019" t="s">
        <v>41</v>
      </c>
      <c r="D2019">
        <v>3520</v>
      </c>
      <c r="E2019">
        <v>1799</v>
      </c>
      <c r="F2019">
        <v>2218</v>
      </c>
      <c r="G2019">
        <v>3438.5</v>
      </c>
      <c r="H2019" t="s">
        <v>41</v>
      </c>
      <c r="I2019">
        <v>211.28</v>
      </c>
      <c r="J2019" t="s">
        <v>41</v>
      </c>
      <c r="K2019">
        <v>2996</v>
      </c>
      <c r="L2019">
        <v>17770</v>
      </c>
      <c r="M2019">
        <v>9535</v>
      </c>
      <c r="N2019" t="s">
        <v>41</v>
      </c>
    </row>
    <row r="2020" spans="1:14" x14ac:dyDescent="0.25">
      <c r="A2020" s="2">
        <v>34967</v>
      </c>
      <c r="B2020">
        <v>586</v>
      </c>
      <c r="C2020" t="s">
        <v>41</v>
      </c>
      <c r="D2020">
        <v>3528</v>
      </c>
      <c r="E2020">
        <v>1804</v>
      </c>
      <c r="F2020">
        <v>2229.5</v>
      </c>
      <c r="G2020">
        <v>3385.5</v>
      </c>
      <c r="H2020" t="s">
        <v>41</v>
      </c>
      <c r="I2020">
        <v>211.77</v>
      </c>
      <c r="J2020" t="s">
        <v>41</v>
      </c>
      <c r="K2020">
        <v>3019.9</v>
      </c>
      <c r="L2020">
        <v>17690</v>
      </c>
      <c r="M2020">
        <v>9478</v>
      </c>
      <c r="N2020" t="s">
        <v>41</v>
      </c>
    </row>
    <row r="2021" spans="1:14" x14ac:dyDescent="0.25">
      <c r="A2021" s="2">
        <v>34968</v>
      </c>
      <c r="B2021">
        <v>585.95000000000005</v>
      </c>
      <c r="C2021" t="s">
        <v>41</v>
      </c>
      <c r="D2021">
        <v>3554</v>
      </c>
      <c r="E2021">
        <v>1813.5</v>
      </c>
      <c r="F2021">
        <v>2248</v>
      </c>
      <c r="G2021">
        <v>3410.5</v>
      </c>
      <c r="H2021" t="s">
        <v>41</v>
      </c>
      <c r="I2021">
        <v>213.52</v>
      </c>
      <c r="J2021" t="s">
        <v>41</v>
      </c>
      <c r="K2021">
        <v>3049</v>
      </c>
      <c r="L2021">
        <v>17880</v>
      </c>
      <c r="M2021">
        <v>9550</v>
      </c>
      <c r="N2021" t="s">
        <v>41</v>
      </c>
    </row>
    <row r="2022" spans="1:14" x14ac:dyDescent="0.25">
      <c r="A2022" s="2">
        <v>34969</v>
      </c>
      <c r="B2022">
        <v>585.45000000000005</v>
      </c>
      <c r="C2022" t="s">
        <v>41</v>
      </c>
      <c r="D2022">
        <v>3500</v>
      </c>
      <c r="E2022">
        <v>1792.5</v>
      </c>
      <c r="F2022">
        <v>2207.5</v>
      </c>
      <c r="G2022">
        <v>3367.5</v>
      </c>
      <c r="H2022" t="s">
        <v>41</v>
      </c>
      <c r="I2022">
        <v>211.48</v>
      </c>
      <c r="J2022" t="s">
        <v>41</v>
      </c>
      <c r="K2022">
        <v>3018</v>
      </c>
      <c r="L2022">
        <v>18300</v>
      </c>
      <c r="M2022">
        <v>9625</v>
      </c>
      <c r="N2022" t="s">
        <v>41</v>
      </c>
    </row>
    <row r="2023" spans="1:14" x14ac:dyDescent="0.25">
      <c r="A2023" s="2">
        <v>34970</v>
      </c>
      <c r="B2023">
        <v>589.20000000000005</v>
      </c>
      <c r="C2023" t="s">
        <v>41</v>
      </c>
      <c r="D2023">
        <v>3501</v>
      </c>
      <c r="E2023">
        <v>1765</v>
      </c>
      <c r="F2023">
        <v>2203</v>
      </c>
      <c r="G2023">
        <v>3361.5</v>
      </c>
      <c r="H2023" t="s">
        <v>41</v>
      </c>
      <c r="I2023">
        <v>210.2</v>
      </c>
      <c r="J2023" t="s">
        <v>41</v>
      </c>
      <c r="K2023">
        <v>3003</v>
      </c>
      <c r="L2023">
        <v>18100</v>
      </c>
      <c r="M2023">
        <v>9612</v>
      </c>
      <c r="N2023" t="s">
        <v>41</v>
      </c>
    </row>
    <row r="2024" spans="1:14" x14ac:dyDescent="0.25">
      <c r="A2024" s="2">
        <v>34971</v>
      </c>
      <c r="B2024">
        <v>588.20000000000005</v>
      </c>
      <c r="C2024" t="s">
        <v>41</v>
      </c>
      <c r="D2024">
        <v>3536</v>
      </c>
      <c r="E2024">
        <v>1793</v>
      </c>
      <c r="F2024">
        <v>2217</v>
      </c>
      <c r="G2024">
        <v>3373.5</v>
      </c>
      <c r="H2024" t="s">
        <v>41</v>
      </c>
      <c r="I2024">
        <v>211.45</v>
      </c>
      <c r="J2024" t="s">
        <v>41</v>
      </c>
      <c r="K2024">
        <v>3018</v>
      </c>
      <c r="L2024">
        <v>17870</v>
      </c>
      <c r="M2024">
        <v>9658</v>
      </c>
      <c r="N2024" t="s">
        <v>41</v>
      </c>
    </row>
    <row r="2025" spans="1:14" x14ac:dyDescent="0.25">
      <c r="A2025" s="2">
        <v>34974</v>
      </c>
      <c r="B2025">
        <v>585.04999999999995</v>
      </c>
      <c r="C2025" t="s">
        <v>41</v>
      </c>
      <c r="D2025">
        <v>3558</v>
      </c>
      <c r="E2025">
        <v>1788</v>
      </c>
      <c r="F2025">
        <v>2215</v>
      </c>
      <c r="G2025">
        <v>3353</v>
      </c>
      <c r="H2025" t="s">
        <v>41</v>
      </c>
      <c r="I2025">
        <v>211.16</v>
      </c>
      <c r="J2025" t="s">
        <v>41</v>
      </c>
      <c r="K2025">
        <v>3039.8</v>
      </c>
      <c r="L2025">
        <v>17700</v>
      </c>
      <c r="M2025">
        <v>9775</v>
      </c>
      <c r="N2025" t="s">
        <v>41</v>
      </c>
    </row>
    <row r="2026" spans="1:14" x14ac:dyDescent="0.25">
      <c r="A2026" s="2">
        <v>34975</v>
      </c>
      <c r="B2026">
        <v>586.29999999999995</v>
      </c>
      <c r="C2026" t="s">
        <v>41</v>
      </c>
      <c r="D2026">
        <v>3545</v>
      </c>
      <c r="E2026">
        <v>1811</v>
      </c>
      <c r="F2026">
        <v>2215</v>
      </c>
      <c r="G2026">
        <v>3328.5</v>
      </c>
      <c r="H2026" t="s">
        <v>41</v>
      </c>
      <c r="I2026">
        <v>210.69</v>
      </c>
      <c r="J2026" t="s">
        <v>41</v>
      </c>
      <c r="K2026">
        <v>3046.5</v>
      </c>
      <c r="L2026">
        <v>18180</v>
      </c>
      <c r="M2026">
        <v>9815</v>
      </c>
      <c r="N2026" t="s">
        <v>41</v>
      </c>
    </row>
    <row r="2027" spans="1:14" x14ac:dyDescent="0.25">
      <c r="A2027" s="2">
        <v>34976</v>
      </c>
      <c r="B2027">
        <v>584.9</v>
      </c>
      <c r="C2027" t="s">
        <v>41</v>
      </c>
      <c r="D2027">
        <v>3575</v>
      </c>
      <c r="E2027">
        <v>1814</v>
      </c>
      <c r="F2027">
        <v>2226</v>
      </c>
      <c r="G2027">
        <v>3341.5</v>
      </c>
      <c r="H2027" t="s">
        <v>41</v>
      </c>
      <c r="I2027">
        <v>210.7</v>
      </c>
      <c r="J2027" t="s">
        <v>41</v>
      </c>
      <c r="K2027">
        <v>3039</v>
      </c>
      <c r="L2027">
        <v>18180</v>
      </c>
      <c r="M2027">
        <v>9970</v>
      </c>
      <c r="N2027" t="s">
        <v>41</v>
      </c>
    </row>
    <row r="2028" spans="1:14" x14ac:dyDescent="0.25">
      <c r="A2028" s="2">
        <v>34977</v>
      </c>
      <c r="B2028">
        <v>586.6</v>
      </c>
      <c r="C2028" t="s">
        <v>41</v>
      </c>
      <c r="D2028">
        <v>3570</v>
      </c>
      <c r="E2028">
        <v>1803</v>
      </c>
      <c r="F2028">
        <v>2205</v>
      </c>
      <c r="G2028">
        <v>3311.5</v>
      </c>
      <c r="H2028" t="s">
        <v>41</v>
      </c>
      <c r="I2028">
        <v>209.99</v>
      </c>
      <c r="J2028" t="s">
        <v>41</v>
      </c>
      <c r="K2028">
        <v>3039</v>
      </c>
      <c r="L2028">
        <v>18250</v>
      </c>
      <c r="M2028">
        <v>9870</v>
      </c>
      <c r="N2028" t="s">
        <v>41</v>
      </c>
    </row>
    <row r="2029" spans="1:14" x14ac:dyDescent="0.25">
      <c r="A2029" s="2">
        <v>34978</v>
      </c>
      <c r="B2029">
        <v>586.6</v>
      </c>
      <c r="C2029" t="s">
        <v>41</v>
      </c>
      <c r="D2029">
        <v>3551</v>
      </c>
      <c r="E2029">
        <v>1818</v>
      </c>
      <c r="F2029">
        <v>2190</v>
      </c>
      <c r="G2029">
        <v>3259</v>
      </c>
      <c r="H2029" t="s">
        <v>41</v>
      </c>
      <c r="I2029">
        <v>209.7</v>
      </c>
      <c r="J2029" t="s">
        <v>41</v>
      </c>
      <c r="K2029">
        <v>3054</v>
      </c>
      <c r="L2029">
        <v>18520</v>
      </c>
      <c r="M2029">
        <v>9910</v>
      </c>
      <c r="N2029" t="s">
        <v>41</v>
      </c>
    </row>
    <row r="2030" spans="1:14" x14ac:dyDescent="0.25">
      <c r="A2030" s="2">
        <v>34981</v>
      </c>
      <c r="B2030">
        <v>581.75</v>
      </c>
      <c r="C2030" t="s">
        <v>41</v>
      </c>
      <c r="D2030">
        <v>3523</v>
      </c>
      <c r="E2030">
        <v>1796</v>
      </c>
      <c r="F2030">
        <v>2171</v>
      </c>
      <c r="G2030">
        <v>3215</v>
      </c>
      <c r="H2030" t="s">
        <v>41</v>
      </c>
      <c r="I2030">
        <v>208.23</v>
      </c>
      <c r="J2030" t="s">
        <v>41</v>
      </c>
      <c r="K2030">
        <v>3062</v>
      </c>
      <c r="L2030">
        <v>18310</v>
      </c>
      <c r="M2030">
        <v>9883</v>
      </c>
      <c r="N2030" t="s">
        <v>41</v>
      </c>
    </row>
    <row r="2031" spans="1:14" x14ac:dyDescent="0.25">
      <c r="A2031" s="2">
        <v>34982</v>
      </c>
      <c r="B2031">
        <v>581.25</v>
      </c>
      <c r="C2031" t="s">
        <v>41</v>
      </c>
      <c r="D2031">
        <v>3457</v>
      </c>
      <c r="E2031">
        <v>1787</v>
      </c>
      <c r="F2031">
        <v>2149.5</v>
      </c>
      <c r="G2031">
        <v>3249.5</v>
      </c>
      <c r="H2031" t="s">
        <v>41</v>
      </c>
      <c r="I2031">
        <v>206.83</v>
      </c>
      <c r="J2031" t="s">
        <v>41</v>
      </c>
      <c r="K2031">
        <v>3058</v>
      </c>
      <c r="L2031">
        <v>18310</v>
      </c>
      <c r="M2031">
        <v>9725</v>
      </c>
      <c r="N2031" t="s">
        <v>41</v>
      </c>
    </row>
    <row r="2032" spans="1:14" x14ac:dyDescent="0.25">
      <c r="A2032" s="2">
        <v>34983</v>
      </c>
      <c r="B2032">
        <v>583.35</v>
      </c>
      <c r="C2032" t="s">
        <v>41</v>
      </c>
      <c r="D2032">
        <v>3486</v>
      </c>
      <c r="E2032">
        <v>1806</v>
      </c>
      <c r="F2032">
        <v>2167.5</v>
      </c>
      <c r="G2032">
        <v>3287.5</v>
      </c>
      <c r="H2032" t="s">
        <v>41</v>
      </c>
      <c r="I2032">
        <v>208.01</v>
      </c>
      <c r="J2032" t="s">
        <v>41</v>
      </c>
      <c r="K2032">
        <v>3073</v>
      </c>
      <c r="L2032">
        <v>17920</v>
      </c>
      <c r="M2032">
        <v>9660</v>
      </c>
      <c r="N2032" t="s">
        <v>41</v>
      </c>
    </row>
    <row r="2033" spans="1:14" x14ac:dyDescent="0.25">
      <c r="A2033" s="2">
        <v>34984</v>
      </c>
      <c r="B2033">
        <v>587.5</v>
      </c>
      <c r="C2033" t="s">
        <v>41</v>
      </c>
      <c r="D2033">
        <v>3554.5</v>
      </c>
      <c r="E2033">
        <v>1814.5</v>
      </c>
      <c r="F2033">
        <v>2175</v>
      </c>
      <c r="G2033">
        <v>3287.5</v>
      </c>
      <c r="H2033" t="s">
        <v>41</v>
      </c>
      <c r="I2033">
        <v>208.37</v>
      </c>
      <c r="J2033" t="s">
        <v>41</v>
      </c>
      <c r="K2033">
        <v>3080.5</v>
      </c>
      <c r="L2033">
        <v>18000</v>
      </c>
      <c r="M2033">
        <v>9710</v>
      </c>
      <c r="N2033" t="s">
        <v>41</v>
      </c>
    </row>
    <row r="2034" spans="1:14" x14ac:dyDescent="0.25">
      <c r="A2034" s="2">
        <v>34985</v>
      </c>
      <c r="B2034">
        <v>588.20000000000005</v>
      </c>
      <c r="C2034" t="s">
        <v>41</v>
      </c>
      <c r="D2034">
        <v>3592</v>
      </c>
      <c r="E2034">
        <v>1827</v>
      </c>
      <c r="F2034">
        <v>2221.5</v>
      </c>
      <c r="G2034">
        <v>3347</v>
      </c>
      <c r="H2034" t="s">
        <v>41</v>
      </c>
      <c r="I2034">
        <v>209.37</v>
      </c>
      <c r="J2034" t="s">
        <v>41</v>
      </c>
      <c r="K2034">
        <v>3110</v>
      </c>
      <c r="L2034">
        <v>17910</v>
      </c>
      <c r="M2034">
        <v>9925</v>
      </c>
      <c r="N2034" t="s">
        <v>41</v>
      </c>
    </row>
    <row r="2035" spans="1:14" x14ac:dyDescent="0.25">
      <c r="A2035" s="2">
        <v>34988</v>
      </c>
      <c r="B2035">
        <v>585.1</v>
      </c>
      <c r="C2035" t="s">
        <v>41</v>
      </c>
      <c r="D2035">
        <v>3588</v>
      </c>
      <c r="E2035">
        <v>1798</v>
      </c>
      <c r="F2035">
        <v>2206</v>
      </c>
      <c r="G2035">
        <v>3316.5</v>
      </c>
      <c r="H2035" t="s">
        <v>41</v>
      </c>
      <c r="I2035">
        <v>208.6</v>
      </c>
      <c r="J2035" t="s">
        <v>41</v>
      </c>
      <c r="K2035">
        <v>3116</v>
      </c>
      <c r="L2035">
        <v>18130</v>
      </c>
      <c r="M2035">
        <v>10030</v>
      </c>
      <c r="N2035" t="s">
        <v>41</v>
      </c>
    </row>
    <row r="2036" spans="1:14" x14ac:dyDescent="0.25">
      <c r="A2036" s="2">
        <v>34989</v>
      </c>
      <c r="B2036">
        <v>589.9</v>
      </c>
      <c r="C2036" t="s">
        <v>41</v>
      </c>
      <c r="D2036">
        <v>3582.5</v>
      </c>
      <c r="E2036">
        <v>1788</v>
      </c>
      <c r="F2036">
        <v>2194.5</v>
      </c>
      <c r="G2036">
        <v>3298.5</v>
      </c>
      <c r="H2036" t="s">
        <v>41</v>
      </c>
      <c r="I2036">
        <v>207.31</v>
      </c>
      <c r="J2036" t="s">
        <v>41</v>
      </c>
      <c r="K2036">
        <v>3117</v>
      </c>
      <c r="L2036">
        <v>17890</v>
      </c>
      <c r="M2036">
        <v>10075</v>
      </c>
      <c r="N2036" t="s">
        <v>41</v>
      </c>
    </row>
    <row r="2037" spans="1:14" x14ac:dyDescent="0.25">
      <c r="A2037" s="2">
        <v>34990</v>
      </c>
      <c r="B2037">
        <v>590.95000000000005</v>
      </c>
      <c r="C2037" t="s">
        <v>41</v>
      </c>
      <c r="D2037">
        <v>3628</v>
      </c>
      <c r="E2037">
        <v>1780</v>
      </c>
      <c r="F2037">
        <v>2211.5</v>
      </c>
      <c r="G2037">
        <v>3329.5</v>
      </c>
      <c r="H2037" t="s">
        <v>41</v>
      </c>
      <c r="I2037">
        <v>207.65</v>
      </c>
      <c r="J2037" t="s">
        <v>41</v>
      </c>
      <c r="K2037">
        <v>3136</v>
      </c>
      <c r="L2037">
        <v>17970</v>
      </c>
      <c r="M2037">
        <v>9965</v>
      </c>
      <c r="N2037" t="s">
        <v>41</v>
      </c>
    </row>
    <row r="2038" spans="1:14" x14ac:dyDescent="0.25">
      <c r="A2038" s="2">
        <v>34991</v>
      </c>
      <c r="B2038">
        <v>593.95000000000005</v>
      </c>
      <c r="C2038" t="s">
        <v>41</v>
      </c>
      <c r="D2038">
        <v>3608</v>
      </c>
      <c r="E2038">
        <v>1765.5</v>
      </c>
      <c r="F2038">
        <v>2189</v>
      </c>
      <c r="G2038">
        <v>3307.5</v>
      </c>
      <c r="H2038" t="s">
        <v>41</v>
      </c>
      <c r="I2038">
        <v>207.15</v>
      </c>
      <c r="J2038" t="s">
        <v>41</v>
      </c>
      <c r="K2038">
        <v>3129</v>
      </c>
      <c r="L2038">
        <v>18010</v>
      </c>
      <c r="M2038">
        <v>10005</v>
      </c>
      <c r="N2038" t="s">
        <v>41</v>
      </c>
    </row>
    <row r="2039" spans="1:14" x14ac:dyDescent="0.25">
      <c r="A2039" s="2">
        <v>34992</v>
      </c>
      <c r="B2039">
        <v>589.65</v>
      </c>
      <c r="C2039" t="s">
        <v>41</v>
      </c>
      <c r="D2039">
        <v>3570</v>
      </c>
      <c r="E2039">
        <v>1747</v>
      </c>
      <c r="F2039">
        <v>2157</v>
      </c>
      <c r="G2039">
        <v>3278.5</v>
      </c>
      <c r="H2039" t="s">
        <v>41</v>
      </c>
      <c r="I2039">
        <v>207.04</v>
      </c>
      <c r="J2039" t="s">
        <v>41</v>
      </c>
      <c r="K2039">
        <v>3119</v>
      </c>
      <c r="L2039">
        <v>18200</v>
      </c>
      <c r="M2039">
        <v>9855</v>
      </c>
      <c r="N2039" t="s">
        <v>41</v>
      </c>
    </row>
    <row r="2040" spans="1:14" x14ac:dyDescent="0.25">
      <c r="A2040" s="2">
        <v>34995</v>
      </c>
      <c r="B2040">
        <v>587.79999999999995</v>
      </c>
      <c r="C2040" t="s">
        <v>41</v>
      </c>
      <c r="D2040">
        <v>3550</v>
      </c>
      <c r="E2040">
        <v>1730.5</v>
      </c>
      <c r="F2040">
        <v>2125.5</v>
      </c>
      <c r="G2040">
        <v>3189</v>
      </c>
      <c r="H2040" t="s">
        <v>41</v>
      </c>
      <c r="I2040">
        <v>204.42</v>
      </c>
      <c r="J2040" t="s">
        <v>41</v>
      </c>
      <c r="K2040">
        <v>3037</v>
      </c>
      <c r="L2040">
        <v>18190</v>
      </c>
      <c r="M2040">
        <v>9870</v>
      </c>
      <c r="N2040" t="s">
        <v>41</v>
      </c>
    </row>
    <row r="2041" spans="1:14" x14ac:dyDescent="0.25">
      <c r="A2041" s="2">
        <v>34996</v>
      </c>
      <c r="B2041">
        <v>589.25</v>
      </c>
      <c r="C2041" t="s">
        <v>41</v>
      </c>
      <c r="D2041">
        <v>3547</v>
      </c>
      <c r="E2041">
        <v>1733.5</v>
      </c>
      <c r="F2041">
        <v>2126</v>
      </c>
      <c r="G2041">
        <v>3217</v>
      </c>
      <c r="H2041" t="s">
        <v>41</v>
      </c>
      <c r="I2041">
        <v>205.84</v>
      </c>
      <c r="J2041" t="s">
        <v>41</v>
      </c>
      <c r="K2041">
        <v>3065</v>
      </c>
      <c r="L2041">
        <v>18010</v>
      </c>
      <c r="M2041">
        <v>9775</v>
      </c>
      <c r="N2041" t="s">
        <v>41</v>
      </c>
    </row>
    <row r="2042" spans="1:14" x14ac:dyDescent="0.25">
      <c r="A2042" s="2">
        <v>34997</v>
      </c>
      <c r="B2042">
        <v>583.95000000000005</v>
      </c>
      <c r="C2042" t="s">
        <v>41</v>
      </c>
      <c r="D2042">
        <v>3560</v>
      </c>
      <c r="E2042">
        <v>1764</v>
      </c>
      <c r="F2042">
        <v>2152</v>
      </c>
      <c r="G2042">
        <v>3279.5</v>
      </c>
      <c r="H2042" t="s">
        <v>41</v>
      </c>
      <c r="I2042">
        <v>207.23</v>
      </c>
      <c r="J2042" t="s">
        <v>41</v>
      </c>
      <c r="K2042">
        <v>3078</v>
      </c>
      <c r="L2042">
        <v>18030</v>
      </c>
      <c r="M2042">
        <v>9860</v>
      </c>
      <c r="N2042" t="s">
        <v>41</v>
      </c>
    </row>
    <row r="2043" spans="1:14" x14ac:dyDescent="0.25">
      <c r="A2043" s="2">
        <v>34998</v>
      </c>
      <c r="B2043">
        <v>578.65</v>
      </c>
      <c r="C2043" t="s">
        <v>41</v>
      </c>
      <c r="D2043">
        <v>3533</v>
      </c>
      <c r="E2043">
        <v>1754.5</v>
      </c>
      <c r="F2043">
        <v>2154.5</v>
      </c>
      <c r="G2043">
        <v>3248</v>
      </c>
      <c r="H2043" t="s">
        <v>41</v>
      </c>
      <c r="I2043">
        <v>204.06</v>
      </c>
      <c r="J2043" t="s">
        <v>41</v>
      </c>
      <c r="K2043">
        <v>3078</v>
      </c>
      <c r="L2043">
        <v>17770</v>
      </c>
      <c r="M2043">
        <v>9785</v>
      </c>
      <c r="N2043" t="s">
        <v>41</v>
      </c>
    </row>
    <row r="2044" spans="1:14" x14ac:dyDescent="0.25">
      <c r="A2044" s="2">
        <v>34999</v>
      </c>
      <c r="B2044">
        <v>583.5</v>
      </c>
      <c r="C2044" t="s">
        <v>41</v>
      </c>
      <c r="D2044">
        <v>3514</v>
      </c>
      <c r="E2044">
        <v>1742.5</v>
      </c>
      <c r="F2044">
        <v>2122</v>
      </c>
      <c r="G2044">
        <v>3244</v>
      </c>
      <c r="H2044" t="s">
        <v>41</v>
      </c>
      <c r="I2044">
        <v>202.17</v>
      </c>
      <c r="J2044" t="s">
        <v>41</v>
      </c>
      <c r="K2044">
        <v>3033</v>
      </c>
      <c r="L2044">
        <v>17370</v>
      </c>
      <c r="M2044">
        <v>9665</v>
      </c>
      <c r="N2044" t="s">
        <v>41</v>
      </c>
    </row>
    <row r="2045" spans="1:14" x14ac:dyDescent="0.25">
      <c r="A2045" s="2">
        <v>35002</v>
      </c>
      <c r="B2045">
        <v>586.70000000000005</v>
      </c>
      <c r="C2045" t="s">
        <v>41</v>
      </c>
      <c r="D2045">
        <v>3524</v>
      </c>
      <c r="E2045">
        <v>1800</v>
      </c>
      <c r="F2045">
        <v>2161</v>
      </c>
      <c r="G2045">
        <v>3263.5</v>
      </c>
      <c r="H2045" t="s">
        <v>41</v>
      </c>
      <c r="I2045">
        <v>203.48</v>
      </c>
      <c r="J2045" t="s">
        <v>41</v>
      </c>
      <c r="K2045">
        <v>3066</v>
      </c>
      <c r="L2045">
        <v>17550</v>
      </c>
      <c r="M2045">
        <v>9705</v>
      </c>
      <c r="N2045" t="s">
        <v>41</v>
      </c>
    </row>
    <row r="2046" spans="1:14" x14ac:dyDescent="0.25">
      <c r="A2046" s="2">
        <v>35003</v>
      </c>
      <c r="B2046">
        <v>583.85</v>
      </c>
      <c r="C2046" t="s">
        <v>41</v>
      </c>
      <c r="D2046">
        <v>3541</v>
      </c>
      <c r="E2046">
        <v>1825</v>
      </c>
      <c r="F2046">
        <v>2176.5</v>
      </c>
      <c r="G2046">
        <v>3291.5</v>
      </c>
      <c r="H2046" t="s">
        <v>41</v>
      </c>
      <c r="I2046">
        <v>205.54</v>
      </c>
      <c r="J2046" t="s">
        <v>41</v>
      </c>
      <c r="K2046">
        <v>3112</v>
      </c>
      <c r="L2046">
        <v>17670</v>
      </c>
      <c r="M2046">
        <v>9800</v>
      </c>
      <c r="N2046" t="s">
        <v>41</v>
      </c>
    </row>
    <row r="2047" spans="1:14" x14ac:dyDescent="0.25">
      <c r="A2047" s="2">
        <v>35004</v>
      </c>
      <c r="B2047">
        <v>588.25</v>
      </c>
      <c r="C2047" t="s">
        <v>41</v>
      </c>
      <c r="D2047">
        <v>3539</v>
      </c>
      <c r="E2047">
        <v>1825</v>
      </c>
      <c r="F2047">
        <v>2193.5</v>
      </c>
      <c r="G2047">
        <v>3291.5</v>
      </c>
      <c r="H2047" t="s">
        <v>41</v>
      </c>
      <c r="I2047">
        <v>207.07</v>
      </c>
      <c r="J2047" t="s">
        <v>41</v>
      </c>
      <c r="K2047">
        <v>3134.8</v>
      </c>
      <c r="L2047">
        <v>17490</v>
      </c>
      <c r="M2047">
        <v>9800</v>
      </c>
      <c r="N2047" t="s">
        <v>41</v>
      </c>
    </row>
    <row r="2048" spans="1:14" x14ac:dyDescent="0.25">
      <c r="A2048" s="2">
        <v>35005</v>
      </c>
      <c r="B2048">
        <v>592.35</v>
      </c>
      <c r="C2048" t="s">
        <v>41</v>
      </c>
      <c r="D2048">
        <v>3536</v>
      </c>
      <c r="E2048">
        <v>1839</v>
      </c>
      <c r="F2048">
        <v>2191</v>
      </c>
      <c r="G2048">
        <v>3306.5</v>
      </c>
      <c r="H2048" t="s">
        <v>41</v>
      </c>
      <c r="I2048">
        <v>206.43</v>
      </c>
      <c r="J2048" t="s">
        <v>41</v>
      </c>
      <c r="K2048">
        <v>3132.5</v>
      </c>
      <c r="L2048">
        <v>18100</v>
      </c>
      <c r="M2048">
        <v>9732</v>
      </c>
      <c r="N2048" t="s">
        <v>41</v>
      </c>
    </row>
    <row r="2049" spans="1:14" x14ac:dyDescent="0.25">
      <c r="A2049" s="2">
        <v>35006</v>
      </c>
      <c r="B2049">
        <v>592.5</v>
      </c>
      <c r="C2049" t="s">
        <v>41</v>
      </c>
      <c r="D2049">
        <v>3510</v>
      </c>
      <c r="E2049">
        <v>1842</v>
      </c>
      <c r="F2049">
        <v>2179</v>
      </c>
      <c r="G2049">
        <v>3274.5</v>
      </c>
      <c r="H2049" t="s">
        <v>41</v>
      </c>
      <c r="I2049">
        <v>206.75</v>
      </c>
      <c r="J2049" t="s">
        <v>41</v>
      </c>
      <c r="K2049">
        <v>3137</v>
      </c>
      <c r="L2049">
        <v>18100</v>
      </c>
      <c r="M2049">
        <v>9860</v>
      </c>
      <c r="N2049" t="s">
        <v>41</v>
      </c>
    </row>
    <row r="2050" spans="1:14" x14ac:dyDescent="0.25">
      <c r="A2050" s="2">
        <v>35009</v>
      </c>
      <c r="B2050">
        <v>591.29999999999995</v>
      </c>
      <c r="C2050" t="s">
        <v>41</v>
      </c>
      <c r="D2050">
        <v>3537</v>
      </c>
      <c r="E2050">
        <v>1835</v>
      </c>
      <c r="F2050">
        <v>2177.5</v>
      </c>
      <c r="G2050">
        <v>3291.5</v>
      </c>
      <c r="H2050" t="s">
        <v>41</v>
      </c>
      <c r="I2050">
        <v>206.02</v>
      </c>
      <c r="J2050" t="s">
        <v>41</v>
      </c>
      <c r="K2050">
        <v>3127.5</v>
      </c>
      <c r="L2050">
        <v>18000</v>
      </c>
      <c r="M2050">
        <v>9705</v>
      </c>
      <c r="N2050" t="s">
        <v>41</v>
      </c>
    </row>
    <row r="2051" spans="1:14" x14ac:dyDescent="0.25">
      <c r="A2051" s="2">
        <v>35010</v>
      </c>
      <c r="B2051">
        <v>588.20000000000005</v>
      </c>
      <c r="C2051" t="s">
        <v>41</v>
      </c>
      <c r="D2051">
        <v>3530</v>
      </c>
      <c r="E2051">
        <v>1869</v>
      </c>
      <c r="F2051">
        <v>2184</v>
      </c>
      <c r="G2051">
        <v>3319</v>
      </c>
      <c r="H2051" t="s">
        <v>41</v>
      </c>
      <c r="I2051">
        <v>205.39</v>
      </c>
      <c r="J2051" t="s">
        <v>41</v>
      </c>
      <c r="K2051">
        <v>3125.5</v>
      </c>
      <c r="L2051">
        <v>18040</v>
      </c>
      <c r="M2051">
        <v>9738</v>
      </c>
      <c r="N2051" t="s">
        <v>41</v>
      </c>
    </row>
    <row r="2052" spans="1:14" x14ac:dyDescent="0.25">
      <c r="A2052" s="2">
        <v>35011</v>
      </c>
      <c r="B2052">
        <v>594.1</v>
      </c>
      <c r="C2052" t="s">
        <v>41</v>
      </c>
      <c r="D2052">
        <v>3558</v>
      </c>
      <c r="E2052">
        <v>1877</v>
      </c>
      <c r="F2052">
        <v>2193.5</v>
      </c>
      <c r="G2052">
        <v>3334.5</v>
      </c>
      <c r="H2052" t="s">
        <v>41</v>
      </c>
      <c r="I2052">
        <v>205.06</v>
      </c>
      <c r="J2052" t="s">
        <v>41</v>
      </c>
      <c r="K2052">
        <v>3135</v>
      </c>
      <c r="L2052">
        <v>17870</v>
      </c>
      <c r="M2052">
        <v>9540</v>
      </c>
      <c r="N2052" t="s">
        <v>41</v>
      </c>
    </row>
    <row r="2053" spans="1:14" x14ac:dyDescent="0.25">
      <c r="A2053" s="2">
        <v>35012</v>
      </c>
      <c r="B2053">
        <v>594.70000000000005</v>
      </c>
      <c r="C2053" t="s">
        <v>41</v>
      </c>
      <c r="D2053">
        <v>3549</v>
      </c>
      <c r="E2053">
        <v>1867</v>
      </c>
      <c r="F2053">
        <v>2189</v>
      </c>
      <c r="G2053">
        <v>3334.5</v>
      </c>
      <c r="H2053" t="s">
        <v>41</v>
      </c>
      <c r="I2053">
        <v>205.77</v>
      </c>
      <c r="J2053" t="s">
        <v>41</v>
      </c>
      <c r="K2053">
        <v>3145</v>
      </c>
      <c r="L2053">
        <v>17810</v>
      </c>
      <c r="M2053">
        <v>9420</v>
      </c>
      <c r="N2053" t="s">
        <v>41</v>
      </c>
    </row>
    <row r="2054" spans="1:14" x14ac:dyDescent="0.25">
      <c r="A2054" s="2">
        <v>35013</v>
      </c>
      <c r="B2054">
        <v>594.45000000000005</v>
      </c>
      <c r="C2054" t="s">
        <v>41</v>
      </c>
      <c r="D2054">
        <v>3532</v>
      </c>
      <c r="E2054">
        <v>1852</v>
      </c>
      <c r="F2054">
        <v>2183.5</v>
      </c>
      <c r="G2054">
        <v>3299.5</v>
      </c>
      <c r="H2054" t="s">
        <v>41</v>
      </c>
      <c r="I2054">
        <v>206.46</v>
      </c>
      <c r="J2054" t="s">
        <v>41</v>
      </c>
      <c r="K2054">
        <v>3130.5</v>
      </c>
      <c r="L2054">
        <v>17860</v>
      </c>
      <c r="M2054">
        <v>9395</v>
      </c>
      <c r="N2054" t="s">
        <v>41</v>
      </c>
    </row>
    <row r="2055" spans="1:14" x14ac:dyDescent="0.25">
      <c r="A2055" s="2">
        <v>35016</v>
      </c>
      <c r="B2055">
        <v>593.9</v>
      </c>
      <c r="C2055" t="s">
        <v>41</v>
      </c>
      <c r="D2055">
        <v>3543</v>
      </c>
      <c r="E2055">
        <v>1848</v>
      </c>
      <c r="F2055">
        <v>2202.5</v>
      </c>
      <c r="G2055">
        <v>3325.5</v>
      </c>
      <c r="H2055" t="s">
        <v>41</v>
      </c>
      <c r="I2055">
        <v>207.78</v>
      </c>
      <c r="J2055" t="s">
        <v>41</v>
      </c>
      <c r="K2055">
        <v>3125</v>
      </c>
      <c r="L2055">
        <v>17750</v>
      </c>
      <c r="M2055">
        <v>9385</v>
      </c>
      <c r="N2055" t="s">
        <v>41</v>
      </c>
    </row>
    <row r="2056" spans="1:14" x14ac:dyDescent="0.25">
      <c r="A2056" s="2">
        <v>35017</v>
      </c>
      <c r="B2056">
        <v>590.45000000000005</v>
      </c>
      <c r="C2056" t="s">
        <v>41</v>
      </c>
      <c r="D2056">
        <v>3554</v>
      </c>
      <c r="E2056">
        <v>1846</v>
      </c>
      <c r="F2056">
        <v>2201.5</v>
      </c>
      <c r="G2056">
        <v>3334.5</v>
      </c>
      <c r="H2056" t="s">
        <v>41</v>
      </c>
      <c r="I2056">
        <v>208.56</v>
      </c>
      <c r="J2056" t="s">
        <v>41</v>
      </c>
      <c r="K2056">
        <v>3130</v>
      </c>
      <c r="L2056">
        <v>17870</v>
      </c>
      <c r="M2056">
        <v>9412</v>
      </c>
      <c r="N2056" t="s">
        <v>41</v>
      </c>
    </row>
    <row r="2057" spans="1:14" x14ac:dyDescent="0.25">
      <c r="A2057" s="2">
        <v>35018</v>
      </c>
      <c r="B2057">
        <v>596.29999999999995</v>
      </c>
      <c r="C2057" t="s">
        <v>41</v>
      </c>
      <c r="D2057">
        <v>3590</v>
      </c>
      <c r="E2057">
        <v>1884</v>
      </c>
      <c r="F2057">
        <v>2202</v>
      </c>
      <c r="G2057">
        <v>3336.5</v>
      </c>
      <c r="H2057" t="s">
        <v>41</v>
      </c>
      <c r="I2057">
        <v>208.35</v>
      </c>
      <c r="J2057" t="s">
        <v>41</v>
      </c>
      <c r="K2057">
        <v>3126</v>
      </c>
      <c r="L2057">
        <v>17720</v>
      </c>
      <c r="M2057">
        <v>9430</v>
      </c>
      <c r="N2057" t="s">
        <v>41</v>
      </c>
    </row>
    <row r="2058" spans="1:14" x14ac:dyDescent="0.25">
      <c r="A2058" s="2">
        <v>35019</v>
      </c>
      <c r="B2058">
        <v>599.9</v>
      </c>
      <c r="C2058" t="s">
        <v>41</v>
      </c>
      <c r="D2058">
        <v>3620</v>
      </c>
      <c r="E2058">
        <v>1914</v>
      </c>
      <c r="F2058">
        <v>2209</v>
      </c>
      <c r="G2058">
        <v>3363</v>
      </c>
      <c r="H2058" t="s">
        <v>41</v>
      </c>
      <c r="I2058">
        <v>208.59</v>
      </c>
      <c r="J2058" t="s">
        <v>41</v>
      </c>
      <c r="K2058">
        <v>3147.9</v>
      </c>
      <c r="L2058">
        <v>17990</v>
      </c>
      <c r="M2058">
        <v>9345</v>
      </c>
      <c r="N2058" t="s">
        <v>41</v>
      </c>
    </row>
    <row r="2059" spans="1:14" x14ac:dyDescent="0.25">
      <c r="A2059" s="2">
        <v>35020</v>
      </c>
      <c r="B2059">
        <v>601.15</v>
      </c>
      <c r="C2059" t="s">
        <v>41</v>
      </c>
      <c r="D2059">
        <v>3623</v>
      </c>
      <c r="E2059">
        <v>1903</v>
      </c>
      <c r="F2059">
        <v>2200</v>
      </c>
      <c r="G2059">
        <v>3373</v>
      </c>
      <c r="H2059" t="s">
        <v>41</v>
      </c>
      <c r="I2059">
        <v>209.43</v>
      </c>
      <c r="J2059" t="s">
        <v>41</v>
      </c>
      <c r="K2059">
        <v>3147.9</v>
      </c>
      <c r="L2059">
        <v>18150</v>
      </c>
      <c r="M2059">
        <v>9265</v>
      </c>
      <c r="N2059" t="s">
        <v>41</v>
      </c>
    </row>
    <row r="2060" spans="1:14" x14ac:dyDescent="0.25">
      <c r="A2060" s="2">
        <v>35023</v>
      </c>
      <c r="B2060">
        <v>598.4</v>
      </c>
      <c r="C2060" t="s">
        <v>41</v>
      </c>
      <c r="D2060">
        <v>3629</v>
      </c>
      <c r="E2060">
        <v>1885</v>
      </c>
      <c r="F2060">
        <v>2206.5</v>
      </c>
      <c r="G2060">
        <v>3402</v>
      </c>
      <c r="H2060" t="s">
        <v>41</v>
      </c>
      <c r="I2060">
        <v>211.19</v>
      </c>
      <c r="J2060" t="s">
        <v>41</v>
      </c>
      <c r="K2060">
        <v>3147.9</v>
      </c>
      <c r="L2060">
        <v>18400</v>
      </c>
      <c r="M2060">
        <v>9390</v>
      </c>
      <c r="N2060" t="s">
        <v>41</v>
      </c>
    </row>
    <row r="2061" spans="1:14" x14ac:dyDescent="0.25">
      <c r="A2061" s="2">
        <v>35024</v>
      </c>
      <c r="B2061">
        <v>601.75</v>
      </c>
      <c r="C2061" t="s">
        <v>41</v>
      </c>
      <c r="D2061">
        <v>3615</v>
      </c>
      <c r="E2061">
        <v>1880</v>
      </c>
      <c r="F2061">
        <v>2207</v>
      </c>
      <c r="G2061">
        <v>3418</v>
      </c>
      <c r="H2061" t="s">
        <v>41</v>
      </c>
      <c r="I2061">
        <v>210.09</v>
      </c>
      <c r="J2061" t="s">
        <v>41</v>
      </c>
      <c r="K2061">
        <v>3147.9</v>
      </c>
      <c r="L2061">
        <v>18350</v>
      </c>
      <c r="M2061">
        <v>9460</v>
      </c>
      <c r="N2061" t="s">
        <v>41</v>
      </c>
    </row>
    <row r="2062" spans="1:14" x14ac:dyDescent="0.25">
      <c r="A2062" s="2">
        <v>35025</v>
      </c>
      <c r="B2062">
        <v>600.4</v>
      </c>
      <c r="C2062" t="s">
        <v>41</v>
      </c>
      <c r="D2062">
        <v>3644</v>
      </c>
      <c r="E2062">
        <v>1887.5</v>
      </c>
      <c r="F2062">
        <v>2196</v>
      </c>
      <c r="G2062">
        <v>3479.5</v>
      </c>
      <c r="H2062" t="s">
        <v>41</v>
      </c>
      <c r="I2062">
        <v>210.32</v>
      </c>
      <c r="J2062" t="s">
        <v>41</v>
      </c>
      <c r="K2062">
        <v>3147.9</v>
      </c>
      <c r="L2062">
        <v>18250</v>
      </c>
      <c r="M2062">
        <v>9475</v>
      </c>
      <c r="N2062" t="s">
        <v>41</v>
      </c>
    </row>
    <row r="2063" spans="1:14" x14ac:dyDescent="0.25">
      <c r="A2063" s="2">
        <v>35026</v>
      </c>
      <c r="B2063">
        <v>600.4</v>
      </c>
      <c r="C2063" t="s">
        <v>41</v>
      </c>
      <c r="D2063">
        <v>3610</v>
      </c>
      <c r="E2063">
        <v>1875</v>
      </c>
      <c r="F2063">
        <v>2202.5</v>
      </c>
      <c r="G2063">
        <v>3483.5</v>
      </c>
      <c r="H2063" t="s">
        <v>41</v>
      </c>
      <c r="I2063">
        <v>211.16</v>
      </c>
      <c r="J2063" t="s">
        <v>41</v>
      </c>
      <c r="K2063">
        <v>3147.9</v>
      </c>
      <c r="L2063">
        <v>18250</v>
      </c>
      <c r="M2063">
        <v>9468</v>
      </c>
      <c r="N2063" t="s">
        <v>41</v>
      </c>
    </row>
    <row r="2064" spans="1:14" x14ac:dyDescent="0.25">
      <c r="A2064" s="2">
        <v>35027</v>
      </c>
      <c r="B2064">
        <v>601.54999999999995</v>
      </c>
      <c r="C2064" t="s">
        <v>41</v>
      </c>
      <c r="D2064">
        <v>3627</v>
      </c>
      <c r="E2064">
        <v>1891</v>
      </c>
      <c r="F2064">
        <v>2216</v>
      </c>
      <c r="G2064">
        <v>3534.5</v>
      </c>
      <c r="H2064" t="s">
        <v>41</v>
      </c>
      <c r="I2064">
        <v>212.6</v>
      </c>
      <c r="J2064" t="s">
        <v>41</v>
      </c>
      <c r="K2064">
        <v>3147.9</v>
      </c>
      <c r="L2064">
        <v>18230</v>
      </c>
      <c r="M2064">
        <v>9445</v>
      </c>
      <c r="N2064" t="s">
        <v>41</v>
      </c>
    </row>
    <row r="2065" spans="1:14" x14ac:dyDescent="0.25">
      <c r="A2065" s="2">
        <v>35030</v>
      </c>
      <c r="B2065">
        <v>601.79999999999995</v>
      </c>
      <c r="C2065" t="s">
        <v>41</v>
      </c>
      <c r="D2065">
        <v>3667</v>
      </c>
      <c r="E2065">
        <v>1891</v>
      </c>
      <c r="F2065">
        <v>2253</v>
      </c>
      <c r="G2065">
        <v>3527.5</v>
      </c>
      <c r="H2065" t="s">
        <v>41</v>
      </c>
      <c r="I2065">
        <v>215.98</v>
      </c>
      <c r="J2065" t="s">
        <v>41</v>
      </c>
      <c r="K2065">
        <v>3147.9</v>
      </c>
      <c r="L2065">
        <v>18600</v>
      </c>
      <c r="M2065">
        <v>9550</v>
      </c>
      <c r="N2065" t="s">
        <v>41</v>
      </c>
    </row>
    <row r="2066" spans="1:14" x14ac:dyDescent="0.25">
      <c r="A2066" s="2">
        <v>35031</v>
      </c>
      <c r="B2066">
        <v>607.9</v>
      </c>
      <c r="C2066" t="s">
        <v>41</v>
      </c>
      <c r="D2066">
        <v>3652</v>
      </c>
      <c r="E2066">
        <v>1868.5</v>
      </c>
      <c r="F2066">
        <v>2247.5</v>
      </c>
      <c r="G2066">
        <v>3505.5</v>
      </c>
      <c r="H2066" t="s">
        <v>41</v>
      </c>
      <c r="I2066">
        <v>215.31</v>
      </c>
      <c r="J2066" t="s">
        <v>41</v>
      </c>
      <c r="K2066">
        <v>3147.9</v>
      </c>
      <c r="L2066">
        <v>18700</v>
      </c>
      <c r="M2066">
        <v>9625</v>
      </c>
      <c r="N2066" t="s">
        <v>41</v>
      </c>
    </row>
    <row r="2067" spans="1:14" x14ac:dyDescent="0.25">
      <c r="A2067" s="2">
        <v>35032</v>
      </c>
      <c r="B2067">
        <v>608.04999999999995</v>
      </c>
      <c r="C2067" t="s">
        <v>41</v>
      </c>
      <c r="D2067">
        <v>3655</v>
      </c>
      <c r="E2067">
        <v>1854.5</v>
      </c>
      <c r="F2067">
        <v>2254.5</v>
      </c>
      <c r="G2067">
        <v>3515.5</v>
      </c>
      <c r="H2067" t="s">
        <v>41</v>
      </c>
      <c r="I2067">
        <v>216.89</v>
      </c>
      <c r="J2067" t="s">
        <v>41</v>
      </c>
      <c r="K2067">
        <v>3147.9</v>
      </c>
      <c r="L2067">
        <v>18530</v>
      </c>
      <c r="M2067">
        <v>9655</v>
      </c>
      <c r="N2067" t="s">
        <v>41</v>
      </c>
    </row>
    <row r="2068" spans="1:14" x14ac:dyDescent="0.25">
      <c r="A2068" s="2">
        <v>35033</v>
      </c>
      <c r="B2068">
        <v>607.25</v>
      </c>
      <c r="C2068" t="s">
        <v>41</v>
      </c>
      <c r="D2068">
        <v>3668</v>
      </c>
      <c r="E2068">
        <v>1833</v>
      </c>
      <c r="F2068">
        <v>2258</v>
      </c>
      <c r="G2068">
        <v>3533.5</v>
      </c>
      <c r="H2068" t="s">
        <v>41</v>
      </c>
      <c r="I2068">
        <v>217.37</v>
      </c>
      <c r="J2068" t="s">
        <v>41</v>
      </c>
      <c r="K2068">
        <v>3147.9</v>
      </c>
      <c r="L2068">
        <v>18780</v>
      </c>
      <c r="M2068">
        <v>9890</v>
      </c>
      <c r="N2068" t="s">
        <v>41</v>
      </c>
    </row>
    <row r="2069" spans="1:14" x14ac:dyDescent="0.25">
      <c r="A2069" s="2">
        <v>35034</v>
      </c>
      <c r="B2069">
        <v>608.29999999999995</v>
      </c>
      <c r="C2069" t="s">
        <v>41</v>
      </c>
      <c r="D2069">
        <v>3680</v>
      </c>
      <c r="E2069">
        <v>1824</v>
      </c>
      <c r="F2069">
        <v>2267.5</v>
      </c>
      <c r="G2069">
        <v>3572.5</v>
      </c>
      <c r="H2069" t="s">
        <v>41</v>
      </c>
      <c r="I2069">
        <v>217.09</v>
      </c>
      <c r="J2069" t="s">
        <v>41</v>
      </c>
      <c r="K2069">
        <v>3147.9</v>
      </c>
      <c r="L2069">
        <v>18980</v>
      </c>
      <c r="M2069">
        <v>9895</v>
      </c>
      <c r="N2069" t="s">
        <v>41</v>
      </c>
    </row>
    <row r="2070" spans="1:14" x14ac:dyDescent="0.25">
      <c r="A2070" s="2">
        <v>35037</v>
      </c>
      <c r="B2070">
        <v>614.79999999999995</v>
      </c>
      <c r="C2070" t="s">
        <v>41</v>
      </c>
      <c r="D2070">
        <v>3677</v>
      </c>
      <c r="E2070">
        <v>1781</v>
      </c>
      <c r="F2070">
        <v>2264</v>
      </c>
      <c r="G2070">
        <v>3540.5</v>
      </c>
      <c r="H2070" t="s">
        <v>41</v>
      </c>
      <c r="I2070">
        <v>217.53</v>
      </c>
      <c r="J2070" t="s">
        <v>41</v>
      </c>
      <c r="K2070">
        <v>3147.9</v>
      </c>
      <c r="L2070">
        <v>18900</v>
      </c>
      <c r="M2070">
        <v>9950</v>
      </c>
      <c r="N2070" t="s">
        <v>41</v>
      </c>
    </row>
    <row r="2071" spans="1:14" x14ac:dyDescent="0.25">
      <c r="A2071" s="2">
        <v>35038</v>
      </c>
      <c r="B2071">
        <v>618.75</v>
      </c>
      <c r="C2071" t="s">
        <v>41</v>
      </c>
      <c r="D2071">
        <v>3675</v>
      </c>
      <c r="E2071">
        <v>1824</v>
      </c>
      <c r="F2071">
        <v>2272</v>
      </c>
      <c r="G2071">
        <v>3544</v>
      </c>
      <c r="H2071" t="s">
        <v>41</v>
      </c>
      <c r="I2071">
        <v>218.68</v>
      </c>
      <c r="J2071" t="s">
        <v>41</v>
      </c>
      <c r="K2071">
        <v>3147.9</v>
      </c>
      <c r="L2071">
        <v>18920</v>
      </c>
      <c r="M2071">
        <v>10005</v>
      </c>
      <c r="N2071" t="s">
        <v>41</v>
      </c>
    </row>
    <row r="2072" spans="1:14" x14ac:dyDescent="0.25">
      <c r="A2072" s="2">
        <v>35039</v>
      </c>
      <c r="B2072">
        <v>619.79999999999995</v>
      </c>
      <c r="C2072" t="s">
        <v>41</v>
      </c>
      <c r="D2072">
        <v>3672.5</v>
      </c>
      <c r="E2072">
        <v>1847</v>
      </c>
      <c r="F2072">
        <v>2276.5</v>
      </c>
      <c r="G2072">
        <v>3544</v>
      </c>
      <c r="H2072" t="s">
        <v>41</v>
      </c>
      <c r="I2072">
        <v>218.64</v>
      </c>
      <c r="J2072" t="s">
        <v>41</v>
      </c>
      <c r="K2072">
        <v>3147.9</v>
      </c>
      <c r="L2072">
        <v>19030</v>
      </c>
      <c r="M2072">
        <v>9910</v>
      </c>
      <c r="N2072" t="s">
        <v>41</v>
      </c>
    </row>
    <row r="2073" spans="1:14" x14ac:dyDescent="0.25">
      <c r="A2073" s="2">
        <v>35040</v>
      </c>
      <c r="B2073">
        <v>616.65</v>
      </c>
      <c r="C2073" t="s">
        <v>41</v>
      </c>
      <c r="D2073">
        <v>3645.5</v>
      </c>
      <c r="E2073">
        <v>1856.5</v>
      </c>
      <c r="F2073">
        <v>2264.5</v>
      </c>
      <c r="G2073">
        <v>3537.5</v>
      </c>
      <c r="H2073" t="s">
        <v>41</v>
      </c>
      <c r="I2073">
        <v>216.64</v>
      </c>
      <c r="J2073" t="s">
        <v>41</v>
      </c>
      <c r="K2073">
        <v>3147.9</v>
      </c>
      <c r="L2073">
        <v>19480</v>
      </c>
      <c r="M2073">
        <v>9930</v>
      </c>
      <c r="N2073" t="s">
        <v>41</v>
      </c>
    </row>
    <row r="2074" spans="1:14" x14ac:dyDescent="0.25">
      <c r="A2074" s="2">
        <v>35041</v>
      </c>
      <c r="B2074">
        <v>618.29999999999995</v>
      </c>
      <c r="C2074" t="s">
        <v>41</v>
      </c>
      <c r="D2074">
        <v>3634</v>
      </c>
      <c r="E2074">
        <v>1865</v>
      </c>
      <c r="F2074">
        <v>2278</v>
      </c>
      <c r="G2074">
        <v>3537.5</v>
      </c>
      <c r="H2074" t="s">
        <v>41</v>
      </c>
      <c r="I2074">
        <v>217.54</v>
      </c>
      <c r="J2074" t="s">
        <v>41</v>
      </c>
      <c r="K2074">
        <v>3147.9</v>
      </c>
      <c r="L2074">
        <v>19310</v>
      </c>
      <c r="M2074">
        <v>9920</v>
      </c>
      <c r="N2074" t="s">
        <v>41</v>
      </c>
    </row>
    <row r="2075" spans="1:14" x14ac:dyDescent="0.25">
      <c r="A2075" s="2">
        <v>35044</v>
      </c>
      <c r="B2075">
        <v>619.79999999999995</v>
      </c>
      <c r="C2075" t="s">
        <v>41</v>
      </c>
      <c r="D2075">
        <v>3657</v>
      </c>
      <c r="E2075">
        <v>1859</v>
      </c>
      <c r="F2075">
        <v>2280</v>
      </c>
      <c r="G2075">
        <v>3562.5</v>
      </c>
      <c r="H2075" t="s">
        <v>41</v>
      </c>
      <c r="I2075">
        <v>217.63</v>
      </c>
      <c r="J2075" t="s">
        <v>41</v>
      </c>
      <c r="K2075">
        <v>3147.9</v>
      </c>
      <c r="L2075">
        <v>19280</v>
      </c>
      <c r="M2075">
        <v>9890</v>
      </c>
      <c r="N2075" t="s">
        <v>41</v>
      </c>
    </row>
    <row r="2076" spans="1:14" x14ac:dyDescent="0.25">
      <c r="A2076" s="2">
        <v>35045</v>
      </c>
      <c r="B2076">
        <v>618.79999999999995</v>
      </c>
      <c r="C2076" t="s">
        <v>41</v>
      </c>
      <c r="D2076">
        <v>3652</v>
      </c>
      <c r="E2076">
        <v>1856</v>
      </c>
      <c r="F2076">
        <v>2276</v>
      </c>
      <c r="G2076">
        <v>3541.5</v>
      </c>
      <c r="H2076" t="s">
        <v>41</v>
      </c>
      <c r="I2076">
        <v>217.27</v>
      </c>
      <c r="J2076" t="s">
        <v>41</v>
      </c>
      <c r="K2076">
        <v>3147.9</v>
      </c>
      <c r="L2076">
        <v>19400</v>
      </c>
      <c r="M2076">
        <v>9990</v>
      </c>
      <c r="N2076" t="s">
        <v>41</v>
      </c>
    </row>
    <row r="2077" spans="1:14" x14ac:dyDescent="0.25">
      <c r="A2077" s="2">
        <v>35046</v>
      </c>
      <c r="B2077">
        <v>621.35</v>
      </c>
      <c r="C2077" t="s">
        <v>41</v>
      </c>
      <c r="D2077">
        <v>3660.5</v>
      </c>
      <c r="E2077">
        <v>1840</v>
      </c>
      <c r="F2077">
        <v>2284.5</v>
      </c>
      <c r="G2077">
        <v>3538.5</v>
      </c>
      <c r="H2077" t="s">
        <v>41</v>
      </c>
      <c r="I2077">
        <v>216.82</v>
      </c>
      <c r="J2077" t="s">
        <v>41</v>
      </c>
      <c r="K2077">
        <v>3147.9</v>
      </c>
      <c r="L2077">
        <v>19330</v>
      </c>
      <c r="M2077">
        <v>9930</v>
      </c>
      <c r="N2077" t="s">
        <v>41</v>
      </c>
    </row>
    <row r="2078" spans="1:14" x14ac:dyDescent="0.25">
      <c r="A2078" s="2">
        <v>35047</v>
      </c>
      <c r="B2078">
        <v>623.75</v>
      </c>
      <c r="C2078" t="s">
        <v>41</v>
      </c>
      <c r="D2078">
        <v>3675</v>
      </c>
      <c r="E2078">
        <v>1883</v>
      </c>
      <c r="F2078">
        <v>2308</v>
      </c>
      <c r="G2078">
        <v>3550.5</v>
      </c>
      <c r="H2078" t="s">
        <v>41</v>
      </c>
      <c r="I2078">
        <v>217.09</v>
      </c>
      <c r="J2078" t="s">
        <v>41</v>
      </c>
      <c r="K2078">
        <v>3147.9</v>
      </c>
      <c r="L2078">
        <v>19590</v>
      </c>
      <c r="M2078">
        <v>9985</v>
      </c>
      <c r="N2078" t="s">
        <v>41</v>
      </c>
    </row>
    <row r="2079" spans="1:14" x14ac:dyDescent="0.25">
      <c r="A2079" s="2">
        <v>35048</v>
      </c>
      <c r="B2079">
        <v>622.75</v>
      </c>
      <c r="C2079" t="s">
        <v>41</v>
      </c>
      <c r="D2079">
        <v>3657</v>
      </c>
      <c r="E2079">
        <v>1870</v>
      </c>
      <c r="F2079">
        <v>2306.5</v>
      </c>
      <c r="G2079">
        <v>3587.5</v>
      </c>
      <c r="H2079" t="s">
        <v>41</v>
      </c>
      <c r="I2079">
        <v>217.01</v>
      </c>
      <c r="J2079" t="s">
        <v>41</v>
      </c>
      <c r="K2079">
        <v>3147.9</v>
      </c>
      <c r="L2079">
        <v>19340</v>
      </c>
      <c r="M2079">
        <v>9865</v>
      </c>
      <c r="N2079" t="s">
        <v>41</v>
      </c>
    </row>
    <row r="2080" spans="1:14" x14ac:dyDescent="0.25">
      <c r="A2080" s="2">
        <v>35051</v>
      </c>
      <c r="B2080">
        <v>611.70000000000005</v>
      </c>
      <c r="C2080" t="s">
        <v>41</v>
      </c>
      <c r="D2080">
        <v>3597</v>
      </c>
      <c r="E2080">
        <v>1826</v>
      </c>
      <c r="F2080">
        <v>2265</v>
      </c>
      <c r="G2080">
        <v>3548</v>
      </c>
      <c r="H2080" t="s">
        <v>41</v>
      </c>
      <c r="I2080">
        <v>215.47</v>
      </c>
      <c r="J2080" t="s">
        <v>41</v>
      </c>
      <c r="K2080">
        <v>3147.9</v>
      </c>
      <c r="L2080">
        <v>19390</v>
      </c>
      <c r="M2080">
        <v>9820</v>
      </c>
      <c r="N2080" t="s">
        <v>41</v>
      </c>
    </row>
    <row r="2081" spans="1:14" x14ac:dyDescent="0.25">
      <c r="A2081" s="2">
        <v>35052</v>
      </c>
      <c r="B2081">
        <v>617.85</v>
      </c>
      <c r="C2081" t="s">
        <v>41</v>
      </c>
      <c r="D2081">
        <v>3584</v>
      </c>
      <c r="E2081">
        <v>1817</v>
      </c>
      <c r="F2081">
        <v>2263.5</v>
      </c>
      <c r="G2081">
        <v>3531.5</v>
      </c>
      <c r="H2081" t="s">
        <v>41</v>
      </c>
      <c r="I2081">
        <v>215.27</v>
      </c>
      <c r="J2081" t="s">
        <v>41</v>
      </c>
      <c r="K2081">
        <v>3147.9</v>
      </c>
      <c r="L2081">
        <v>19200</v>
      </c>
      <c r="M2081">
        <v>9698</v>
      </c>
      <c r="N2081" t="s">
        <v>41</v>
      </c>
    </row>
    <row r="2082" spans="1:14" x14ac:dyDescent="0.25">
      <c r="A2082" s="2">
        <v>35053</v>
      </c>
      <c r="B2082">
        <v>613.04999999999995</v>
      </c>
      <c r="C2082" t="s">
        <v>41</v>
      </c>
      <c r="D2082">
        <v>3627</v>
      </c>
      <c r="E2082">
        <v>1842</v>
      </c>
      <c r="F2082">
        <v>2291.5</v>
      </c>
      <c r="G2082">
        <v>3605.5</v>
      </c>
      <c r="H2082" t="s">
        <v>41</v>
      </c>
      <c r="I2082">
        <v>218.69</v>
      </c>
      <c r="J2082" t="s">
        <v>41</v>
      </c>
      <c r="K2082">
        <v>3147.9</v>
      </c>
      <c r="L2082">
        <v>19540</v>
      </c>
      <c r="M2082">
        <v>9928</v>
      </c>
      <c r="N2082" t="s">
        <v>41</v>
      </c>
    </row>
    <row r="2083" spans="1:14" x14ac:dyDescent="0.25">
      <c r="A2083" s="2">
        <v>35054</v>
      </c>
      <c r="B2083">
        <v>615.95000000000005</v>
      </c>
      <c r="C2083" t="s">
        <v>41</v>
      </c>
      <c r="D2083">
        <v>3645</v>
      </c>
      <c r="E2083">
        <v>1844</v>
      </c>
      <c r="F2083">
        <v>2288</v>
      </c>
      <c r="G2083">
        <v>3609.5</v>
      </c>
      <c r="H2083" t="s">
        <v>41</v>
      </c>
      <c r="I2083">
        <v>218.39</v>
      </c>
      <c r="J2083" t="s">
        <v>41</v>
      </c>
      <c r="K2083">
        <v>3147.9</v>
      </c>
      <c r="L2083">
        <v>19730</v>
      </c>
      <c r="M2083">
        <v>9885</v>
      </c>
      <c r="N2083" t="s">
        <v>41</v>
      </c>
    </row>
    <row r="2084" spans="1:14" x14ac:dyDescent="0.25">
      <c r="A2084" s="2">
        <v>35055</v>
      </c>
      <c r="B2084">
        <v>618.35</v>
      </c>
      <c r="C2084" t="s">
        <v>41</v>
      </c>
      <c r="D2084">
        <v>3665</v>
      </c>
      <c r="E2084">
        <v>1874</v>
      </c>
      <c r="F2084">
        <v>2298</v>
      </c>
      <c r="G2084">
        <v>3625.5</v>
      </c>
      <c r="H2084" t="s">
        <v>41</v>
      </c>
      <c r="I2084">
        <v>219.07</v>
      </c>
      <c r="J2084" t="s">
        <v>41</v>
      </c>
      <c r="K2084">
        <v>3147.9</v>
      </c>
      <c r="L2084">
        <v>19790</v>
      </c>
      <c r="M2084">
        <v>9940</v>
      </c>
      <c r="N2084" t="s">
        <v>41</v>
      </c>
    </row>
    <row r="2085" spans="1:14" x14ac:dyDescent="0.25">
      <c r="A2085" s="2">
        <v>35058</v>
      </c>
      <c r="B2085">
        <v>618.35</v>
      </c>
      <c r="C2085" t="s">
        <v>41</v>
      </c>
      <c r="D2085">
        <v>3665</v>
      </c>
      <c r="E2085">
        <v>1874</v>
      </c>
      <c r="F2085">
        <v>2298</v>
      </c>
      <c r="G2085">
        <v>3625.5</v>
      </c>
      <c r="H2085" t="s">
        <v>41</v>
      </c>
      <c r="I2085">
        <v>219.07</v>
      </c>
      <c r="J2085" t="s">
        <v>41</v>
      </c>
      <c r="K2085">
        <v>3147.9</v>
      </c>
      <c r="L2085">
        <v>19860</v>
      </c>
      <c r="M2085">
        <v>9940</v>
      </c>
      <c r="N2085" t="s">
        <v>41</v>
      </c>
    </row>
    <row r="2086" spans="1:14" x14ac:dyDescent="0.25">
      <c r="A2086" s="2">
        <v>35059</v>
      </c>
      <c r="B2086">
        <v>619.54999999999995</v>
      </c>
      <c r="C2086" t="s">
        <v>41</v>
      </c>
      <c r="D2086">
        <v>3665</v>
      </c>
      <c r="E2086">
        <v>1867</v>
      </c>
      <c r="F2086">
        <v>2298</v>
      </c>
      <c r="G2086">
        <v>3626</v>
      </c>
      <c r="H2086" t="s">
        <v>41</v>
      </c>
      <c r="I2086">
        <v>219.07</v>
      </c>
      <c r="J2086" t="s">
        <v>41</v>
      </c>
      <c r="K2086">
        <v>3147.9</v>
      </c>
      <c r="L2086">
        <v>19970</v>
      </c>
      <c r="M2086">
        <v>9940</v>
      </c>
      <c r="N2086" t="s">
        <v>41</v>
      </c>
    </row>
    <row r="2087" spans="1:14" x14ac:dyDescent="0.25">
      <c r="A2087" s="2">
        <v>35060</v>
      </c>
      <c r="B2087">
        <v>619.20000000000005</v>
      </c>
      <c r="C2087" t="s">
        <v>41</v>
      </c>
      <c r="D2087">
        <v>3694</v>
      </c>
      <c r="E2087">
        <v>1884</v>
      </c>
      <c r="F2087">
        <v>2299</v>
      </c>
      <c r="G2087">
        <v>3592.5</v>
      </c>
      <c r="H2087" t="s">
        <v>41</v>
      </c>
      <c r="I2087">
        <v>220.31</v>
      </c>
      <c r="J2087" t="s">
        <v>41</v>
      </c>
      <c r="K2087">
        <v>3147.9</v>
      </c>
      <c r="L2087">
        <v>20020</v>
      </c>
      <c r="M2087">
        <v>9960</v>
      </c>
      <c r="N2087" t="s">
        <v>41</v>
      </c>
    </row>
    <row r="2088" spans="1:14" x14ac:dyDescent="0.25">
      <c r="A2088" s="2">
        <v>35061</v>
      </c>
      <c r="B2088">
        <v>617.75</v>
      </c>
      <c r="C2088" t="s">
        <v>41</v>
      </c>
      <c r="D2088">
        <v>3691</v>
      </c>
      <c r="E2088">
        <v>1875</v>
      </c>
      <c r="F2088">
        <v>2290</v>
      </c>
      <c r="G2088">
        <v>3597.5</v>
      </c>
      <c r="H2088" t="s">
        <v>41</v>
      </c>
      <c r="I2088">
        <v>220.11</v>
      </c>
      <c r="J2088" t="s">
        <v>41</v>
      </c>
      <c r="K2088">
        <v>3147.9</v>
      </c>
      <c r="L2088">
        <v>19900</v>
      </c>
      <c r="M2088">
        <v>10088</v>
      </c>
      <c r="N2088" t="s">
        <v>41</v>
      </c>
    </row>
    <row r="2089" spans="1:14" x14ac:dyDescent="0.25">
      <c r="A2089" s="2">
        <v>35062</v>
      </c>
      <c r="B2089">
        <v>618.45000000000005</v>
      </c>
      <c r="C2089" t="s">
        <v>41</v>
      </c>
      <c r="D2089">
        <v>3703</v>
      </c>
      <c r="E2089">
        <v>1875</v>
      </c>
      <c r="F2089">
        <v>2278.5</v>
      </c>
      <c r="G2089">
        <v>3642</v>
      </c>
      <c r="H2089" t="s">
        <v>41</v>
      </c>
      <c r="I2089">
        <v>220.11</v>
      </c>
      <c r="J2089" t="s">
        <v>41</v>
      </c>
      <c r="K2089">
        <v>3147.9</v>
      </c>
      <c r="L2089">
        <v>19860</v>
      </c>
      <c r="M2089">
        <v>10140</v>
      </c>
      <c r="N2089" t="s">
        <v>41</v>
      </c>
    </row>
    <row r="2090" spans="1:14" x14ac:dyDescent="0.25">
      <c r="A2090" s="2">
        <v>35065</v>
      </c>
      <c r="B2090">
        <v>618.45000000000005</v>
      </c>
      <c r="C2090" t="s">
        <v>41</v>
      </c>
      <c r="D2090">
        <v>3703</v>
      </c>
      <c r="E2090">
        <v>1875</v>
      </c>
      <c r="F2090">
        <v>2278.5</v>
      </c>
      <c r="G2090">
        <v>3642</v>
      </c>
      <c r="H2090" t="s">
        <v>41</v>
      </c>
      <c r="I2090">
        <v>220.11</v>
      </c>
      <c r="J2090" t="s">
        <v>41</v>
      </c>
      <c r="K2090">
        <v>3147.9</v>
      </c>
      <c r="L2090">
        <v>19860</v>
      </c>
      <c r="M2090">
        <v>10140</v>
      </c>
      <c r="N2090" t="s">
        <v>41</v>
      </c>
    </row>
    <row r="2091" spans="1:14" x14ac:dyDescent="0.25">
      <c r="A2091" s="2">
        <v>35066</v>
      </c>
      <c r="B2091">
        <v>625.1</v>
      </c>
      <c r="C2091" t="s">
        <v>41</v>
      </c>
      <c r="D2091">
        <v>3717</v>
      </c>
      <c r="E2091">
        <v>1917.5</v>
      </c>
      <c r="F2091">
        <v>2326</v>
      </c>
      <c r="G2091">
        <v>3696.5</v>
      </c>
      <c r="H2091" t="s">
        <v>41</v>
      </c>
      <c r="I2091">
        <v>224.34</v>
      </c>
      <c r="J2091" t="s">
        <v>41</v>
      </c>
      <c r="K2091">
        <v>3147.9</v>
      </c>
      <c r="L2091">
        <v>19860</v>
      </c>
      <c r="M2091">
        <v>10318</v>
      </c>
      <c r="N2091" t="s">
        <v>41</v>
      </c>
    </row>
    <row r="2092" spans="1:14" x14ac:dyDescent="0.25">
      <c r="A2092" s="2">
        <v>35067</v>
      </c>
      <c r="B2092">
        <v>626.95000000000005</v>
      </c>
      <c r="C2092" t="s">
        <v>41</v>
      </c>
      <c r="D2092">
        <v>3747</v>
      </c>
      <c r="E2092">
        <v>1953</v>
      </c>
      <c r="F2092">
        <v>2343</v>
      </c>
      <c r="G2092">
        <v>3711.5</v>
      </c>
      <c r="H2092" t="s">
        <v>41</v>
      </c>
      <c r="I2092">
        <v>226.69</v>
      </c>
      <c r="J2092" t="s">
        <v>41</v>
      </c>
      <c r="K2092">
        <v>3147.9</v>
      </c>
      <c r="L2092">
        <v>19860</v>
      </c>
      <c r="M2092">
        <v>10500</v>
      </c>
      <c r="N2092" t="s">
        <v>41</v>
      </c>
    </row>
    <row r="2093" spans="1:14" x14ac:dyDescent="0.25">
      <c r="A2093" s="2">
        <v>35068</v>
      </c>
      <c r="B2093">
        <v>619.79999999999995</v>
      </c>
      <c r="C2093" t="s">
        <v>41</v>
      </c>
      <c r="D2093">
        <v>3742</v>
      </c>
      <c r="E2093">
        <v>1936</v>
      </c>
      <c r="F2093">
        <v>2350</v>
      </c>
      <c r="G2093">
        <v>3706.5</v>
      </c>
      <c r="H2093" t="s">
        <v>41</v>
      </c>
      <c r="I2093">
        <v>227.45</v>
      </c>
      <c r="J2093" t="s">
        <v>41</v>
      </c>
      <c r="K2093">
        <v>3147.9</v>
      </c>
      <c r="L2093">
        <v>20600</v>
      </c>
      <c r="M2093">
        <v>10575</v>
      </c>
      <c r="N2093" t="s">
        <v>41</v>
      </c>
    </row>
    <row r="2094" spans="1:14" x14ac:dyDescent="0.25">
      <c r="A2094" s="2">
        <v>35069</v>
      </c>
      <c r="B2094">
        <v>619.29999999999995</v>
      </c>
      <c r="C2094" t="s">
        <v>41</v>
      </c>
      <c r="D2094">
        <v>3731</v>
      </c>
      <c r="E2094">
        <v>1923</v>
      </c>
      <c r="F2094">
        <v>2330</v>
      </c>
      <c r="G2094">
        <v>3691</v>
      </c>
      <c r="H2094" t="s">
        <v>41</v>
      </c>
      <c r="I2094">
        <v>226.12</v>
      </c>
      <c r="J2094" t="s">
        <v>41</v>
      </c>
      <c r="K2094">
        <v>3147.9</v>
      </c>
      <c r="L2094">
        <v>20700</v>
      </c>
      <c r="M2094">
        <v>10580</v>
      </c>
      <c r="N2094" t="s">
        <v>41</v>
      </c>
    </row>
    <row r="2095" spans="1:14" x14ac:dyDescent="0.25">
      <c r="A2095" s="2">
        <v>35072</v>
      </c>
      <c r="B2095">
        <v>622.4</v>
      </c>
      <c r="C2095" t="s">
        <v>41</v>
      </c>
      <c r="D2095">
        <v>3750.5</v>
      </c>
      <c r="E2095">
        <v>1922</v>
      </c>
      <c r="F2095">
        <v>2354.5</v>
      </c>
      <c r="G2095">
        <v>3700.5</v>
      </c>
      <c r="H2095" t="s">
        <v>41</v>
      </c>
      <c r="I2095">
        <v>228.85</v>
      </c>
      <c r="J2095" t="s">
        <v>41</v>
      </c>
      <c r="K2095">
        <v>3147.9</v>
      </c>
      <c r="L2095">
        <v>20640</v>
      </c>
      <c r="M2095">
        <v>10462</v>
      </c>
      <c r="N2095" t="s">
        <v>41</v>
      </c>
    </row>
    <row r="2096" spans="1:14" x14ac:dyDescent="0.25">
      <c r="A2096" s="2">
        <v>35073</v>
      </c>
      <c r="B2096">
        <v>608.5</v>
      </c>
      <c r="C2096" t="s">
        <v>41</v>
      </c>
      <c r="D2096">
        <v>3731</v>
      </c>
      <c r="E2096">
        <v>1923</v>
      </c>
      <c r="F2096">
        <v>2369.5</v>
      </c>
      <c r="G2096">
        <v>3685.5</v>
      </c>
      <c r="H2096" t="s">
        <v>41</v>
      </c>
      <c r="I2096">
        <v>227.56</v>
      </c>
      <c r="J2096" t="s">
        <v>41</v>
      </c>
      <c r="K2096">
        <v>3147.9</v>
      </c>
      <c r="L2096">
        <v>20700</v>
      </c>
      <c r="M2096">
        <v>10510</v>
      </c>
      <c r="N2096" t="s">
        <v>41</v>
      </c>
    </row>
    <row r="2097" spans="1:14" x14ac:dyDescent="0.25">
      <c r="A2097" s="2">
        <v>35074</v>
      </c>
      <c r="B2097">
        <v>600.75</v>
      </c>
      <c r="C2097" t="s">
        <v>41</v>
      </c>
      <c r="D2097">
        <v>3692</v>
      </c>
      <c r="E2097">
        <v>1919</v>
      </c>
      <c r="F2097">
        <v>2356.5</v>
      </c>
      <c r="G2097">
        <v>3658.5</v>
      </c>
      <c r="H2097" t="s">
        <v>41</v>
      </c>
      <c r="I2097">
        <v>226.93</v>
      </c>
      <c r="J2097" t="s">
        <v>41</v>
      </c>
      <c r="K2097">
        <v>3147.9</v>
      </c>
      <c r="L2097">
        <v>20640</v>
      </c>
      <c r="M2097">
        <v>10350</v>
      </c>
      <c r="N2097" t="s">
        <v>41</v>
      </c>
    </row>
    <row r="2098" spans="1:14" x14ac:dyDescent="0.25">
      <c r="A2098" s="2">
        <v>35075</v>
      </c>
      <c r="B2098">
        <v>605.65</v>
      </c>
      <c r="C2098" t="s">
        <v>41</v>
      </c>
      <c r="D2098">
        <v>3667</v>
      </c>
      <c r="E2098">
        <v>1905</v>
      </c>
      <c r="F2098">
        <v>2346</v>
      </c>
      <c r="G2098">
        <v>3669</v>
      </c>
      <c r="H2098" t="s">
        <v>41</v>
      </c>
      <c r="I2098">
        <v>227.05</v>
      </c>
      <c r="J2098" t="s">
        <v>41</v>
      </c>
      <c r="K2098">
        <v>3147.9</v>
      </c>
      <c r="L2098">
        <v>20480</v>
      </c>
      <c r="M2098">
        <v>10520</v>
      </c>
      <c r="N2098" t="s">
        <v>41</v>
      </c>
    </row>
    <row r="2099" spans="1:14" x14ac:dyDescent="0.25">
      <c r="A2099" s="2">
        <v>35076</v>
      </c>
      <c r="B2099">
        <v>604.95000000000005</v>
      </c>
      <c r="C2099" t="s">
        <v>41</v>
      </c>
      <c r="D2099">
        <v>3671</v>
      </c>
      <c r="E2099">
        <v>1912</v>
      </c>
      <c r="F2099">
        <v>2365.5</v>
      </c>
      <c r="G2099">
        <v>3678.5</v>
      </c>
      <c r="H2099" t="s">
        <v>41</v>
      </c>
      <c r="I2099">
        <v>228.64</v>
      </c>
      <c r="J2099" t="s">
        <v>41</v>
      </c>
      <c r="K2099">
        <v>3147.9</v>
      </c>
      <c r="L2099">
        <v>20290</v>
      </c>
      <c r="M2099">
        <v>10565</v>
      </c>
      <c r="N2099" t="s">
        <v>41</v>
      </c>
    </row>
    <row r="2100" spans="1:14" x14ac:dyDescent="0.25">
      <c r="A2100" s="2">
        <v>35079</v>
      </c>
      <c r="B2100">
        <v>603.20000000000005</v>
      </c>
      <c r="C2100" t="s">
        <v>41</v>
      </c>
      <c r="D2100">
        <v>3684</v>
      </c>
      <c r="E2100">
        <v>1933</v>
      </c>
      <c r="F2100">
        <v>2376</v>
      </c>
      <c r="G2100">
        <v>3677.5</v>
      </c>
      <c r="H2100" t="s">
        <v>41</v>
      </c>
      <c r="I2100">
        <v>227.71</v>
      </c>
      <c r="J2100" t="s">
        <v>41</v>
      </c>
      <c r="K2100">
        <v>3147.9</v>
      </c>
      <c r="L2100">
        <v>20290</v>
      </c>
      <c r="M2100">
        <v>10720</v>
      </c>
      <c r="N2100" t="s">
        <v>41</v>
      </c>
    </row>
    <row r="2101" spans="1:14" x14ac:dyDescent="0.25">
      <c r="A2101" s="2">
        <v>35080</v>
      </c>
      <c r="B2101">
        <v>610.9</v>
      </c>
      <c r="C2101" t="s">
        <v>41</v>
      </c>
      <c r="D2101">
        <v>3727</v>
      </c>
      <c r="E2101">
        <v>1959</v>
      </c>
      <c r="F2101">
        <v>2392.5</v>
      </c>
      <c r="G2101">
        <v>3719.5</v>
      </c>
      <c r="H2101" t="s">
        <v>41</v>
      </c>
      <c r="I2101">
        <v>228.94</v>
      </c>
      <c r="J2101" t="s">
        <v>41</v>
      </c>
      <c r="K2101">
        <v>3147.9</v>
      </c>
      <c r="L2101">
        <v>20580</v>
      </c>
      <c r="M2101">
        <v>10645</v>
      </c>
      <c r="N2101" t="s">
        <v>41</v>
      </c>
    </row>
    <row r="2102" spans="1:14" x14ac:dyDescent="0.25">
      <c r="A2102" s="2">
        <v>35081</v>
      </c>
      <c r="B2102">
        <v>608.29999999999995</v>
      </c>
      <c r="C2102" t="s">
        <v>41</v>
      </c>
      <c r="D2102">
        <v>3723</v>
      </c>
      <c r="E2102">
        <v>1975</v>
      </c>
      <c r="F2102">
        <v>2388</v>
      </c>
      <c r="G2102">
        <v>3718.5</v>
      </c>
      <c r="H2102" t="s">
        <v>41</v>
      </c>
      <c r="I2102">
        <v>228.87</v>
      </c>
      <c r="J2102" t="s">
        <v>41</v>
      </c>
      <c r="K2102">
        <v>3147.9</v>
      </c>
      <c r="L2102">
        <v>20630</v>
      </c>
      <c r="M2102">
        <v>10560</v>
      </c>
      <c r="N2102" t="s">
        <v>41</v>
      </c>
    </row>
    <row r="2103" spans="1:14" x14ac:dyDescent="0.25">
      <c r="A2103" s="2">
        <v>35082</v>
      </c>
      <c r="B2103">
        <v>610.5</v>
      </c>
      <c r="C2103" t="s">
        <v>41</v>
      </c>
      <c r="D2103">
        <v>3772</v>
      </c>
      <c r="E2103">
        <v>1964</v>
      </c>
      <c r="F2103">
        <v>2401.5</v>
      </c>
      <c r="G2103">
        <v>3728.5</v>
      </c>
      <c r="H2103" t="s">
        <v>41</v>
      </c>
      <c r="I2103">
        <v>229.07</v>
      </c>
      <c r="J2103" t="s">
        <v>41</v>
      </c>
      <c r="K2103">
        <v>3147.9</v>
      </c>
      <c r="L2103">
        <v>20370</v>
      </c>
      <c r="M2103">
        <v>10575</v>
      </c>
      <c r="N2103" t="s">
        <v>41</v>
      </c>
    </row>
    <row r="2104" spans="1:14" x14ac:dyDescent="0.25">
      <c r="A2104" s="2">
        <v>35083</v>
      </c>
      <c r="B2104">
        <v>614.15</v>
      </c>
      <c r="C2104" t="s">
        <v>41</v>
      </c>
      <c r="D2104">
        <v>3773</v>
      </c>
      <c r="E2104">
        <v>1967</v>
      </c>
      <c r="F2104">
        <v>2414.5</v>
      </c>
      <c r="G2104">
        <v>3751.5</v>
      </c>
      <c r="H2104" t="s">
        <v>41</v>
      </c>
      <c r="I2104">
        <v>231.47</v>
      </c>
      <c r="J2104" t="s">
        <v>41</v>
      </c>
      <c r="K2104">
        <v>3147.9</v>
      </c>
      <c r="L2104">
        <v>20430</v>
      </c>
      <c r="M2104">
        <v>10790</v>
      </c>
      <c r="N2104" t="s">
        <v>41</v>
      </c>
    </row>
    <row r="2105" spans="1:14" x14ac:dyDescent="0.25">
      <c r="A2105" s="2">
        <v>35086</v>
      </c>
      <c r="B2105">
        <v>613.70000000000005</v>
      </c>
      <c r="C2105" t="s">
        <v>41</v>
      </c>
      <c r="D2105">
        <v>3774.5</v>
      </c>
      <c r="E2105">
        <v>1961.5</v>
      </c>
      <c r="F2105">
        <v>2402</v>
      </c>
      <c r="G2105">
        <v>3751.5</v>
      </c>
      <c r="H2105" t="s">
        <v>41</v>
      </c>
      <c r="I2105">
        <v>230.9</v>
      </c>
      <c r="J2105" t="s">
        <v>41</v>
      </c>
      <c r="K2105">
        <v>3147.9</v>
      </c>
      <c r="L2105">
        <v>20270</v>
      </c>
      <c r="M2105">
        <v>10975</v>
      </c>
      <c r="N2105" t="s">
        <v>41</v>
      </c>
    </row>
    <row r="2106" spans="1:14" x14ac:dyDescent="0.25">
      <c r="A2106" s="2">
        <v>35087</v>
      </c>
      <c r="B2106">
        <v>616.15</v>
      </c>
      <c r="C2106" t="s">
        <v>41</v>
      </c>
      <c r="D2106">
        <v>3755</v>
      </c>
      <c r="E2106">
        <v>1942</v>
      </c>
      <c r="F2106">
        <v>2405</v>
      </c>
      <c r="G2106">
        <v>3728.5</v>
      </c>
      <c r="H2106" t="s">
        <v>41</v>
      </c>
      <c r="I2106">
        <v>229.55</v>
      </c>
      <c r="J2106" t="s">
        <v>41</v>
      </c>
      <c r="K2106">
        <v>3147.9</v>
      </c>
      <c r="L2106">
        <v>20100</v>
      </c>
      <c r="M2106">
        <v>10945</v>
      </c>
      <c r="N2106" t="s">
        <v>41</v>
      </c>
    </row>
    <row r="2107" spans="1:14" x14ac:dyDescent="0.25">
      <c r="A2107" s="2">
        <v>35088</v>
      </c>
      <c r="B2107">
        <v>621.95000000000005</v>
      </c>
      <c r="C2107" t="s">
        <v>41</v>
      </c>
      <c r="D2107">
        <v>3775</v>
      </c>
      <c r="E2107">
        <v>1954</v>
      </c>
      <c r="F2107">
        <v>2446</v>
      </c>
      <c r="G2107">
        <v>3777.5</v>
      </c>
      <c r="H2107" t="s">
        <v>41</v>
      </c>
      <c r="I2107">
        <v>231.59</v>
      </c>
      <c r="J2107" t="s">
        <v>41</v>
      </c>
      <c r="K2107">
        <v>3147.9</v>
      </c>
      <c r="L2107">
        <v>20370</v>
      </c>
      <c r="M2107">
        <v>10975</v>
      </c>
      <c r="N2107" t="s">
        <v>41</v>
      </c>
    </row>
    <row r="2108" spans="1:14" x14ac:dyDescent="0.25">
      <c r="A2108" s="2">
        <v>35089</v>
      </c>
      <c r="B2108">
        <v>619</v>
      </c>
      <c r="C2108" t="s">
        <v>41</v>
      </c>
      <c r="D2108">
        <v>3746</v>
      </c>
      <c r="E2108">
        <v>1949.5</v>
      </c>
      <c r="F2108">
        <v>2454</v>
      </c>
      <c r="G2108">
        <v>3768.5</v>
      </c>
      <c r="H2108" t="s">
        <v>41</v>
      </c>
      <c r="I2108">
        <v>230.77</v>
      </c>
      <c r="J2108" t="s">
        <v>41</v>
      </c>
      <c r="K2108">
        <v>3147.9</v>
      </c>
      <c r="L2108">
        <v>20480</v>
      </c>
      <c r="M2108">
        <v>11185</v>
      </c>
      <c r="N2108" t="s">
        <v>41</v>
      </c>
    </row>
    <row r="2109" spans="1:14" x14ac:dyDescent="0.25">
      <c r="A2109" s="2">
        <v>35090</v>
      </c>
      <c r="B2109">
        <v>624.15</v>
      </c>
      <c r="C2109" t="s">
        <v>41</v>
      </c>
      <c r="D2109">
        <v>3742</v>
      </c>
      <c r="E2109">
        <v>1971</v>
      </c>
      <c r="F2109">
        <v>2458</v>
      </c>
      <c r="G2109">
        <v>3731.5</v>
      </c>
      <c r="H2109" t="s">
        <v>41</v>
      </c>
      <c r="I2109">
        <v>229.98</v>
      </c>
      <c r="J2109" t="s">
        <v>41</v>
      </c>
      <c r="K2109">
        <v>3147.9</v>
      </c>
      <c r="L2109">
        <v>20750</v>
      </c>
      <c r="M2109">
        <v>11130</v>
      </c>
      <c r="N2109" t="s">
        <v>41</v>
      </c>
    </row>
    <row r="2110" spans="1:14" x14ac:dyDescent="0.25">
      <c r="A2110" s="2">
        <v>35093</v>
      </c>
      <c r="B2110">
        <v>626.20000000000005</v>
      </c>
      <c r="C2110" t="s">
        <v>41</v>
      </c>
      <c r="D2110">
        <v>3748</v>
      </c>
      <c r="E2110">
        <v>1980</v>
      </c>
      <c r="F2110">
        <v>2446</v>
      </c>
      <c r="G2110">
        <v>3679.5</v>
      </c>
      <c r="H2110" t="s">
        <v>41</v>
      </c>
      <c r="I2110">
        <v>229.89</v>
      </c>
      <c r="J2110" t="s">
        <v>41</v>
      </c>
      <c r="K2110">
        <v>3147.9</v>
      </c>
      <c r="L2110">
        <v>20650</v>
      </c>
      <c r="M2110">
        <v>11035</v>
      </c>
      <c r="N2110" t="s">
        <v>41</v>
      </c>
    </row>
    <row r="2111" spans="1:14" x14ac:dyDescent="0.25">
      <c r="A2111" s="2">
        <v>35094</v>
      </c>
      <c r="B2111">
        <v>631.95000000000005</v>
      </c>
      <c r="C2111" t="s">
        <v>41</v>
      </c>
      <c r="D2111">
        <v>3751</v>
      </c>
      <c r="E2111">
        <v>2003</v>
      </c>
      <c r="F2111">
        <v>2468.5</v>
      </c>
      <c r="G2111">
        <v>3728</v>
      </c>
      <c r="H2111" t="s">
        <v>41</v>
      </c>
      <c r="I2111">
        <v>228.48</v>
      </c>
      <c r="J2111" t="s">
        <v>41</v>
      </c>
      <c r="K2111">
        <v>3147.9</v>
      </c>
      <c r="L2111">
        <v>20790</v>
      </c>
      <c r="M2111">
        <v>11308</v>
      </c>
      <c r="N2111" t="s">
        <v>41</v>
      </c>
    </row>
    <row r="2112" spans="1:14" x14ac:dyDescent="0.25">
      <c r="A2112" s="2">
        <v>35095</v>
      </c>
      <c r="B2112">
        <v>637.95000000000005</v>
      </c>
      <c r="C2112" t="s">
        <v>41</v>
      </c>
      <c r="D2112">
        <v>3761</v>
      </c>
      <c r="E2112">
        <v>2028</v>
      </c>
      <c r="F2112">
        <v>2474</v>
      </c>
      <c r="G2112">
        <v>3738.5</v>
      </c>
      <c r="H2112" t="s">
        <v>41</v>
      </c>
      <c r="I2112">
        <v>228.6</v>
      </c>
      <c r="J2112" t="s">
        <v>41</v>
      </c>
      <c r="K2112">
        <v>3147.9</v>
      </c>
      <c r="L2112">
        <v>20800</v>
      </c>
      <c r="M2112">
        <v>11400</v>
      </c>
      <c r="N2112" t="s">
        <v>41</v>
      </c>
    </row>
    <row r="2113" spans="1:14" x14ac:dyDescent="0.25">
      <c r="A2113" s="2">
        <v>35096</v>
      </c>
      <c r="B2113">
        <v>639.65</v>
      </c>
      <c r="C2113" t="s">
        <v>41</v>
      </c>
      <c r="D2113">
        <v>3769</v>
      </c>
      <c r="E2113">
        <v>2033</v>
      </c>
      <c r="F2113">
        <v>2482</v>
      </c>
      <c r="G2113">
        <v>3773.5</v>
      </c>
      <c r="H2113" t="s">
        <v>41</v>
      </c>
      <c r="I2113">
        <v>229.56</v>
      </c>
      <c r="J2113" t="s">
        <v>41</v>
      </c>
      <c r="K2113">
        <v>3147.9</v>
      </c>
      <c r="L2113">
        <v>20990</v>
      </c>
      <c r="M2113">
        <v>11395</v>
      </c>
      <c r="N2113" t="s">
        <v>41</v>
      </c>
    </row>
    <row r="2114" spans="1:14" x14ac:dyDescent="0.25">
      <c r="A2114" s="2">
        <v>35097</v>
      </c>
      <c r="B2114">
        <v>638.35</v>
      </c>
      <c r="C2114" t="s">
        <v>41</v>
      </c>
      <c r="D2114">
        <v>3802</v>
      </c>
      <c r="E2114">
        <v>2032</v>
      </c>
      <c r="F2114">
        <v>2469</v>
      </c>
      <c r="G2114">
        <v>3731.5</v>
      </c>
      <c r="H2114" t="s">
        <v>41</v>
      </c>
      <c r="I2114">
        <v>229.49</v>
      </c>
      <c r="J2114" t="s">
        <v>41</v>
      </c>
      <c r="K2114">
        <v>3147.9</v>
      </c>
      <c r="L2114">
        <v>21020</v>
      </c>
      <c r="M2114">
        <v>11585</v>
      </c>
      <c r="N2114" t="s">
        <v>41</v>
      </c>
    </row>
    <row r="2115" spans="1:14" x14ac:dyDescent="0.25">
      <c r="A2115" s="2">
        <v>35100</v>
      </c>
      <c r="B2115">
        <v>641.9</v>
      </c>
      <c r="C2115" t="s">
        <v>41</v>
      </c>
      <c r="D2115">
        <v>3763</v>
      </c>
      <c r="E2115">
        <v>1990</v>
      </c>
      <c r="F2115">
        <v>2424</v>
      </c>
      <c r="G2115">
        <v>3677.5</v>
      </c>
      <c r="H2115" t="s">
        <v>41</v>
      </c>
      <c r="I2115">
        <v>226.57</v>
      </c>
      <c r="J2115" t="s">
        <v>41</v>
      </c>
      <c r="K2115">
        <v>3147.9</v>
      </c>
      <c r="L2115">
        <v>20740</v>
      </c>
      <c r="M2115">
        <v>11540</v>
      </c>
      <c r="N2115" t="s">
        <v>41</v>
      </c>
    </row>
    <row r="2116" spans="1:14" x14ac:dyDescent="0.25">
      <c r="A2116" s="2">
        <v>35101</v>
      </c>
      <c r="B2116">
        <v>648.20000000000005</v>
      </c>
      <c r="C2116" t="s">
        <v>41</v>
      </c>
      <c r="D2116">
        <v>3761</v>
      </c>
      <c r="E2116">
        <v>1996</v>
      </c>
      <c r="F2116">
        <v>2448</v>
      </c>
      <c r="G2116">
        <v>3699</v>
      </c>
      <c r="H2116" t="s">
        <v>41</v>
      </c>
      <c r="I2116">
        <v>228.36</v>
      </c>
      <c r="J2116" t="s">
        <v>41</v>
      </c>
      <c r="K2116">
        <v>3147.9</v>
      </c>
      <c r="L2116">
        <v>20820</v>
      </c>
      <c r="M2116">
        <v>11440</v>
      </c>
      <c r="N2116" t="s">
        <v>41</v>
      </c>
    </row>
    <row r="2117" spans="1:14" x14ac:dyDescent="0.25">
      <c r="A2117" s="2">
        <v>35102</v>
      </c>
      <c r="B2117">
        <v>651.75</v>
      </c>
      <c r="C2117" t="s">
        <v>41</v>
      </c>
      <c r="D2117">
        <v>3732</v>
      </c>
      <c r="E2117">
        <v>1991</v>
      </c>
      <c r="F2117">
        <v>2446.5</v>
      </c>
      <c r="G2117">
        <v>3685.5</v>
      </c>
      <c r="H2117" t="s">
        <v>41</v>
      </c>
      <c r="I2117">
        <v>229.13</v>
      </c>
      <c r="J2117" t="s">
        <v>41</v>
      </c>
      <c r="K2117">
        <v>3147.9</v>
      </c>
      <c r="L2117">
        <v>21000</v>
      </c>
      <c r="M2117">
        <v>11470</v>
      </c>
      <c r="N2117" t="s">
        <v>41</v>
      </c>
    </row>
    <row r="2118" spans="1:14" x14ac:dyDescent="0.25">
      <c r="A2118" s="2">
        <v>35103</v>
      </c>
      <c r="B2118">
        <v>658.35</v>
      </c>
      <c r="C2118" t="s">
        <v>41</v>
      </c>
      <c r="D2118">
        <v>3712</v>
      </c>
      <c r="E2118">
        <v>1959</v>
      </c>
      <c r="F2118">
        <v>2422</v>
      </c>
      <c r="G2118">
        <v>3654.5</v>
      </c>
      <c r="H2118" t="s">
        <v>41</v>
      </c>
      <c r="I2118">
        <v>227.86</v>
      </c>
      <c r="J2118" t="s">
        <v>41</v>
      </c>
      <c r="K2118">
        <v>3147.9</v>
      </c>
      <c r="L2118">
        <v>21090</v>
      </c>
      <c r="M2118">
        <v>11420</v>
      </c>
      <c r="N2118" t="s">
        <v>41</v>
      </c>
    </row>
    <row r="2119" spans="1:14" x14ac:dyDescent="0.25">
      <c r="A2119" s="2">
        <v>35104</v>
      </c>
      <c r="B2119">
        <v>659.25</v>
      </c>
      <c r="C2119" t="s">
        <v>41</v>
      </c>
      <c r="D2119">
        <v>3722</v>
      </c>
      <c r="E2119">
        <v>1964</v>
      </c>
      <c r="F2119">
        <v>2443</v>
      </c>
      <c r="G2119">
        <v>3703.5</v>
      </c>
      <c r="H2119" t="s">
        <v>41</v>
      </c>
      <c r="I2119">
        <v>227.79</v>
      </c>
      <c r="J2119" t="s">
        <v>41</v>
      </c>
      <c r="K2119">
        <v>3147.9</v>
      </c>
      <c r="L2119">
        <v>21060</v>
      </c>
      <c r="M2119">
        <v>11365</v>
      </c>
      <c r="N2119" t="s">
        <v>41</v>
      </c>
    </row>
    <row r="2120" spans="1:14" x14ac:dyDescent="0.25">
      <c r="A2120" s="2">
        <v>35107</v>
      </c>
      <c r="B2120">
        <v>664.25</v>
      </c>
      <c r="C2120" t="s">
        <v>41</v>
      </c>
      <c r="D2120">
        <v>3733</v>
      </c>
      <c r="E2120">
        <v>1975</v>
      </c>
      <c r="F2120">
        <v>2433</v>
      </c>
      <c r="G2120">
        <v>3697</v>
      </c>
      <c r="H2120" t="s">
        <v>41</v>
      </c>
      <c r="I2120">
        <v>228.77</v>
      </c>
      <c r="J2120" t="s">
        <v>41</v>
      </c>
      <c r="K2120">
        <v>3147.9</v>
      </c>
      <c r="L2120">
        <v>21060</v>
      </c>
      <c r="M2120">
        <v>11340</v>
      </c>
      <c r="N2120" t="s">
        <v>41</v>
      </c>
    </row>
    <row r="2121" spans="1:14" x14ac:dyDescent="0.25">
      <c r="A2121" s="2">
        <v>35108</v>
      </c>
      <c r="B2121">
        <v>661.8</v>
      </c>
      <c r="C2121" t="s">
        <v>41</v>
      </c>
      <c r="D2121">
        <v>3753</v>
      </c>
      <c r="E2121">
        <v>1992</v>
      </c>
      <c r="F2121">
        <v>2444</v>
      </c>
      <c r="G2121">
        <v>3734.5</v>
      </c>
      <c r="H2121" t="s">
        <v>41</v>
      </c>
      <c r="I2121">
        <v>232.01</v>
      </c>
      <c r="J2121" t="s">
        <v>41</v>
      </c>
      <c r="K2121">
        <v>3147.9</v>
      </c>
      <c r="L2121">
        <v>20870</v>
      </c>
      <c r="M2121">
        <v>11260</v>
      </c>
      <c r="N2121" t="s">
        <v>41</v>
      </c>
    </row>
    <row r="2122" spans="1:14" x14ac:dyDescent="0.25">
      <c r="A2122" s="2">
        <v>35109</v>
      </c>
      <c r="B2122">
        <v>655.9</v>
      </c>
      <c r="C2122" t="s">
        <v>41</v>
      </c>
      <c r="D2122">
        <v>3746</v>
      </c>
      <c r="E2122">
        <v>1962</v>
      </c>
      <c r="F2122">
        <v>2428.5</v>
      </c>
      <c r="G2122">
        <v>3714.5</v>
      </c>
      <c r="H2122" t="s">
        <v>41</v>
      </c>
      <c r="I2122">
        <v>231.68</v>
      </c>
      <c r="J2122" t="s">
        <v>41</v>
      </c>
      <c r="K2122">
        <v>3147.9</v>
      </c>
      <c r="L2122">
        <v>21070</v>
      </c>
      <c r="M2122">
        <v>11465</v>
      </c>
      <c r="N2122" t="s">
        <v>41</v>
      </c>
    </row>
    <row r="2123" spans="1:14" x14ac:dyDescent="0.25">
      <c r="A2123" s="2">
        <v>35110</v>
      </c>
      <c r="B2123">
        <v>651.4</v>
      </c>
      <c r="C2123" t="s">
        <v>41</v>
      </c>
      <c r="D2123">
        <v>3784</v>
      </c>
      <c r="E2123">
        <v>1960</v>
      </c>
      <c r="F2123">
        <v>2429</v>
      </c>
      <c r="G2123">
        <v>3802.5</v>
      </c>
      <c r="H2123" t="s">
        <v>41</v>
      </c>
      <c r="I2123">
        <v>232.46</v>
      </c>
      <c r="J2123" t="s">
        <v>41</v>
      </c>
      <c r="K2123">
        <v>3147.9</v>
      </c>
      <c r="L2123">
        <v>20830</v>
      </c>
      <c r="M2123">
        <v>11565</v>
      </c>
      <c r="N2123" t="s">
        <v>41</v>
      </c>
    </row>
    <row r="2124" spans="1:14" x14ac:dyDescent="0.25">
      <c r="A2124" s="2">
        <v>35111</v>
      </c>
      <c r="B2124">
        <v>650.4</v>
      </c>
      <c r="C2124" t="s">
        <v>41</v>
      </c>
      <c r="D2124">
        <v>3770</v>
      </c>
      <c r="E2124">
        <v>1956</v>
      </c>
      <c r="F2124">
        <v>2427.5</v>
      </c>
      <c r="G2124">
        <v>3815.5</v>
      </c>
      <c r="H2124" t="s">
        <v>41</v>
      </c>
      <c r="I2124">
        <v>231.44</v>
      </c>
      <c r="J2124" t="s">
        <v>41</v>
      </c>
      <c r="K2124">
        <v>3147.9</v>
      </c>
      <c r="L2124">
        <v>20900</v>
      </c>
      <c r="M2124">
        <v>11670</v>
      </c>
      <c r="N2124" t="s">
        <v>41</v>
      </c>
    </row>
    <row r="2125" spans="1:14" x14ac:dyDescent="0.25">
      <c r="A2125" s="2">
        <v>35114</v>
      </c>
      <c r="B2125">
        <v>648.54999999999995</v>
      </c>
      <c r="C2125" t="s">
        <v>41</v>
      </c>
      <c r="D2125">
        <v>3745</v>
      </c>
      <c r="E2125">
        <v>1946</v>
      </c>
      <c r="F2125">
        <v>2391</v>
      </c>
      <c r="G2125">
        <v>3810.5</v>
      </c>
      <c r="H2125" t="s">
        <v>41</v>
      </c>
      <c r="I2125">
        <v>228.84</v>
      </c>
      <c r="J2125" t="s">
        <v>41</v>
      </c>
      <c r="K2125">
        <v>3147.9</v>
      </c>
      <c r="L2125">
        <v>20840</v>
      </c>
      <c r="M2125">
        <v>11670</v>
      </c>
      <c r="N2125" t="s">
        <v>41</v>
      </c>
    </row>
    <row r="2126" spans="1:14" x14ac:dyDescent="0.25">
      <c r="A2126" s="2">
        <v>35115</v>
      </c>
      <c r="B2126">
        <v>643.5</v>
      </c>
      <c r="C2126" t="s">
        <v>41</v>
      </c>
      <c r="D2126">
        <v>3714</v>
      </c>
      <c r="E2126">
        <v>1938</v>
      </c>
      <c r="F2126">
        <v>2375</v>
      </c>
      <c r="G2126">
        <v>3809.5</v>
      </c>
      <c r="H2126" t="s">
        <v>41</v>
      </c>
      <c r="I2126">
        <v>227.32</v>
      </c>
      <c r="J2126" t="s">
        <v>41</v>
      </c>
      <c r="K2126">
        <v>3147.9</v>
      </c>
      <c r="L2126">
        <v>20680</v>
      </c>
      <c r="M2126">
        <v>11670</v>
      </c>
      <c r="N2126" t="s">
        <v>41</v>
      </c>
    </row>
    <row r="2127" spans="1:14" x14ac:dyDescent="0.25">
      <c r="A2127" s="2">
        <v>35116</v>
      </c>
      <c r="B2127">
        <v>651.70000000000005</v>
      </c>
      <c r="C2127" t="s">
        <v>41</v>
      </c>
      <c r="D2127">
        <v>3721</v>
      </c>
      <c r="E2127">
        <v>1946</v>
      </c>
      <c r="F2127">
        <v>2403</v>
      </c>
      <c r="G2127">
        <v>3869.5</v>
      </c>
      <c r="H2127" t="s">
        <v>41</v>
      </c>
      <c r="I2127">
        <v>228.91</v>
      </c>
      <c r="J2127" t="s">
        <v>41</v>
      </c>
      <c r="K2127">
        <v>3147.9</v>
      </c>
      <c r="L2127">
        <v>20370</v>
      </c>
      <c r="M2127">
        <v>11670</v>
      </c>
      <c r="N2127" t="s">
        <v>41</v>
      </c>
    </row>
    <row r="2128" spans="1:14" x14ac:dyDescent="0.25">
      <c r="A2128" s="2">
        <v>35117</v>
      </c>
      <c r="B2128">
        <v>659.95</v>
      </c>
      <c r="C2128" t="s">
        <v>41</v>
      </c>
      <c r="D2128">
        <v>3739</v>
      </c>
      <c r="E2128">
        <v>1962.5</v>
      </c>
      <c r="F2128">
        <v>2426</v>
      </c>
      <c r="G2128">
        <v>3875.5</v>
      </c>
      <c r="H2128" t="s">
        <v>41</v>
      </c>
      <c r="I2128">
        <v>230.5</v>
      </c>
      <c r="J2128" t="s">
        <v>41</v>
      </c>
      <c r="K2128">
        <v>3147.9</v>
      </c>
      <c r="L2128">
        <v>20410</v>
      </c>
      <c r="M2128">
        <v>11295</v>
      </c>
      <c r="N2128" t="s">
        <v>41</v>
      </c>
    </row>
    <row r="2129" spans="1:14" x14ac:dyDescent="0.25">
      <c r="A2129" s="2">
        <v>35118</v>
      </c>
      <c r="B2129">
        <v>659.25</v>
      </c>
      <c r="C2129" t="s">
        <v>41</v>
      </c>
      <c r="D2129">
        <v>3732</v>
      </c>
      <c r="E2129">
        <v>1973.5</v>
      </c>
      <c r="F2129">
        <v>2454.5</v>
      </c>
      <c r="G2129">
        <v>3878</v>
      </c>
      <c r="H2129" t="s">
        <v>41</v>
      </c>
      <c r="I2129">
        <v>232.03</v>
      </c>
      <c r="J2129" t="s">
        <v>41</v>
      </c>
      <c r="K2129">
        <v>3147.9</v>
      </c>
      <c r="L2129">
        <v>20330</v>
      </c>
      <c r="M2129">
        <v>11390</v>
      </c>
      <c r="N2129" t="s">
        <v>41</v>
      </c>
    </row>
    <row r="2130" spans="1:14" x14ac:dyDescent="0.25">
      <c r="A2130" s="2">
        <v>35121</v>
      </c>
      <c r="B2130">
        <v>648.85</v>
      </c>
      <c r="C2130" t="s">
        <v>41</v>
      </c>
      <c r="D2130">
        <v>3705</v>
      </c>
      <c r="E2130">
        <v>1958</v>
      </c>
      <c r="F2130">
        <v>2443</v>
      </c>
      <c r="G2130">
        <v>3861</v>
      </c>
      <c r="H2130" t="s">
        <v>41</v>
      </c>
      <c r="I2130">
        <v>230.23</v>
      </c>
      <c r="J2130" t="s">
        <v>41</v>
      </c>
      <c r="K2130">
        <v>3147.9</v>
      </c>
      <c r="L2130">
        <v>20550</v>
      </c>
      <c r="M2130">
        <v>11190</v>
      </c>
      <c r="N2130" t="s">
        <v>41</v>
      </c>
    </row>
    <row r="2131" spans="1:14" x14ac:dyDescent="0.25">
      <c r="A2131" s="2">
        <v>35122</v>
      </c>
      <c r="B2131">
        <v>647.6</v>
      </c>
      <c r="C2131" t="s">
        <v>41</v>
      </c>
      <c r="D2131">
        <v>3720</v>
      </c>
      <c r="E2131">
        <v>1976</v>
      </c>
      <c r="F2131">
        <v>2455</v>
      </c>
      <c r="G2131">
        <v>3888.5</v>
      </c>
      <c r="H2131" t="s">
        <v>41</v>
      </c>
      <c r="I2131">
        <v>231.02</v>
      </c>
      <c r="J2131" t="s">
        <v>41</v>
      </c>
      <c r="K2131">
        <v>3147.9</v>
      </c>
      <c r="L2131">
        <v>20010</v>
      </c>
      <c r="M2131">
        <v>11195</v>
      </c>
      <c r="N2131" t="s">
        <v>41</v>
      </c>
    </row>
    <row r="2132" spans="1:14" x14ac:dyDescent="0.25">
      <c r="A2132" s="2">
        <v>35123</v>
      </c>
      <c r="B2132">
        <v>643.5</v>
      </c>
      <c r="C2132" t="s">
        <v>41</v>
      </c>
      <c r="D2132">
        <v>3742</v>
      </c>
      <c r="E2132">
        <v>2000</v>
      </c>
      <c r="F2132">
        <v>2493</v>
      </c>
      <c r="G2132">
        <v>3935.5</v>
      </c>
      <c r="H2132" t="s">
        <v>41</v>
      </c>
      <c r="I2132">
        <v>233.05</v>
      </c>
      <c r="J2132" t="s">
        <v>41</v>
      </c>
      <c r="K2132">
        <v>3147.9</v>
      </c>
      <c r="L2132">
        <v>19910</v>
      </c>
      <c r="M2132">
        <v>11285</v>
      </c>
      <c r="N2132" t="s">
        <v>41</v>
      </c>
    </row>
    <row r="2133" spans="1:14" x14ac:dyDescent="0.25">
      <c r="A2133" s="2">
        <v>35124</v>
      </c>
      <c r="B2133">
        <v>638.25</v>
      </c>
      <c r="C2133" t="s">
        <v>41</v>
      </c>
      <c r="D2133">
        <v>3721</v>
      </c>
      <c r="E2133">
        <v>1994</v>
      </c>
      <c r="F2133">
        <v>2495.5</v>
      </c>
      <c r="G2133">
        <v>3920.5</v>
      </c>
      <c r="H2133" t="s">
        <v>41</v>
      </c>
      <c r="I2133">
        <v>233.32</v>
      </c>
      <c r="J2133" t="s">
        <v>41</v>
      </c>
      <c r="K2133">
        <v>3147.9</v>
      </c>
      <c r="L2133">
        <v>20070</v>
      </c>
      <c r="M2133">
        <v>11080</v>
      </c>
      <c r="N2133" t="s">
        <v>41</v>
      </c>
    </row>
    <row r="2134" spans="1:14" x14ac:dyDescent="0.25">
      <c r="A2134" s="2">
        <v>35125</v>
      </c>
      <c r="B2134">
        <v>647.25</v>
      </c>
      <c r="C2134" t="s">
        <v>41</v>
      </c>
      <c r="D2134">
        <v>3754</v>
      </c>
      <c r="E2134">
        <v>2023.5</v>
      </c>
      <c r="F2134">
        <v>2492.5</v>
      </c>
      <c r="G2134">
        <v>3948</v>
      </c>
      <c r="H2134" t="s">
        <v>41</v>
      </c>
      <c r="I2134">
        <v>234.24</v>
      </c>
      <c r="J2134" t="s">
        <v>41</v>
      </c>
      <c r="K2134">
        <v>3147.9</v>
      </c>
      <c r="L2134">
        <v>20160</v>
      </c>
      <c r="M2134">
        <v>11200</v>
      </c>
      <c r="N2134" t="s">
        <v>41</v>
      </c>
    </row>
    <row r="2135" spans="1:14" x14ac:dyDescent="0.25">
      <c r="A2135" s="2">
        <v>35128</v>
      </c>
      <c r="B2135">
        <v>650.70000000000005</v>
      </c>
      <c r="C2135" t="s">
        <v>41</v>
      </c>
      <c r="D2135">
        <v>3778.5</v>
      </c>
      <c r="E2135">
        <v>2022</v>
      </c>
      <c r="F2135">
        <v>2490</v>
      </c>
      <c r="G2135">
        <v>3678.5</v>
      </c>
      <c r="H2135" t="s">
        <v>41</v>
      </c>
      <c r="I2135">
        <v>235.78</v>
      </c>
      <c r="J2135" t="s">
        <v>41</v>
      </c>
      <c r="K2135">
        <v>3147.9</v>
      </c>
      <c r="L2135">
        <v>20170</v>
      </c>
      <c r="M2135">
        <v>11260</v>
      </c>
      <c r="N2135" t="s">
        <v>41</v>
      </c>
    </row>
    <row r="2136" spans="1:14" x14ac:dyDescent="0.25">
      <c r="A2136" s="2">
        <v>35129</v>
      </c>
      <c r="B2136">
        <v>657.45</v>
      </c>
      <c r="C2136" t="s">
        <v>41</v>
      </c>
      <c r="D2136">
        <v>3777</v>
      </c>
      <c r="E2136">
        <v>2010</v>
      </c>
      <c r="F2136">
        <v>2477</v>
      </c>
      <c r="G2136">
        <v>3646</v>
      </c>
      <c r="H2136" t="s">
        <v>41</v>
      </c>
      <c r="I2136">
        <v>235.58</v>
      </c>
      <c r="J2136" t="s">
        <v>41</v>
      </c>
      <c r="K2136">
        <v>3147.9</v>
      </c>
      <c r="L2136">
        <v>20260</v>
      </c>
      <c r="M2136">
        <v>11500</v>
      </c>
      <c r="N2136" t="s">
        <v>41</v>
      </c>
    </row>
    <row r="2137" spans="1:14" x14ac:dyDescent="0.25">
      <c r="A2137" s="2">
        <v>35130</v>
      </c>
      <c r="B2137">
        <v>651.20000000000005</v>
      </c>
      <c r="C2137" t="s">
        <v>41</v>
      </c>
      <c r="D2137">
        <v>3763</v>
      </c>
      <c r="E2137">
        <v>2018</v>
      </c>
      <c r="F2137">
        <v>2474</v>
      </c>
      <c r="G2137">
        <v>3722.5</v>
      </c>
      <c r="H2137" t="s">
        <v>41</v>
      </c>
      <c r="I2137">
        <v>235.38</v>
      </c>
      <c r="J2137" t="s">
        <v>41</v>
      </c>
      <c r="K2137">
        <v>3147.9</v>
      </c>
      <c r="L2137">
        <v>20270</v>
      </c>
      <c r="M2137">
        <v>11380</v>
      </c>
      <c r="N2137" t="s">
        <v>41</v>
      </c>
    </row>
    <row r="2138" spans="1:14" x14ac:dyDescent="0.25">
      <c r="A2138" s="2">
        <v>35131</v>
      </c>
      <c r="B2138">
        <v>654.15</v>
      </c>
      <c r="C2138" t="s">
        <v>41</v>
      </c>
      <c r="D2138">
        <v>3766</v>
      </c>
      <c r="E2138">
        <v>2012</v>
      </c>
      <c r="F2138">
        <v>2479</v>
      </c>
      <c r="G2138">
        <v>3769</v>
      </c>
      <c r="H2138" t="s">
        <v>41</v>
      </c>
      <c r="I2138">
        <v>235.99</v>
      </c>
      <c r="J2138" t="s">
        <v>41</v>
      </c>
      <c r="K2138">
        <v>3147.9</v>
      </c>
      <c r="L2138">
        <v>20000</v>
      </c>
      <c r="M2138">
        <v>11150</v>
      </c>
      <c r="N2138" t="s">
        <v>41</v>
      </c>
    </row>
    <row r="2139" spans="1:14" x14ac:dyDescent="0.25">
      <c r="A2139" s="2">
        <v>35132</v>
      </c>
      <c r="B2139">
        <v>632.04999999999995</v>
      </c>
      <c r="C2139" t="s">
        <v>41</v>
      </c>
      <c r="D2139">
        <v>3699</v>
      </c>
      <c r="E2139">
        <v>1976</v>
      </c>
      <c r="F2139">
        <v>2449</v>
      </c>
      <c r="G2139">
        <v>3758.5</v>
      </c>
      <c r="H2139" t="s">
        <v>41</v>
      </c>
      <c r="I2139">
        <v>233.65</v>
      </c>
      <c r="J2139" t="s">
        <v>41</v>
      </c>
      <c r="K2139">
        <v>3147.9</v>
      </c>
      <c r="L2139">
        <v>20180</v>
      </c>
      <c r="M2139">
        <v>11195</v>
      </c>
      <c r="N2139" t="s">
        <v>41</v>
      </c>
    </row>
    <row r="2140" spans="1:14" x14ac:dyDescent="0.25">
      <c r="A2140" s="2">
        <v>35135</v>
      </c>
      <c r="B2140">
        <v>638.85</v>
      </c>
      <c r="C2140" t="s">
        <v>41</v>
      </c>
      <c r="D2140">
        <v>3674</v>
      </c>
      <c r="E2140">
        <v>1951.5</v>
      </c>
      <c r="F2140">
        <v>2423</v>
      </c>
      <c r="G2140">
        <v>3712</v>
      </c>
      <c r="H2140" t="s">
        <v>41</v>
      </c>
      <c r="I2140">
        <v>230.67</v>
      </c>
      <c r="J2140" t="s">
        <v>41</v>
      </c>
      <c r="K2140">
        <v>3147.9</v>
      </c>
      <c r="L2140">
        <v>19760</v>
      </c>
      <c r="M2140">
        <v>10360</v>
      </c>
      <c r="N2140" t="s">
        <v>41</v>
      </c>
    </row>
    <row r="2141" spans="1:14" x14ac:dyDescent="0.25">
      <c r="A2141" s="2">
        <v>35136</v>
      </c>
      <c r="B2141">
        <v>634.79999999999995</v>
      </c>
      <c r="C2141" t="s">
        <v>41</v>
      </c>
      <c r="D2141">
        <v>3628</v>
      </c>
      <c r="E2141">
        <v>1936</v>
      </c>
      <c r="F2141">
        <v>2413</v>
      </c>
      <c r="G2141">
        <v>3697</v>
      </c>
      <c r="H2141" t="s">
        <v>41</v>
      </c>
      <c r="I2141">
        <v>231.83</v>
      </c>
      <c r="J2141" t="s">
        <v>41</v>
      </c>
      <c r="K2141">
        <v>3147.9</v>
      </c>
      <c r="L2141">
        <v>19930</v>
      </c>
      <c r="M2141">
        <v>10560</v>
      </c>
      <c r="N2141" t="s">
        <v>41</v>
      </c>
    </row>
    <row r="2142" spans="1:14" x14ac:dyDescent="0.25">
      <c r="A2142" s="2">
        <v>35137</v>
      </c>
      <c r="B2142">
        <v>637.5</v>
      </c>
      <c r="C2142" t="s">
        <v>41</v>
      </c>
      <c r="D2142">
        <v>3629</v>
      </c>
      <c r="E2142">
        <v>1945</v>
      </c>
      <c r="F2142">
        <v>2416</v>
      </c>
      <c r="G2142">
        <v>3672.5</v>
      </c>
      <c r="H2142" t="s">
        <v>41</v>
      </c>
      <c r="I2142">
        <v>233.45</v>
      </c>
      <c r="J2142" t="s">
        <v>41</v>
      </c>
      <c r="K2142">
        <v>3147.9</v>
      </c>
      <c r="L2142">
        <v>19760</v>
      </c>
      <c r="M2142">
        <v>10230</v>
      </c>
      <c r="N2142" t="s">
        <v>41</v>
      </c>
    </row>
    <row r="2143" spans="1:14" x14ac:dyDescent="0.25">
      <c r="A2143" s="2">
        <v>35138</v>
      </c>
      <c r="B2143">
        <v>647.5</v>
      </c>
      <c r="C2143" t="s">
        <v>41</v>
      </c>
      <c r="D2143">
        <v>3670</v>
      </c>
      <c r="E2143">
        <v>1964</v>
      </c>
      <c r="F2143">
        <v>2447</v>
      </c>
      <c r="G2143">
        <v>3710.5</v>
      </c>
      <c r="H2143" t="s">
        <v>41</v>
      </c>
      <c r="I2143">
        <v>235.7</v>
      </c>
      <c r="J2143" t="s">
        <v>41</v>
      </c>
      <c r="K2143">
        <v>3147.9</v>
      </c>
      <c r="L2143">
        <v>19940</v>
      </c>
      <c r="M2143">
        <v>10400</v>
      </c>
      <c r="N2143" t="s">
        <v>41</v>
      </c>
    </row>
    <row r="2144" spans="1:14" x14ac:dyDescent="0.25">
      <c r="A2144" s="2">
        <v>35139</v>
      </c>
      <c r="B2144">
        <v>647</v>
      </c>
      <c r="C2144" t="s">
        <v>41</v>
      </c>
      <c r="D2144">
        <v>3629</v>
      </c>
      <c r="E2144">
        <v>1952</v>
      </c>
      <c r="F2144">
        <v>2465</v>
      </c>
      <c r="G2144">
        <v>3686.5</v>
      </c>
      <c r="H2144" t="s">
        <v>41</v>
      </c>
      <c r="I2144">
        <v>235.35</v>
      </c>
      <c r="J2144" t="s">
        <v>41</v>
      </c>
      <c r="K2144">
        <v>3147.9</v>
      </c>
      <c r="L2144">
        <v>20200</v>
      </c>
      <c r="M2144">
        <v>10560</v>
      </c>
      <c r="N2144" t="s">
        <v>41</v>
      </c>
    </row>
    <row r="2145" spans="1:14" x14ac:dyDescent="0.25">
      <c r="A2145" s="2">
        <v>35142</v>
      </c>
      <c r="B2145">
        <v>659.5</v>
      </c>
      <c r="C2145" t="s">
        <v>41</v>
      </c>
      <c r="D2145">
        <v>3662</v>
      </c>
      <c r="E2145">
        <v>1973</v>
      </c>
      <c r="F2145">
        <v>2483.5</v>
      </c>
      <c r="G2145">
        <v>3739.5</v>
      </c>
      <c r="H2145" t="s">
        <v>41</v>
      </c>
      <c r="I2145">
        <v>238.09</v>
      </c>
      <c r="J2145" t="s">
        <v>41</v>
      </c>
      <c r="K2145">
        <v>3147.9</v>
      </c>
      <c r="L2145">
        <v>20390</v>
      </c>
      <c r="M2145">
        <v>10575</v>
      </c>
      <c r="N2145" t="s">
        <v>41</v>
      </c>
    </row>
    <row r="2146" spans="1:14" x14ac:dyDescent="0.25">
      <c r="A2146" s="2">
        <v>35143</v>
      </c>
      <c r="B2146">
        <v>657.3</v>
      </c>
      <c r="C2146" t="s">
        <v>41</v>
      </c>
      <c r="D2146">
        <v>3688</v>
      </c>
      <c r="E2146">
        <v>1975</v>
      </c>
      <c r="F2146">
        <v>2493.5</v>
      </c>
      <c r="G2146">
        <v>3739.5</v>
      </c>
      <c r="H2146" t="s">
        <v>41</v>
      </c>
      <c r="I2146">
        <v>239.06</v>
      </c>
      <c r="J2146" t="s">
        <v>41</v>
      </c>
      <c r="K2146">
        <v>3147.9</v>
      </c>
      <c r="L2146">
        <v>20560</v>
      </c>
      <c r="M2146">
        <v>10815</v>
      </c>
      <c r="N2146" t="s">
        <v>41</v>
      </c>
    </row>
    <row r="2147" spans="1:14" x14ac:dyDescent="0.25">
      <c r="A2147" s="2">
        <v>35144</v>
      </c>
      <c r="B2147">
        <v>656.15</v>
      </c>
      <c r="C2147" t="s">
        <v>41</v>
      </c>
      <c r="D2147">
        <v>3685</v>
      </c>
      <c r="E2147">
        <v>1976</v>
      </c>
      <c r="F2147">
        <v>2497</v>
      </c>
      <c r="G2147">
        <v>3784.5</v>
      </c>
      <c r="H2147" t="s">
        <v>41</v>
      </c>
      <c r="I2147">
        <v>239.11</v>
      </c>
      <c r="J2147" t="s">
        <v>41</v>
      </c>
      <c r="K2147">
        <v>3147.9</v>
      </c>
      <c r="L2147">
        <v>20560</v>
      </c>
      <c r="M2147">
        <v>10775</v>
      </c>
      <c r="N2147" t="s">
        <v>41</v>
      </c>
    </row>
    <row r="2148" spans="1:14" x14ac:dyDescent="0.25">
      <c r="A2148" s="2">
        <v>35145</v>
      </c>
      <c r="B2148">
        <v>654.65</v>
      </c>
      <c r="C2148" t="s">
        <v>41</v>
      </c>
      <c r="D2148">
        <v>3696</v>
      </c>
      <c r="E2148">
        <v>1982</v>
      </c>
      <c r="F2148">
        <v>2513</v>
      </c>
      <c r="G2148">
        <v>3825.5</v>
      </c>
      <c r="H2148" t="s">
        <v>41</v>
      </c>
      <c r="I2148">
        <v>238.7</v>
      </c>
      <c r="J2148" t="s">
        <v>41</v>
      </c>
      <c r="K2148">
        <v>3147.9</v>
      </c>
      <c r="L2148">
        <v>20780</v>
      </c>
      <c r="M2148">
        <v>10975</v>
      </c>
      <c r="N2148" t="s">
        <v>41</v>
      </c>
    </row>
    <row r="2149" spans="1:14" x14ac:dyDescent="0.25">
      <c r="A2149" s="2">
        <v>35146</v>
      </c>
      <c r="B2149">
        <v>656.35</v>
      </c>
      <c r="C2149" t="s">
        <v>41</v>
      </c>
      <c r="D2149">
        <v>3701</v>
      </c>
      <c r="E2149">
        <v>1977</v>
      </c>
      <c r="F2149">
        <v>2487.5</v>
      </c>
      <c r="G2149">
        <v>3806.5</v>
      </c>
      <c r="H2149" t="s">
        <v>41</v>
      </c>
      <c r="I2149">
        <v>239.6</v>
      </c>
      <c r="J2149" t="s">
        <v>41</v>
      </c>
      <c r="K2149">
        <v>3147.9</v>
      </c>
      <c r="L2149">
        <v>20780</v>
      </c>
      <c r="M2149">
        <v>10970</v>
      </c>
      <c r="N2149" t="s">
        <v>41</v>
      </c>
    </row>
    <row r="2150" spans="1:14" x14ac:dyDescent="0.25">
      <c r="A2150" s="2">
        <v>35149</v>
      </c>
      <c r="B2150">
        <v>655.9</v>
      </c>
      <c r="C2150" t="s">
        <v>41</v>
      </c>
      <c r="D2150">
        <v>3676.5</v>
      </c>
      <c r="E2150">
        <v>2006</v>
      </c>
      <c r="F2150">
        <v>2524</v>
      </c>
      <c r="G2150">
        <v>3863.5</v>
      </c>
      <c r="H2150" t="s">
        <v>41</v>
      </c>
      <c r="I2150">
        <v>239.05</v>
      </c>
      <c r="J2150" t="s">
        <v>41</v>
      </c>
      <c r="K2150">
        <v>3147.9</v>
      </c>
      <c r="L2150">
        <v>20980</v>
      </c>
      <c r="M2150">
        <v>11140</v>
      </c>
      <c r="N2150" t="s">
        <v>41</v>
      </c>
    </row>
    <row r="2151" spans="1:14" x14ac:dyDescent="0.25">
      <c r="A2151" s="2">
        <v>35150</v>
      </c>
      <c r="B2151">
        <v>658.8</v>
      </c>
      <c r="C2151" t="s">
        <v>41</v>
      </c>
      <c r="D2151">
        <v>3654.5</v>
      </c>
      <c r="E2151">
        <v>2010.5</v>
      </c>
      <c r="F2151">
        <v>2514.5</v>
      </c>
      <c r="G2151">
        <v>3837.5</v>
      </c>
      <c r="H2151" t="s">
        <v>41</v>
      </c>
      <c r="I2151">
        <v>238.92</v>
      </c>
      <c r="J2151" t="s">
        <v>41</v>
      </c>
      <c r="K2151">
        <v>3147.9</v>
      </c>
      <c r="L2151">
        <v>21180</v>
      </c>
      <c r="M2151">
        <v>11030</v>
      </c>
      <c r="N2151" t="s">
        <v>41</v>
      </c>
    </row>
    <row r="2152" spans="1:14" x14ac:dyDescent="0.25">
      <c r="A2152" s="2">
        <v>35151</v>
      </c>
      <c r="B2152">
        <v>651.29999999999995</v>
      </c>
      <c r="C2152" t="s">
        <v>41</v>
      </c>
      <c r="D2152">
        <v>3675</v>
      </c>
      <c r="E2152">
        <v>2024</v>
      </c>
      <c r="F2152">
        <v>2534.5</v>
      </c>
      <c r="G2152">
        <v>3832.5</v>
      </c>
      <c r="H2152" t="s">
        <v>41</v>
      </c>
      <c r="I2152">
        <v>240.47</v>
      </c>
      <c r="J2152" t="s">
        <v>41</v>
      </c>
      <c r="K2152">
        <v>3147.9</v>
      </c>
      <c r="L2152">
        <v>21360</v>
      </c>
      <c r="M2152">
        <v>11068</v>
      </c>
      <c r="N2152" t="s">
        <v>41</v>
      </c>
    </row>
    <row r="2153" spans="1:14" x14ac:dyDescent="0.25">
      <c r="A2153" s="2">
        <v>35152</v>
      </c>
      <c r="B2153">
        <v>654.75</v>
      </c>
      <c r="C2153" t="s">
        <v>41</v>
      </c>
      <c r="D2153">
        <v>3682</v>
      </c>
      <c r="E2153">
        <v>2021</v>
      </c>
      <c r="F2153">
        <v>2511.5</v>
      </c>
      <c r="G2153">
        <v>3854.5</v>
      </c>
      <c r="H2153" t="s">
        <v>41</v>
      </c>
      <c r="I2153">
        <v>238.85</v>
      </c>
      <c r="J2153" t="s">
        <v>41</v>
      </c>
      <c r="K2153">
        <v>3147.9</v>
      </c>
      <c r="L2153">
        <v>21300</v>
      </c>
      <c r="M2153">
        <v>10990</v>
      </c>
      <c r="N2153" t="s">
        <v>41</v>
      </c>
    </row>
    <row r="2154" spans="1:14" x14ac:dyDescent="0.25">
      <c r="A2154" s="2">
        <v>35153</v>
      </c>
      <c r="B2154">
        <v>651.25</v>
      </c>
      <c r="C2154" t="s">
        <v>41</v>
      </c>
      <c r="D2154">
        <v>3708</v>
      </c>
      <c r="E2154">
        <v>2039</v>
      </c>
      <c r="F2154">
        <v>2495.5</v>
      </c>
      <c r="G2154">
        <v>3844.5</v>
      </c>
      <c r="H2154" t="s">
        <v>41</v>
      </c>
      <c r="I2154">
        <v>240.79</v>
      </c>
      <c r="J2154" t="s">
        <v>41</v>
      </c>
      <c r="K2154">
        <v>3147.9</v>
      </c>
      <c r="L2154">
        <v>21470</v>
      </c>
      <c r="M2154">
        <v>10920</v>
      </c>
      <c r="N2154" t="s">
        <v>41</v>
      </c>
    </row>
    <row r="2155" spans="1:14" x14ac:dyDescent="0.25">
      <c r="A2155" s="2">
        <v>35156</v>
      </c>
      <c r="B2155">
        <v>657.4</v>
      </c>
      <c r="C2155" t="s">
        <v>41</v>
      </c>
      <c r="D2155">
        <v>3730</v>
      </c>
      <c r="E2155">
        <v>2060</v>
      </c>
      <c r="F2155">
        <v>2509.5</v>
      </c>
      <c r="G2155">
        <v>3872</v>
      </c>
      <c r="H2155" t="s">
        <v>41</v>
      </c>
      <c r="I2155">
        <v>243.39</v>
      </c>
      <c r="J2155" t="s">
        <v>41</v>
      </c>
      <c r="K2155">
        <v>3147.9</v>
      </c>
      <c r="L2155">
        <v>21650</v>
      </c>
      <c r="M2155">
        <v>10930</v>
      </c>
      <c r="N2155" t="s">
        <v>41</v>
      </c>
    </row>
    <row r="2156" spans="1:14" x14ac:dyDescent="0.25">
      <c r="A2156" s="2">
        <v>35157</v>
      </c>
      <c r="B2156">
        <v>658.6</v>
      </c>
      <c r="C2156" t="s">
        <v>41</v>
      </c>
      <c r="D2156">
        <v>3736</v>
      </c>
      <c r="E2156">
        <v>2073</v>
      </c>
      <c r="F2156">
        <v>2516</v>
      </c>
      <c r="G2156">
        <v>3888</v>
      </c>
      <c r="H2156" t="s">
        <v>41</v>
      </c>
      <c r="I2156">
        <v>244.03</v>
      </c>
      <c r="J2156" t="s">
        <v>41</v>
      </c>
      <c r="K2156">
        <v>3147.9</v>
      </c>
      <c r="L2156">
        <v>21650</v>
      </c>
      <c r="M2156">
        <v>11145</v>
      </c>
      <c r="N2156" t="s">
        <v>41</v>
      </c>
    </row>
    <row r="2157" spans="1:14" x14ac:dyDescent="0.25">
      <c r="A2157" s="2">
        <v>35158</v>
      </c>
      <c r="B2157">
        <v>659.1</v>
      </c>
      <c r="C2157" t="s">
        <v>41</v>
      </c>
      <c r="D2157">
        <v>3730</v>
      </c>
      <c r="E2157">
        <v>2066</v>
      </c>
      <c r="F2157">
        <v>2494.5</v>
      </c>
      <c r="G2157">
        <v>3897.5</v>
      </c>
      <c r="H2157" t="s">
        <v>41</v>
      </c>
      <c r="I2157">
        <v>242.69</v>
      </c>
      <c r="J2157" t="s">
        <v>41</v>
      </c>
      <c r="K2157">
        <v>3147.9</v>
      </c>
      <c r="L2157">
        <v>21510</v>
      </c>
      <c r="M2157">
        <v>11200</v>
      </c>
      <c r="N2157" t="s">
        <v>41</v>
      </c>
    </row>
    <row r="2158" spans="1:14" x14ac:dyDescent="0.25">
      <c r="A2158" s="2">
        <v>35159</v>
      </c>
      <c r="B2158">
        <v>659.6</v>
      </c>
      <c r="C2158" t="s">
        <v>41</v>
      </c>
      <c r="D2158">
        <v>3771</v>
      </c>
      <c r="E2158">
        <v>2079</v>
      </c>
      <c r="F2158">
        <v>2502.5</v>
      </c>
      <c r="G2158">
        <v>3897.5</v>
      </c>
      <c r="H2158" t="s">
        <v>41</v>
      </c>
      <c r="I2158">
        <v>243.62</v>
      </c>
      <c r="J2158" t="s">
        <v>41</v>
      </c>
      <c r="K2158">
        <v>3147.9</v>
      </c>
      <c r="L2158">
        <v>21670</v>
      </c>
      <c r="M2158">
        <v>11200</v>
      </c>
      <c r="N2158" t="s">
        <v>41</v>
      </c>
    </row>
    <row r="2159" spans="1:14" x14ac:dyDescent="0.25">
      <c r="A2159" s="2">
        <v>35160</v>
      </c>
      <c r="B2159">
        <v>659.6</v>
      </c>
      <c r="C2159" t="s">
        <v>41</v>
      </c>
      <c r="D2159">
        <v>3771</v>
      </c>
      <c r="E2159">
        <v>2079</v>
      </c>
      <c r="F2159">
        <v>2502.5</v>
      </c>
      <c r="G2159">
        <v>3897.5</v>
      </c>
      <c r="H2159" t="s">
        <v>41</v>
      </c>
      <c r="I2159">
        <v>243.62</v>
      </c>
      <c r="J2159" t="s">
        <v>41</v>
      </c>
      <c r="K2159">
        <v>3147.9</v>
      </c>
      <c r="L2159">
        <v>21820</v>
      </c>
      <c r="M2159">
        <v>11200</v>
      </c>
      <c r="N2159" t="s">
        <v>41</v>
      </c>
    </row>
    <row r="2160" spans="1:14" x14ac:dyDescent="0.25">
      <c r="A2160" s="2">
        <v>35163</v>
      </c>
      <c r="B2160">
        <v>647</v>
      </c>
      <c r="C2160" t="s">
        <v>41</v>
      </c>
      <c r="D2160">
        <v>3771</v>
      </c>
      <c r="E2160">
        <v>2079</v>
      </c>
      <c r="F2160">
        <v>2502.5</v>
      </c>
      <c r="G2160">
        <v>3841.5</v>
      </c>
      <c r="H2160" t="s">
        <v>41</v>
      </c>
      <c r="I2160">
        <v>243.62</v>
      </c>
      <c r="J2160" t="s">
        <v>41</v>
      </c>
      <c r="K2160">
        <v>3147.9</v>
      </c>
      <c r="L2160">
        <v>21480</v>
      </c>
      <c r="M2160">
        <v>11200</v>
      </c>
      <c r="N2160" t="s">
        <v>41</v>
      </c>
    </row>
    <row r="2161" spans="1:14" x14ac:dyDescent="0.25">
      <c r="A2161" s="2">
        <v>35164</v>
      </c>
      <c r="B2161">
        <v>645</v>
      </c>
      <c r="C2161" t="s">
        <v>41</v>
      </c>
      <c r="D2161">
        <v>3759</v>
      </c>
      <c r="E2161">
        <v>2089</v>
      </c>
      <c r="F2161">
        <v>2514</v>
      </c>
      <c r="G2161">
        <v>3889.5</v>
      </c>
      <c r="H2161" t="s">
        <v>41</v>
      </c>
      <c r="I2161">
        <v>244.03</v>
      </c>
      <c r="J2161" t="s">
        <v>41</v>
      </c>
      <c r="K2161">
        <v>3147.9</v>
      </c>
      <c r="L2161">
        <v>21880</v>
      </c>
      <c r="M2161">
        <v>11180</v>
      </c>
      <c r="N2161" t="s">
        <v>41</v>
      </c>
    </row>
    <row r="2162" spans="1:14" x14ac:dyDescent="0.25">
      <c r="A2162" s="2">
        <v>35165</v>
      </c>
      <c r="B2162">
        <v>633.25</v>
      </c>
      <c r="C2162" t="s">
        <v>41</v>
      </c>
      <c r="D2162">
        <v>3774</v>
      </c>
      <c r="E2162">
        <v>2093</v>
      </c>
      <c r="F2162">
        <v>2532</v>
      </c>
      <c r="G2162">
        <v>3920.5</v>
      </c>
      <c r="H2162" t="s">
        <v>41</v>
      </c>
      <c r="I2162">
        <v>246.97</v>
      </c>
      <c r="J2162" t="s">
        <v>41</v>
      </c>
      <c r="K2162">
        <v>3147.9</v>
      </c>
      <c r="L2162">
        <v>21840</v>
      </c>
      <c r="M2162">
        <v>11095</v>
      </c>
      <c r="N2162" t="s">
        <v>41</v>
      </c>
    </row>
    <row r="2163" spans="1:14" x14ac:dyDescent="0.25">
      <c r="A2163" s="2">
        <v>35166</v>
      </c>
      <c r="B2163">
        <v>633.6</v>
      </c>
      <c r="C2163" t="s">
        <v>41</v>
      </c>
      <c r="D2163">
        <v>3740</v>
      </c>
      <c r="E2163">
        <v>2072</v>
      </c>
      <c r="F2163">
        <v>2513</v>
      </c>
      <c r="G2163">
        <v>3884.5</v>
      </c>
      <c r="H2163" t="s">
        <v>41</v>
      </c>
      <c r="I2163">
        <v>246.5</v>
      </c>
      <c r="J2163" t="s">
        <v>41</v>
      </c>
      <c r="K2163">
        <v>3147.9</v>
      </c>
      <c r="L2163">
        <v>21740</v>
      </c>
      <c r="M2163">
        <v>10860</v>
      </c>
      <c r="N2163" t="s">
        <v>41</v>
      </c>
    </row>
    <row r="2164" spans="1:14" x14ac:dyDescent="0.25">
      <c r="A2164" s="2">
        <v>35167</v>
      </c>
      <c r="B2164">
        <v>640.6</v>
      </c>
      <c r="C2164" t="s">
        <v>41</v>
      </c>
      <c r="D2164">
        <v>3770</v>
      </c>
      <c r="E2164">
        <v>2079.5</v>
      </c>
      <c r="F2164">
        <v>2535</v>
      </c>
      <c r="G2164">
        <v>3921.5</v>
      </c>
      <c r="H2164" t="s">
        <v>41</v>
      </c>
      <c r="I2164">
        <v>246.1</v>
      </c>
      <c r="J2164" t="s">
        <v>41</v>
      </c>
      <c r="K2164">
        <v>3147.9</v>
      </c>
      <c r="L2164">
        <v>21780</v>
      </c>
      <c r="M2164">
        <v>10835</v>
      </c>
      <c r="N2164" t="s">
        <v>41</v>
      </c>
    </row>
    <row r="2165" spans="1:14" x14ac:dyDescent="0.25">
      <c r="A2165" s="2">
        <v>35170</v>
      </c>
      <c r="B2165">
        <v>645.79999999999995</v>
      </c>
      <c r="C2165" t="s">
        <v>41</v>
      </c>
      <c r="D2165">
        <v>3798</v>
      </c>
      <c r="E2165">
        <v>2080</v>
      </c>
      <c r="F2165">
        <v>2543</v>
      </c>
      <c r="G2165">
        <v>3951.5</v>
      </c>
      <c r="H2165" t="s">
        <v>41</v>
      </c>
      <c r="I2165">
        <v>248.83</v>
      </c>
      <c r="J2165" t="s">
        <v>41</v>
      </c>
      <c r="K2165">
        <v>3147.9</v>
      </c>
      <c r="L2165">
        <v>21930</v>
      </c>
      <c r="M2165">
        <v>10992</v>
      </c>
      <c r="N2165" t="s">
        <v>41</v>
      </c>
    </row>
    <row r="2166" spans="1:14" x14ac:dyDescent="0.25">
      <c r="A2166" s="2">
        <v>35171</v>
      </c>
      <c r="B2166">
        <v>647.29999999999995</v>
      </c>
      <c r="C2166" t="s">
        <v>41</v>
      </c>
      <c r="D2166">
        <v>3836</v>
      </c>
      <c r="E2166">
        <v>2102</v>
      </c>
      <c r="F2166">
        <v>2552</v>
      </c>
      <c r="G2166">
        <v>3956.5</v>
      </c>
      <c r="H2166" t="s">
        <v>41</v>
      </c>
      <c r="I2166">
        <v>248.8</v>
      </c>
      <c r="J2166" t="s">
        <v>41</v>
      </c>
      <c r="K2166">
        <v>3147.9</v>
      </c>
      <c r="L2166">
        <v>22000</v>
      </c>
      <c r="M2166">
        <v>11050</v>
      </c>
      <c r="N2166" t="s">
        <v>41</v>
      </c>
    </row>
    <row r="2167" spans="1:14" x14ac:dyDescent="0.25">
      <c r="A2167" s="2">
        <v>35172</v>
      </c>
      <c r="B2167">
        <v>644.85</v>
      </c>
      <c r="C2167" t="s">
        <v>41</v>
      </c>
      <c r="D2167">
        <v>3814</v>
      </c>
      <c r="E2167">
        <v>2076</v>
      </c>
      <c r="F2167">
        <v>2522</v>
      </c>
      <c r="G2167">
        <v>3948</v>
      </c>
      <c r="H2167" t="s">
        <v>41</v>
      </c>
      <c r="I2167">
        <v>247.72</v>
      </c>
      <c r="J2167" t="s">
        <v>41</v>
      </c>
      <c r="K2167">
        <v>3147.9</v>
      </c>
      <c r="L2167">
        <v>21910</v>
      </c>
      <c r="M2167">
        <v>10950</v>
      </c>
      <c r="N2167" t="s">
        <v>41</v>
      </c>
    </row>
    <row r="2168" spans="1:14" x14ac:dyDescent="0.25">
      <c r="A2168" s="2">
        <v>35173</v>
      </c>
      <c r="B2168">
        <v>645.95000000000005</v>
      </c>
      <c r="C2168" t="s">
        <v>41</v>
      </c>
      <c r="D2168">
        <v>3826</v>
      </c>
      <c r="E2168">
        <v>2092</v>
      </c>
      <c r="F2168">
        <v>2524</v>
      </c>
      <c r="G2168">
        <v>3986.5</v>
      </c>
      <c r="H2168" t="s">
        <v>41</v>
      </c>
      <c r="I2168">
        <v>246.95</v>
      </c>
      <c r="J2168" t="s">
        <v>41</v>
      </c>
      <c r="K2168">
        <v>3147.9</v>
      </c>
      <c r="L2168">
        <v>21860</v>
      </c>
      <c r="M2168">
        <v>10875</v>
      </c>
      <c r="N2168" t="s">
        <v>41</v>
      </c>
    </row>
    <row r="2169" spans="1:14" x14ac:dyDescent="0.25">
      <c r="A2169" s="2">
        <v>35174</v>
      </c>
      <c r="B2169">
        <v>647.04999999999995</v>
      </c>
      <c r="C2169" t="s">
        <v>41</v>
      </c>
      <c r="D2169">
        <v>3862.5</v>
      </c>
      <c r="E2169">
        <v>2099</v>
      </c>
      <c r="F2169">
        <v>2539</v>
      </c>
      <c r="G2169">
        <v>4068</v>
      </c>
      <c r="H2169" t="s">
        <v>41</v>
      </c>
      <c r="I2169">
        <v>244.45</v>
      </c>
      <c r="J2169" t="s">
        <v>41</v>
      </c>
      <c r="K2169">
        <v>3147.9</v>
      </c>
      <c r="L2169">
        <v>21940</v>
      </c>
      <c r="M2169">
        <v>10830</v>
      </c>
      <c r="N2169" t="s">
        <v>41</v>
      </c>
    </row>
    <row r="2170" spans="1:14" x14ac:dyDescent="0.25">
      <c r="A2170" s="2">
        <v>35177</v>
      </c>
      <c r="B2170">
        <v>652.04999999999995</v>
      </c>
      <c r="C2170" t="s">
        <v>41</v>
      </c>
      <c r="D2170">
        <v>3864</v>
      </c>
      <c r="E2170">
        <v>2121</v>
      </c>
      <c r="F2170">
        <v>2548</v>
      </c>
      <c r="G2170">
        <v>4080.5</v>
      </c>
      <c r="H2170" t="s">
        <v>41</v>
      </c>
      <c r="I2170">
        <v>247.31</v>
      </c>
      <c r="J2170" t="s">
        <v>41</v>
      </c>
      <c r="K2170">
        <v>3147.9</v>
      </c>
      <c r="L2170">
        <v>22240</v>
      </c>
      <c r="M2170">
        <v>10950</v>
      </c>
      <c r="N2170" t="s">
        <v>41</v>
      </c>
    </row>
    <row r="2171" spans="1:14" x14ac:dyDescent="0.25">
      <c r="A2171" s="2">
        <v>35178</v>
      </c>
      <c r="B2171">
        <v>655</v>
      </c>
      <c r="C2171" t="s">
        <v>41</v>
      </c>
      <c r="D2171">
        <v>3843</v>
      </c>
      <c r="E2171">
        <v>2112.5</v>
      </c>
      <c r="F2171">
        <v>2552.5</v>
      </c>
      <c r="G2171">
        <v>4080.5</v>
      </c>
      <c r="H2171" t="s">
        <v>41</v>
      </c>
      <c r="I2171">
        <v>247.06</v>
      </c>
      <c r="J2171" t="s">
        <v>41</v>
      </c>
      <c r="K2171">
        <v>3147.9</v>
      </c>
      <c r="L2171">
        <v>22280</v>
      </c>
      <c r="M2171">
        <v>10880</v>
      </c>
      <c r="N2171" t="s">
        <v>41</v>
      </c>
    </row>
    <row r="2172" spans="1:14" x14ac:dyDescent="0.25">
      <c r="A2172" s="2">
        <v>35179</v>
      </c>
      <c r="B2172">
        <v>651.70000000000005</v>
      </c>
      <c r="C2172" t="s">
        <v>41</v>
      </c>
      <c r="D2172">
        <v>3832</v>
      </c>
      <c r="E2172">
        <v>2120.5</v>
      </c>
      <c r="F2172">
        <v>2525</v>
      </c>
      <c r="G2172">
        <v>4078.5</v>
      </c>
      <c r="H2172" t="s">
        <v>41</v>
      </c>
      <c r="I2172">
        <v>247.85</v>
      </c>
      <c r="J2172" t="s">
        <v>41</v>
      </c>
      <c r="K2172">
        <v>3147.9</v>
      </c>
      <c r="L2172">
        <v>22320</v>
      </c>
      <c r="M2172">
        <v>10900</v>
      </c>
      <c r="N2172" t="s">
        <v>41</v>
      </c>
    </row>
    <row r="2173" spans="1:14" x14ac:dyDescent="0.25">
      <c r="A2173" s="2">
        <v>35180</v>
      </c>
      <c r="B2173">
        <v>655.04999999999995</v>
      </c>
      <c r="C2173" t="s">
        <v>41</v>
      </c>
      <c r="D2173">
        <v>3835</v>
      </c>
      <c r="E2173">
        <v>2116</v>
      </c>
      <c r="F2173">
        <v>2539.5</v>
      </c>
      <c r="G2173">
        <v>4101.5</v>
      </c>
      <c r="H2173" t="s">
        <v>41</v>
      </c>
      <c r="I2173">
        <v>246.68</v>
      </c>
      <c r="J2173" t="s">
        <v>41</v>
      </c>
      <c r="K2173">
        <v>3147.9</v>
      </c>
      <c r="L2173">
        <v>22250</v>
      </c>
      <c r="M2173">
        <v>10775</v>
      </c>
      <c r="N2173" t="s">
        <v>41</v>
      </c>
    </row>
    <row r="2174" spans="1:14" x14ac:dyDescent="0.25">
      <c r="A2174" s="2">
        <v>35181</v>
      </c>
      <c r="B2174">
        <v>656.45</v>
      </c>
      <c r="C2174" t="s">
        <v>41</v>
      </c>
      <c r="D2174">
        <v>3846</v>
      </c>
      <c r="E2174">
        <v>2143</v>
      </c>
      <c r="F2174">
        <v>2544</v>
      </c>
      <c r="G2174">
        <v>4141.5</v>
      </c>
      <c r="H2174" t="s">
        <v>41</v>
      </c>
      <c r="I2174">
        <v>248.16</v>
      </c>
      <c r="J2174" t="s">
        <v>41</v>
      </c>
      <c r="K2174">
        <v>3147.9</v>
      </c>
      <c r="L2174">
        <v>22290</v>
      </c>
      <c r="M2174">
        <v>10795</v>
      </c>
      <c r="N2174" t="s">
        <v>41</v>
      </c>
    </row>
    <row r="2175" spans="1:14" x14ac:dyDescent="0.25">
      <c r="A2175" s="2">
        <v>35184</v>
      </c>
      <c r="B2175">
        <v>655.15</v>
      </c>
      <c r="C2175" t="s">
        <v>41</v>
      </c>
      <c r="D2175">
        <v>3816</v>
      </c>
      <c r="E2175">
        <v>2128</v>
      </c>
      <c r="F2175">
        <v>2505</v>
      </c>
      <c r="G2175">
        <v>4110.5</v>
      </c>
      <c r="H2175" t="s">
        <v>41</v>
      </c>
      <c r="I2175">
        <v>249.05</v>
      </c>
      <c r="J2175" t="s">
        <v>41</v>
      </c>
      <c r="K2175">
        <v>3147.9</v>
      </c>
      <c r="L2175">
        <v>22290</v>
      </c>
      <c r="M2175">
        <v>10865</v>
      </c>
      <c r="N2175" t="s">
        <v>41</v>
      </c>
    </row>
    <row r="2176" spans="1:14" x14ac:dyDescent="0.25">
      <c r="A2176" s="2">
        <v>35185</v>
      </c>
      <c r="B2176">
        <v>654.85</v>
      </c>
      <c r="C2176" t="s">
        <v>41</v>
      </c>
      <c r="D2176">
        <v>3821</v>
      </c>
      <c r="E2176">
        <v>2139</v>
      </c>
      <c r="F2176">
        <v>2491</v>
      </c>
      <c r="G2176">
        <v>4082.5</v>
      </c>
      <c r="H2176" t="s">
        <v>41</v>
      </c>
      <c r="I2176">
        <v>249.05</v>
      </c>
      <c r="J2176" t="s">
        <v>41</v>
      </c>
      <c r="K2176">
        <v>3147.9</v>
      </c>
      <c r="L2176">
        <v>22020</v>
      </c>
      <c r="M2176">
        <v>10948</v>
      </c>
      <c r="N2176" t="s">
        <v>41</v>
      </c>
    </row>
    <row r="2177" spans="1:14" x14ac:dyDescent="0.25">
      <c r="A2177" s="2">
        <v>35186</v>
      </c>
      <c r="B2177">
        <v>656.45</v>
      </c>
      <c r="C2177" t="s">
        <v>41</v>
      </c>
      <c r="D2177">
        <v>3817</v>
      </c>
      <c r="E2177">
        <v>2139</v>
      </c>
      <c r="F2177">
        <v>2491</v>
      </c>
      <c r="G2177">
        <v>4082.5</v>
      </c>
      <c r="H2177" t="s">
        <v>41</v>
      </c>
      <c r="I2177">
        <v>249.15</v>
      </c>
      <c r="J2177" t="s">
        <v>41</v>
      </c>
      <c r="K2177">
        <v>3147.9</v>
      </c>
      <c r="L2177">
        <v>21790</v>
      </c>
      <c r="M2177">
        <v>10875</v>
      </c>
      <c r="N2177" t="s">
        <v>41</v>
      </c>
    </row>
    <row r="2178" spans="1:14" x14ac:dyDescent="0.25">
      <c r="A2178" s="2">
        <v>35187</v>
      </c>
      <c r="B2178">
        <v>645.85</v>
      </c>
      <c r="C2178" t="s">
        <v>41</v>
      </c>
      <c r="D2178">
        <v>3767</v>
      </c>
      <c r="E2178">
        <v>2124</v>
      </c>
      <c r="F2178">
        <v>2462.5</v>
      </c>
      <c r="G2178">
        <v>4082.5</v>
      </c>
      <c r="H2178" t="s">
        <v>41</v>
      </c>
      <c r="I2178">
        <v>249.7</v>
      </c>
      <c r="J2178" t="s">
        <v>41</v>
      </c>
      <c r="K2178">
        <v>3147.9</v>
      </c>
      <c r="L2178">
        <v>21640</v>
      </c>
      <c r="M2178">
        <v>10910</v>
      </c>
      <c r="N2178" t="s">
        <v>41</v>
      </c>
    </row>
    <row r="2179" spans="1:14" x14ac:dyDescent="0.25">
      <c r="A2179" s="2">
        <v>35188</v>
      </c>
      <c r="B2179">
        <v>643.5</v>
      </c>
      <c r="C2179" t="s">
        <v>41</v>
      </c>
      <c r="D2179">
        <v>3740</v>
      </c>
      <c r="E2179">
        <v>2102</v>
      </c>
      <c r="F2179">
        <v>2475</v>
      </c>
      <c r="G2179">
        <v>4082.5</v>
      </c>
      <c r="H2179" t="s">
        <v>41</v>
      </c>
      <c r="I2179">
        <v>249.17</v>
      </c>
      <c r="J2179" t="s">
        <v>41</v>
      </c>
      <c r="K2179">
        <v>3147.9</v>
      </c>
      <c r="L2179">
        <v>21640</v>
      </c>
      <c r="M2179">
        <v>10675</v>
      </c>
      <c r="N2179" t="s">
        <v>41</v>
      </c>
    </row>
    <row r="2180" spans="1:14" x14ac:dyDescent="0.25">
      <c r="A2180" s="2">
        <v>35191</v>
      </c>
      <c r="B2180">
        <v>642.9</v>
      </c>
      <c r="C2180" t="s">
        <v>41</v>
      </c>
      <c r="D2180">
        <v>3740</v>
      </c>
      <c r="E2180">
        <v>2079</v>
      </c>
      <c r="F2180">
        <v>2475</v>
      </c>
      <c r="G2180">
        <v>4057.5</v>
      </c>
      <c r="H2180" t="s">
        <v>41</v>
      </c>
      <c r="I2180">
        <v>251.63</v>
      </c>
      <c r="J2180" t="s">
        <v>41</v>
      </c>
      <c r="K2180">
        <v>3147.9</v>
      </c>
      <c r="L2180">
        <v>21640</v>
      </c>
      <c r="M2180">
        <v>10640</v>
      </c>
      <c r="N2180" t="s">
        <v>41</v>
      </c>
    </row>
    <row r="2181" spans="1:14" x14ac:dyDescent="0.25">
      <c r="A2181" s="2">
        <v>35192</v>
      </c>
      <c r="B2181">
        <v>639.04999999999995</v>
      </c>
      <c r="C2181" t="s">
        <v>41</v>
      </c>
      <c r="D2181">
        <v>3725</v>
      </c>
      <c r="E2181">
        <v>2070</v>
      </c>
      <c r="F2181">
        <v>2475.5</v>
      </c>
      <c r="G2181">
        <v>4028.5</v>
      </c>
      <c r="H2181" t="s">
        <v>41</v>
      </c>
      <c r="I2181">
        <v>251.26</v>
      </c>
      <c r="J2181" t="s">
        <v>41</v>
      </c>
      <c r="K2181">
        <v>3147.9</v>
      </c>
      <c r="L2181">
        <v>21530</v>
      </c>
      <c r="M2181">
        <v>10715</v>
      </c>
      <c r="N2181" t="s">
        <v>41</v>
      </c>
    </row>
    <row r="2182" spans="1:14" x14ac:dyDescent="0.25">
      <c r="A2182" s="2">
        <v>35193</v>
      </c>
      <c r="B2182">
        <v>647.5</v>
      </c>
      <c r="C2182" t="s">
        <v>41</v>
      </c>
      <c r="D2182">
        <v>3709</v>
      </c>
      <c r="E2182">
        <v>2070</v>
      </c>
      <c r="F2182">
        <v>2456</v>
      </c>
      <c r="G2182">
        <v>3982</v>
      </c>
      <c r="H2182" t="s">
        <v>41</v>
      </c>
      <c r="I2182">
        <v>248.1</v>
      </c>
      <c r="J2182" t="s">
        <v>41</v>
      </c>
      <c r="K2182">
        <v>3147.9</v>
      </c>
      <c r="L2182">
        <v>21680</v>
      </c>
      <c r="M2182">
        <v>10625</v>
      </c>
      <c r="N2182" t="s">
        <v>41</v>
      </c>
    </row>
    <row r="2183" spans="1:14" x14ac:dyDescent="0.25">
      <c r="A2183" s="2">
        <v>35194</v>
      </c>
      <c r="B2183">
        <v>647.35</v>
      </c>
      <c r="C2183" t="s">
        <v>41</v>
      </c>
      <c r="D2183">
        <v>3733</v>
      </c>
      <c r="E2183">
        <v>2074</v>
      </c>
      <c r="F2183">
        <v>2474</v>
      </c>
      <c r="G2183">
        <v>4013</v>
      </c>
      <c r="H2183" t="s">
        <v>41</v>
      </c>
      <c r="I2183">
        <v>249.98</v>
      </c>
      <c r="J2183" t="s">
        <v>41</v>
      </c>
      <c r="K2183">
        <v>3147.9</v>
      </c>
      <c r="L2183">
        <v>21300</v>
      </c>
      <c r="M2183">
        <v>10570</v>
      </c>
      <c r="N2183" t="s">
        <v>41</v>
      </c>
    </row>
    <row r="2184" spans="1:14" x14ac:dyDescent="0.25">
      <c r="A2184" s="2">
        <v>35195</v>
      </c>
      <c r="B2184">
        <v>654.9</v>
      </c>
      <c r="C2184" t="s">
        <v>41</v>
      </c>
      <c r="D2184">
        <v>3766</v>
      </c>
      <c r="E2184">
        <v>2106.5</v>
      </c>
      <c r="F2184">
        <v>2502.5</v>
      </c>
      <c r="G2184">
        <v>4054</v>
      </c>
      <c r="H2184" t="s">
        <v>41</v>
      </c>
      <c r="I2184">
        <v>250.85</v>
      </c>
      <c r="J2184" t="s">
        <v>41</v>
      </c>
      <c r="K2184">
        <v>3147.9</v>
      </c>
      <c r="L2184">
        <v>21490</v>
      </c>
      <c r="M2184">
        <v>10600</v>
      </c>
      <c r="N2184" t="s">
        <v>41</v>
      </c>
    </row>
    <row r="2185" spans="1:14" x14ac:dyDescent="0.25">
      <c r="A2185" s="2">
        <v>35198</v>
      </c>
      <c r="B2185">
        <v>663.75</v>
      </c>
      <c r="C2185" t="s">
        <v>41</v>
      </c>
      <c r="D2185">
        <v>3749.5</v>
      </c>
      <c r="E2185">
        <v>2092</v>
      </c>
      <c r="F2185">
        <v>2494</v>
      </c>
      <c r="G2185">
        <v>4058.5</v>
      </c>
      <c r="H2185" t="s">
        <v>41</v>
      </c>
      <c r="I2185">
        <v>250.97</v>
      </c>
      <c r="J2185" t="s">
        <v>41</v>
      </c>
      <c r="K2185">
        <v>3147.9</v>
      </c>
      <c r="L2185">
        <v>21190</v>
      </c>
      <c r="M2185">
        <v>10740</v>
      </c>
      <c r="N2185" t="s">
        <v>41</v>
      </c>
    </row>
    <row r="2186" spans="1:14" x14ac:dyDescent="0.25">
      <c r="A2186" s="2">
        <v>35199</v>
      </c>
      <c r="B2186">
        <v>667.3</v>
      </c>
      <c r="C2186" t="s">
        <v>41</v>
      </c>
      <c r="D2186">
        <v>3766</v>
      </c>
      <c r="E2186">
        <v>2112.5</v>
      </c>
      <c r="F2186">
        <v>2531</v>
      </c>
      <c r="G2186">
        <v>4082</v>
      </c>
      <c r="H2186" t="s">
        <v>41</v>
      </c>
      <c r="I2186">
        <v>252.3</v>
      </c>
      <c r="J2186" t="s">
        <v>41</v>
      </c>
      <c r="K2186">
        <v>3147.9</v>
      </c>
      <c r="L2186">
        <v>21270</v>
      </c>
      <c r="M2186">
        <v>10842</v>
      </c>
      <c r="N2186" t="s">
        <v>41</v>
      </c>
    </row>
    <row r="2187" spans="1:14" x14ac:dyDescent="0.25">
      <c r="A2187" s="2">
        <v>35200</v>
      </c>
      <c r="B2187">
        <v>667.35</v>
      </c>
      <c r="C2187" t="s">
        <v>41</v>
      </c>
      <c r="D2187">
        <v>3782</v>
      </c>
      <c r="E2187">
        <v>2116</v>
      </c>
      <c r="F2187">
        <v>2536.5</v>
      </c>
      <c r="G2187">
        <v>4082</v>
      </c>
      <c r="H2187" t="s">
        <v>41</v>
      </c>
      <c r="I2187">
        <v>252.23</v>
      </c>
      <c r="J2187" t="s">
        <v>41</v>
      </c>
      <c r="K2187">
        <v>3147.9</v>
      </c>
      <c r="L2187">
        <v>22070</v>
      </c>
      <c r="M2187">
        <v>10905</v>
      </c>
      <c r="N2187" t="s">
        <v>41</v>
      </c>
    </row>
    <row r="2188" spans="1:14" x14ac:dyDescent="0.25">
      <c r="A2188" s="2">
        <v>35201</v>
      </c>
      <c r="B2188">
        <v>667.05</v>
      </c>
      <c r="C2188" t="s">
        <v>41</v>
      </c>
      <c r="D2188">
        <v>3756</v>
      </c>
      <c r="E2188">
        <v>2116</v>
      </c>
      <c r="F2188">
        <v>2536.5</v>
      </c>
      <c r="G2188">
        <v>4055.5</v>
      </c>
      <c r="H2188" t="s">
        <v>41</v>
      </c>
      <c r="I2188">
        <v>252.23</v>
      </c>
      <c r="J2188" t="s">
        <v>41</v>
      </c>
      <c r="K2188">
        <v>3147.9</v>
      </c>
      <c r="L2188">
        <v>22200</v>
      </c>
      <c r="M2188">
        <v>10878</v>
      </c>
      <c r="N2188" t="s">
        <v>41</v>
      </c>
    </row>
    <row r="2189" spans="1:14" x14ac:dyDescent="0.25">
      <c r="A2189" s="2">
        <v>35202</v>
      </c>
      <c r="B2189">
        <v>671.5</v>
      </c>
      <c r="C2189" t="s">
        <v>41</v>
      </c>
      <c r="D2189">
        <v>3799</v>
      </c>
      <c r="E2189">
        <v>2131</v>
      </c>
      <c r="F2189">
        <v>2554.5</v>
      </c>
      <c r="G2189">
        <v>4112.5</v>
      </c>
      <c r="H2189" t="s">
        <v>41</v>
      </c>
      <c r="I2189">
        <v>251.7</v>
      </c>
      <c r="J2189" t="s">
        <v>41</v>
      </c>
      <c r="K2189">
        <v>3147.9</v>
      </c>
      <c r="L2189">
        <v>21980</v>
      </c>
      <c r="M2189">
        <v>10850</v>
      </c>
      <c r="N2189" t="s">
        <v>41</v>
      </c>
    </row>
    <row r="2190" spans="1:14" x14ac:dyDescent="0.25">
      <c r="A2190" s="2">
        <v>35205</v>
      </c>
      <c r="B2190">
        <v>676.25</v>
      </c>
      <c r="C2190" t="s">
        <v>41</v>
      </c>
      <c r="D2190">
        <v>3780</v>
      </c>
      <c r="E2190">
        <v>2112</v>
      </c>
      <c r="F2190">
        <v>2546</v>
      </c>
      <c r="G2190">
        <v>4143.5</v>
      </c>
      <c r="H2190" t="s">
        <v>41</v>
      </c>
      <c r="I2190">
        <v>253.45</v>
      </c>
      <c r="J2190" t="s">
        <v>41</v>
      </c>
      <c r="K2190">
        <v>3147.9</v>
      </c>
      <c r="L2190">
        <v>22030</v>
      </c>
      <c r="M2190">
        <v>11025</v>
      </c>
      <c r="N2190" t="s">
        <v>41</v>
      </c>
    </row>
    <row r="2191" spans="1:14" x14ac:dyDescent="0.25">
      <c r="A2191" s="2">
        <v>35206</v>
      </c>
      <c r="B2191">
        <v>675.8</v>
      </c>
      <c r="C2191" t="s">
        <v>41</v>
      </c>
      <c r="D2191">
        <v>3788</v>
      </c>
      <c r="E2191">
        <v>2123</v>
      </c>
      <c r="F2191">
        <v>2566.5</v>
      </c>
      <c r="G2191">
        <v>4153.5</v>
      </c>
      <c r="H2191" t="s">
        <v>41</v>
      </c>
      <c r="I2191">
        <v>254.78</v>
      </c>
      <c r="J2191" t="s">
        <v>41</v>
      </c>
      <c r="K2191">
        <v>3147.9</v>
      </c>
      <c r="L2191">
        <v>22120</v>
      </c>
      <c r="M2191">
        <v>11075</v>
      </c>
      <c r="N2191" t="s">
        <v>41</v>
      </c>
    </row>
    <row r="2192" spans="1:14" x14ac:dyDescent="0.25">
      <c r="A2192" s="2">
        <v>35207</v>
      </c>
      <c r="B2192">
        <v>680.9</v>
      </c>
      <c r="C2192" t="s">
        <v>41</v>
      </c>
      <c r="D2192">
        <v>3763</v>
      </c>
      <c r="E2192">
        <v>2094</v>
      </c>
      <c r="F2192">
        <v>2552</v>
      </c>
      <c r="G2192">
        <v>4126.5</v>
      </c>
      <c r="H2192" t="s">
        <v>41</v>
      </c>
      <c r="I2192">
        <v>254.58</v>
      </c>
      <c r="J2192" t="s">
        <v>41</v>
      </c>
      <c r="K2192">
        <v>3147.9</v>
      </c>
      <c r="L2192">
        <v>21950</v>
      </c>
      <c r="M2192">
        <v>11123</v>
      </c>
      <c r="N2192" t="s">
        <v>41</v>
      </c>
    </row>
    <row r="2193" spans="1:14" x14ac:dyDescent="0.25">
      <c r="A2193" s="2">
        <v>35208</v>
      </c>
      <c r="B2193">
        <v>678.45</v>
      </c>
      <c r="C2193" t="s">
        <v>41</v>
      </c>
      <c r="D2193">
        <v>3742</v>
      </c>
      <c r="E2193">
        <v>2109</v>
      </c>
      <c r="F2193">
        <v>2547</v>
      </c>
      <c r="G2193">
        <v>4137.5</v>
      </c>
      <c r="H2193" t="s">
        <v>41</v>
      </c>
      <c r="I2193">
        <v>255.92</v>
      </c>
      <c r="J2193" t="s">
        <v>41</v>
      </c>
      <c r="K2193">
        <v>3147.9</v>
      </c>
      <c r="L2193">
        <v>21840</v>
      </c>
      <c r="M2193">
        <v>11055</v>
      </c>
      <c r="N2193" t="s">
        <v>41</v>
      </c>
    </row>
    <row r="2194" spans="1:14" x14ac:dyDescent="0.25">
      <c r="A2194" s="2">
        <v>35209</v>
      </c>
      <c r="B2194">
        <v>680.6</v>
      </c>
      <c r="C2194" t="s">
        <v>41</v>
      </c>
      <c r="D2194">
        <v>3755</v>
      </c>
      <c r="E2194">
        <v>2119</v>
      </c>
      <c r="F2194">
        <v>2554</v>
      </c>
      <c r="G2194">
        <v>4143</v>
      </c>
      <c r="H2194" t="s">
        <v>41</v>
      </c>
      <c r="I2194">
        <v>256.02999999999997</v>
      </c>
      <c r="J2194" t="s">
        <v>41</v>
      </c>
      <c r="K2194">
        <v>3147.9</v>
      </c>
      <c r="L2194">
        <v>21800</v>
      </c>
      <c r="M2194">
        <v>11040</v>
      </c>
      <c r="N2194" t="s">
        <v>41</v>
      </c>
    </row>
    <row r="2195" spans="1:14" x14ac:dyDescent="0.25">
      <c r="A2195" s="2">
        <v>35212</v>
      </c>
      <c r="B2195">
        <v>680.6</v>
      </c>
      <c r="C2195" t="s">
        <v>41</v>
      </c>
      <c r="D2195">
        <v>3755</v>
      </c>
      <c r="E2195">
        <v>2119</v>
      </c>
      <c r="F2195">
        <v>2554</v>
      </c>
      <c r="G2195">
        <v>4155.5</v>
      </c>
      <c r="H2195" t="s">
        <v>41</v>
      </c>
      <c r="I2195">
        <v>256.02999999999997</v>
      </c>
      <c r="J2195" t="s">
        <v>41</v>
      </c>
      <c r="K2195">
        <v>3147.9</v>
      </c>
      <c r="L2195">
        <v>21790</v>
      </c>
      <c r="M2195">
        <v>11110</v>
      </c>
      <c r="N2195" t="s">
        <v>41</v>
      </c>
    </row>
    <row r="2196" spans="1:14" x14ac:dyDescent="0.25">
      <c r="A2196" s="2">
        <v>35213</v>
      </c>
      <c r="B2196">
        <v>673.8</v>
      </c>
      <c r="C2196" t="s">
        <v>41</v>
      </c>
      <c r="D2196">
        <v>3764</v>
      </c>
      <c r="E2196">
        <v>2133.5</v>
      </c>
      <c r="F2196">
        <v>2562.5</v>
      </c>
      <c r="G2196">
        <v>4163</v>
      </c>
      <c r="H2196" t="s">
        <v>41</v>
      </c>
      <c r="I2196">
        <v>257.8</v>
      </c>
      <c r="J2196" t="s">
        <v>41</v>
      </c>
      <c r="K2196">
        <v>3147.9</v>
      </c>
      <c r="L2196">
        <v>22050</v>
      </c>
      <c r="M2196">
        <v>11105</v>
      </c>
      <c r="N2196" t="s">
        <v>41</v>
      </c>
    </row>
    <row r="2197" spans="1:14" x14ac:dyDescent="0.25">
      <c r="A2197" s="2">
        <v>35214</v>
      </c>
      <c r="B2197">
        <v>669.1</v>
      </c>
      <c r="C2197" t="s">
        <v>41</v>
      </c>
      <c r="D2197">
        <v>3785</v>
      </c>
      <c r="E2197">
        <v>2113.5</v>
      </c>
      <c r="F2197">
        <v>2554</v>
      </c>
      <c r="G2197">
        <v>4158.5</v>
      </c>
      <c r="H2197" t="s">
        <v>41</v>
      </c>
      <c r="I2197">
        <v>257.62</v>
      </c>
      <c r="J2197" t="s">
        <v>41</v>
      </c>
      <c r="K2197">
        <v>3147.9</v>
      </c>
      <c r="L2197">
        <v>22030</v>
      </c>
      <c r="M2197">
        <v>11160</v>
      </c>
      <c r="N2197" t="s">
        <v>41</v>
      </c>
    </row>
    <row r="2198" spans="1:14" x14ac:dyDescent="0.25">
      <c r="A2198" s="2">
        <v>35215</v>
      </c>
      <c r="B2198">
        <v>673.4</v>
      </c>
      <c r="C2198" t="s">
        <v>41</v>
      </c>
      <c r="D2198">
        <v>3754</v>
      </c>
      <c r="E2198">
        <v>2108</v>
      </c>
      <c r="F2198">
        <v>2540.5</v>
      </c>
      <c r="G2198">
        <v>4107.5</v>
      </c>
      <c r="H2198" t="s">
        <v>41</v>
      </c>
      <c r="I2198">
        <v>256.69</v>
      </c>
      <c r="J2198" t="s">
        <v>41</v>
      </c>
      <c r="K2198">
        <v>3147.9</v>
      </c>
      <c r="L2198">
        <v>21890</v>
      </c>
      <c r="M2198">
        <v>11205</v>
      </c>
      <c r="N2198" t="s">
        <v>41</v>
      </c>
    </row>
    <row r="2199" spans="1:14" x14ac:dyDescent="0.25">
      <c r="A2199" s="2">
        <v>35216</v>
      </c>
      <c r="B2199">
        <v>666.95</v>
      </c>
      <c r="C2199" t="s">
        <v>41</v>
      </c>
      <c r="D2199">
        <v>3735</v>
      </c>
      <c r="E2199">
        <v>2088</v>
      </c>
      <c r="F2199">
        <v>2523.5</v>
      </c>
      <c r="G2199">
        <v>4086</v>
      </c>
      <c r="H2199" t="s">
        <v>41</v>
      </c>
      <c r="I2199">
        <v>258.70999999999998</v>
      </c>
      <c r="J2199" t="s">
        <v>41</v>
      </c>
      <c r="K2199">
        <v>3147.9</v>
      </c>
      <c r="L2199">
        <v>22010</v>
      </c>
      <c r="M2199">
        <v>11325</v>
      </c>
      <c r="N2199" t="s">
        <v>41</v>
      </c>
    </row>
    <row r="2200" spans="1:14" x14ac:dyDescent="0.25">
      <c r="A2200" s="2">
        <v>35219</v>
      </c>
      <c r="B2200">
        <v>669.45</v>
      </c>
      <c r="C2200" t="s">
        <v>41</v>
      </c>
      <c r="D2200">
        <v>3735</v>
      </c>
      <c r="E2200">
        <v>2100</v>
      </c>
      <c r="F2200">
        <v>2546</v>
      </c>
      <c r="G2200">
        <v>4091</v>
      </c>
      <c r="H2200" t="s">
        <v>41</v>
      </c>
      <c r="I2200">
        <v>258.86</v>
      </c>
      <c r="J2200" t="s">
        <v>41</v>
      </c>
      <c r="K2200">
        <v>3147.9</v>
      </c>
      <c r="L2200">
        <v>21590</v>
      </c>
      <c r="M2200">
        <v>11045</v>
      </c>
      <c r="N2200" t="s">
        <v>41</v>
      </c>
    </row>
    <row r="2201" spans="1:14" x14ac:dyDescent="0.25">
      <c r="A2201" s="2">
        <v>35220</v>
      </c>
      <c r="B2201">
        <v>673.2</v>
      </c>
      <c r="C2201" t="s">
        <v>41</v>
      </c>
      <c r="D2201">
        <v>3759.5</v>
      </c>
      <c r="E2201">
        <v>2096</v>
      </c>
      <c r="F2201">
        <v>2554</v>
      </c>
      <c r="G2201">
        <v>4130.5</v>
      </c>
      <c r="H2201" t="s">
        <v>41</v>
      </c>
      <c r="I2201">
        <v>257.89</v>
      </c>
      <c r="J2201" t="s">
        <v>41</v>
      </c>
      <c r="K2201">
        <v>3147.9</v>
      </c>
      <c r="L2201">
        <v>21870</v>
      </c>
      <c r="M2201">
        <v>11135</v>
      </c>
      <c r="N2201" t="s">
        <v>41</v>
      </c>
    </row>
    <row r="2202" spans="1:14" x14ac:dyDescent="0.25">
      <c r="A2202" s="2">
        <v>35221</v>
      </c>
      <c r="B2202">
        <v>678.75</v>
      </c>
      <c r="C2202" t="s">
        <v>41</v>
      </c>
      <c r="D2202">
        <v>3756</v>
      </c>
      <c r="E2202">
        <v>2098</v>
      </c>
      <c r="F2202">
        <v>2553.5</v>
      </c>
      <c r="G2202">
        <v>4119.5</v>
      </c>
      <c r="H2202" t="s">
        <v>41</v>
      </c>
      <c r="I2202">
        <v>258.58</v>
      </c>
      <c r="J2202" t="s">
        <v>41</v>
      </c>
      <c r="K2202">
        <v>3147.9</v>
      </c>
      <c r="L2202">
        <v>21850</v>
      </c>
      <c r="M2202">
        <v>11120</v>
      </c>
      <c r="N2202" t="s">
        <v>41</v>
      </c>
    </row>
    <row r="2203" spans="1:14" x14ac:dyDescent="0.25">
      <c r="A2203" s="2">
        <v>35222</v>
      </c>
      <c r="B2203">
        <v>673.25</v>
      </c>
      <c r="C2203" t="s">
        <v>41</v>
      </c>
      <c r="D2203">
        <v>3764</v>
      </c>
      <c r="E2203">
        <v>2119</v>
      </c>
      <c r="F2203">
        <v>2553.5</v>
      </c>
      <c r="G2203">
        <v>4165.5</v>
      </c>
      <c r="H2203" t="s">
        <v>41</v>
      </c>
      <c r="I2203">
        <v>259.32</v>
      </c>
      <c r="J2203" t="s">
        <v>41</v>
      </c>
      <c r="K2203">
        <v>3147.9</v>
      </c>
      <c r="L2203">
        <v>21850</v>
      </c>
      <c r="M2203">
        <v>11270</v>
      </c>
      <c r="N2203" t="s">
        <v>41</v>
      </c>
    </row>
    <row r="2204" spans="1:14" x14ac:dyDescent="0.25">
      <c r="A2204" s="2">
        <v>35223</v>
      </c>
      <c r="B2204">
        <v>673.8</v>
      </c>
      <c r="C2204" t="s">
        <v>41</v>
      </c>
      <c r="D2204">
        <v>3709</v>
      </c>
      <c r="E2204">
        <v>2087</v>
      </c>
      <c r="F2204">
        <v>2540</v>
      </c>
      <c r="G2204">
        <v>4141.5</v>
      </c>
      <c r="H2204" t="s">
        <v>41</v>
      </c>
      <c r="I2204">
        <v>256.67</v>
      </c>
      <c r="J2204" t="s">
        <v>41</v>
      </c>
      <c r="K2204">
        <v>3147.9</v>
      </c>
      <c r="L2204">
        <v>21810</v>
      </c>
      <c r="M2204">
        <v>11242</v>
      </c>
      <c r="N2204" t="s">
        <v>41</v>
      </c>
    </row>
    <row r="2205" spans="1:14" x14ac:dyDescent="0.25">
      <c r="A2205" s="2">
        <v>35226</v>
      </c>
      <c r="B2205">
        <v>671.3</v>
      </c>
      <c r="C2205" t="s">
        <v>41</v>
      </c>
      <c r="D2205">
        <v>3725</v>
      </c>
      <c r="E2205">
        <v>2104</v>
      </c>
      <c r="F2205">
        <v>2556</v>
      </c>
      <c r="G2205">
        <v>4174.5</v>
      </c>
      <c r="H2205" t="s">
        <v>41</v>
      </c>
      <c r="I2205">
        <v>258.39</v>
      </c>
      <c r="J2205" t="s">
        <v>41</v>
      </c>
      <c r="K2205">
        <v>3147.9</v>
      </c>
      <c r="L2205">
        <v>21700</v>
      </c>
      <c r="M2205">
        <v>11185</v>
      </c>
      <c r="N2205" t="s">
        <v>41</v>
      </c>
    </row>
    <row r="2206" spans="1:14" x14ac:dyDescent="0.25">
      <c r="A2206" s="2">
        <v>35227</v>
      </c>
      <c r="B2206">
        <v>671.45</v>
      </c>
      <c r="C2206" t="s">
        <v>41</v>
      </c>
      <c r="D2206">
        <v>3755</v>
      </c>
      <c r="E2206">
        <v>2124</v>
      </c>
      <c r="F2206">
        <v>2573</v>
      </c>
      <c r="G2206">
        <v>4231.5</v>
      </c>
      <c r="H2206" t="s">
        <v>41</v>
      </c>
      <c r="I2206">
        <v>258.77</v>
      </c>
      <c r="J2206" t="s">
        <v>41</v>
      </c>
      <c r="K2206">
        <v>3147.9</v>
      </c>
      <c r="L2206">
        <v>21830</v>
      </c>
      <c r="M2206">
        <v>11050</v>
      </c>
      <c r="N2206" t="s">
        <v>41</v>
      </c>
    </row>
    <row r="2207" spans="1:14" x14ac:dyDescent="0.25">
      <c r="A2207" s="2">
        <v>35228</v>
      </c>
      <c r="B2207">
        <v>669.7</v>
      </c>
      <c r="C2207" t="s">
        <v>41</v>
      </c>
      <c r="D2207">
        <v>3767</v>
      </c>
      <c r="E2207">
        <v>2126</v>
      </c>
      <c r="F2207">
        <v>2571</v>
      </c>
      <c r="G2207">
        <v>4272</v>
      </c>
      <c r="H2207" t="s">
        <v>41</v>
      </c>
      <c r="I2207">
        <v>258.2</v>
      </c>
      <c r="J2207" t="s">
        <v>41</v>
      </c>
      <c r="K2207">
        <v>3147.9</v>
      </c>
      <c r="L2207">
        <v>22120</v>
      </c>
      <c r="M2207">
        <v>11010</v>
      </c>
      <c r="N2207" t="s">
        <v>41</v>
      </c>
    </row>
    <row r="2208" spans="1:14" x14ac:dyDescent="0.25">
      <c r="A2208" s="2">
        <v>35229</v>
      </c>
      <c r="B2208">
        <v>668.75</v>
      </c>
      <c r="C2208" t="s">
        <v>41</v>
      </c>
      <c r="D2208">
        <v>3757</v>
      </c>
      <c r="E2208">
        <v>2112</v>
      </c>
      <c r="F2208">
        <v>2566.5</v>
      </c>
      <c r="G2208">
        <v>4237.5</v>
      </c>
      <c r="H2208" t="s">
        <v>41</v>
      </c>
      <c r="I2208">
        <v>255.34</v>
      </c>
      <c r="J2208" t="s">
        <v>41</v>
      </c>
      <c r="K2208">
        <v>3147.9</v>
      </c>
      <c r="L2208">
        <v>22150</v>
      </c>
      <c r="M2208">
        <v>10845</v>
      </c>
      <c r="N2208" t="s">
        <v>41</v>
      </c>
    </row>
    <row r="2209" spans="1:14" x14ac:dyDescent="0.25">
      <c r="A2209" s="2">
        <v>35230</v>
      </c>
      <c r="B2209">
        <v>664.75</v>
      </c>
      <c r="C2209" t="s">
        <v>41</v>
      </c>
      <c r="D2209">
        <v>3745</v>
      </c>
      <c r="E2209">
        <v>2097</v>
      </c>
      <c r="F2209">
        <v>2544.5</v>
      </c>
      <c r="G2209">
        <v>4240.5</v>
      </c>
      <c r="H2209" t="s">
        <v>41</v>
      </c>
      <c r="I2209">
        <v>253.88</v>
      </c>
      <c r="J2209" t="s">
        <v>41</v>
      </c>
      <c r="K2209">
        <v>3147.9</v>
      </c>
      <c r="L2209">
        <v>22400</v>
      </c>
      <c r="M2209">
        <v>10888</v>
      </c>
      <c r="N2209" t="s">
        <v>41</v>
      </c>
    </row>
    <row r="2210" spans="1:14" x14ac:dyDescent="0.25">
      <c r="A2210" s="2">
        <v>35233</v>
      </c>
      <c r="B2210">
        <v>665.7</v>
      </c>
      <c r="C2210" t="s">
        <v>41</v>
      </c>
      <c r="D2210">
        <v>3756</v>
      </c>
      <c r="E2210">
        <v>2103</v>
      </c>
      <c r="F2210">
        <v>2551.5</v>
      </c>
      <c r="G2210">
        <v>4221.5</v>
      </c>
      <c r="H2210" t="s">
        <v>41</v>
      </c>
      <c r="I2210">
        <v>255</v>
      </c>
      <c r="J2210" t="s">
        <v>41</v>
      </c>
      <c r="K2210">
        <v>3147.9</v>
      </c>
      <c r="L2210">
        <v>22420</v>
      </c>
      <c r="M2210">
        <v>10888</v>
      </c>
      <c r="N2210" t="s">
        <v>41</v>
      </c>
    </row>
    <row r="2211" spans="1:14" x14ac:dyDescent="0.25">
      <c r="A2211" s="2">
        <v>35234</v>
      </c>
      <c r="B2211">
        <v>661.7</v>
      </c>
      <c r="C2211" t="s">
        <v>41</v>
      </c>
      <c r="D2211">
        <v>3751</v>
      </c>
      <c r="E2211">
        <v>2104.5</v>
      </c>
      <c r="F2211">
        <v>2557</v>
      </c>
      <c r="G2211">
        <v>4251.5</v>
      </c>
      <c r="H2211" t="s">
        <v>41</v>
      </c>
      <c r="I2211">
        <v>255.84</v>
      </c>
      <c r="J2211" t="s">
        <v>41</v>
      </c>
      <c r="K2211">
        <v>3147.9</v>
      </c>
      <c r="L2211">
        <v>22470</v>
      </c>
      <c r="M2211">
        <v>10945</v>
      </c>
      <c r="N2211" t="s">
        <v>41</v>
      </c>
    </row>
    <row r="2212" spans="1:14" x14ac:dyDescent="0.25">
      <c r="A2212" s="2">
        <v>35235</v>
      </c>
      <c r="B2212">
        <v>662.95</v>
      </c>
      <c r="C2212" t="s">
        <v>41</v>
      </c>
      <c r="D2212">
        <v>3749</v>
      </c>
      <c r="E2212">
        <v>2096</v>
      </c>
      <c r="F2212">
        <v>2545.5</v>
      </c>
      <c r="G2212">
        <v>4219.5</v>
      </c>
      <c r="H2212" t="s">
        <v>41</v>
      </c>
      <c r="I2212">
        <v>253.64</v>
      </c>
      <c r="J2212" t="s">
        <v>41</v>
      </c>
      <c r="K2212">
        <v>3147.9</v>
      </c>
      <c r="L2212">
        <v>22380</v>
      </c>
      <c r="M2212">
        <v>10906</v>
      </c>
      <c r="N2212" t="s">
        <v>41</v>
      </c>
    </row>
    <row r="2213" spans="1:14" x14ac:dyDescent="0.25">
      <c r="A2213" s="2">
        <v>35236</v>
      </c>
      <c r="B2213">
        <v>666.85</v>
      </c>
      <c r="C2213" t="s">
        <v>41</v>
      </c>
      <c r="D2213">
        <v>3723</v>
      </c>
      <c r="E2213">
        <v>2068</v>
      </c>
      <c r="F2213">
        <v>2552.5</v>
      </c>
      <c r="G2213">
        <v>4201</v>
      </c>
      <c r="H2213" t="s">
        <v>41</v>
      </c>
      <c r="I2213">
        <v>251.73</v>
      </c>
      <c r="J2213" t="s">
        <v>41</v>
      </c>
      <c r="K2213">
        <v>3147.9</v>
      </c>
      <c r="L2213">
        <v>22470</v>
      </c>
      <c r="M2213">
        <v>10906</v>
      </c>
      <c r="N2213" t="s">
        <v>41</v>
      </c>
    </row>
    <row r="2214" spans="1:14" x14ac:dyDescent="0.25">
      <c r="A2214" s="2">
        <v>35237</v>
      </c>
      <c r="B2214">
        <v>673.45</v>
      </c>
      <c r="C2214" t="s">
        <v>41</v>
      </c>
      <c r="D2214">
        <v>3718</v>
      </c>
      <c r="E2214">
        <v>2078</v>
      </c>
      <c r="F2214">
        <v>2569.5</v>
      </c>
      <c r="G2214">
        <v>4226.5</v>
      </c>
      <c r="H2214" t="s">
        <v>41</v>
      </c>
      <c r="I2214">
        <v>251.68</v>
      </c>
      <c r="J2214" t="s">
        <v>41</v>
      </c>
      <c r="K2214">
        <v>3147.9</v>
      </c>
      <c r="L2214">
        <v>22590</v>
      </c>
      <c r="M2214">
        <v>10825</v>
      </c>
      <c r="N2214" t="s">
        <v>41</v>
      </c>
    </row>
    <row r="2215" spans="1:14" x14ac:dyDescent="0.25">
      <c r="A2215" s="2">
        <v>35240</v>
      </c>
      <c r="B2215">
        <v>675.15</v>
      </c>
      <c r="C2215" t="s">
        <v>41</v>
      </c>
      <c r="D2215">
        <v>3704</v>
      </c>
      <c r="E2215">
        <v>2090</v>
      </c>
      <c r="F2215">
        <v>2584</v>
      </c>
      <c r="G2215">
        <v>4250</v>
      </c>
      <c r="H2215" t="s">
        <v>41</v>
      </c>
      <c r="I2215">
        <v>251.87</v>
      </c>
      <c r="J2215" t="s">
        <v>41</v>
      </c>
      <c r="K2215">
        <v>3147.9</v>
      </c>
      <c r="L2215">
        <v>22700</v>
      </c>
      <c r="M2215">
        <v>10975</v>
      </c>
      <c r="N2215" t="s">
        <v>41</v>
      </c>
    </row>
    <row r="2216" spans="1:14" x14ac:dyDescent="0.25">
      <c r="A2216" s="2">
        <v>35241</v>
      </c>
      <c r="B2216">
        <v>674.15</v>
      </c>
      <c r="C2216" t="s">
        <v>41</v>
      </c>
      <c r="D2216">
        <v>3675</v>
      </c>
      <c r="E2216">
        <v>2114.5</v>
      </c>
      <c r="F2216">
        <v>2596.5</v>
      </c>
      <c r="G2216">
        <v>4256.5</v>
      </c>
      <c r="H2216" t="s">
        <v>41</v>
      </c>
      <c r="I2216">
        <v>252.75</v>
      </c>
      <c r="J2216" t="s">
        <v>41</v>
      </c>
      <c r="K2216">
        <v>3147.9</v>
      </c>
      <c r="L2216">
        <v>22640</v>
      </c>
      <c r="M2216">
        <v>10985</v>
      </c>
      <c r="N2216" t="s">
        <v>41</v>
      </c>
    </row>
    <row r="2217" spans="1:14" x14ac:dyDescent="0.25">
      <c r="A2217" s="2">
        <v>35242</v>
      </c>
      <c r="B2217">
        <v>668.65</v>
      </c>
      <c r="C2217" t="s">
        <v>41</v>
      </c>
      <c r="D2217">
        <v>3685</v>
      </c>
      <c r="E2217">
        <v>2115</v>
      </c>
      <c r="F2217">
        <v>2593.5</v>
      </c>
      <c r="G2217">
        <v>4248</v>
      </c>
      <c r="H2217" t="s">
        <v>41</v>
      </c>
      <c r="I2217">
        <v>254.04</v>
      </c>
      <c r="J2217" t="s">
        <v>41</v>
      </c>
      <c r="K2217">
        <v>3147.9</v>
      </c>
      <c r="L2217">
        <v>22710</v>
      </c>
      <c r="M2217">
        <v>11060</v>
      </c>
      <c r="N2217" t="s">
        <v>41</v>
      </c>
    </row>
    <row r="2218" spans="1:14" x14ac:dyDescent="0.25">
      <c r="A2218" s="2">
        <v>35243</v>
      </c>
      <c r="B2218">
        <v>673.05</v>
      </c>
      <c r="C2218" t="s">
        <v>41</v>
      </c>
      <c r="D2218">
        <v>3672</v>
      </c>
      <c r="E2218">
        <v>2108.5</v>
      </c>
      <c r="F2218">
        <v>2570.5</v>
      </c>
      <c r="G2218">
        <v>4217</v>
      </c>
      <c r="H2218" t="s">
        <v>41</v>
      </c>
      <c r="I2218">
        <v>252.54</v>
      </c>
      <c r="J2218" t="s">
        <v>41</v>
      </c>
      <c r="K2218">
        <v>3147.9</v>
      </c>
      <c r="L2218">
        <v>22540</v>
      </c>
      <c r="M2218">
        <v>11008</v>
      </c>
      <c r="N2218" t="s">
        <v>41</v>
      </c>
    </row>
    <row r="2219" spans="1:14" x14ac:dyDescent="0.25">
      <c r="A2219" s="2">
        <v>35244</v>
      </c>
      <c r="B2219">
        <v>676.8</v>
      </c>
      <c r="C2219" t="s">
        <v>41</v>
      </c>
      <c r="D2219">
        <v>3699</v>
      </c>
      <c r="E2219">
        <v>2117</v>
      </c>
      <c r="F2219">
        <v>2589</v>
      </c>
      <c r="G2219">
        <v>4236</v>
      </c>
      <c r="H2219" t="s">
        <v>41</v>
      </c>
      <c r="I2219">
        <v>254.34</v>
      </c>
      <c r="J2219" t="s">
        <v>41</v>
      </c>
      <c r="K2219">
        <v>3147.9</v>
      </c>
      <c r="L2219">
        <v>22530</v>
      </c>
      <c r="M2219">
        <v>11033</v>
      </c>
      <c r="N2219" t="s">
        <v>41</v>
      </c>
    </row>
    <row r="2220" spans="1:14" x14ac:dyDescent="0.25">
      <c r="A2220" s="2">
        <v>35247</v>
      </c>
      <c r="B2220">
        <v>680.8</v>
      </c>
      <c r="C2220" t="s">
        <v>41</v>
      </c>
      <c r="D2220">
        <v>3720</v>
      </c>
      <c r="E2220">
        <v>2117.5</v>
      </c>
      <c r="F2220">
        <v>2587</v>
      </c>
      <c r="G2220">
        <v>4274.5</v>
      </c>
      <c r="H2220" t="s">
        <v>41</v>
      </c>
      <c r="I2220">
        <v>254.2</v>
      </c>
      <c r="J2220" t="s">
        <v>41</v>
      </c>
      <c r="K2220">
        <v>3147.9</v>
      </c>
      <c r="L2220">
        <v>22520</v>
      </c>
      <c r="M2220">
        <v>11005</v>
      </c>
      <c r="N2220" t="s">
        <v>41</v>
      </c>
    </row>
    <row r="2221" spans="1:14" x14ac:dyDescent="0.25">
      <c r="A2221" s="2">
        <v>35248</v>
      </c>
      <c r="B2221">
        <v>678.8</v>
      </c>
      <c r="C2221" t="s">
        <v>41</v>
      </c>
      <c r="D2221">
        <v>3717</v>
      </c>
      <c r="E2221">
        <v>2110</v>
      </c>
      <c r="F2221">
        <v>2584.5</v>
      </c>
      <c r="G2221">
        <v>4252.5</v>
      </c>
      <c r="H2221" t="s">
        <v>41</v>
      </c>
      <c r="I2221">
        <v>253.94</v>
      </c>
      <c r="J2221" t="s">
        <v>41</v>
      </c>
      <c r="K2221">
        <v>3147.9</v>
      </c>
      <c r="L2221">
        <v>22370</v>
      </c>
      <c r="M2221">
        <v>11120</v>
      </c>
      <c r="N2221" t="s">
        <v>41</v>
      </c>
    </row>
    <row r="2222" spans="1:14" x14ac:dyDescent="0.25">
      <c r="A2222" s="2">
        <v>35249</v>
      </c>
      <c r="B2222">
        <v>676.1</v>
      </c>
      <c r="C2222" t="s">
        <v>41</v>
      </c>
      <c r="D2222">
        <v>3704</v>
      </c>
      <c r="E2222">
        <v>2114</v>
      </c>
      <c r="F2222">
        <v>2585</v>
      </c>
      <c r="G2222">
        <v>4225.5</v>
      </c>
      <c r="H2222" t="s">
        <v>41</v>
      </c>
      <c r="I2222">
        <v>254.49</v>
      </c>
      <c r="J2222" t="s">
        <v>41</v>
      </c>
      <c r="K2222">
        <v>3147.9</v>
      </c>
      <c r="L2222">
        <v>22450</v>
      </c>
      <c r="M2222">
        <v>11070</v>
      </c>
      <c r="N2222" t="s">
        <v>41</v>
      </c>
    </row>
    <row r="2223" spans="1:14" x14ac:dyDescent="0.25">
      <c r="A2223" s="2">
        <v>35250</v>
      </c>
      <c r="B2223">
        <v>675.85</v>
      </c>
      <c r="C2223" t="s">
        <v>41</v>
      </c>
      <c r="D2223">
        <v>3775</v>
      </c>
      <c r="E2223">
        <v>2131</v>
      </c>
      <c r="F2223">
        <v>2597</v>
      </c>
      <c r="G2223">
        <v>4244.5</v>
      </c>
      <c r="H2223" t="s">
        <v>41</v>
      </c>
      <c r="I2223">
        <v>255.7</v>
      </c>
      <c r="J2223" t="s">
        <v>41</v>
      </c>
      <c r="K2223">
        <v>3147.9</v>
      </c>
      <c r="L2223">
        <v>22340</v>
      </c>
      <c r="M2223">
        <v>11185</v>
      </c>
      <c r="N2223" t="s">
        <v>41</v>
      </c>
    </row>
    <row r="2224" spans="1:14" x14ac:dyDescent="0.25">
      <c r="A2224" s="2">
        <v>35251</v>
      </c>
      <c r="B2224">
        <v>661.1</v>
      </c>
      <c r="C2224" t="s">
        <v>41</v>
      </c>
      <c r="D2224">
        <v>3738</v>
      </c>
      <c r="E2224">
        <v>2098</v>
      </c>
      <c r="F2224">
        <v>2587</v>
      </c>
      <c r="G2224">
        <v>4190.5</v>
      </c>
      <c r="H2224" t="s">
        <v>41</v>
      </c>
      <c r="I2224">
        <v>253.94</v>
      </c>
      <c r="J2224" t="s">
        <v>41</v>
      </c>
      <c r="K2224">
        <v>3147.9</v>
      </c>
      <c r="L2224">
        <v>22340</v>
      </c>
      <c r="M2224">
        <v>11180</v>
      </c>
      <c r="N2224" t="s">
        <v>41</v>
      </c>
    </row>
    <row r="2225" spans="1:14" x14ac:dyDescent="0.25">
      <c r="A2225" s="2">
        <v>35254</v>
      </c>
      <c r="B2225">
        <v>656.3</v>
      </c>
      <c r="C2225" t="s">
        <v>41</v>
      </c>
      <c r="D2225">
        <v>3735</v>
      </c>
      <c r="E2225">
        <v>2082</v>
      </c>
      <c r="F2225">
        <v>2573</v>
      </c>
      <c r="G2225">
        <v>4186.5</v>
      </c>
      <c r="H2225" t="s">
        <v>41</v>
      </c>
      <c r="I2225">
        <v>251.63</v>
      </c>
      <c r="J2225" t="s">
        <v>41</v>
      </c>
      <c r="K2225">
        <v>3147.9</v>
      </c>
      <c r="L2225">
        <v>21900</v>
      </c>
      <c r="M2225">
        <v>10870</v>
      </c>
      <c r="N2225" t="s">
        <v>41</v>
      </c>
    </row>
    <row r="2226" spans="1:14" x14ac:dyDescent="0.25">
      <c r="A2226" s="2">
        <v>35255</v>
      </c>
      <c r="B2226">
        <v>659.15</v>
      </c>
      <c r="C2226" t="s">
        <v>41</v>
      </c>
      <c r="D2226">
        <v>3751</v>
      </c>
      <c r="E2226">
        <v>2079</v>
      </c>
      <c r="F2226">
        <v>2576.5</v>
      </c>
      <c r="G2226">
        <v>4216.5</v>
      </c>
      <c r="H2226" t="s">
        <v>41</v>
      </c>
      <c r="I2226">
        <v>252.96</v>
      </c>
      <c r="J2226" t="s">
        <v>41</v>
      </c>
      <c r="K2226">
        <v>3147.9</v>
      </c>
      <c r="L2226">
        <v>21980</v>
      </c>
      <c r="M2226">
        <v>10922</v>
      </c>
      <c r="N2226" t="s">
        <v>41</v>
      </c>
    </row>
    <row r="2227" spans="1:14" x14ac:dyDescent="0.25">
      <c r="A2227" s="2">
        <v>35256</v>
      </c>
      <c r="B2227">
        <v>661.7</v>
      </c>
      <c r="C2227" t="s">
        <v>41</v>
      </c>
      <c r="D2227">
        <v>3764</v>
      </c>
      <c r="E2227">
        <v>2089.5</v>
      </c>
      <c r="F2227">
        <v>2589</v>
      </c>
      <c r="G2227">
        <v>4177</v>
      </c>
      <c r="H2227" t="s">
        <v>41</v>
      </c>
      <c r="I2227">
        <v>251.97</v>
      </c>
      <c r="J2227" t="s">
        <v>41</v>
      </c>
      <c r="K2227">
        <v>3147.9</v>
      </c>
      <c r="L2227">
        <v>21810</v>
      </c>
      <c r="M2227">
        <v>10925</v>
      </c>
      <c r="N2227" t="s">
        <v>41</v>
      </c>
    </row>
    <row r="2228" spans="1:14" x14ac:dyDescent="0.25">
      <c r="A2228" s="2">
        <v>35257</v>
      </c>
      <c r="B2228">
        <v>648.35</v>
      </c>
      <c r="C2228" t="s">
        <v>41</v>
      </c>
      <c r="D2228">
        <v>3745</v>
      </c>
      <c r="E2228">
        <v>2077</v>
      </c>
      <c r="F2228">
        <v>2575.5</v>
      </c>
      <c r="G2228">
        <v>4139</v>
      </c>
      <c r="H2228" t="s">
        <v>41</v>
      </c>
      <c r="I2228">
        <v>249.72</v>
      </c>
      <c r="J2228" t="s">
        <v>41</v>
      </c>
      <c r="K2228">
        <v>3147.9</v>
      </c>
      <c r="L2228">
        <v>21980</v>
      </c>
      <c r="M2228">
        <v>10928</v>
      </c>
      <c r="N2228" t="s">
        <v>41</v>
      </c>
    </row>
    <row r="2229" spans="1:14" x14ac:dyDescent="0.25">
      <c r="A2229" s="2">
        <v>35258</v>
      </c>
      <c r="B2229">
        <v>648.04999999999995</v>
      </c>
      <c r="C2229" t="s">
        <v>41</v>
      </c>
      <c r="D2229">
        <v>3723</v>
      </c>
      <c r="E2229">
        <v>2051</v>
      </c>
      <c r="F2229">
        <v>2560</v>
      </c>
      <c r="G2229">
        <v>4116.5</v>
      </c>
      <c r="H2229" t="s">
        <v>41</v>
      </c>
      <c r="I2229">
        <v>248.85</v>
      </c>
      <c r="J2229" t="s">
        <v>41</v>
      </c>
      <c r="K2229">
        <v>3147.9</v>
      </c>
      <c r="L2229">
        <v>21700</v>
      </c>
      <c r="M2229">
        <v>10798</v>
      </c>
      <c r="N2229" t="s">
        <v>41</v>
      </c>
    </row>
    <row r="2230" spans="1:14" x14ac:dyDescent="0.25">
      <c r="A2230" s="2">
        <v>35261</v>
      </c>
      <c r="B2230">
        <v>630.25</v>
      </c>
      <c r="C2230" t="s">
        <v>41</v>
      </c>
      <c r="D2230">
        <v>3692</v>
      </c>
      <c r="E2230">
        <v>2032</v>
      </c>
      <c r="F2230">
        <v>2544</v>
      </c>
      <c r="G2230">
        <v>4046.5</v>
      </c>
      <c r="H2230" t="s">
        <v>41</v>
      </c>
      <c r="I2230">
        <v>244.52</v>
      </c>
      <c r="J2230" t="s">
        <v>41</v>
      </c>
      <c r="K2230">
        <v>3147.9</v>
      </c>
      <c r="L2230">
        <v>21730</v>
      </c>
      <c r="M2230">
        <v>10770</v>
      </c>
      <c r="N2230" t="s">
        <v>41</v>
      </c>
    </row>
    <row r="2231" spans="1:14" x14ac:dyDescent="0.25">
      <c r="A2231" s="2">
        <v>35262</v>
      </c>
      <c r="B2231">
        <v>632.1</v>
      </c>
      <c r="C2231" t="s">
        <v>41</v>
      </c>
      <c r="D2231">
        <v>3631</v>
      </c>
      <c r="E2231">
        <v>1988</v>
      </c>
      <c r="F2231">
        <v>2490</v>
      </c>
      <c r="G2231">
        <v>3993.5</v>
      </c>
      <c r="H2231" t="s">
        <v>41</v>
      </c>
      <c r="I2231">
        <v>239.01</v>
      </c>
      <c r="J2231" t="s">
        <v>41</v>
      </c>
      <c r="K2231">
        <v>3147.9</v>
      </c>
      <c r="L2231">
        <v>21470</v>
      </c>
      <c r="M2231">
        <v>10630</v>
      </c>
      <c r="N2231" t="s">
        <v>41</v>
      </c>
    </row>
    <row r="2232" spans="1:14" x14ac:dyDescent="0.25">
      <c r="A2232" s="2">
        <v>35263</v>
      </c>
      <c r="B2232">
        <v>637.79999999999995</v>
      </c>
      <c r="C2232" t="s">
        <v>41</v>
      </c>
      <c r="D2232">
        <v>3662</v>
      </c>
      <c r="E2232">
        <v>1996</v>
      </c>
      <c r="F2232">
        <v>2507.5</v>
      </c>
      <c r="G2232">
        <v>3994</v>
      </c>
      <c r="H2232" t="s">
        <v>41</v>
      </c>
      <c r="I2232">
        <v>239.05</v>
      </c>
      <c r="J2232" t="s">
        <v>41</v>
      </c>
      <c r="K2232">
        <v>3147.9</v>
      </c>
      <c r="L2232">
        <v>21460</v>
      </c>
      <c r="M2232">
        <v>10615</v>
      </c>
      <c r="N2232" t="s">
        <v>41</v>
      </c>
    </row>
    <row r="2233" spans="1:14" x14ac:dyDescent="0.25">
      <c r="A2233" s="2">
        <v>35264</v>
      </c>
      <c r="B2233">
        <v>647.45000000000005</v>
      </c>
      <c r="C2233" t="s">
        <v>41</v>
      </c>
      <c r="D2233">
        <v>3690</v>
      </c>
      <c r="E2233">
        <v>2009</v>
      </c>
      <c r="F2233">
        <v>2518.5</v>
      </c>
      <c r="G2233">
        <v>4046</v>
      </c>
      <c r="H2233" t="s">
        <v>41</v>
      </c>
      <c r="I2233">
        <v>240.34</v>
      </c>
      <c r="J2233" t="s">
        <v>41</v>
      </c>
      <c r="K2233">
        <v>3147.9</v>
      </c>
      <c r="L2233">
        <v>21620</v>
      </c>
      <c r="M2233">
        <v>10725</v>
      </c>
      <c r="N2233" t="s">
        <v>41</v>
      </c>
    </row>
    <row r="2234" spans="1:14" x14ac:dyDescent="0.25">
      <c r="A2234" s="2">
        <v>35265</v>
      </c>
      <c r="B2234">
        <v>642</v>
      </c>
      <c r="C2234" t="s">
        <v>41</v>
      </c>
      <c r="D2234">
        <v>3708</v>
      </c>
      <c r="E2234">
        <v>1994</v>
      </c>
      <c r="F2234">
        <v>2507.5</v>
      </c>
      <c r="G2234">
        <v>4057.5</v>
      </c>
      <c r="H2234" t="s">
        <v>41</v>
      </c>
      <c r="I2234">
        <v>242.34</v>
      </c>
      <c r="J2234" t="s">
        <v>41</v>
      </c>
      <c r="K2234">
        <v>3147.9</v>
      </c>
      <c r="L2234">
        <v>21540</v>
      </c>
      <c r="M2234">
        <v>10805</v>
      </c>
      <c r="N2234" t="s">
        <v>41</v>
      </c>
    </row>
    <row r="2235" spans="1:14" x14ac:dyDescent="0.25">
      <c r="A2235" s="2">
        <v>35268</v>
      </c>
      <c r="B2235">
        <v>637.54999999999995</v>
      </c>
      <c r="C2235" t="s">
        <v>41</v>
      </c>
      <c r="D2235">
        <v>3677</v>
      </c>
      <c r="E2235">
        <v>1963</v>
      </c>
      <c r="F2235">
        <v>2481</v>
      </c>
      <c r="G2235">
        <v>4013.5</v>
      </c>
      <c r="H2235" t="s">
        <v>41</v>
      </c>
      <c r="I2235">
        <v>237.63</v>
      </c>
      <c r="J2235" t="s">
        <v>41</v>
      </c>
      <c r="K2235">
        <v>3147.9</v>
      </c>
      <c r="L2235">
        <v>21010</v>
      </c>
      <c r="M2235">
        <v>10745</v>
      </c>
      <c r="N2235" t="s">
        <v>41</v>
      </c>
    </row>
    <row r="2236" spans="1:14" x14ac:dyDescent="0.25">
      <c r="A2236" s="2">
        <v>35269</v>
      </c>
      <c r="B2236">
        <v>628.15</v>
      </c>
      <c r="C2236" t="s">
        <v>41</v>
      </c>
      <c r="D2236">
        <v>3707</v>
      </c>
      <c r="E2236">
        <v>1985</v>
      </c>
      <c r="F2236">
        <v>2504.5</v>
      </c>
      <c r="G2236">
        <v>4042.5</v>
      </c>
      <c r="H2236" t="s">
        <v>41</v>
      </c>
      <c r="I2236">
        <v>237.8</v>
      </c>
      <c r="J2236" t="s">
        <v>41</v>
      </c>
      <c r="K2236">
        <v>3147.9</v>
      </c>
      <c r="L2236">
        <v>21130</v>
      </c>
      <c r="M2236">
        <v>10812</v>
      </c>
      <c r="N2236" t="s">
        <v>41</v>
      </c>
    </row>
    <row r="2237" spans="1:14" x14ac:dyDescent="0.25">
      <c r="A2237" s="2">
        <v>35270</v>
      </c>
      <c r="B2237">
        <v>630.70000000000005</v>
      </c>
      <c r="C2237" t="s">
        <v>41</v>
      </c>
      <c r="D2237">
        <v>3669</v>
      </c>
      <c r="E2237">
        <v>1956</v>
      </c>
      <c r="F2237">
        <v>2468.5</v>
      </c>
      <c r="G2237">
        <v>3986.5</v>
      </c>
      <c r="H2237" t="s">
        <v>41</v>
      </c>
      <c r="I2237">
        <v>232.13</v>
      </c>
      <c r="J2237" t="s">
        <v>41</v>
      </c>
      <c r="K2237">
        <v>3147.9</v>
      </c>
      <c r="L2237">
        <v>20670</v>
      </c>
      <c r="M2237">
        <v>10620</v>
      </c>
      <c r="N2237" t="s">
        <v>41</v>
      </c>
    </row>
    <row r="2238" spans="1:14" x14ac:dyDescent="0.25">
      <c r="A2238" s="2">
        <v>35271</v>
      </c>
      <c r="B2238">
        <v>635.20000000000005</v>
      </c>
      <c r="C2238" t="s">
        <v>41</v>
      </c>
      <c r="D2238">
        <v>3690</v>
      </c>
      <c r="E2238">
        <v>1970</v>
      </c>
      <c r="F2238">
        <v>2478.5</v>
      </c>
      <c r="G2238">
        <v>4019</v>
      </c>
      <c r="H2238" t="s">
        <v>41</v>
      </c>
      <c r="I2238">
        <v>237.21</v>
      </c>
      <c r="J2238" t="s">
        <v>41</v>
      </c>
      <c r="K2238">
        <v>3147.9</v>
      </c>
      <c r="L2238">
        <v>20910</v>
      </c>
      <c r="M2238">
        <v>10642</v>
      </c>
      <c r="N2238" t="s">
        <v>41</v>
      </c>
    </row>
    <row r="2239" spans="1:14" x14ac:dyDescent="0.25">
      <c r="A2239" s="2">
        <v>35272</v>
      </c>
      <c r="B2239">
        <v>639.35</v>
      </c>
      <c r="C2239" t="s">
        <v>41</v>
      </c>
      <c r="D2239">
        <v>3674</v>
      </c>
      <c r="E2239">
        <v>1965</v>
      </c>
      <c r="F2239">
        <v>2482</v>
      </c>
      <c r="G2239">
        <v>3945.5</v>
      </c>
      <c r="H2239" t="s">
        <v>41</v>
      </c>
      <c r="I2239">
        <v>235.89</v>
      </c>
      <c r="J2239" t="s">
        <v>41</v>
      </c>
      <c r="K2239">
        <v>3147.9</v>
      </c>
      <c r="L2239">
        <v>21080</v>
      </c>
      <c r="M2239">
        <v>10655</v>
      </c>
      <c r="N2239" t="s">
        <v>41</v>
      </c>
    </row>
    <row r="2240" spans="1:14" x14ac:dyDescent="0.25">
      <c r="A2240" s="2">
        <v>35275</v>
      </c>
      <c r="B2240">
        <v>631</v>
      </c>
      <c r="C2240" t="s">
        <v>41</v>
      </c>
      <c r="D2240">
        <v>3674</v>
      </c>
      <c r="E2240">
        <v>1958</v>
      </c>
      <c r="F2240">
        <v>2483</v>
      </c>
      <c r="G2240">
        <v>3932.5</v>
      </c>
      <c r="H2240" t="s">
        <v>41</v>
      </c>
      <c r="I2240">
        <v>238.41</v>
      </c>
      <c r="J2240" t="s">
        <v>41</v>
      </c>
      <c r="K2240">
        <v>3147.9</v>
      </c>
      <c r="L2240">
        <v>20970</v>
      </c>
      <c r="M2240">
        <v>10625</v>
      </c>
      <c r="N2240" t="s">
        <v>41</v>
      </c>
    </row>
    <row r="2241" spans="1:14" x14ac:dyDescent="0.25">
      <c r="A2241" s="2">
        <v>35276</v>
      </c>
      <c r="B2241">
        <v>637.70000000000005</v>
      </c>
      <c r="C2241" t="s">
        <v>41</v>
      </c>
      <c r="D2241">
        <v>3667</v>
      </c>
      <c r="E2241">
        <v>1967</v>
      </c>
      <c r="F2241">
        <v>2479.5</v>
      </c>
      <c r="G2241">
        <v>3942</v>
      </c>
      <c r="H2241" t="s">
        <v>41</v>
      </c>
      <c r="I2241">
        <v>238.75</v>
      </c>
      <c r="J2241" t="s">
        <v>41</v>
      </c>
      <c r="K2241">
        <v>3147.9</v>
      </c>
      <c r="L2241">
        <v>20900</v>
      </c>
      <c r="M2241">
        <v>10565</v>
      </c>
      <c r="N2241" t="s">
        <v>41</v>
      </c>
    </row>
    <row r="2242" spans="1:14" x14ac:dyDescent="0.25">
      <c r="A2242" s="2">
        <v>35277</v>
      </c>
      <c r="B2242">
        <v>642.4</v>
      </c>
      <c r="C2242" t="s">
        <v>41</v>
      </c>
      <c r="D2242">
        <v>3706</v>
      </c>
      <c r="E2242">
        <v>2007</v>
      </c>
      <c r="F2242">
        <v>2503.5</v>
      </c>
      <c r="G2242">
        <v>4005.5</v>
      </c>
      <c r="H2242" t="s">
        <v>41</v>
      </c>
      <c r="I2242">
        <v>242.99</v>
      </c>
      <c r="J2242" t="s">
        <v>41</v>
      </c>
      <c r="K2242">
        <v>3147.9</v>
      </c>
      <c r="L2242">
        <v>20680</v>
      </c>
      <c r="M2242">
        <v>10618</v>
      </c>
      <c r="N2242" t="s">
        <v>41</v>
      </c>
    </row>
    <row r="2243" spans="1:14" x14ac:dyDescent="0.25">
      <c r="A2243" s="2">
        <v>35278</v>
      </c>
      <c r="B2243">
        <v>653.04999999999995</v>
      </c>
      <c r="C2243" t="s">
        <v>41</v>
      </c>
      <c r="D2243">
        <v>3740</v>
      </c>
      <c r="E2243">
        <v>2012</v>
      </c>
      <c r="F2243">
        <v>2516</v>
      </c>
      <c r="G2243">
        <v>4062</v>
      </c>
      <c r="H2243" t="s">
        <v>41</v>
      </c>
      <c r="I2243">
        <v>244.86</v>
      </c>
      <c r="J2243" t="s">
        <v>41</v>
      </c>
      <c r="K2243">
        <v>3147.9</v>
      </c>
      <c r="L2243">
        <v>21030</v>
      </c>
      <c r="M2243">
        <v>10765</v>
      </c>
      <c r="N2243" t="s">
        <v>41</v>
      </c>
    </row>
    <row r="2244" spans="1:14" x14ac:dyDescent="0.25">
      <c r="A2244" s="2">
        <v>35279</v>
      </c>
      <c r="B2244">
        <v>666.35</v>
      </c>
      <c r="C2244" t="s">
        <v>41</v>
      </c>
      <c r="D2244">
        <v>3781.5</v>
      </c>
      <c r="E2244">
        <v>2026</v>
      </c>
      <c r="F2244">
        <v>2529.5</v>
      </c>
      <c r="G2244">
        <v>4154</v>
      </c>
      <c r="H2244" t="s">
        <v>41</v>
      </c>
      <c r="I2244">
        <v>250.36</v>
      </c>
      <c r="J2244" t="s">
        <v>41</v>
      </c>
      <c r="K2244">
        <v>3147.9</v>
      </c>
      <c r="L2244">
        <v>21000</v>
      </c>
      <c r="M2244">
        <v>10960</v>
      </c>
      <c r="N2244" t="s">
        <v>41</v>
      </c>
    </row>
    <row r="2245" spans="1:14" x14ac:dyDescent="0.25">
      <c r="A2245" s="2">
        <v>35282</v>
      </c>
      <c r="B2245">
        <v>661.7</v>
      </c>
      <c r="C2245" t="s">
        <v>41</v>
      </c>
      <c r="D2245">
        <v>3799</v>
      </c>
      <c r="E2245">
        <v>2016.5</v>
      </c>
      <c r="F2245">
        <v>2532</v>
      </c>
      <c r="G2245">
        <v>4136.5</v>
      </c>
      <c r="H2245" t="s">
        <v>41</v>
      </c>
      <c r="I2245">
        <v>249.86</v>
      </c>
      <c r="J2245" t="s">
        <v>41</v>
      </c>
      <c r="K2245">
        <v>3147.9</v>
      </c>
      <c r="L2245">
        <v>21100</v>
      </c>
      <c r="M2245">
        <v>11070</v>
      </c>
      <c r="N2245" t="s">
        <v>41</v>
      </c>
    </row>
    <row r="2246" spans="1:14" x14ac:dyDescent="0.25">
      <c r="A2246" s="2">
        <v>35283</v>
      </c>
      <c r="B2246">
        <v>664.25</v>
      </c>
      <c r="C2246" t="s">
        <v>41</v>
      </c>
      <c r="D2246">
        <v>3796</v>
      </c>
      <c r="E2246">
        <v>2002.5</v>
      </c>
      <c r="F2246">
        <v>2536</v>
      </c>
      <c r="G2246">
        <v>4101.5</v>
      </c>
      <c r="H2246" t="s">
        <v>41</v>
      </c>
      <c r="I2246">
        <v>248.36</v>
      </c>
      <c r="J2246" t="s">
        <v>41</v>
      </c>
      <c r="K2246">
        <v>3147.9</v>
      </c>
      <c r="L2246">
        <v>20770</v>
      </c>
      <c r="M2246">
        <v>11100</v>
      </c>
      <c r="N2246" t="s">
        <v>41</v>
      </c>
    </row>
    <row r="2247" spans="1:14" x14ac:dyDescent="0.25">
      <c r="A2247" s="2">
        <v>35284</v>
      </c>
      <c r="B2247">
        <v>666.2</v>
      </c>
      <c r="C2247" t="s">
        <v>41</v>
      </c>
      <c r="D2247">
        <v>3819</v>
      </c>
      <c r="E2247">
        <v>1999</v>
      </c>
      <c r="F2247">
        <v>2551</v>
      </c>
      <c r="G2247">
        <v>4068.5</v>
      </c>
      <c r="H2247" t="s">
        <v>41</v>
      </c>
      <c r="I2247">
        <v>251</v>
      </c>
      <c r="J2247" t="s">
        <v>41</v>
      </c>
      <c r="K2247">
        <v>3147.9</v>
      </c>
      <c r="L2247">
        <v>20520</v>
      </c>
      <c r="M2247">
        <v>11148</v>
      </c>
      <c r="N2247" t="s">
        <v>41</v>
      </c>
    </row>
    <row r="2248" spans="1:14" x14ac:dyDescent="0.25">
      <c r="A2248" s="2">
        <v>35285</v>
      </c>
      <c r="B2248">
        <v>666.2</v>
      </c>
      <c r="C2248" t="s">
        <v>41</v>
      </c>
      <c r="D2248">
        <v>3818</v>
      </c>
      <c r="E2248">
        <v>1999.5</v>
      </c>
      <c r="F2248">
        <v>2546.5</v>
      </c>
      <c r="G2248">
        <v>4063.5</v>
      </c>
      <c r="H2248" t="s">
        <v>41</v>
      </c>
      <c r="I2248">
        <v>248.92</v>
      </c>
      <c r="J2248" t="s">
        <v>41</v>
      </c>
      <c r="K2248">
        <v>3147.9</v>
      </c>
      <c r="L2248">
        <v>20740</v>
      </c>
      <c r="M2248">
        <v>11145</v>
      </c>
      <c r="N2248" t="s">
        <v>41</v>
      </c>
    </row>
    <row r="2249" spans="1:14" x14ac:dyDescent="0.25">
      <c r="A2249" s="2">
        <v>35286</v>
      </c>
      <c r="B2249">
        <v>662.45</v>
      </c>
      <c r="C2249" t="s">
        <v>41</v>
      </c>
      <c r="D2249">
        <v>3811</v>
      </c>
      <c r="E2249">
        <v>1987</v>
      </c>
      <c r="F2249">
        <v>2543</v>
      </c>
      <c r="G2249">
        <v>4017.5</v>
      </c>
      <c r="H2249" t="s">
        <v>41</v>
      </c>
      <c r="I2249">
        <v>249.79</v>
      </c>
      <c r="J2249" t="s">
        <v>41</v>
      </c>
      <c r="K2249">
        <v>3147.9</v>
      </c>
      <c r="L2249">
        <v>20640</v>
      </c>
      <c r="M2249">
        <v>11060</v>
      </c>
      <c r="N2249" t="s">
        <v>41</v>
      </c>
    </row>
    <row r="2250" spans="1:14" x14ac:dyDescent="0.25">
      <c r="A2250" s="2">
        <v>35289</v>
      </c>
      <c r="B2250">
        <v>667.75</v>
      </c>
      <c r="C2250" t="s">
        <v>41</v>
      </c>
      <c r="D2250">
        <v>3811</v>
      </c>
      <c r="E2250">
        <v>1980.5</v>
      </c>
      <c r="F2250">
        <v>2537.5</v>
      </c>
      <c r="G2250">
        <v>4016.5</v>
      </c>
      <c r="H2250" t="s">
        <v>41</v>
      </c>
      <c r="I2250">
        <v>248.26</v>
      </c>
      <c r="J2250" t="s">
        <v>41</v>
      </c>
      <c r="K2250">
        <v>3147.9</v>
      </c>
      <c r="L2250">
        <v>20690</v>
      </c>
      <c r="M2250">
        <v>11165</v>
      </c>
      <c r="N2250" t="s">
        <v>41</v>
      </c>
    </row>
    <row r="2251" spans="1:14" x14ac:dyDescent="0.25">
      <c r="A2251" s="2">
        <v>35290</v>
      </c>
      <c r="B2251">
        <v>661.8</v>
      </c>
      <c r="C2251" t="s">
        <v>41</v>
      </c>
      <c r="D2251">
        <v>3836</v>
      </c>
      <c r="E2251">
        <v>1984</v>
      </c>
      <c r="F2251">
        <v>2556</v>
      </c>
      <c r="G2251">
        <v>4033.5</v>
      </c>
      <c r="H2251" t="s">
        <v>41</v>
      </c>
      <c r="I2251">
        <v>249.23</v>
      </c>
      <c r="J2251" t="s">
        <v>41</v>
      </c>
      <c r="K2251">
        <v>3147.9</v>
      </c>
      <c r="L2251">
        <v>20830</v>
      </c>
      <c r="M2251">
        <v>11160</v>
      </c>
      <c r="N2251" t="s">
        <v>41</v>
      </c>
    </row>
    <row r="2252" spans="1:14" x14ac:dyDescent="0.25">
      <c r="A2252" s="2">
        <v>35291</v>
      </c>
      <c r="B2252">
        <v>663.6</v>
      </c>
      <c r="C2252" t="s">
        <v>41</v>
      </c>
      <c r="D2252">
        <v>3836</v>
      </c>
      <c r="E2252">
        <v>1983</v>
      </c>
      <c r="F2252">
        <v>2551.5</v>
      </c>
      <c r="G2252">
        <v>4026.5</v>
      </c>
      <c r="H2252" t="s">
        <v>41</v>
      </c>
      <c r="I2252">
        <v>249.31</v>
      </c>
      <c r="J2252" t="s">
        <v>41</v>
      </c>
      <c r="K2252">
        <v>3147.9</v>
      </c>
      <c r="L2252">
        <v>20960</v>
      </c>
      <c r="M2252">
        <v>11120</v>
      </c>
      <c r="N2252" t="s">
        <v>41</v>
      </c>
    </row>
    <row r="2253" spans="1:14" x14ac:dyDescent="0.25">
      <c r="A2253" s="2">
        <v>35292</v>
      </c>
      <c r="B2253">
        <v>663.6</v>
      </c>
      <c r="C2253" t="s">
        <v>41</v>
      </c>
      <c r="D2253">
        <v>3845</v>
      </c>
      <c r="E2253">
        <v>1983</v>
      </c>
      <c r="F2253">
        <v>2549.5</v>
      </c>
      <c r="G2253">
        <v>4026.5</v>
      </c>
      <c r="H2253" t="s">
        <v>41</v>
      </c>
      <c r="I2253">
        <v>250.93</v>
      </c>
      <c r="J2253" t="s">
        <v>41</v>
      </c>
      <c r="K2253">
        <v>3147.9</v>
      </c>
      <c r="L2253">
        <v>20990</v>
      </c>
      <c r="M2253">
        <v>11080</v>
      </c>
      <c r="N2253" t="s">
        <v>41</v>
      </c>
    </row>
    <row r="2254" spans="1:14" x14ac:dyDescent="0.25">
      <c r="A2254" s="2">
        <v>35293</v>
      </c>
      <c r="B2254">
        <v>668.1</v>
      </c>
      <c r="C2254" t="s">
        <v>41</v>
      </c>
      <c r="D2254">
        <v>3882</v>
      </c>
      <c r="E2254">
        <v>1983</v>
      </c>
      <c r="F2254">
        <v>2574</v>
      </c>
      <c r="G2254">
        <v>4072.5</v>
      </c>
      <c r="H2254" t="s">
        <v>41</v>
      </c>
      <c r="I2254">
        <v>251.63</v>
      </c>
      <c r="J2254" t="s">
        <v>41</v>
      </c>
      <c r="K2254">
        <v>3147.9</v>
      </c>
      <c r="L2254">
        <v>20870</v>
      </c>
      <c r="M2254">
        <v>11140</v>
      </c>
      <c r="N2254" t="s">
        <v>41</v>
      </c>
    </row>
    <row r="2255" spans="1:14" x14ac:dyDescent="0.25">
      <c r="A2255" s="2">
        <v>35296</v>
      </c>
      <c r="B2255">
        <v>668.2</v>
      </c>
      <c r="C2255" t="s">
        <v>41</v>
      </c>
      <c r="D2255">
        <v>3879</v>
      </c>
      <c r="E2255">
        <v>1993</v>
      </c>
      <c r="F2255">
        <v>2563</v>
      </c>
      <c r="G2255">
        <v>4024</v>
      </c>
      <c r="H2255" t="s">
        <v>41</v>
      </c>
      <c r="I2255">
        <v>253.25</v>
      </c>
      <c r="J2255" t="s">
        <v>41</v>
      </c>
      <c r="K2255">
        <v>3147.9</v>
      </c>
      <c r="L2255">
        <v>21170</v>
      </c>
      <c r="M2255">
        <v>11285</v>
      </c>
      <c r="N2255" t="s">
        <v>41</v>
      </c>
    </row>
    <row r="2256" spans="1:14" x14ac:dyDescent="0.25">
      <c r="A2256" s="2">
        <v>35297</v>
      </c>
      <c r="B2256">
        <v>667.95</v>
      </c>
      <c r="C2256" t="s">
        <v>41</v>
      </c>
      <c r="D2256">
        <v>3896</v>
      </c>
      <c r="E2256">
        <v>2026.5</v>
      </c>
      <c r="F2256">
        <v>2571.5</v>
      </c>
      <c r="G2256">
        <v>4046.5</v>
      </c>
      <c r="H2256" t="s">
        <v>41</v>
      </c>
      <c r="I2256">
        <v>255.98</v>
      </c>
      <c r="J2256" t="s">
        <v>41</v>
      </c>
      <c r="K2256">
        <v>3147.9</v>
      </c>
      <c r="L2256">
        <v>21180</v>
      </c>
      <c r="M2256">
        <v>11310</v>
      </c>
      <c r="N2256" t="s">
        <v>41</v>
      </c>
    </row>
    <row r="2257" spans="1:14" x14ac:dyDescent="0.25">
      <c r="A2257" s="2">
        <v>35298</v>
      </c>
      <c r="B2257">
        <v>666</v>
      </c>
      <c r="C2257" t="s">
        <v>41</v>
      </c>
      <c r="D2257">
        <v>3878</v>
      </c>
      <c r="E2257">
        <v>2003.5</v>
      </c>
      <c r="F2257">
        <v>2542.5</v>
      </c>
      <c r="G2257">
        <v>4014</v>
      </c>
      <c r="H2257" t="s">
        <v>41</v>
      </c>
      <c r="I2257">
        <v>253.08</v>
      </c>
      <c r="J2257" t="s">
        <v>41</v>
      </c>
      <c r="K2257">
        <v>3147.9</v>
      </c>
      <c r="L2257">
        <v>21260</v>
      </c>
      <c r="M2257">
        <v>11395</v>
      </c>
      <c r="N2257" t="s">
        <v>41</v>
      </c>
    </row>
    <row r="2258" spans="1:14" x14ac:dyDescent="0.25">
      <c r="A2258" s="2">
        <v>35299</v>
      </c>
      <c r="B2258">
        <v>671.85</v>
      </c>
      <c r="C2258" t="s">
        <v>41</v>
      </c>
      <c r="D2258">
        <v>3904</v>
      </c>
      <c r="E2258">
        <v>2024.5</v>
      </c>
      <c r="F2258">
        <v>2563</v>
      </c>
      <c r="G2258">
        <v>4092.5</v>
      </c>
      <c r="H2258" t="s">
        <v>41</v>
      </c>
      <c r="I2258">
        <v>255.13</v>
      </c>
      <c r="J2258" t="s">
        <v>41</v>
      </c>
      <c r="K2258">
        <v>3147.9</v>
      </c>
      <c r="L2258">
        <v>21380</v>
      </c>
      <c r="M2258">
        <v>11415</v>
      </c>
      <c r="N2258" t="s">
        <v>41</v>
      </c>
    </row>
    <row r="2259" spans="1:14" x14ac:dyDescent="0.25">
      <c r="A2259" s="2">
        <v>35300</v>
      </c>
      <c r="B2259">
        <v>668.8</v>
      </c>
      <c r="C2259" t="s">
        <v>41</v>
      </c>
      <c r="D2259">
        <v>3927</v>
      </c>
      <c r="E2259">
        <v>2024</v>
      </c>
      <c r="F2259">
        <v>2568.5</v>
      </c>
      <c r="G2259">
        <v>4094.5</v>
      </c>
      <c r="H2259" t="s">
        <v>41</v>
      </c>
      <c r="I2259">
        <v>253.86</v>
      </c>
      <c r="J2259" t="s">
        <v>41</v>
      </c>
      <c r="K2259">
        <v>3147.9</v>
      </c>
      <c r="L2259">
        <v>21210</v>
      </c>
      <c r="M2259">
        <v>11378</v>
      </c>
      <c r="N2259" t="s">
        <v>41</v>
      </c>
    </row>
    <row r="2260" spans="1:14" x14ac:dyDescent="0.25">
      <c r="A2260" s="2">
        <v>35303</v>
      </c>
      <c r="B2260">
        <v>664.2</v>
      </c>
      <c r="C2260" t="s">
        <v>41</v>
      </c>
      <c r="D2260">
        <v>3927</v>
      </c>
      <c r="E2260">
        <v>2019.5</v>
      </c>
      <c r="F2260">
        <v>2560</v>
      </c>
      <c r="G2260">
        <v>4057.5</v>
      </c>
      <c r="H2260" t="s">
        <v>41</v>
      </c>
      <c r="I2260">
        <v>251.83</v>
      </c>
      <c r="J2260" t="s">
        <v>41</v>
      </c>
      <c r="K2260">
        <v>3147.9</v>
      </c>
      <c r="L2260">
        <v>20910</v>
      </c>
      <c r="M2260">
        <v>11378</v>
      </c>
      <c r="N2260" t="s">
        <v>41</v>
      </c>
    </row>
    <row r="2261" spans="1:14" x14ac:dyDescent="0.25">
      <c r="A2261" s="2">
        <v>35304</v>
      </c>
      <c r="B2261">
        <v>666.7</v>
      </c>
      <c r="C2261" t="s">
        <v>41</v>
      </c>
      <c r="D2261">
        <v>3923.5</v>
      </c>
      <c r="E2261">
        <v>2020.5</v>
      </c>
      <c r="F2261">
        <v>2568.5</v>
      </c>
      <c r="G2261">
        <v>4098.5</v>
      </c>
      <c r="H2261" t="s">
        <v>41</v>
      </c>
      <c r="I2261">
        <v>253.46</v>
      </c>
      <c r="J2261" t="s">
        <v>41</v>
      </c>
      <c r="K2261">
        <v>3147.9</v>
      </c>
      <c r="L2261">
        <v>20950</v>
      </c>
      <c r="M2261">
        <v>11285</v>
      </c>
      <c r="N2261" t="s">
        <v>41</v>
      </c>
    </row>
    <row r="2262" spans="1:14" x14ac:dyDescent="0.25">
      <c r="A2262" s="2">
        <v>35305</v>
      </c>
      <c r="B2262">
        <v>665.7</v>
      </c>
      <c r="C2262" t="s">
        <v>41</v>
      </c>
      <c r="D2262">
        <v>3941</v>
      </c>
      <c r="E2262">
        <v>2001.5</v>
      </c>
      <c r="F2262">
        <v>2563.5</v>
      </c>
      <c r="G2262">
        <v>4103.5</v>
      </c>
      <c r="H2262" t="s">
        <v>41</v>
      </c>
      <c r="I2262">
        <v>254.76</v>
      </c>
      <c r="J2262" t="s">
        <v>41</v>
      </c>
      <c r="K2262">
        <v>3147.9</v>
      </c>
      <c r="L2262">
        <v>20720</v>
      </c>
      <c r="M2262">
        <v>11350</v>
      </c>
      <c r="N2262" t="s">
        <v>41</v>
      </c>
    </row>
    <row r="2263" spans="1:14" x14ac:dyDescent="0.25">
      <c r="A2263" s="2">
        <v>35306</v>
      </c>
      <c r="B2263">
        <v>657.15</v>
      </c>
      <c r="C2263" t="s">
        <v>41</v>
      </c>
      <c r="D2263">
        <v>3894</v>
      </c>
      <c r="E2263">
        <v>1975.5</v>
      </c>
      <c r="F2263">
        <v>2552</v>
      </c>
      <c r="G2263">
        <v>4065</v>
      </c>
      <c r="H2263" t="s">
        <v>41</v>
      </c>
      <c r="I2263">
        <v>252.1</v>
      </c>
      <c r="J2263" t="s">
        <v>41</v>
      </c>
      <c r="K2263">
        <v>3147.9</v>
      </c>
      <c r="L2263">
        <v>20590</v>
      </c>
      <c r="M2263">
        <v>11396</v>
      </c>
      <c r="N2263" t="s">
        <v>41</v>
      </c>
    </row>
    <row r="2264" spans="1:14" x14ac:dyDescent="0.25">
      <c r="A2264" s="2">
        <v>35307</v>
      </c>
      <c r="B2264">
        <v>651.35</v>
      </c>
      <c r="C2264" t="s">
        <v>41</v>
      </c>
      <c r="D2264">
        <v>3880</v>
      </c>
      <c r="E2264">
        <v>1973</v>
      </c>
      <c r="F2264">
        <v>2539</v>
      </c>
      <c r="G2264">
        <v>4050.5</v>
      </c>
      <c r="H2264" t="s">
        <v>41</v>
      </c>
      <c r="I2264">
        <v>249.01</v>
      </c>
      <c r="J2264" t="s">
        <v>41</v>
      </c>
      <c r="K2264">
        <v>3147.9</v>
      </c>
      <c r="L2264">
        <v>20170</v>
      </c>
      <c r="M2264">
        <v>11095</v>
      </c>
      <c r="N2264" t="s">
        <v>41</v>
      </c>
    </row>
    <row r="2265" spans="1:14" x14ac:dyDescent="0.25">
      <c r="A2265" s="2">
        <v>35310</v>
      </c>
      <c r="B2265">
        <v>651</v>
      </c>
      <c r="C2265" t="s">
        <v>41</v>
      </c>
      <c r="D2265">
        <v>3894</v>
      </c>
      <c r="E2265">
        <v>1981</v>
      </c>
      <c r="F2265">
        <v>2543</v>
      </c>
      <c r="G2265">
        <v>4039.5</v>
      </c>
      <c r="H2265" t="s">
        <v>41</v>
      </c>
      <c r="I2265">
        <v>250.72</v>
      </c>
      <c r="J2265" t="s">
        <v>41</v>
      </c>
      <c r="K2265">
        <v>3147.9</v>
      </c>
      <c r="L2265">
        <v>20150</v>
      </c>
      <c r="M2265">
        <v>11080</v>
      </c>
      <c r="N2265" t="s">
        <v>41</v>
      </c>
    </row>
    <row r="2266" spans="1:14" x14ac:dyDescent="0.25">
      <c r="A2266" s="2">
        <v>35311</v>
      </c>
      <c r="B2266">
        <v>655.85</v>
      </c>
      <c r="C2266" t="s">
        <v>41</v>
      </c>
      <c r="D2266">
        <v>3870</v>
      </c>
      <c r="E2266">
        <v>1977</v>
      </c>
      <c r="F2266">
        <v>2532.5</v>
      </c>
      <c r="G2266">
        <v>4017.5</v>
      </c>
      <c r="H2266" t="s">
        <v>41</v>
      </c>
      <c r="I2266">
        <v>249.51</v>
      </c>
      <c r="J2266" t="s">
        <v>41</v>
      </c>
      <c r="K2266">
        <v>3147.9</v>
      </c>
      <c r="L2266">
        <v>20250</v>
      </c>
      <c r="M2266">
        <v>10890</v>
      </c>
      <c r="N2266" t="s">
        <v>41</v>
      </c>
    </row>
    <row r="2267" spans="1:14" x14ac:dyDescent="0.25">
      <c r="A2267" s="2">
        <v>35312</v>
      </c>
      <c r="B2267">
        <v>656.6</v>
      </c>
      <c r="C2267" t="s">
        <v>41</v>
      </c>
      <c r="D2267">
        <v>3885</v>
      </c>
      <c r="E2267">
        <v>1992</v>
      </c>
      <c r="F2267">
        <v>2529.5</v>
      </c>
      <c r="G2267">
        <v>3972.5</v>
      </c>
      <c r="H2267" t="s">
        <v>41</v>
      </c>
      <c r="I2267">
        <v>250.37</v>
      </c>
      <c r="J2267" t="s">
        <v>41</v>
      </c>
      <c r="K2267">
        <v>3147.9</v>
      </c>
      <c r="L2267">
        <v>20190</v>
      </c>
      <c r="M2267">
        <v>11030</v>
      </c>
      <c r="N2267" t="s">
        <v>41</v>
      </c>
    </row>
    <row r="2268" spans="1:14" x14ac:dyDescent="0.25">
      <c r="A2268" s="2">
        <v>35313</v>
      </c>
      <c r="B2268">
        <v>649</v>
      </c>
      <c r="C2268" t="s">
        <v>41</v>
      </c>
      <c r="D2268">
        <v>3890</v>
      </c>
      <c r="E2268">
        <v>2003</v>
      </c>
      <c r="F2268">
        <v>2535</v>
      </c>
      <c r="G2268">
        <v>3951.5</v>
      </c>
      <c r="H2268" t="s">
        <v>41</v>
      </c>
      <c r="I2268">
        <v>249.94</v>
      </c>
      <c r="J2268" t="s">
        <v>41</v>
      </c>
      <c r="K2268">
        <v>3147.9</v>
      </c>
      <c r="L2268">
        <v>20410</v>
      </c>
      <c r="M2268">
        <v>11015</v>
      </c>
      <c r="N2268" t="s">
        <v>41</v>
      </c>
    </row>
    <row r="2269" spans="1:14" x14ac:dyDescent="0.25">
      <c r="A2269" s="2">
        <v>35314</v>
      </c>
      <c r="B2269">
        <v>658.25</v>
      </c>
      <c r="C2269" t="s">
        <v>41</v>
      </c>
      <c r="D2269">
        <v>3905</v>
      </c>
      <c r="E2269">
        <v>2016.5</v>
      </c>
      <c r="F2269">
        <v>2547</v>
      </c>
      <c r="G2269">
        <v>3960.5</v>
      </c>
      <c r="H2269" t="s">
        <v>41</v>
      </c>
      <c r="I2269">
        <v>250.8</v>
      </c>
      <c r="J2269" t="s">
        <v>41</v>
      </c>
      <c r="K2269">
        <v>3147.9</v>
      </c>
      <c r="L2269">
        <v>20250</v>
      </c>
      <c r="M2269">
        <v>11000</v>
      </c>
      <c r="N2269" t="s">
        <v>41</v>
      </c>
    </row>
    <row r="2270" spans="1:14" x14ac:dyDescent="0.25">
      <c r="A2270" s="2">
        <v>35317</v>
      </c>
      <c r="B2270">
        <v>665.05</v>
      </c>
      <c r="C2270" t="s">
        <v>41</v>
      </c>
      <c r="D2270">
        <v>3919</v>
      </c>
      <c r="E2270">
        <v>2024</v>
      </c>
      <c r="F2270">
        <v>2553</v>
      </c>
      <c r="G2270">
        <v>3984.5</v>
      </c>
      <c r="H2270" t="s">
        <v>41</v>
      </c>
      <c r="I2270">
        <v>253.87</v>
      </c>
      <c r="J2270" t="s">
        <v>41</v>
      </c>
      <c r="K2270">
        <v>3147.9</v>
      </c>
      <c r="L2270">
        <v>20230</v>
      </c>
      <c r="M2270">
        <v>11215</v>
      </c>
      <c r="N2270" t="s">
        <v>41</v>
      </c>
    </row>
    <row r="2271" spans="1:14" x14ac:dyDescent="0.25">
      <c r="A2271" s="2">
        <v>35318</v>
      </c>
      <c r="B2271">
        <v>665.1</v>
      </c>
      <c r="C2271" t="s">
        <v>41</v>
      </c>
      <c r="D2271">
        <v>3920</v>
      </c>
      <c r="E2271">
        <v>2047</v>
      </c>
      <c r="F2271">
        <v>2573</v>
      </c>
      <c r="G2271">
        <v>4013.5</v>
      </c>
      <c r="H2271" t="s">
        <v>41</v>
      </c>
      <c r="I2271">
        <v>254.36</v>
      </c>
      <c r="J2271" t="s">
        <v>41</v>
      </c>
      <c r="K2271">
        <v>3147.9</v>
      </c>
      <c r="L2271">
        <v>20580</v>
      </c>
      <c r="M2271">
        <v>11170</v>
      </c>
      <c r="N2271" t="s">
        <v>41</v>
      </c>
    </row>
    <row r="2272" spans="1:14" x14ac:dyDescent="0.25">
      <c r="A2272" s="2">
        <v>35319</v>
      </c>
      <c r="B2272">
        <v>667</v>
      </c>
      <c r="C2272" t="s">
        <v>41</v>
      </c>
      <c r="D2272">
        <v>3909.5</v>
      </c>
      <c r="E2272">
        <v>2045</v>
      </c>
      <c r="F2272">
        <v>2569.5</v>
      </c>
      <c r="G2272">
        <v>4007.5</v>
      </c>
      <c r="H2272" t="s">
        <v>41</v>
      </c>
      <c r="I2272">
        <v>254.34</v>
      </c>
      <c r="J2272" t="s">
        <v>41</v>
      </c>
      <c r="K2272">
        <v>3147.9</v>
      </c>
      <c r="L2272">
        <v>20580</v>
      </c>
      <c r="M2272">
        <v>11235</v>
      </c>
      <c r="N2272" t="s">
        <v>41</v>
      </c>
    </row>
    <row r="2273" spans="1:14" x14ac:dyDescent="0.25">
      <c r="A2273" s="2">
        <v>35320</v>
      </c>
      <c r="B2273">
        <v>672.15</v>
      </c>
      <c r="C2273" t="s">
        <v>41</v>
      </c>
      <c r="D2273">
        <v>3935</v>
      </c>
      <c r="E2273">
        <v>2070</v>
      </c>
      <c r="F2273">
        <v>2591.5</v>
      </c>
      <c r="G2273">
        <v>4044.5</v>
      </c>
      <c r="H2273" t="s">
        <v>41</v>
      </c>
      <c r="I2273">
        <v>255.11</v>
      </c>
      <c r="J2273" t="s">
        <v>41</v>
      </c>
      <c r="K2273">
        <v>3147.9</v>
      </c>
      <c r="L2273">
        <v>20600</v>
      </c>
      <c r="M2273">
        <v>11248</v>
      </c>
      <c r="N2273" t="s">
        <v>41</v>
      </c>
    </row>
    <row r="2274" spans="1:14" x14ac:dyDescent="0.25">
      <c r="A2274" s="2">
        <v>35321</v>
      </c>
      <c r="B2274">
        <v>682.85</v>
      </c>
      <c r="C2274" t="s">
        <v>41</v>
      </c>
      <c r="D2274">
        <v>3974</v>
      </c>
      <c r="E2274">
        <v>2085.5</v>
      </c>
      <c r="F2274">
        <v>2615</v>
      </c>
      <c r="G2274">
        <v>4089.5</v>
      </c>
      <c r="H2274" t="s">
        <v>41</v>
      </c>
      <c r="I2274">
        <v>256.10000000000002</v>
      </c>
      <c r="J2274" t="s">
        <v>41</v>
      </c>
      <c r="K2274">
        <v>3147.9</v>
      </c>
      <c r="L2274">
        <v>20870</v>
      </c>
      <c r="M2274">
        <v>11400</v>
      </c>
      <c r="N2274" t="s">
        <v>41</v>
      </c>
    </row>
    <row r="2275" spans="1:14" x14ac:dyDescent="0.25">
      <c r="A2275" s="2">
        <v>35324</v>
      </c>
      <c r="B2275">
        <v>684.7</v>
      </c>
      <c r="C2275" t="s">
        <v>41</v>
      </c>
      <c r="D2275">
        <v>3985</v>
      </c>
      <c r="E2275">
        <v>2093.5</v>
      </c>
      <c r="F2275">
        <v>2631</v>
      </c>
      <c r="G2275">
        <v>4095</v>
      </c>
      <c r="H2275" t="s">
        <v>41</v>
      </c>
      <c r="I2275">
        <v>257.48</v>
      </c>
      <c r="J2275" t="s">
        <v>41</v>
      </c>
      <c r="K2275">
        <v>3147.9</v>
      </c>
      <c r="L2275">
        <v>20870</v>
      </c>
      <c r="M2275">
        <v>11585</v>
      </c>
      <c r="N2275" t="s">
        <v>41</v>
      </c>
    </row>
    <row r="2276" spans="1:14" x14ac:dyDescent="0.25">
      <c r="A2276" s="2">
        <v>35325</v>
      </c>
      <c r="B2276">
        <v>683.95</v>
      </c>
      <c r="C2276" t="s">
        <v>41</v>
      </c>
      <c r="D2276">
        <v>3979</v>
      </c>
      <c r="E2276">
        <v>2087</v>
      </c>
      <c r="F2276">
        <v>2630</v>
      </c>
      <c r="G2276">
        <v>4077</v>
      </c>
      <c r="H2276" t="s">
        <v>41</v>
      </c>
      <c r="I2276">
        <v>255.77</v>
      </c>
      <c r="J2276" t="s">
        <v>41</v>
      </c>
      <c r="K2276">
        <v>3147.9</v>
      </c>
      <c r="L2276">
        <v>21340</v>
      </c>
      <c r="M2276">
        <v>11595</v>
      </c>
      <c r="N2276" t="s">
        <v>41</v>
      </c>
    </row>
    <row r="2277" spans="1:14" x14ac:dyDescent="0.25">
      <c r="A2277" s="2">
        <v>35326</v>
      </c>
      <c r="B2277">
        <v>681.2</v>
      </c>
      <c r="C2277" t="s">
        <v>41</v>
      </c>
      <c r="D2277">
        <v>3963</v>
      </c>
      <c r="E2277">
        <v>2075.5</v>
      </c>
      <c r="F2277">
        <v>2622</v>
      </c>
      <c r="G2277">
        <v>4076</v>
      </c>
      <c r="H2277" t="s">
        <v>41</v>
      </c>
      <c r="I2277">
        <v>255.11</v>
      </c>
      <c r="J2277" t="s">
        <v>41</v>
      </c>
      <c r="K2277">
        <v>3147.9</v>
      </c>
      <c r="L2277">
        <v>21200</v>
      </c>
      <c r="M2277">
        <v>11585</v>
      </c>
      <c r="N2277" t="s">
        <v>41</v>
      </c>
    </row>
    <row r="2278" spans="1:14" x14ac:dyDescent="0.25">
      <c r="A2278" s="2">
        <v>35327</v>
      </c>
      <c r="B2278">
        <v>689.85</v>
      </c>
      <c r="C2278" t="s">
        <v>41</v>
      </c>
      <c r="D2278">
        <v>3984</v>
      </c>
      <c r="E2278">
        <v>2089</v>
      </c>
      <c r="F2278">
        <v>2644</v>
      </c>
      <c r="G2278">
        <v>4089.5</v>
      </c>
      <c r="H2278" t="s">
        <v>41</v>
      </c>
      <c r="I2278">
        <v>255.56</v>
      </c>
      <c r="J2278" t="s">
        <v>41</v>
      </c>
      <c r="K2278">
        <v>3147.9</v>
      </c>
      <c r="L2278">
        <v>21320</v>
      </c>
      <c r="M2278">
        <v>11595</v>
      </c>
      <c r="N2278" t="s">
        <v>41</v>
      </c>
    </row>
    <row r="2279" spans="1:14" x14ac:dyDescent="0.25">
      <c r="A2279" s="2">
        <v>35328</v>
      </c>
      <c r="B2279">
        <v>691.9</v>
      </c>
      <c r="C2279" t="s">
        <v>41</v>
      </c>
      <c r="D2279">
        <v>3996</v>
      </c>
      <c r="E2279">
        <v>2082.5</v>
      </c>
      <c r="F2279">
        <v>2661.5</v>
      </c>
      <c r="G2279">
        <v>4122</v>
      </c>
      <c r="H2279" t="s">
        <v>41</v>
      </c>
      <c r="I2279">
        <v>257.27999999999997</v>
      </c>
      <c r="J2279" t="s">
        <v>41</v>
      </c>
      <c r="K2279">
        <v>3147.9</v>
      </c>
      <c r="L2279">
        <v>21180</v>
      </c>
      <c r="M2279">
        <v>11570</v>
      </c>
      <c r="N2279" t="s">
        <v>41</v>
      </c>
    </row>
    <row r="2280" spans="1:14" x14ac:dyDescent="0.25">
      <c r="A2280" s="2">
        <v>35331</v>
      </c>
      <c r="B2280">
        <v>692.4</v>
      </c>
      <c r="C2280" t="s">
        <v>41</v>
      </c>
      <c r="D2280">
        <v>3943</v>
      </c>
      <c r="E2280">
        <v>2071.5</v>
      </c>
      <c r="F2280">
        <v>2642</v>
      </c>
      <c r="G2280">
        <v>4118.5</v>
      </c>
      <c r="H2280" t="s">
        <v>41</v>
      </c>
      <c r="I2280">
        <v>255.27</v>
      </c>
      <c r="J2280" t="s">
        <v>41</v>
      </c>
      <c r="K2280">
        <v>3147.9</v>
      </c>
      <c r="L2280">
        <v>21180</v>
      </c>
      <c r="M2280">
        <v>11605</v>
      </c>
      <c r="N2280" t="s">
        <v>41</v>
      </c>
    </row>
    <row r="2281" spans="1:14" x14ac:dyDescent="0.25">
      <c r="A2281" s="2">
        <v>35332</v>
      </c>
      <c r="B2281">
        <v>692.05</v>
      </c>
      <c r="C2281" t="s">
        <v>41</v>
      </c>
      <c r="D2281">
        <v>3945</v>
      </c>
      <c r="E2281">
        <v>2086</v>
      </c>
      <c r="F2281">
        <v>2661</v>
      </c>
      <c r="G2281">
        <v>4146.5</v>
      </c>
      <c r="H2281" t="s">
        <v>41</v>
      </c>
      <c r="I2281">
        <v>256.14999999999998</v>
      </c>
      <c r="J2281" t="s">
        <v>41</v>
      </c>
      <c r="K2281">
        <v>3147.9</v>
      </c>
      <c r="L2281">
        <v>21160</v>
      </c>
      <c r="M2281">
        <v>11585</v>
      </c>
      <c r="N2281" t="s">
        <v>41</v>
      </c>
    </row>
    <row r="2282" spans="1:14" x14ac:dyDescent="0.25">
      <c r="A2282" s="2">
        <v>35333</v>
      </c>
      <c r="B2282">
        <v>691.05</v>
      </c>
      <c r="C2282" t="s">
        <v>41</v>
      </c>
      <c r="D2282">
        <v>3973</v>
      </c>
      <c r="E2282">
        <v>2105</v>
      </c>
      <c r="F2282">
        <v>2678.5</v>
      </c>
      <c r="G2282">
        <v>4195.5</v>
      </c>
      <c r="H2282" t="s">
        <v>41</v>
      </c>
      <c r="I2282">
        <v>258.76</v>
      </c>
      <c r="J2282" t="s">
        <v>41</v>
      </c>
      <c r="K2282">
        <v>3147.9</v>
      </c>
      <c r="L2282">
        <v>21370</v>
      </c>
      <c r="M2282">
        <v>11580</v>
      </c>
      <c r="N2282" t="s">
        <v>41</v>
      </c>
    </row>
    <row r="2283" spans="1:14" x14ac:dyDescent="0.25">
      <c r="A2283" s="2">
        <v>35334</v>
      </c>
      <c r="B2283">
        <v>691.95</v>
      </c>
      <c r="C2283" t="s">
        <v>41</v>
      </c>
      <c r="D2283">
        <v>3968</v>
      </c>
      <c r="E2283">
        <v>2105</v>
      </c>
      <c r="F2283">
        <v>2683.5</v>
      </c>
      <c r="G2283">
        <v>4230.5</v>
      </c>
      <c r="H2283" t="s">
        <v>41</v>
      </c>
      <c r="I2283">
        <v>260.04000000000002</v>
      </c>
      <c r="J2283" t="s">
        <v>41</v>
      </c>
      <c r="K2283">
        <v>3147.9</v>
      </c>
      <c r="L2283">
        <v>21550</v>
      </c>
      <c r="M2283">
        <v>11618</v>
      </c>
      <c r="N2283" t="s">
        <v>41</v>
      </c>
    </row>
    <row r="2284" spans="1:14" x14ac:dyDescent="0.25">
      <c r="A2284" s="2">
        <v>35335</v>
      </c>
      <c r="B2284">
        <v>691.4</v>
      </c>
      <c r="C2284" t="s">
        <v>41</v>
      </c>
      <c r="D2284">
        <v>3982</v>
      </c>
      <c r="E2284">
        <v>2109.5</v>
      </c>
      <c r="F2284">
        <v>2677</v>
      </c>
      <c r="G2284">
        <v>4204.5</v>
      </c>
      <c r="H2284" t="s">
        <v>41</v>
      </c>
      <c r="I2284">
        <v>260.18</v>
      </c>
      <c r="J2284" t="s">
        <v>41</v>
      </c>
      <c r="K2284">
        <v>3147.9</v>
      </c>
      <c r="L2284">
        <v>21500</v>
      </c>
      <c r="M2284">
        <v>11805</v>
      </c>
      <c r="N2284" t="s">
        <v>41</v>
      </c>
    </row>
    <row r="2285" spans="1:14" x14ac:dyDescent="0.25">
      <c r="A2285" s="2">
        <v>35338</v>
      </c>
      <c r="B2285">
        <v>691.4</v>
      </c>
      <c r="C2285" t="s">
        <v>41</v>
      </c>
      <c r="D2285">
        <v>3987</v>
      </c>
      <c r="E2285">
        <v>2134</v>
      </c>
      <c r="F2285">
        <v>2671.5</v>
      </c>
      <c r="G2285">
        <v>4227.5</v>
      </c>
      <c r="H2285" t="s">
        <v>41</v>
      </c>
      <c r="I2285">
        <v>261.56</v>
      </c>
      <c r="J2285" t="s">
        <v>41</v>
      </c>
      <c r="K2285">
        <v>3147.9</v>
      </c>
      <c r="L2285">
        <v>21570</v>
      </c>
      <c r="M2285">
        <v>11840</v>
      </c>
      <c r="N2285" t="s">
        <v>41</v>
      </c>
    </row>
    <row r="2286" spans="1:14" x14ac:dyDescent="0.25">
      <c r="A2286" s="2">
        <v>35339</v>
      </c>
      <c r="B2286">
        <v>695.1</v>
      </c>
      <c r="C2286" t="s">
        <v>41</v>
      </c>
      <c r="D2286">
        <v>4028</v>
      </c>
      <c r="E2286">
        <v>2127.5</v>
      </c>
      <c r="F2286">
        <v>2669</v>
      </c>
      <c r="G2286">
        <v>4252</v>
      </c>
      <c r="H2286" t="s">
        <v>41</v>
      </c>
      <c r="I2286">
        <v>262.10000000000002</v>
      </c>
      <c r="J2286" t="s">
        <v>41</v>
      </c>
      <c r="K2286">
        <v>3147.9</v>
      </c>
      <c r="L2286">
        <v>21500</v>
      </c>
      <c r="M2286">
        <v>11875</v>
      </c>
      <c r="N2286" t="s">
        <v>41</v>
      </c>
    </row>
    <row r="2287" spans="1:14" x14ac:dyDescent="0.25">
      <c r="A2287" s="2">
        <v>35340</v>
      </c>
      <c r="B2287">
        <v>699.35</v>
      </c>
      <c r="C2287" t="s">
        <v>41</v>
      </c>
      <c r="D2287">
        <v>4046</v>
      </c>
      <c r="E2287">
        <v>2149</v>
      </c>
      <c r="F2287">
        <v>2699</v>
      </c>
      <c r="G2287">
        <v>4269.5</v>
      </c>
      <c r="H2287" t="s">
        <v>41</v>
      </c>
      <c r="I2287">
        <v>263.97000000000003</v>
      </c>
      <c r="J2287" t="s">
        <v>41</v>
      </c>
      <c r="K2287">
        <v>3147.9</v>
      </c>
      <c r="L2287">
        <v>21510</v>
      </c>
      <c r="M2287">
        <v>11901</v>
      </c>
      <c r="N2287" t="s">
        <v>41</v>
      </c>
    </row>
    <row r="2288" spans="1:14" x14ac:dyDescent="0.25">
      <c r="A2288" s="2">
        <v>35341</v>
      </c>
      <c r="B2288">
        <v>697.7</v>
      </c>
      <c r="C2288" t="s">
        <v>41</v>
      </c>
      <c r="D2288">
        <v>4033</v>
      </c>
      <c r="E2288">
        <v>2139</v>
      </c>
      <c r="F2288">
        <v>2699</v>
      </c>
      <c r="G2288">
        <v>4237</v>
      </c>
      <c r="H2288" t="s">
        <v>41</v>
      </c>
      <c r="I2288">
        <v>264.04000000000002</v>
      </c>
      <c r="J2288" t="s">
        <v>41</v>
      </c>
      <c r="K2288">
        <v>3147.9</v>
      </c>
      <c r="L2288">
        <v>21310</v>
      </c>
      <c r="M2288">
        <v>11950</v>
      </c>
      <c r="N2288" t="s">
        <v>41</v>
      </c>
    </row>
    <row r="2289" spans="1:14" x14ac:dyDescent="0.25">
      <c r="A2289" s="2">
        <v>35342</v>
      </c>
      <c r="B2289">
        <v>707.2</v>
      </c>
      <c r="C2289" t="s">
        <v>41</v>
      </c>
      <c r="D2289">
        <v>4062</v>
      </c>
      <c r="E2289">
        <v>2159</v>
      </c>
      <c r="F2289">
        <v>2721.5</v>
      </c>
      <c r="G2289">
        <v>4283.5</v>
      </c>
      <c r="H2289" t="s">
        <v>41</v>
      </c>
      <c r="I2289">
        <v>265.58</v>
      </c>
      <c r="J2289" t="s">
        <v>41</v>
      </c>
      <c r="K2289">
        <v>3147.9</v>
      </c>
      <c r="L2289">
        <v>21170</v>
      </c>
      <c r="M2289">
        <v>11865</v>
      </c>
      <c r="N2289" t="s">
        <v>41</v>
      </c>
    </row>
    <row r="2290" spans="1:14" x14ac:dyDescent="0.25">
      <c r="A2290" s="2">
        <v>35345</v>
      </c>
      <c r="B2290">
        <v>708.2</v>
      </c>
      <c r="C2290" t="s">
        <v>41</v>
      </c>
      <c r="D2290">
        <v>4069</v>
      </c>
      <c r="E2290">
        <v>2157.5</v>
      </c>
      <c r="F2290">
        <v>2721</v>
      </c>
      <c r="G2290">
        <v>4262.5</v>
      </c>
      <c r="H2290" t="s">
        <v>41</v>
      </c>
      <c r="I2290">
        <v>266.3</v>
      </c>
      <c r="J2290" t="s">
        <v>41</v>
      </c>
      <c r="K2290">
        <v>3147.9</v>
      </c>
      <c r="L2290">
        <v>21200</v>
      </c>
      <c r="M2290">
        <v>12180</v>
      </c>
      <c r="N2290" t="s">
        <v>41</v>
      </c>
    </row>
    <row r="2291" spans="1:14" x14ac:dyDescent="0.25">
      <c r="A2291" s="2">
        <v>35346</v>
      </c>
      <c r="B2291">
        <v>704.75</v>
      </c>
      <c r="C2291" t="s">
        <v>41</v>
      </c>
      <c r="D2291">
        <v>4077</v>
      </c>
      <c r="E2291">
        <v>2168.5</v>
      </c>
      <c r="F2291">
        <v>2720.5</v>
      </c>
      <c r="G2291">
        <v>4284.5</v>
      </c>
      <c r="H2291" t="s">
        <v>41</v>
      </c>
      <c r="I2291">
        <v>267.27999999999997</v>
      </c>
      <c r="J2291" t="s">
        <v>41</v>
      </c>
      <c r="K2291">
        <v>3147.9</v>
      </c>
      <c r="L2291">
        <v>21030</v>
      </c>
      <c r="M2291">
        <v>12135</v>
      </c>
      <c r="N2291" t="s">
        <v>41</v>
      </c>
    </row>
    <row r="2292" spans="1:14" x14ac:dyDescent="0.25">
      <c r="A2292" s="2">
        <v>35347</v>
      </c>
      <c r="B2292">
        <v>700.5</v>
      </c>
      <c r="C2292" t="s">
        <v>41</v>
      </c>
      <c r="D2292">
        <v>4044</v>
      </c>
      <c r="E2292">
        <v>2148</v>
      </c>
      <c r="F2292">
        <v>2701.5</v>
      </c>
      <c r="G2292">
        <v>4259</v>
      </c>
      <c r="H2292" t="s">
        <v>41</v>
      </c>
      <c r="I2292">
        <v>266.33999999999997</v>
      </c>
      <c r="J2292" t="s">
        <v>41</v>
      </c>
      <c r="K2292">
        <v>3147.9</v>
      </c>
      <c r="L2292">
        <v>20910</v>
      </c>
      <c r="M2292">
        <v>12265</v>
      </c>
      <c r="N2292" t="s">
        <v>41</v>
      </c>
    </row>
    <row r="2293" spans="1:14" x14ac:dyDescent="0.25">
      <c r="A2293" s="2">
        <v>35348</v>
      </c>
      <c r="B2293">
        <v>698.4</v>
      </c>
      <c r="C2293" t="s">
        <v>41</v>
      </c>
      <c r="D2293">
        <v>4026</v>
      </c>
      <c r="E2293">
        <v>2138</v>
      </c>
      <c r="F2293">
        <v>2697</v>
      </c>
      <c r="G2293">
        <v>4262.5</v>
      </c>
      <c r="H2293" t="s">
        <v>41</v>
      </c>
      <c r="I2293">
        <v>265.20999999999998</v>
      </c>
      <c r="J2293" t="s">
        <v>41</v>
      </c>
      <c r="K2293">
        <v>3147.9</v>
      </c>
      <c r="L2293">
        <v>20910</v>
      </c>
      <c r="M2293">
        <v>12260</v>
      </c>
      <c r="N2293" t="s">
        <v>41</v>
      </c>
    </row>
    <row r="2294" spans="1:14" x14ac:dyDescent="0.25">
      <c r="A2294" s="2">
        <v>35349</v>
      </c>
      <c r="B2294">
        <v>705.9</v>
      </c>
      <c r="C2294" t="s">
        <v>41</v>
      </c>
      <c r="D2294">
        <v>4060</v>
      </c>
      <c r="E2294">
        <v>2152.5</v>
      </c>
      <c r="F2294">
        <v>2706.5</v>
      </c>
      <c r="G2294">
        <v>4248.5</v>
      </c>
      <c r="H2294" t="s">
        <v>41</v>
      </c>
      <c r="I2294">
        <v>266.58</v>
      </c>
      <c r="J2294" t="s">
        <v>41</v>
      </c>
      <c r="K2294">
        <v>3147.9</v>
      </c>
      <c r="L2294">
        <v>21040</v>
      </c>
      <c r="M2294">
        <v>12248</v>
      </c>
      <c r="N2294" t="s">
        <v>41</v>
      </c>
    </row>
    <row r="2295" spans="1:14" x14ac:dyDescent="0.25">
      <c r="A2295" s="2">
        <v>35352</v>
      </c>
      <c r="B2295">
        <v>707.5</v>
      </c>
      <c r="C2295" t="s">
        <v>41</v>
      </c>
      <c r="D2295">
        <v>4073</v>
      </c>
      <c r="E2295">
        <v>2149</v>
      </c>
      <c r="F2295">
        <v>2716</v>
      </c>
      <c r="G2295">
        <v>4265.5</v>
      </c>
      <c r="H2295" t="s">
        <v>41</v>
      </c>
      <c r="I2295">
        <v>267.70999999999998</v>
      </c>
      <c r="J2295" t="s">
        <v>41</v>
      </c>
      <c r="K2295">
        <v>3147.9</v>
      </c>
      <c r="L2295">
        <v>21130</v>
      </c>
      <c r="M2295">
        <v>12318</v>
      </c>
      <c r="N2295" t="s">
        <v>41</v>
      </c>
    </row>
    <row r="2296" spans="1:14" x14ac:dyDescent="0.25">
      <c r="A2296" s="2">
        <v>35353</v>
      </c>
      <c r="B2296">
        <v>706.65</v>
      </c>
      <c r="C2296" t="s">
        <v>41</v>
      </c>
      <c r="D2296">
        <v>4078</v>
      </c>
      <c r="E2296">
        <v>2172</v>
      </c>
      <c r="F2296">
        <v>2732.5</v>
      </c>
      <c r="G2296">
        <v>4319.5</v>
      </c>
      <c r="H2296" t="s">
        <v>41</v>
      </c>
      <c r="I2296">
        <v>268.89</v>
      </c>
      <c r="J2296" t="s">
        <v>41</v>
      </c>
      <c r="K2296">
        <v>3147.9</v>
      </c>
      <c r="L2296">
        <v>21490</v>
      </c>
      <c r="M2296">
        <v>12518</v>
      </c>
      <c r="N2296" t="s">
        <v>41</v>
      </c>
    </row>
    <row r="2297" spans="1:14" x14ac:dyDescent="0.25">
      <c r="A2297" s="2">
        <v>35354</v>
      </c>
      <c r="B2297">
        <v>708.6</v>
      </c>
      <c r="C2297" t="s">
        <v>41</v>
      </c>
      <c r="D2297">
        <v>4055</v>
      </c>
      <c r="E2297">
        <v>2158</v>
      </c>
      <c r="F2297">
        <v>2721</v>
      </c>
      <c r="G2297">
        <v>4290.5</v>
      </c>
      <c r="H2297" t="s">
        <v>41</v>
      </c>
      <c r="I2297">
        <v>267.75</v>
      </c>
      <c r="J2297" t="s">
        <v>41</v>
      </c>
      <c r="K2297">
        <v>3147.9</v>
      </c>
      <c r="L2297">
        <v>21430</v>
      </c>
      <c r="M2297">
        <v>12415</v>
      </c>
      <c r="N2297" t="s">
        <v>41</v>
      </c>
    </row>
    <row r="2298" spans="1:14" x14ac:dyDescent="0.25">
      <c r="A2298" s="2">
        <v>35355</v>
      </c>
      <c r="B2298">
        <v>711</v>
      </c>
      <c r="C2298" t="s">
        <v>41</v>
      </c>
      <c r="D2298">
        <v>4068</v>
      </c>
      <c r="E2298">
        <v>2167</v>
      </c>
      <c r="F2298">
        <v>2730.5</v>
      </c>
      <c r="G2298">
        <v>4317.5</v>
      </c>
      <c r="H2298" t="s">
        <v>41</v>
      </c>
      <c r="I2298">
        <v>267.72000000000003</v>
      </c>
      <c r="J2298" t="s">
        <v>41</v>
      </c>
      <c r="K2298">
        <v>3147.9</v>
      </c>
      <c r="L2298">
        <v>21500</v>
      </c>
      <c r="M2298">
        <v>12488</v>
      </c>
      <c r="N2298" t="s">
        <v>41</v>
      </c>
    </row>
    <row r="2299" spans="1:14" x14ac:dyDescent="0.25">
      <c r="A2299" s="2">
        <v>35356</v>
      </c>
      <c r="B2299">
        <v>715.85</v>
      </c>
      <c r="C2299" t="s">
        <v>41</v>
      </c>
      <c r="D2299">
        <v>4076</v>
      </c>
      <c r="E2299">
        <v>2190</v>
      </c>
      <c r="F2299">
        <v>2740</v>
      </c>
      <c r="G2299">
        <v>4396.5</v>
      </c>
      <c r="H2299" t="s">
        <v>41</v>
      </c>
      <c r="I2299">
        <v>270.33</v>
      </c>
      <c r="J2299" t="s">
        <v>41</v>
      </c>
      <c r="K2299">
        <v>3147.9</v>
      </c>
      <c r="L2299">
        <v>21700</v>
      </c>
      <c r="M2299">
        <v>12575</v>
      </c>
      <c r="N2299" t="s">
        <v>41</v>
      </c>
    </row>
    <row r="2300" spans="1:14" x14ac:dyDescent="0.25">
      <c r="A2300" s="2">
        <v>35359</v>
      </c>
      <c r="B2300">
        <v>714.4</v>
      </c>
      <c r="C2300" t="s">
        <v>41</v>
      </c>
      <c r="D2300">
        <v>4101</v>
      </c>
      <c r="E2300">
        <v>2187</v>
      </c>
      <c r="F2300">
        <v>2747</v>
      </c>
      <c r="G2300">
        <v>4431.5</v>
      </c>
      <c r="H2300" t="s">
        <v>41</v>
      </c>
      <c r="I2300">
        <v>269.39999999999998</v>
      </c>
      <c r="J2300" t="s">
        <v>41</v>
      </c>
      <c r="K2300">
        <v>3147.9</v>
      </c>
      <c r="L2300">
        <v>21310</v>
      </c>
      <c r="M2300">
        <v>12575</v>
      </c>
      <c r="N2300" t="s">
        <v>41</v>
      </c>
    </row>
    <row r="2301" spans="1:14" x14ac:dyDescent="0.25">
      <c r="A2301" s="2">
        <v>35360</v>
      </c>
      <c r="B2301">
        <v>709.1</v>
      </c>
      <c r="C2301" t="s">
        <v>41</v>
      </c>
      <c r="D2301">
        <v>4090</v>
      </c>
      <c r="E2301">
        <v>2182</v>
      </c>
      <c r="F2301">
        <v>2737.5</v>
      </c>
      <c r="G2301">
        <v>4412.5</v>
      </c>
      <c r="H2301" t="s">
        <v>41</v>
      </c>
      <c r="I2301">
        <v>268.99</v>
      </c>
      <c r="J2301" t="s">
        <v>41</v>
      </c>
      <c r="K2301">
        <v>3147.9</v>
      </c>
      <c r="L2301">
        <v>21170</v>
      </c>
      <c r="M2301">
        <v>12435</v>
      </c>
      <c r="N2301" t="s">
        <v>41</v>
      </c>
    </row>
    <row r="2302" spans="1:14" x14ac:dyDescent="0.25">
      <c r="A2302" s="2">
        <v>35361</v>
      </c>
      <c r="B2302">
        <v>711.05</v>
      </c>
      <c r="C2302" t="s">
        <v>41</v>
      </c>
      <c r="D2302">
        <v>4046</v>
      </c>
      <c r="E2302">
        <v>2154</v>
      </c>
      <c r="F2302">
        <v>2690.5</v>
      </c>
      <c r="G2302">
        <v>4396.5</v>
      </c>
      <c r="H2302" t="s">
        <v>41</v>
      </c>
      <c r="I2302">
        <v>264.41000000000003</v>
      </c>
      <c r="J2302" t="s">
        <v>41</v>
      </c>
      <c r="K2302">
        <v>3147.9</v>
      </c>
      <c r="L2302">
        <v>21100</v>
      </c>
      <c r="M2302">
        <v>12500</v>
      </c>
      <c r="N2302" t="s">
        <v>41</v>
      </c>
    </row>
    <row r="2303" spans="1:14" x14ac:dyDescent="0.25">
      <c r="A2303" s="2">
        <v>35362</v>
      </c>
      <c r="B2303">
        <v>703.75</v>
      </c>
      <c r="C2303" t="s">
        <v>41</v>
      </c>
      <c r="D2303">
        <v>4025</v>
      </c>
      <c r="E2303">
        <v>2157</v>
      </c>
      <c r="F2303">
        <v>2692.5</v>
      </c>
      <c r="G2303">
        <v>4417</v>
      </c>
      <c r="H2303" t="s">
        <v>41</v>
      </c>
      <c r="I2303">
        <v>265.48</v>
      </c>
      <c r="J2303" t="s">
        <v>41</v>
      </c>
      <c r="K2303">
        <v>3147.9</v>
      </c>
      <c r="L2303">
        <v>21090</v>
      </c>
      <c r="M2303">
        <v>12462</v>
      </c>
      <c r="N2303" t="s">
        <v>41</v>
      </c>
    </row>
    <row r="2304" spans="1:14" x14ac:dyDescent="0.25">
      <c r="A2304" s="2">
        <v>35363</v>
      </c>
      <c r="B2304">
        <v>705.35</v>
      </c>
      <c r="C2304" t="s">
        <v>41</v>
      </c>
      <c r="D2304">
        <v>4054</v>
      </c>
      <c r="E2304">
        <v>2162.5</v>
      </c>
      <c r="F2304">
        <v>2702</v>
      </c>
      <c r="G2304">
        <v>4406.5</v>
      </c>
      <c r="H2304" t="s">
        <v>41</v>
      </c>
      <c r="I2304">
        <v>268.18</v>
      </c>
      <c r="J2304" t="s">
        <v>41</v>
      </c>
      <c r="K2304">
        <v>3147.9</v>
      </c>
      <c r="L2304">
        <v>20770</v>
      </c>
      <c r="M2304">
        <v>12380</v>
      </c>
      <c r="N2304" t="s">
        <v>41</v>
      </c>
    </row>
    <row r="2305" spans="1:14" x14ac:dyDescent="0.25">
      <c r="A2305" s="2">
        <v>35366</v>
      </c>
      <c r="B2305">
        <v>700.35</v>
      </c>
      <c r="C2305" t="s">
        <v>41</v>
      </c>
      <c r="D2305">
        <v>4052</v>
      </c>
      <c r="E2305">
        <v>2148.5</v>
      </c>
      <c r="F2305">
        <v>2716</v>
      </c>
      <c r="G2305">
        <v>4391</v>
      </c>
      <c r="H2305" t="s">
        <v>41</v>
      </c>
      <c r="I2305">
        <v>268.66000000000003</v>
      </c>
      <c r="J2305" t="s">
        <v>41</v>
      </c>
      <c r="K2305">
        <v>3147.9</v>
      </c>
      <c r="L2305">
        <v>20970</v>
      </c>
      <c r="M2305">
        <v>12288</v>
      </c>
      <c r="N2305" t="s">
        <v>41</v>
      </c>
    </row>
    <row r="2306" spans="1:14" x14ac:dyDescent="0.25">
      <c r="A2306" s="2">
        <v>35367</v>
      </c>
      <c r="B2306">
        <v>706.25</v>
      </c>
      <c r="C2306" t="s">
        <v>41</v>
      </c>
      <c r="D2306">
        <v>4016</v>
      </c>
      <c r="E2306">
        <v>2119</v>
      </c>
      <c r="F2306">
        <v>2684</v>
      </c>
      <c r="G2306">
        <v>4353.5</v>
      </c>
      <c r="H2306" t="s">
        <v>41</v>
      </c>
      <c r="I2306">
        <v>264.02999999999997</v>
      </c>
      <c r="J2306" t="s">
        <v>41</v>
      </c>
      <c r="K2306">
        <v>3147.9</v>
      </c>
      <c r="L2306">
        <v>20940</v>
      </c>
      <c r="M2306">
        <v>12230</v>
      </c>
      <c r="N2306" t="s">
        <v>41</v>
      </c>
    </row>
    <row r="2307" spans="1:14" x14ac:dyDescent="0.25">
      <c r="A2307" s="2">
        <v>35368</v>
      </c>
      <c r="B2307">
        <v>702.8</v>
      </c>
      <c r="C2307" t="s">
        <v>41</v>
      </c>
      <c r="D2307">
        <v>3983</v>
      </c>
      <c r="E2307">
        <v>2124</v>
      </c>
      <c r="F2307">
        <v>2675.5</v>
      </c>
      <c r="G2307">
        <v>4321</v>
      </c>
      <c r="H2307" t="s">
        <v>41</v>
      </c>
      <c r="I2307">
        <v>261.94</v>
      </c>
      <c r="J2307" t="s">
        <v>41</v>
      </c>
      <c r="K2307">
        <v>3147.9</v>
      </c>
      <c r="L2307">
        <v>20690</v>
      </c>
      <c r="M2307">
        <v>12448</v>
      </c>
      <c r="N2307" t="s">
        <v>41</v>
      </c>
    </row>
    <row r="2308" spans="1:14" x14ac:dyDescent="0.25">
      <c r="A2308" s="2">
        <v>35369</v>
      </c>
      <c r="B2308">
        <v>709.65</v>
      </c>
      <c r="C2308" t="s">
        <v>41</v>
      </c>
      <c r="D2308">
        <v>4003</v>
      </c>
      <c r="E2308">
        <v>2142</v>
      </c>
      <c r="F2308">
        <v>2682.5</v>
      </c>
      <c r="G2308">
        <v>4315</v>
      </c>
      <c r="H2308" t="s">
        <v>41</v>
      </c>
      <c r="I2308">
        <v>262.39999999999998</v>
      </c>
      <c r="J2308" t="s">
        <v>41</v>
      </c>
      <c r="K2308">
        <v>3147.9</v>
      </c>
      <c r="L2308">
        <v>20460</v>
      </c>
      <c r="M2308">
        <v>12485</v>
      </c>
      <c r="N2308" t="s">
        <v>41</v>
      </c>
    </row>
    <row r="2309" spans="1:14" x14ac:dyDescent="0.25">
      <c r="A2309" s="2">
        <v>35370</v>
      </c>
      <c r="B2309">
        <v>706.5</v>
      </c>
      <c r="C2309" t="s">
        <v>41</v>
      </c>
      <c r="D2309">
        <v>3971</v>
      </c>
      <c r="E2309">
        <v>2142</v>
      </c>
      <c r="F2309">
        <v>2681</v>
      </c>
      <c r="G2309">
        <v>4315</v>
      </c>
      <c r="H2309" t="s">
        <v>41</v>
      </c>
      <c r="I2309">
        <v>264.45999999999998</v>
      </c>
      <c r="J2309" t="s">
        <v>41</v>
      </c>
      <c r="K2309">
        <v>3147.9</v>
      </c>
      <c r="L2309">
        <v>20640</v>
      </c>
      <c r="M2309">
        <v>12560</v>
      </c>
      <c r="N2309" t="s">
        <v>41</v>
      </c>
    </row>
    <row r="2310" spans="1:14" x14ac:dyDescent="0.25">
      <c r="A2310" s="2">
        <v>35373</v>
      </c>
      <c r="B2310">
        <v>711.25</v>
      </c>
      <c r="C2310" t="s">
        <v>41</v>
      </c>
      <c r="D2310">
        <v>3948</v>
      </c>
      <c r="E2310">
        <v>2147</v>
      </c>
      <c r="F2310">
        <v>2688.5</v>
      </c>
      <c r="G2310">
        <v>4312.5</v>
      </c>
      <c r="H2310" t="s">
        <v>41</v>
      </c>
      <c r="I2310">
        <v>264.22000000000003</v>
      </c>
      <c r="J2310" t="s">
        <v>41</v>
      </c>
      <c r="K2310">
        <v>3147.9</v>
      </c>
      <c r="L2310">
        <v>20640</v>
      </c>
      <c r="M2310">
        <v>12525</v>
      </c>
      <c r="N2310" t="s">
        <v>41</v>
      </c>
    </row>
    <row r="2311" spans="1:14" x14ac:dyDescent="0.25">
      <c r="A2311" s="2">
        <v>35374</v>
      </c>
      <c r="B2311">
        <v>715.4</v>
      </c>
      <c r="C2311" t="s">
        <v>41</v>
      </c>
      <c r="D2311">
        <v>3926.5</v>
      </c>
      <c r="E2311">
        <v>2193</v>
      </c>
      <c r="F2311">
        <v>2726.5</v>
      </c>
      <c r="G2311">
        <v>4377</v>
      </c>
      <c r="H2311" t="s">
        <v>41</v>
      </c>
      <c r="I2311">
        <v>265.92</v>
      </c>
      <c r="J2311" t="s">
        <v>41</v>
      </c>
      <c r="K2311">
        <v>3147.9</v>
      </c>
      <c r="L2311">
        <v>20620</v>
      </c>
      <c r="M2311">
        <v>12485</v>
      </c>
      <c r="N2311" t="s">
        <v>41</v>
      </c>
    </row>
    <row r="2312" spans="1:14" x14ac:dyDescent="0.25">
      <c r="A2312" s="2">
        <v>35375</v>
      </c>
      <c r="B2312">
        <v>729.4</v>
      </c>
      <c r="C2312" t="s">
        <v>41</v>
      </c>
      <c r="D2312">
        <v>3945</v>
      </c>
      <c r="E2312">
        <v>2218</v>
      </c>
      <c r="F2312">
        <v>2745</v>
      </c>
      <c r="G2312">
        <v>4437.5</v>
      </c>
      <c r="H2312" t="s">
        <v>41</v>
      </c>
      <c r="I2312">
        <v>267.82</v>
      </c>
      <c r="J2312" t="s">
        <v>41</v>
      </c>
      <c r="K2312">
        <v>3147.9</v>
      </c>
      <c r="L2312">
        <v>21100</v>
      </c>
      <c r="M2312">
        <v>12790</v>
      </c>
      <c r="N2312" t="s">
        <v>41</v>
      </c>
    </row>
    <row r="2313" spans="1:14" x14ac:dyDescent="0.25">
      <c r="A2313" s="2">
        <v>35376</v>
      </c>
      <c r="B2313">
        <v>730.95</v>
      </c>
      <c r="C2313" t="s">
        <v>41</v>
      </c>
      <c r="D2313">
        <v>3902</v>
      </c>
      <c r="E2313">
        <v>2213</v>
      </c>
      <c r="F2313">
        <v>2732</v>
      </c>
      <c r="G2313">
        <v>4428.5</v>
      </c>
      <c r="H2313" t="s">
        <v>41</v>
      </c>
      <c r="I2313">
        <v>267.36</v>
      </c>
      <c r="J2313" t="s">
        <v>41</v>
      </c>
      <c r="K2313">
        <v>3147.9</v>
      </c>
      <c r="L2313">
        <v>20850</v>
      </c>
      <c r="M2313">
        <v>12735</v>
      </c>
      <c r="N2313" t="s">
        <v>41</v>
      </c>
    </row>
    <row r="2314" spans="1:14" x14ac:dyDescent="0.25">
      <c r="A2314" s="2">
        <v>35377</v>
      </c>
      <c r="B2314">
        <v>734.25</v>
      </c>
      <c r="C2314" t="s">
        <v>41</v>
      </c>
      <c r="D2314">
        <v>3919</v>
      </c>
      <c r="E2314">
        <v>2209</v>
      </c>
      <c r="F2314">
        <v>2743.5</v>
      </c>
      <c r="G2314">
        <v>4425.5</v>
      </c>
      <c r="H2314" t="s">
        <v>41</v>
      </c>
      <c r="I2314">
        <v>268.77</v>
      </c>
      <c r="J2314" t="s">
        <v>41</v>
      </c>
      <c r="K2314">
        <v>3147.9</v>
      </c>
      <c r="L2314">
        <v>21200</v>
      </c>
      <c r="M2314">
        <v>12765</v>
      </c>
      <c r="N2314" t="s">
        <v>41</v>
      </c>
    </row>
    <row r="2315" spans="1:14" x14ac:dyDescent="0.25">
      <c r="A2315" s="2">
        <v>35380</v>
      </c>
      <c r="B2315">
        <v>734.1</v>
      </c>
      <c r="C2315" t="s">
        <v>41</v>
      </c>
      <c r="D2315">
        <v>3922</v>
      </c>
      <c r="E2315">
        <v>2209</v>
      </c>
      <c r="F2315">
        <v>2740</v>
      </c>
      <c r="G2315">
        <v>4425.5</v>
      </c>
      <c r="H2315" t="s">
        <v>41</v>
      </c>
      <c r="I2315">
        <v>270.45</v>
      </c>
      <c r="J2315" t="s">
        <v>41</v>
      </c>
      <c r="K2315">
        <v>3147.9</v>
      </c>
      <c r="L2315">
        <v>21100</v>
      </c>
      <c r="M2315">
        <v>12765</v>
      </c>
      <c r="N2315" t="s">
        <v>41</v>
      </c>
    </row>
    <row r="2316" spans="1:14" x14ac:dyDescent="0.25">
      <c r="A2316" s="2">
        <v>35381</v>
      </c>
      <c r="B2316">
        <v>732</v>
      </c>
      <c r="C2316" t="s">
        <v>41</v>
      </c>
      <c r="D2316">
        <v>3942</v>
      </c>
      <c r="E2316">
        <v>2243</v>
      </c>
      <c r="F2316">
        <v>2770</v>
      </c>
      <c r="G2316">
        <v>4462.5</v>
      </c>
      <c r="H2316" t="s">
        <v>41</v>
      </c>
      <c r="I2316">
        <v>271.07</v>
      </c>
      <c r="J2316" t="s">
        <v>41</v>
      </c>
      <c r="K2316">
        <v>3147.9</v>
      </c>
      <c r="L2316">
        <v>21200</v>
      </c>
      <c r="M2316">
        <v>12768</v>
      </c>
      <c r="N2316" t="s">
        <v>41</v>
      </c>
    </row>
    <row r="2317" spans="1:14" x14ac:dyDescent="0.25">
      <c r="A2317" s="2">
        <v>35382</v>
      </c>
      <c r="B2317">
        <v>734.15</v>
      </c>
      <c r="C2317" t="s">
        <v>41</v>
      </c>
      <c r="D2317">
        <v>3941</v>
      </c>
      <c r="E2317">
        <v>2233</v>
      </c>
      <c r="F2317">
        <v>2777</v>
      </c>
      <c r="G2317">
        <v>4471.5</v>
      </c>
      <c r="H2317" t="s">
        <v>41</v>
      </c>
      <c r="I2317">
        <v>272.89</v>
      </c>
      <c r="J2317" t="s">
        <v>41</v>
      </c>
      <c r="K2317">
        <v>3147.9</v>
      </c>
      <c r="L2317">
        <v>21060</v>
      </c>
      <c r="M2317">
        <v>12935</v>
      </c>
      <c r="N2317" t="s">
        <v>41</v>
      </c>
    </row>
    <row r="2318" spans="1:14" x14ac:dyDescent="0.25">
      <c r="A2318" s="2">
        <v>35383</v>
      </c>
      <c r="B2318">
        <v>739.25</v>
      </c>
      <c r="C2318" t="s">
        <v>41</v>
      </c>
      <c r="D2318">
        <v>3935</v>
      </c>
      <c r="E2318">
        <v>2226</v>
      </c>
      <c r="F2318">
        <v>2794.5</v>
      </c>
      <c r="G2318">
        <v>4497.5</v>
      </c>
      <c r="H2318" t="s">
        <v>41</v>
      </c>
      <c r="I2318">
        <v>274.35000000000002</v>
      </c>
      <c r="J2318" t="s">
        <v>41</v>
      </c>
      <c r="K2318">
        <v>3147.9</v>
      </c>
      <c r="L2318">
        <v>21090</v>
      </c>
      <c r="M2318">
        <v>12952</v>
      </c>
      <c r="N2318" t="s">
        <v>41</v>
      </c>
    </row>
    <row r="2319" spans="1:14" x14ac:dyDescent="0.25">
      <c r="A2319" s="2">
        <v>35384</v>
      </c>
      <c r="B2319">
        <v>740.85</v>
      </c>
      <c r="C2319" t="s">
        <v>41</v>
      </c>
      <c r="D2319">
        <v>3982</v>
      </c>
      <c r="E2319">
        <v>2249</v>
      </c>
      <c r="F2319">
        <v>2809.5</v>
      </c>
      <c r="G2319">
        <v>4518.5</v>
      </c>
      <c r="H2319" t="s">
        <v>41</v>
      </c>
      <c r="I2319">
        <v>276.23</v>
      </c>
      <c r="J2319" t="s">
        <v>41</v>
      </c>
      <c r="K2319">
        <v>3147.9</v>
      </c>
      <c r="L2319">
        <v>20970</v>
      </c>
      <c r="M2319">
        <v>12870</v>
      </c>
      <c r="N2319" t="s">
        <v>41</v>
      </c>
    </row>
    <row r="2320" spans="1:14" x14ac:dyDescent="0.25">
      <c r="A2320" s="2">
        <v>35387</v>
      </c>
      <c r="B2320">
        <v>740.35</v>
      </c>
      <c r="C2320" t="s">
        <v>41</v>
      </c>
      <c r="D2320">
        <v>3970</v>
      </c>
      <c r="E2320">
        <v>2231</v>
      </c>
      <c r="F2320">
        <v>2775</v>
      </c>
      <c r="G2320">
        <v>4486.5</v>
      </c>
      <c r="H2320" t="s">
        <v>41</v>
      </c>
      <c r="I2320">
        <v>277.48</v>
      </c>
      <c r="J2320" t="s">
        <v>41</v>
      </c>
      <c r="K2320">
        <v>3147.9</v>
      </c>
      <c r="L2320">
        <v>20800</v>
      </c>
      <c r="M2320">
        <v>13020</v>
      </c>
      <c r="N2320" t="s">
        <v>41</v>
      </c>
    </row>
    <row r="2321" spans="1:14" x14ac:dyDescent="0.25">
      <c r="A2321" s="2">
        <v>35388</v>
      </c>
      <c r="B2321">
        <v>746.3</v>
      </c>
      <c r="C2321" t="s">
        <v>41</v>
      </c>
      <c r="D2321">
        <v>3997</v>
      </c>
      <c r="E2321">
        <v>2244</v>
      </c>
      <c r="F2321">
        <v>2789</v>
      </c>
      <c r="G2321">
        <v>4549.5</v>
      </c>
      <c r="H2321" t="s">
        <v>41</v>
      </c>
      <c r="I2321">
        <v>277.12</v>
      </c>
      <c r="J2321" t="s">
        <v>41</v>
      </c>
      <c r="K2321">
        <v>3147.9</v>
      </c>
      <c r="L2321">
        <v>20990</v>
      </c>
      <c r="M2321">
        <v>13055</v>
      </c>
      <c r="N2321" t="s">
        <v>41</v>
      </c>
    </row>
    <row r="2322" spans="1:14" x14ac:dyDescent="0.25">
      <c r="A2322" s="2">
        <v>35389</v>
      </c>
      <c r="B2322">
        <v>746.15</v>
      </c>
      <c r="C2322" t="s">
        <v>41</v>
      </c>
      <c r="D2322">
        <v>3984</v>
      </c>
      <c r="E2322">
        <v>2235.5</v>
      </c>
      <c r="F2322">
        <v>2770</v>
      </c>
      <c r="G2322">
        <v>4527.5</v>
      </c>
      <c r="H2322" t="s">
        <v>41</v>
      </c>
      <c r="I2322">
        <v>275.89</v>
      </c>
      <c r="J2322" t="s">
        <v>41</v>
      </c>
      <c r="K2322">
        <v>3147.9</v>
      </c>
      <c r="L2322">
        <v>21220</v>
      </c>
      <c r="M2322">
        <v>13195</v>
      </c>
      <c r="N2322" t="s">
        <v>41</v>
      </c>
    </row>
    <row r="2323" spans="1:14" x14ac:dyDescent="0.25">
      <c r="A2323" s="2">
        <v>35390</v>
      </c>
      <c r="B2323">
        <v>745.45</v>
      </c>
      <c r="C2323" t="s">
        <v>41</v>
      </c>
      <c r="D2323">
        <v>3974</v>
      </c>
      <c r="E2323">
        <v>2238.5</v>
      </c>
      <c r="F2323">
        <v>2769.5</v>
      </c>
      <c r="G2323">
        <v>4535.5</v>
      </c>
      <c r="H2323" t="s">
        <v>41</v>
      </c>
      <c r="I2323">
        <v>276.57</v>
      </c>
      <c r="J2323" t="s">
        <v>41</v>
      </c>
      <c r="K2323">
        <v>3147.9</v>
      </c>
      <c r="L2323">
        <v>21170</v>
      </c>
      <c r="M2323">
        <v>13090</v>
      </c>
      <c r="N2323" t="s">
        <v>41</v>
      </c>
    </row>
    <row r="2324" spans="1:14" x14ac:dyDescent="0.25">
      <c r="A2324" s="2">
        <v>35391</v>
      </c>
      <c r="B2324">
        <v>751.2</v>
      </c>
      <c r="C2324" t="s">
        <v>41</v>
      </c>
      <c r="D2324">
        <v>4032</v>
      </c>
      <c r="E2324">
        <v>2259</v>
      </c>
      <c r="F2324">
        <v>2775</v>
      </c>
      <c r="G2324">
        <v>4565.5</v>
      </c>
      <c r="H2324" t="s">
        <v>41</v>
      </c>
      <c r="I2324">
        <v>279.89</v>
      </c>
      <c r="J2324" t="s">
        <v>41</v>
      </c>
      <c r="K2324">
        <v>3147.9</v>
      </c>
      <c r="L2324">
        <v>21250</v>
      </c>
      <c r="M2324">
        <v>13070</v>
      </c>
      <c r="N2324" t="s">
        <v>41</v>
      </c>
    </row>
    <row r="2325" spans="1:14" x14ac:dyDescent="0.25">
      <c r="A2325" s="2">
        <v>35394</v>
      </c>
      <c r="B2325">
        <v>759.95</v>
      </c>
      <c r="C2325" t="s">
        <v>41</v>
      </c>
      <c r="D2325">
        <v>4066</v>
      </c>
      <c r="E2325">
        <v>2277</v>
      </c>
      <c r="F2325">
        <v>2806</v>
      </c>
      <c r="G2325">
        <v>4621.5</v>
      </c>
      <c r="H2325" t="s">
        <v>41</v>
      </c>
      <c r="I2325">
        <v>283.39</v>
      </c>
      <c r="J2325" t="s">
        <v>41</v>
      </c>
      <c r="K2325">
        <v>3147.9</v>
      </c>
      <c r="L2325">
        <v>21300</v>
      </c>
      <c r="M2325">
        <v>13275</v>
      </c>
      <c r="N2325" t="s">
        <v>41</v>
      </c>
    </row>
    <row r="2326" spans="1:14" x14ac:dyDescent="0.25">
      <c r="A2326" s="2">
        <v>35395</v>
      </c>
      <c r="B2326">
        <v>757.35</v>
      </c>
      <c r="C2326" t="s">
        <v>41</v>
      </c>
      <c r="D2326">
        <v>4098</v>
      </c>
      <c r="E2326">
        <v>2275</v>
      </c>
      <c r="F2326">
        <v>2813.5</v>
      </c>
      <c r="G2326">
        <v>4602</v>
      </c>
      <c r="H2326" t="s">
        <v>41</v>
      </c>
      <c r="I2326">
        <v>285.22000000000003</v>
      </c>
      <c r="J2326" t="s">
        <v>41</v>
      </c>
      <c r="K2326">
        <v>3147.9</v>
      </c>
      <c r="L2326">
        <v>21360</v>
      </c>
      <c r="M2326">
        <v>13545</v>
      </c>
      <c r="N2326" t="s">
        <v>41</v>
      </c>
    </row>
    <row r="2327" spans="1:14" x14ac:dyDescent="0.25">
      <c r="A2327" s="2">
        <v>35396</v>
      </c>
      <c r="B2327">
        <v>755.95</v>
      </c>
      <c r="C2327" t="s">
        <v>41</v>
      </c>
      <c r="D2327">
        <v>4063</v>
      </c>
      <c r="E2327">
        <v>2274</v>
      </c>
      <c r="F2327">
        <v>2806.5</v>
      </c>
      <c r="G2327">
        <v>4586.5</v>
      </c>
      <c r="H2327" t="s">
        <v>41</v>
      </c>
      <c r="I2327">
        <v>280.68</v>
      </c>
      <c r="J2327" t="s">
        <v>41</v>
      </c>
      <c r="K2327">
        <v>3147.9</v>
      </c>
      <c r="L2327">
        <v>21320</v>
      </c>
      <c r="M2327">
        <v>13640</v>
      </c>
      <c r="N2327" t="s">
        <v>41</v>
      </c>
    </row>
    <row r="2328" spans="1:14" x14ac:dyDescent="0.25">
      <c r="A2328" s="2">
        <v>35397</v>
      </c>
      <c r="B2328">
        <v>755.95</v>
      </c>
      <c r="C2328" t="s">
        <v>41</v>
      </c>
      <c r="D2328">
        <v>4064</v>
      </c>
      <c r="E2328">
        <v>2292</v>
      </c>
      <c r="F2328">
        <v>2834</v>
      </c>
      <c r="G2328">
        <v>4640.5</v>
      </c>
      <c r="H2328" t="s">
        <v>41</v>
      </c>
      <c r="I2328">
        <v>283.57</v>
      </c>
      <c r="J2328" t="s">
        <v>41</v>
      </c>
      <c r="K2328">
        <v>3147.9</v>
      </c>
      <c r="L2328">
        <v>21120</v>
      </c>
      <c r="M2328">
        <v>13400</v>
      </c>
      <c r="N2328" t="s">
        <v>41</v>
      </c>
    </row>
    <row r="2329" spans="1:14" x14ac:dyDescent="0.25">
      <c r="A2329" s="2">
        <v>35398</v>
      </c>
      <c r="B2329">
        <v>758.25</v>
      </c>
      <c r="C2329" t="s">
        <v>41</v>
      </c>
      <c r="D2329">
        <v>4069</v>
      </c>
      <c r="E2329">
        <v>2319</v>
      </c>
      <c r="F2329">
        <v>2852</v>
      </c>
      <c r="G2329">
        <v>4684.5</v>
      </c>
      <c r="H2329" t="s">
        <v>41</v>
      </c>
      <c r="I2329">
        <v>286.44</v>
      </c>
      <c r="J2329" t="s">
        <v>41</v>
      </c>
      <c r="K2329">
        <v>3147.9</v>
      </c>
      <c r="L2329">
        <v>21100</v>
      </c>
      <c r="M2329">
        <v>13470</v>
      </c>
      <c r="N2329" t="s">
        <v>41</v>
      </c>
    </row>
    <row r="2330" spans="1:14" x14ac:dyDescent="0.25">
      <c r="A2330" s="2">
        <v>35401</v>
      </c>
      <c r="B2330">
        <v>758</v>
      </c>
      <c r="C2330" t="s">
        <v>41</v>
      </c>
      <c r="D2330">
        <v>4053</v>
      </c>
      <c r="E2330">
        <v>2321.5</v>
      </c>
      <c r="F2330">
        <v>2859</v>
      </c>
      <c r="G2330">
        <v>4713.5</v>
      </c>
      <c r="H2330" t="s">
        <v>41</v>
      </c>
      <c r="I2330">
        <v>285.10000000000002</v>
      </c>
      <c r="J2330" t="s">
        <v>41</v>
      </c>
      <c r="K2330">
        <v>3147.9</v>
      </c>
      <c r="L2330">
        <v>20680</v>
      </c>
      <c r="M2330">
        <v>13605</v>
      </c>
      <c r="N2330" t="s">
        <v>41</v>
      </c>
    </row>
    <row r="2331" spans="1:14" x14ac:dyDescent="0.25">
      <c r="A2331" s="2">
        <v>35402</v>
      </c>
      <c r="B2331">
        <v>745.5</v>
      </c>
      <c r="C2331" t="s">
        <v>41</v>
      </c>
      <c r="D2331">
        <v>4070</v>
      </c>
      <c r="E2331">
        <v>2352</v>
      </c>
      <c r="F2331">
        <v>2904</v>
      </c>
      <c r="G2331">
        <v>4777.5</v>
      </c>
      <c r="H2331" t="s">
        <v>41</v>
      </c>
      <c r="I2331">
        <v>288.99</v>
      </c>
      <c r="J2331" t="s">
        <v>41</v>
      </c>
      <c r="K2331">
        <v>3147.9</v>
      </c>
      <c r="L2331">
        <v>20660</v>
      </c>
      <c r="M2331">
        <v>13580</v>
      </c>
      <c r="N2331" t="s">
        <v>41</v>
      </c>
    </row>
    <row r="2332" spans="1:14" x14ac:dyDescent="0.25">
      <c r="A2332" s="2">
        <v>35403</v>
      </c>
      <c r="B2332">
        <v>747.65</v>
      </c>
      <c r="C2332" t="s">
        <v>41</v>
      </c>
      <c r="D2332">
        <v>4054</v>
      </c>
      <c r="E2332">
        <v>2310</v>
      </c>
      <c r="F2332">
        <v>2885</v>
      </c>
      <c r="G2332">
        <v>4734</v>
      </c>
      <c r="H2332" t="s">
        <v>41</v>
      </c>
      <c r="I2332">
        <v>286.95999999999998</v>
      </c>
      <c r="J2332" t="s">
        <v>41</v>
      </c>
      <c r="K2332">
        <v>3147.9</v>
      </c>
      <c r="L2332">
        <v>20650</v>
      </c>
      <c r="M2332">
        <v>13495</v>
      </c>
      <c r="N2332" t="s">
        <v>41</v>
      </c>
    </row>
    <row r="2333" spans="1:14" x14ac:dyDescent="0.25">
      <c r="A2333" s="2">
        <v>35404</v>
      </c>
      <c r="B2333">
        <v>745.35</v>
      </c>
      <c r="C2333" t="s">
        <v>41</v>
      </c>
      <c r="D2333">
        <v>4054</v>
      </c>
      <c r="E2333">
        <v>2295</v>
      </c>
      <c r="F2333">
        <v>2894.5</v>
      </c>
      <c r="G2333">
        <v>4717.5</v>
      </c>
      <c r="H2333" t="s">
        <v>41</v>
      </c>
      <c r="I2333">
        <v>285.81</v>
      </c>
      <c r="J2333" t="s">
        <v>41</v>
      </c>
      <c r="K2333">
        <v>3147.9</v>
      </c>
      <c r="L2333">
        <v>20940</v>
      </c>
      <c r="M2333">
        <v>13545</v>
      </c>
      <c r="N2333" t="s">
        <v>41</v>
      </c>
    </row>
    <row r="2334" spans="1:14" x14ac:dyDescent="0.25">
      <c r="A2334" s="2">
        <v>35405</v>
      </c>
      <c r="B2334">
        <v>740.5</v>
      </c>
      <c r="C2334" t="s">
        <v>41</v>
      </c>
      <c r="D2334">
        <v>3955</v>
      </c>
      <c r="E2334">
        <v>2240</v>
      </c>
      <c r="F2334">
        <v>2835</v>
      </c>
      <c r="G2334">
        <v>4717.5</v>
      </c>
      <c r="H2334" t="s">
        <v>41</v>
      </c>
      <c r="I2334">
        <v>280.52999999999997</v>
      </c>
      <c r="J2334" t="s">
        <v>41</v>
      </c>
      <c r="K2334">
        <v>3147.9</v>
      </c>
      <c r="L2334">
        <v>20210</v>
      </c>
      <c r="M2334">
        <v>13080</v>
      </c>
      <c r="N2334" t="s">
        <v>41</v>
      </c>
    </row>
    <row r="2335" spans="1:14" x14ac:dyDescent="0.25">
      <c r="A2335" s="2">
        <v>35408</v>
      </c>
      <c r="B2335">
        <v>751.5</v>
      </c>
      <c r="C2335" t="s">
        <v>41</v>
      </c>
      <c r="D2335">
        <v>4024</v>
      </c>
      <c r="E2335">
        <v>2260</v>
      </c>
      <c r="F2335">
        <v>2869</v>
      </c>
      <c r="G2335">
        <v>4720.5</v>
      </c>
      <c r="H2335" t="s">
        <v>41</v>
      </c>
      <c r="I2335">
        <v>283.3</v>
      </c>
      <c r="J2335" t="s">
        <v>41</v>
      </c>
      <c r="K2335">
        <v>3147.9</v>
      </c>
      <c r="L2335">
        <v>20670</v>
      </c>
      <c r="M2335">
        <v>13185</v>
      </c>
      <c r="N2335" t="s">
        <v>41</v>
      </c>
    </row>
    <row r="2336" spans="1:14" x14ac:dyDescent="0.25">
      <c r="A2336" s="2">
        <v>35409</v>
      </c>
      <c r="B2336">
        <v>748</v>
      </c>
      <c r="C2336" t="s">
        <v>41</v>
      </c>
      <c r="D2336">
        <v>4044</v>
      </c>
      <c r="E2336">
        <v>2257</v>
      </c>
      <c r="F2336">
        <v>2889.5</v>
      </c>
      <c r="G2336">
        <v>4767.5</v>
      </c>
      <c r="H2336" t="s">
        <v>41</v>
      </c>
      <c r="I2336">
        <v>282.13</v>
      </c>
      <c r="J2336" t="s">
        <v>41</v>
      </c>
      <c r="K2336">
        <v>3147.9</v>
      </c>
      <c r="L2336">
        <v>20790</v>
      </c>
      <c r="M2336">
        <v>13420</v>
      </c>
      <c r="N2336" t="s">
        <v>41</v>
      </c>
    </row>
    <row r="2337" spans="1:14" x14ac:dyDescent="0.25">
      <c r="A2337" s="2">
        <v>35410</v>
      </c>
      <c r="B2337">
        <v>739.55</v>
      </c>
      <c r="C2337" t="s">
        <v>41</v>
      </c>
      <c r="D2337">
        <v>3973</v>
      </c>
      <c r="E2337">
        <v>2215</v>
      </c>
      <c r="F2337">
        <v>2836</v>
      </c>
      <c r="G2337">
        <v>4664.5</v>
      </c>
      <c r="H2337" t="s">
        <v>41</v>
      </c>
      <c r="I2337">
        <v>274.64</v>
      </c>
      <c r="J2337" t="s">
        <v>41</v>
      </c>
      <c r="K2337">
        <v>3147.9</v>
      </c>
      <c r="L2337">
        <v>20570</v>
      </c>
      <c r="M2337">
        <v>13150</v>
      </c>
      <c r="N2337" t="s">
        <v>41</v>
      </c>
    </row>
    <row r="2338" spans="1:14" x14ac:dyDescent="0.25">
      <c r="A2338" s="2">
        <v>35411</v>
      </c>
      <c r="B2338">
        <v>727.55</v>
      </c>
      <c r="C2338" t="s">
        <v>41</v>
      </c>
      <c r="D2338">
        <v>3982</v>
      </c>
      <c r="E2338">
        <v>2215</v>
      </c>
      <c r="F2338">
        <v>2850</v>
      </c>
      <c r="G2338">
        <v>4662</v>
      </c>
      <c r="H2338" t="s">
        <v>41</v>
      </c>
      <c r="I2338">
        <v>277.25</v>
      </c>
      <c r="J2338" t="s">
        <v>41</v>
      </c>
      <c r="K2338">
        <v>3147.9</v>
      </c>
      <c r="L2338">
        <v>20540</v>
      </c>
      <c r="M2338">
        <v>13130</v>
      </c>
      <c r="N2338" t="s">
        <v>41</v>
      </c>
    </row>
    <row r="2339" spans="1:14" x14ac:dyDescent="0.25">
      <c r="A2339" s="2">
        <v>35412</v>
      </c>
      <c r="B2339">
        <v>729.45</v>
      </c>
      <c r="C2339" t="s">
        <v>41</v>
      </c>
      <c r="D2339">
        <v>3958</v>
      </c>
      <c r="E2339">
        <v>2209.5</v>
      </c>
      <c r="F2339">
        <v>2820</v>
      </c>
      <c r="G2339">
        <v>4685.5</v>
      </c>
      <c r="H2339" t="s">
        <v>41</v>
      </c>
      <c r="I2339">
        <v>275.43</v>
      </c>
      <c r="J2339" t="s">
        <v>41</v>
      </c>
      <c r="K2339">
        <v>3147.9</v>
      </c>
      <c r="L2339">
        <v>20310</v>
      </c>
      <c r="M2339">
        <v>12760</v>
      </c>
      <c r="N2339" t="s">
        <v>41</v>
      </c>
    </row>
    <row r="2340" spans="1:14" x14ac:dyDescent="0.25">
      <c r="A2340" s="2">
        <v>35415</v>
      </c>
      <c r="B2340">
        <v>720.85</v>
      </c>
      <c r="C2340" t="s">
        <v>41</v>
      </c>
      <c r="D2340">
        <v>3989</v>
      </c>
      <c r="E2340">
        <v>2227.5</v>
      </c>
      <c r="F2340">
        <v>2838</v>
      </c>
      <c r="G2340">
        <v>4748.5</v>
      </c>
      <c r="H2340" t="s">
        <v>41</v>
      </c>
      <c r="I2340">
        <v>279.60000000000002</v>
      </c>
      <c r="J2340" t="s">
        <v>41</v>
      </c>
      <c r="K2340">
        <v>3147.9</v>
      </c>
      <c r="L2340">
        <v>20420</v>
      </c>
      <c r="M2340">
        <v>12975</v>
      </c>
      <c r="N2340" t="s">
        <v>41</v>
      </c>
    </row>
    <row r="2341" spans="1:14" x14ac:dyDescent="0.25">
      <c r="A2341" s="2">
        <v>35416</v>
      </c>
      <c r="B2341">
        <v>726.35</v>
      </c>
      <c r="C2341" t="s">
        <v>41</v>
      </c>
      <c r="D2341">
        <v>3972</v>
      </c>
      <c r="E2341">
        <v>2195.5</v>
      </c>
      <c r="F2341">
        <v>2810</v>
      </c>
      <c r="G2341">
        <v>4727.5</v>
      </c>
      <c r="H2341" t="s">
        <v>41</v>
      </c>
      <c r="I2341">
        <v>277.99</v>
      </c>
      <c r="J2341" t="s">
        <v>41</v>
      </c>
      <c r="K2341">
        <v>3147.9</v>
      </c>
      <c r="L2341">
        <v>20410</v>
      </c>
      <c r="M2341">
        <v>12830</v>
      </c>
      <c r="N2341" t="s">
        <v>41</v>
      </c>
    </row>
    <row r="2342" spans="1:14" x14ac:dyDescent="0.25">
      <c r="A2342" s="2">
        <v>35417</v>
      </c>
      <c r="B2342">
        <v>731.05</v>
      </c>
      <c r="C2342" t="s">
        <v>41</v>
      </c>
      <c r="D2342">
        <v>4016</v>
      </c>
      <c r="E2342">
        <v>2221</v>
      </c>
      <c r="F2342">
        <v>2814</v>
      </c>
      <c r="G2342">
        <v>4827</v>
      </c>
      <c r="H2342" t="s">
        <v>41</v>
      </c>
      <c r="I2342">
        <v>280.69</v>
      </c>
      <c r="J2342" t="s">
        <v>41</v>
      </c>
      <c r="K2342">
        <v>3147.9</v>
      </c>
      <c r="L2342">
        <v>20120</v>
      </c>
      <c r="M2342">
        <v>12820</v>
      </c>
      <c r="N2342" t="s">
        <v>41</v>
      </c>
    </row>
    <row r="2343" spans="1:14" x14ac:dyDescent="0.25">
      <c r="A2343" s="2">
        <v>35418</v>
      </c>
      <c r="B2343">
        <v>753.5</v>
      </c>
      <c r="C2343" t="s">
        <v>41</v>
      </c>
      <c r="D2343">
        <v>4050</v>
      </c>
      <c r="E2343">
        <v>2255</v>
      </c>
      <c r="F2343">
        <v>2848</v>
      </c>
      <c r="G2343">
        <v>4910.5</v>
      </c>
      <c r="H2343" t="s">
        <v>41</v>
      </c>
      <c r="I2343">
        <v>283.92</v>
      </c>
      <c r="J2343" t="s">
        <v>41</v>
      </c>
      <c r="K2343">
        <v>3147.9</v>
      </c>
      <c r="L2343">
        <v>19660</v>
      </c>
      <c r="M2343">
        <v>12860</v>
      </c>
      <c r="N2343" t="s">
        <v>41</v>
      </c>
    </row>
    <row r="2344" spans="1:14" x14ac:dyDescent="0.25">
      <c r="A2344" s="2">
        <v>35419</v>
      </c>
      <c r="B2344">
        <v>757.25</v>
      </c>
      <c r="C2344" t="s">
        <v>41</v>
      </c>
      <c r="D2344">
        <v>4078</v>
      </c>
      <c r="E2344">
        <v>2280</v>
      </c>
      <c r="F2344">
        <v>2853</v>
      </c>
      <c r="G2344">
        <v>4960.5</v>
      </c>
      <c r="H2344" t="s">
        <v>41</v>
      </c>
      <c r="I2344">
        <v>287.41000000000003</v>
      </c>
      <c r="J2344" t="s">
        <v>41</v>
      </c>
      <c r="K2344">
        <v>3147.9</v>
      </c>
      <c r="L2344">
        <v>19590</v>
      </c>
      <c r="M2344">
        <v>13185</v>
      </c>
      <c r="N2344" t="s">
        <v>41</v>
      </c>
    </row>
    <row r="2345" spans="1:14" x14ac:dyDescent="0.25">
      <c r="A2345" s="2">
        <v>35422</v>
      </c>
      <c r="B2345">
        <v>754.1</v>
      </c>
      <c r="C2345" t="s">
        <v>41</v>
      </c>
      <c r="D2345">
        <v>4091</v>
      </c>
      <c r="E2345">
        <v>2296</v>
      </c>
      <c r="F2345">
        <v>2865</v>
      </c>
      <c r="G2345">
        <v>4992</v>
      </c>
      <c r="H2345" t="s">
        <v>41</v>
      </c>
      <c r="I2345">
        <v>288.62</v>
      </c>
      <c r="J2345" t="s">
        <v>41</v>
      </c>
      <c r="K2345">
        <v>3147.9</v>
      </c>
      <c r="L2345">
        <v>19590</v>
      </c>
      <c r="M2345">
        <v>13450</v>
      </c>
      <c r="N2345" t="s">
        <v>41</v>
      </c>
    </row>
    <row r="2346" spans="1:14" x14ac:dyDescent="0.25">
      <c r="A2346" s="2">
        <v>35423</v>
      </c>
      <c r="B2346">
        <v>759.05</v>
      </c>
      <c r="C2346" t="s">
        <v>41</v>
      </c>
      <c r="D2346">
        <v>4083</v>
      </c>
      <c r="E2346">
        <v>2287</v>
      </c>
      <c r="F2346">
        <v>2865</v>
      </c>
      <c r="G2346">
        <v>4992</v>
      </c>
      <c r="H2346" t="s">
        <v>41</v>
      </c>
      <c r="I2346">
        <v>288.25</v>
      </c>
      <c r="J2346" t="s">
        <v>41</v>
      </c>
      <c r="K2346">
        <v>3147.9</v>
      </c>
      <c r="L2346">
        <v>19250</v>
      </c>
      <c r="M2346">
        <v>13440</v>
      </c>
      <c r="N2346" t="s">
        <v>41</v>
      </c>
    </row>
    <row r="2347" spans="1:14" x14ac:dyDescent="0.25">
      <c r="A2347" s="2">
        <v>35424</v>
      </c>
      <c r="B2347">
        <v>759.05</v>
      </c>
      <c r="C2347" t="s">
        <v>41</v>
      </c>
      <c r="D2347">
        <v>4083</v>
      </c>
      <c r="E2347">
        <v>2287</v>
      </c>
      <c r="F2347">
        <v>2865</v>
      </c>
      <c r="G2347">
        <v>4992</v>
      </c>
      <c r="H2347" t="s">
        <v>41</v>
      </c>
      <c r="I2347">
        <v>288.25</v>
      </c>
      <c r="J2347" t="s">
        <v>41</v>
      </c>
      <c r="K2347">
        <v>3147.9</v>
      </c>
      <c r="L2347">
        <v>19530</v>
      </c>
      <c r="M2347">
        <v>13440</v>
      </c>
      <c r="N2347" t="s">
        <v>41</v>
      </c>
    </row>
    <row r="2348" spans="1:14" x14ac:dyDescent="0.25">
      <c r="A2348" s="2">
        <v>35425</v>
      </c>
      <c r="B2348">
        <v>764.6</v>
      </c>
      <c r="C2348" t="s">
        <v>41</v>
      </c>
      <c r="D2348">
        <v>4083</v>
      </c>
      <c r="E2348">
        <v>2304</v>
      </c>
      <c r="F2348">
        <v>2865</v>
      </c>
      <c r="G2348">
        <v>5107.5</v>
      </c>
      <c r="H2348" t="s">
        <v>41</v>
      </c>
      <c r="I2348">
        <v>288.25</v>
      </c>
      <c r="J2348" t="s">
        <v>41</v>
      </c>
      <c r="K2348">
        <v>3147.9</v>
      </c>
      <c r="L2348">
        <v>19270</v>
      </c>
      <c r="M2348">
        <v>13440</v>
      </c>
      <c r="N2348" t="s">
        <v>41</v>
      </c>
    </row>
    <row r="2349" spans="1:14" x14ac:dyDescent="0.25">
      <c r="A2349" s="2">
        <v>35426</v>
      </c>
      <c r="B2349">
        <v>764.6</v>
      </c>
      <c r="C2349" t="s">
        <v>41</v>
      </c>
      <c r="D2349">
        <v>4099</v>
      </c>
      <c r="E2349">
        <v>2305.5</v>
      </c>
      <c r="F2349">
        <v>2881</v>
      </c>
      <c r="G2349">
        <v>5087.5</v>
      </c>
      <c r="H2349" t="s">
        <v>41</v>
      </c>
      <c r="I2349">
        <v>290.48</v>
      </c>
      <c r="J2349" t="s">
        <v>41</v>
      </c>
      <c r="K2349">
        <v>3147.9</v>
      </c>
      <c r="L2349">
        <v>19400</v>
      </c>
      <c r="M2349">
        <v>13445</v>
      </c>
      <c r="N2349" t="s">
        <v>41</v>
      </c>
    </row>
    <row r="2350" spans="1:14" x14ac:dyDescent="0.25">
      <c r="A2350" s="2">
        <v>35429</v>
      </c>
      <c r="B2350">
        <v>759.1</v>
      </c>
      <c r="C2350" t="s">
        <v>41</v>
      </c>
      <c r="D2350">
        <v>4130</v>
      </c>
      <c r="E2350">
        <v>2319</v>
      </c>
      <c r="F2350">
        <v>2904.5</v>
      </c>
      <c r="G2350">
        <v>5133.5</v>
      </c>
      <c r="H2350" t="s">
        <v>41</v>
      </c>
      <c r="I2350">
        <v>293.92</v>
      </c>
      <c r="J2350" t="s">
        <v>41</v>
      </c>
      <c r="K2350">
        <v>3147.9</v>
      </c>
      <c r="L2350">
        <v>19300</v>
      </c>
      <c r="M2350">
        <v>13460</v>
      </c>
      <c r="N2350" t="s">
        <v>41</v>
      </c>
    </row>
    <row r="2351" spans="1:14" x14ac:dyDescent="0.25">
      <c r="A2351" s="2">
        <v>35430</v>
      </c>
      <c r="B2351">
        <v>744.5</v>
      </c>
      <c r="C2351" t="s">
        <v>41</v>
      </c>
      <c r="D2351">
        <v>4124</v>
      </c>
      <c r="E2351">
        <v>2320</v>
      </c>
      <c r="F2351">
        <v>2904.5</v>
      </c>
      <c r="G2351">
        <v>5143.5</v>
      </c>
      <c r="H2351" t="s">
        <v>41</v>
      </c>
      <c r="I2351">
        <v>293.92</v>
      </c>
      <c r="J2351" t="s">
        <v>41</v>
      </c>
      <c r="K2351">
        <v>3147.9</v>
      </c>
      <c r="L2351">
        <v>19300</v>
      </c>
      <c r="M2351">
        <v>13460</v>
      </c>
      <c r="N2351" t="s">
        <v>41</v>
      </c>
    </row>
    <row r="2352" spans="1:14" x14ac:dyDescent="0.25">
      <c r="A2352" s="2">
        <v>35431</v>
      </c>
      <c r="B2352">
        <v>744.5</v>
      </c>
      <c r="C2352" t="s">
        <v>41</v>
      </c>
      <c r="D2352">
        <v>4124</v>
      </c>
      <c r="E2352">
        <v>2320</v>
      </c>
      <c r="F2352">
        <v>2904.5</v>
      </c>
      <c r="G2352">
        <v>5143.5</v>
      </c>
      <c r="H2352" t="s">
        <v>41</v>
      </c>
      <c r="I2352">
        <v>293.92</v>
      </c>
      <c r="J2352" t="s">
        <v>41</v>
      </c>
      <c r="K2352">
        <v>3147.9</v>
      </c>
      <c r="L2352">
        <v>19300</v>
      </c>
      <c r="M2352">
        <v>13460</v>
      </c>
      <c r="N2352" t="s">
        <v>41</v>
      </c>
    </row>
    <row r="2353" spans="1:14" x14ac:dyDescent="0.25">
      <c r="A2353" s="2">
        <v>35432</v>
      </c>
      <c r="B2353">
        <v>744.7</v>
      </c>
      <c r="C2353" t="s">
        <v>41</v>
      </c>
      <c r="D2353">
        <v>4062</v>
      </c>
      <c r="E2353">
        <v>2256</v>
      </c>
      <c r="F2353">
        <v>2835.5</v>
      </c>
      <c r="G2353">
        <v>4981.5</v>
      </c>
      <c r="H2353" t="s">
        <v>41</v>
      </c>
      <c r="I2353">
        <v>287.64999999999998</v>
      </c>
      <c r="J2353" t="s">
        <v>41</v>
      </c>
      <c r="K2353">
        <v>3147.9</v>
      </c>
      <c r="L2353">
        <v>19300</v>
      </c>
      <c r="M2353">
        <v>13130</v>
      </c>
      <c r="N2353" t="s">
        <v>41</v>
      </c>
    </row>
    <row r="2354" spans="1:14" x14ac:dyDescent="0.25">
      <c r="A2354" s="2">
        <v>35433</v>
      </c>
      <c r="B2354">
        <v>757.2</v>
      </c>
      <c r="C2354" t="s">
        <v>41</v>
      </c>
      <c r="D2354">
        <v>4090</v>
      </c>
      <c r="E2354">
        <v>2288</v>
      </c>
      <c r="F2354">
        <v>2882</v>
      </c>
      <c r="G2354">
        <v>5170.5</v>
      </c>
      <c r="H2354" t="s">
        <v>41</v>
      </c>
      <c r="I2354">
        <v>293.58999999999997</v>
      </c>
      <c r="J2354" t="s">
        <v>41</v>
      </c>
      <c r="K2354">
        <v>3147.9</v>
      </c>
      <c r="L2354">
        <v>19300</v>
      </c>
      <c r="M2354">
        <v>13215</v>
      </c>
      <c r="N2354" t="s">
        <v>41</v>
      </c>
    </row>
    <row r="2355" spans="1:14" x14ac:dyDescent="0.25">
      <c r="A2355" s="2">
        <v>35436</v>
      </c>
      <c r="B2355">
        <v>750.7</v>
      </c>
      <c r="C2355" t="s">
        <v>41</v>
      </c>
      <c r="D2355">
        <v>4116</v>
      </c>
      <c r="E2355">
        <v>2313</v>
      </c>
      <c r="F2355">
        <v>2907</v>
      </c>
      <c r="G2355">
        <v>5170.5</v>
      </c>
      <c r="H2355" t="s">
        <v>41</v>
      </c>
      <c r="I2355">
        <v>296.25</v>
      </c>
      <c r="J2355" t="s">
        <v>41</v>
      </c>
      <c r="K2355">
        <v>3147.9</v>
      </c>
      <c r="L2355">
        <v>19490</v>
      </c>
      <c r="M2355">
        <v>13470</v>
      </c>
      <c r="N2355" t="s">
        <v>41</v>
      </c>
    </row>
    <row r="2356" spans="1:14" x14ac:dyDescent="0.25">
      <c r="A2356" s="2">
        <v>35437</v>
      </c>
      <c r="B2356">
        <v>759.65</v>
      </c>
      <c r="C2356" t="s">
        <v>41</v>
      </c>
      <c r="D2356">
        <v>4082</v>
      </c>
      <c r="E2356">
        <v>2305</v>
      </c>
      <c r="F2356">
        <v>2891</v>
      </c>
      <c r="G2356">
        <v>5146</v>
      </c>
      <c r="H2356" t="s">
        <v>41</v>
      </c>
      <c r="I2356">
        <v>294.04000000000002</v>
      </c>
      <c r="J2356" t="s">
        <v>41</v>
      </c>
      <c r="K2356">
        <v>3147.9</v>
      </c>
      <c r="L2356">
        <v>18880</v>
      </c>
      <c r="M2356">
        <v>13395</v>
      </c>
      <c r="N2356" t="s">
        <v>41</v>
      </c>
    </row>
    <row r="2357" spans="1:14" x14ac:dyDescent="0.25">
      <c r="A2357" s="2">
        <v>35438</v>
      </c>
      <c r="B2357">
        <v>755.5</v>
      </c>
      <c r="C2357" t="s">
        <v>41</v>
      </c>
      <c r="D2357">
        <v>4086</v>
      </c>
      <c r="E2357">
        <v>2336</v>
      </c>
      <c r="F2357">
        <v>2918.5</v>
      </c>
      <c r="G2357">
        <v>5228.5</v>
      </c>
      <c r="H2357" t="s">
        <v>41</v>
      </c>
      <c r="I2357">
        <v>295.64999999999998</v>
      </c>
      <c r="J2357" t="s">
        <v>41</v>
      </c>
      <c r="K2357">
        <v>3147.9</v>
      </c>
      <c r="L2357">
        <v>18720</v>
      </c>
      <c r="M2357">
        <v>13390</v>
      </c>
      <c r="N2357" t="s">
        <v>41</v>
      </c>
    </row>
    <row r="2358" spans="1:14" x14ac:dyDescent="0.25">
      <c r="A2358" s="2">
        <v>35439</v>
      </c>
      <c r="B2358">
        <v>758.9</v>
      </c>
      <c r="C2358" t="s">
        <v>41</v>
      </c>
      <c r="D2358">
        <v>4086</v>
      </c>
      <c r="E2358">
        <v>2351</v>
      </c>
      <c r="F2358">
        <v>2951.5</v>
      </c>
      <c r="G2358">
        <v>5229</v>
      </c>
      <c r="H2358" t="s">
        <v>41</v>
      </c>
      <c r="I2358">
        <v>294.54000000000002</v>
      </c>
      <c r="J2358" t="s">
        <v>41</v>
      </c>
      <c r="K2358">
        <v>3147.9</v>
      </c>
      <c r="L2358">
        <v>18150</v>
      </c>
      <c r="M2358">
        <v>13125</v>
      </c>
      <c r="N2358" t="s">
        <v>41</v>
      </c>
    </row>
    <row r="2359" spans="1:14" x14ac:dyDescent="0.25">
      <c r="A2359" s="2">
        <v>35440</v>
      </c>
      <c r="B2359">
        <v>766.6</v>
      </c>
      <c r="C2359" t="s">
        <v>41</v>
      </c>
      <c r="D2359">
        <v>4053</v>
      </c>
      <c r="E2359">
        <v>2331</v>
      </c>
      <c r="F2359">
        <v>2929</v>
      </c>
      <c r="G2359">
        <v>5261.5</v>
      </c>
      <c r="H2359" t="s">
        <v>41</v>
      </c>
      <c r="I2359">
        <v>292.57</v>
      </c>
      <c r="J2359" t="s">
        <v>41</v>
      </c>
      <c r="K2359">
        <v>3147.9</v>
      </c>
      <c r="L2359">
        <v>17150</v>
      </c>
      <c r="M2359">
        <v>13175</v>
      </c>
      <c r="N2359" t="s">
        <v>41</v>
      </c>
    </row>
    <row r="2360" spans="1:14" x14ac:dyDescent="0.25">
      <c r="A2360" s="2">
        <v>35443</v>
      </c>
      <c r="B2360">
        <v>764.3</v>
      </c>
      <c r="C2360" t="s">
        <v>41</v>
      </c>
      <c r="D2360">
        <v>4111</v>
      </c>
      <c r="E2360">
        <v>2367.5</v>
      </c>
      <c r="F2360">
        <v>2974</v>
      </c>
      <c r="G2360">
        <v>5369.5</v>
      </c>
      <c r="H2360" t="s">
        <v>41</v>
      </c>
      <c r="I2360">
        <v>296.06</v>
      </c>
      <c r="J2360" t="s">
        <v>41</v>
      </c>
      <c r="K2360">
        <v>3147.9</v>
      </c>
      <c r="L2360">
        <v>18130</v>
      </c>
      <c r="M2360">
        <v>13245</v>
      </c>
      <c r="N2360" t="s">
        <v>41</v>
      </c>
    </row>
    <row r="2361" spans="1:14" x14ac:dyDescent="0.25">
      <c r="A2361" s="2">
        <v>35444</v>
      </c>
      <c r="B2361">
        <v>773.2</v>
      </c>
      <c r="C2361" t="s">
        <v>41</v>
      </c>
      <c r="D2361">
        <v>4165</v>
      </c>
      <c r="E2361">
        <v>2406</v>
      </c>
      <c r="F2361">
        <v>2994.5</v>
      </c>
      <c r="G2361">
        <v>5372.5</v>
      </c>
      <c r="H2361" t="s">
        <v>41</v>
      </c>
      <c r="I2361">
        <v>298.62</v>
      </c>
      <c r="J2361" t="s">
        <v>41</v>
      </c>
      <c r="K2361">
        <v>3147.9</v>
      </c>
      <c r="L2361">
        <v>18010</v>
      </c>
      <c r="M2361">
        <v>13245</v>
      </c>
      <c r="N2361" t="s">
        <v>41</v>
      </c>
    </row>
    <row r="2362" spans="1:14" x14ac:dyDescent="0.25">
      <c r="A2362" s="2">
        <v>35445</v>
      </c>
      <c r="B2362">
        <v>771.65</v>
      </c>
      <c r="C2362" t="s">
        <v>41</v>
      </c>
      <c r="D2362">
        <v>4153</v>
      </c>
      <c r="E2362">
        <v>2391</v>
      </c>
      <c r="F2362">
        <v>2990</v>
      </c>
      <c r="G2362">
        <v>5320.5</v>
      </c>
      <c r="H2362" t="s">
        <v>41</v>
      </c>
      <c r="I2362">
        <v>299.89999999999998</v>
      </c>
      <c r="J2362" t="s">
        <v>41</v>
      </c>
      <c r="K2362">
        <v>3147.9</v>
      </c>
      <c r="L2362">
        <v>18010</v>
      </c>
      <c r="M2362">
        <v>13780</v>
      </c>
      <c r="N2362" t="s">
        <v>41</v>
      </c>
    </row>
    <row r="2363" spans="1:14" x14ac:dyDescent="0.25">
      <c r="A2363" s="2">
        <v>35446</v>
      </c>
      <c r="B2363">
        <v>775.25</v>
      </c>
      <c r="C2363" t="s">
        <v>41</v>
      </c>
      <c r="D2363">
        <v>4203</v>
      </c>
      <c r="E2363">
        <v>2408</v>
      </c>
      <c r="F2363">
        <v>3011.5</v>
      </c>
      <c r="G2363">
        <v>5400</v>
      </c>
      <c r="H2363" t="s">
        <v>41</v>
      </c>
      <c r="I2363">
        <v>303.38</v>
      </c>
      <c r="J2363" t="s">
        <v>41</v>
      </c>
      <c r="K2363">
        <v>3147.9</v>
      </c>
      <c r="L2363">
        <v>18120</v>
      </c>
      <c r="M2363">
        <v>13770</v>
      </c>
      <c r="N2363" t="s">
        <v>41</v>
      </c>
    </row>
    <row r="2364" spans="1:14" x14ac:dyDescent="0.25">
      <c r="A2364" s="2">
        <v>35447</v>
      </c>
      <c r="B2364">
        <v>780.75</v>
      </c>
      <c r="C2364" t="s">
        <v>41</v>
      </c>
      <c r="D2364">
        <v>4207</v>
      </c>
      <c r="E2364">
        <v>2429</v>
      </c>
      <c r="F2364">
        <v>3025.5</v>
      </c>
      <c r="G2364">
        <v>5496.5</v>
      </c>
      <c r="H2364" t="s">
        <v>41</v>
      </c>
      <c r="I2364">
        <v>304.3</v>
      </c>
      <c r="J2364" t="s">
        <v>41</v>
      </c>
      <c r="K2364">
        <v>3147.9</v>
      </c>
      <c r="L2364">
        <v>18130</v>
      </c>
      <c r="M2364">
        <v>13830</v>
      </c>
      <c r="N2364" t="s">
        <v>41</v>
      </c>
    </row>
    <row r="2365" spans="1:14" x14ac:dyDescent="0.25">
      <c r="A2365" s="2">
        <v>35450</v>
      </c>
      <c r="B2365">
        <v>780.15</v>
      </c>
      <c r="C2365" t="s">
        <v>41</v>
      </c>
      <c r="D2365">
        <v>4200</v>
      </c>
      <c r="E2365">
        <v>2412</v>
      </c>
      <c r="F2365">
        <v>3014</v>
      </c>
      <c r="G2365">
        <v>5533.5</v>
      </c>
      <c r="H2365" t="s">
        <v>41</v>
      </c>
      <c r="I2365">
        <v>305.66000000000003</v>
      </c>
      <c r="J2365" t="s">
        <v>41</v>
      </c>
      <c r="K2365">
        <v>3147.9</v>
      </c>
      <c r="L2365">
        <v>17460</v>
      </c>
      <c r="M2365">
        <v>13835</v>
      </c>
      <c r="N2365" t="s">
        <v>41</v>
      </c>
    </row>
    <row r="2366" spans="1:14" x14ac:dyDescent="0.25">
      <c r="A2366" s="2">
        <v>35451</v>
      </c>
      <c r="B2366">
        <v>786.95</v>
      </c>
      <c r="C2366" t="s">
        <v>41</v>
      </c>
      <c r="D2366">
        <v>4200</v>
      </c>
      <c r="E2366">
        <v>2418</v>
      </c>
      <c r="F2366">
        <v>3016.5</v>
      </c>
      <c r="G2366">
        <v>5525.5</v>
      </c>
      <c r="H2366" t="s">
        <v>41</v>
      </c>
      <c r="I2366">
        <v>305.64</v>
      </c>
      <c r="J2366" t="s">
        <v>41</v>
      </c>
      <c r="K2366">
        <v>3147.9</v>
      </c>
      <c r="L2366">
        <v>17330</v>
      </c>
      <c r="M2366">
        <v>13720</v>
      </c>
      <c r="N2366" t="s">
        <v>41</v>
      </c>
    </row>
    <row r="2367" spans="1:14" x14ac:dyDescent="0.25">
      <c r="A2367" s="2">
        <v>35452</v>
      </c>
      <c r="B2367">
        <v>791.6</v>
      </c>
      <c r="C2367" t="s">
        <v>41</v>
      </c>
      <c r="D2367">
        <v>4227</v>
      </c>
      <c r="E2367">
        <v>2445.5</v>
      </c>
      <c r="F2367">
        <v>3042.5</v>
      </c>
      <c r="G2367">
        <v>5485.5</v>
      </c>
      <c r="H2367" t="s">
        <v>41</v>
      </c>
      <c r="I2367">
        <v>309.35000000000002</v>
      </c>
      <c r="J2367" t="s">
        <v>41</v>
      </c>
      <c r="K2367">
        <v>3147.9</v>
      </c>
      <c r="L2367">
        <v>18060</v>
      </c>
      <c r="M2367">
        <v>13620</v>
      </c>
      <c r="N2367" t="s">
        <v>41</v>
      </c>
    </row>
    <row r="2368" spans="1:14" x14ac:dyDescent="0.25">
      <c r="A2368" s="2">
        <v>35453</v>
      </c>
      <c r="B2368">
        <v>780.25</v>
      </c>
      <c r="C2368" t="s">
        <v>41</v>
      </c>
      <c r="D2368">
        <v>4278</v>
      </c>
      <c r="E2368">
        <v>2464</v>
      </c>
      <c r="F2368">
        <v>3048</v>
      </c>
      <c r="G2368">
        <v>5481</v>
      </c>
      <c r="H2368" t="s">
        <v>41</v>
      </c>
      <c r="I2368">
        <v>311.47000000000003</v>
      </c>
      <c r="J2368" t="s">
        <v>41</v>
      </c>
      <c r="K2368">
        <v>3147.9</v>
      </c>
      <c r="L2368">
        <v>17910</v>
      </c>
      <c r="M2368">
        <v>13585</v>
      </c>
      <c r="N2368" t="s">
        <v>41</v>
      </c>
    </row>
    <row r="2369" spans="1:14" x14ac:dyDescent="0.25">
      <c r="A2369" s="2">
        <v>35454</v>
      </c>
      <c r="B2369">
        <v>769.75</v>
      </c>
      <c r="C2369" t="s">
        <v>41</v>
      </c>
      <c r="D2369">
        <v>4224</v>
      </c>
      <c r="E2369">
        <v>2429</v>
      </c>
      <c r="F2369">
        <v>2992</v>
      </c>
      <c r="G2369">
        <v>5327</v>
      </c>
      <c r="H2369" t="s">
        <v>41</v>
      </c>
      <c r="I2369">
        <v>308.02</v>
      </c>
      <c r="J2369" t="s">
        <v>41</v>
      </c>
      <c r="K2369">
        <v>3147.9</v>
      </c>
      <c r="L2369">
        <v>17660</v>
      </c>
      <c r="M2369">
        <v>13265</v>
      </c>
      <c r="N2369" t="s">
        <v>41</v>
      </c>
    </row>
    <row r="2370" spans="1:14" x14ac:dyDescent="0.25">
      <c r="A2370" s="2">
        <v>35457</v>
      </c>
      <c r="B2370">
        <v>768.95</v>
      </c>
      <c r="C2370" t="s">
        <v>41</v>
      </c>
      <c r="D2370">
        <v>4215</v>
      </c>
      <c r="E2370">
        <v>2436</v>
      </c>
      <c r="F2370">
        <v>3005</v>
      </c>
      <c r="G2370">
        <v>5274</v>
      </c>
      <c r="H2370" t="s">
        <v>41</v>
      </c>
      <c r="I2370">
        <v>308.97000000000003</v>
      </c>
      <c r="J2370" t="s">
        <v>41</v>
      </c>
      <c r="K2370">
        <v>3147.9</v>
      </c>
      <c r="L2370">
        <v>17380</v>
      </c>
      <c r="M2370">
        <v>13205</v>
      </c>
      <c r="N2370" t="s">
        <v>41</v>
      </c>
    </row>
    <row r="2371" spans="1:14" x14ac:dyDescent="0.25">
      <c r="A2371" s="2">
        <v>35458</v>
      </c>
      <c r="B2371">
        <v>771.5</v>
      </c>
      <c r="C2371" t="s">
        <v>41</v>
      </c>
      <c r="D2371">
        <v>4248</v>
      </c>
      <c r="E2371">
        <v>2484.5</v>
      </c>
      <c r="F2371">
        <v>3043</v>
      </c>
      <c r="G2371">
        <v>5390</v>
      </c>
      <c r="H2371" t="s">
        <v>41</v>
      </c>
      <c r="I2371">
        <v>310.25</v>
      </c>
      <c r="J2371" t="s">
        <v>41</v>
      </c>
      <c r="K2371">
        <v>3147.9</v>
      </c>
      <c r="L2371">
        <v>17790</v>
      </c>
      <c r="M2371">
        <v>13365</v>
      </c>
      <c r="N2371" t="s">
        <v>41</v>
      </c>
    </row>
    <row r="2372" spans="1:14" x14ac:dyDescent="0.25">
      <c r="A2372" s="2">
        <v>35459</v>
      </c>
      <c r="B2372">
        <v>778.3</v>
      </c>
      <c r="C2372" t="s">
        <v>41</v>
      </c>
      <c r="D2372">
        <v>4208</v>
      </c>
      <c r="E2372">
        <v>2465</v>
      </c>
      <c r="F2372">
        <v>3006.5</v>
      </c>
      <c r="G2372">
        <v>5271.5</v>
      </c>
      <c r="H2372" t="s">
        <v>41</v>
      </c>
      <c r="I2372">
        <v>305.58</v>
      </c>
      <c r="J2372" t="s">
        <v>41</v>
      </c>
      <c r="K2372">
        <v>3147.9</v>
      </c>
      <c r="L2372">
        <v>18370</v>
      </c>
      <c r="M2372">
        <v>13225</v>
      </c>
      <c r="N2372" t="s">
        <v>41</v>
      </c>
    </row>
    <row r="2373" spans="1:14" x14ac:dyDescent="0.25">
      <c r="A2373" s="2">
        <v>35460</v>
      </c>
      <c r="B2373">
        <v>787.95</v>
      </c>
      <c r="C2373" t="s">
        <v>41</v>
      </c>
      <c r="D2373">
        <v>4223</v>
      </c>
      <c r="E2373">
        <v>2503</v>
      </c>
      <c r="F2373">
        <v>3028</v>
      </c>
      <c r="G2373">
        <v>5267</v>
      </c>
      <c r="H2373" t="s">
        <v>41</v>
      </c>
      <c r="I2373">
        <v>305.54000000000002</v>
      </c>
      <c r="J2373" t="s">
        <v>41</v>
      </c>
      <c r="K2373">
        <v>3147.9</v>
      </c>
      <c r="L2373">
        <v>17860</v>
      </c>
      <c r="M2373">
        <v>13290</v>
      </c>
      <c r="N2373" t="s">
        <v>41</v>
      </c>
    </row>
    <row r="2374" spans="1:14" x14ac:dyDescent="0.25">
      <c r="A2374" s="2">
        <v>35461</v>
      </c>
      <c r="B2374">
        <v>787.5</v>
      </c>
      <c r="C2374" t="s">
        <v>41</v>
      </c>
      <c r="D2374">
        <v>4263</v>
      </c>
      <c r="E2374">
        <v>2517</v>
      </c>
      <c r="F2374">
        <v>3049</v>
      </c>
      <c r="G2374">
        <v>5376.5</v>
      </c>
      <c r="H2374" t="s">
        <v>41</v>
      </c>
      <c r="I2374">
        <v>306.51</v>
      </c>
      <c r="J2374" t="s">
        <v>41</v>
      </c>
      <c r="K2374">
        <v>3147.9</v>
      </c>
      <c r="L2374">
        <v>18340</v>
      </c>
      <c r="M2374">
        <v>13290</v>
      </c>
      <c r="N2374" t="s">
        <v>41</v>
      </c>
    </row>
    <row r="2375" spans="1:14" x14ac:dyDescent="0.25">
      <c r="A2375" s="2">
        <v>35464</v>
      </c>
      <c r="B2375">
        <v>789.75</v>
      </c>
      <c r="C2375" t="s">
        <v>41</v>
      </c>
      <c r="D2375">
        <v>4259</v>
      </c>
      <c r="E2375">
        <v>2516</v>
      </c>
      <c r="F2375">
        <v>3073.5</v>
      </c>
      <c r="G2375">
        <v>5302</v>
      </c>
      <c r="H2375" t="s">
        <v>41</v>
      </c>
      <c r="I2375">
        <v>306.01</v>
      </c>
      <c r="J2375" t="s">
        <v>41</v>
      </c>
      <c r="K2375">
        <v>3147.9</v>
      </c>
      <c r="L2375">
        <v>18140</v>
      </c>
      <c r="M2375">
        <v>13395</v>
      </c>
      <c r="N2375" t="s">
        <v>41</v>
      </c>
    </row>
    <row r="2376" spans="1:14" x14ac:dyDescent="0.25">
      <c r="A2376" s="2">
        <v>35465</v>
      </c>
      <c r="B2376">
        <v>793.7</v>
      </c>
      <c r="C2376" t="s">
        <v>41</v>
      </c>
      <c r="D2376">
        <v>4255</v>
      </c>
      <c r="E2376">
        <v>2509</v>
      </c>
      <c r="F2376">
        <v>3078</v>
      </c>
      <c r="G2376">
        <v>5321.5</v>
      </c>
      <c r="H2376" t="s">
        <v>41</v>
      </c>
      <c r="I2376">
        <v>309.16000000000003</v>
      </c>
      <c r="J2376" t="s">
        <v>41</v>
      </c>
      <c r="K2376">
        <v>3147.9</v>
      </c>
      <c r="L2376">
        <v>18340</v>
      </c>
      <c r="M2376">
        <v>13520</v>
      </c>
      <c r="N2376" t="s">
        <v>41</v>
      </c>
    </row>
    <row r="2377" spans="1:14" x14ac:dyDescent="0.25">
      <c r="A2377" s="2">
        <v>35466</v>
      </c>
      <c r="B2377">
        <v>780.5</v>
      </c>
      <c r="C2377" t="s">
        <v>41</v>
      </c>
      <c r="D2377">
        <v>4277</v>
      </c>
      <c r="E2377">
        <v>2546.5</v>
      </c>
      <c r="F2377">
        <v>3122</v>
      </c>
      <c r="G2377">
        <v>5392.5</v>
      </c>
      <c r="H2377" t="s">
        <v>41</v>
      </c>
      <c r="I2377">
        <v>313.02999999999997</v>
      </c>
      <c r="J2377" t="s">
        <v>41</v>
      </c>
      <c r="K2377">
        <v>3147.9</v>
      </c>
      <c r="L2377">
        <v>18180</v>
      </c>
      <c r="M2377">
        <v>13620</v>
      </c>
      <c r="N2377" t="s">
        <v>41</v>
      </c>
    </row>
    <row r="2378" spans="1:14" x14ac:dyDescent="0.25">
      <c r="A2378" s="2">
        <v>35467</v>
      </c>
      <c r="B2378">
        <v>782.65</v>
      </c>
      <c r="C2378" t="s">
        <v>41</v>
      </c>
      <c r="D2378">
        <v>4268</v>
      </c>
      <c r="E2378">
        <v>2565</v>
      </c>
      <c r="F2378">
        <v>3134</v>
      </c>
      <c r="G2378">
        <v>5424.5</v>
      </c>
      <c r="H2378" t="s">
        <v>41</v>
      </c>
      <c r="I2378">
        <v>312.43</v>
      </c>
      <c r="J2378" t="s">
        <v>41</v>
      </c>
      <c r="K2378">
        <v>3147.9</v>
      </c>
      <c r="L2378">
        <v>18030</v>
      </c>
      <c r="M2378">
        <v>13620</v>
      </c>
      <c r="N2378" t="s">
        <v>41</v>
      </c>
    </row>
    <row r="2379" spans="1:14" x14ac:dyDescent="0.25">
      <c r="A2379" s="2">
        <v>35468</v>
      </c>
      <c r="B2379">
        <v>794.35</v>
      </c>
      <c r="C2379" t="s">
        <v>41</v>
      </c>
      <c r="D2379">
        <v>4299</v>
      </c>
      <c r="E2379">
        <v>2601</v>
      </c>
      <c r="F2379">
        <v>3172.5</v>
      </c>
      <c r="G2379">
        <v>5456</v>
      </c>
      <c r="H2379" t="s">
        <v>41</v>
      </c>
      <c r="I2379">
        <v>314.45999999999998</v>
      </c>
      <c r="J2379" t="s">
        <v>41</v>
      </c>
      <c r="K2379">
        <v>3147.9</v>
      </c>
      <c r="L2379">
        <v>17860</v>
      </c>
      <c r="M2379">
        <v>13620</v>
      </c>
      <c r="N2379" t="s">
        <v>41</v>
      </c>
    </row>
    <row r="2380" spans="1:14" x14ac:dyDescent="0.25">
      <c r="A2380" s="2">
        <v>35471</v>
      </c>
      <c r="B2380">
        <v>788.05</v>
      </c>
      <c r="C2380" t="s">
        <v>41</v>
      </c>
      <c r="D2380">
        <v>4307</v>
      </c>
      <c r="E2380">
        <v>2603</v>
      </c>
      <c r="F2380">
        <v>3193</v>
      </c>
      <c r="G2380">
        <v>5456.5</v>
      </c>
      <c r="H2380" t="s">
        <v>41</v>
      </c>
      <c r="I2380">
        <v>315.42</v>
      </c>
      <c r="J2380" t="s">
        <v>41</v>
      </c>
      <c r="K2380">
        <v>3147.9</v>
      </c>
      <c r="L2380">
        <v>18200</v>
      </c>
      <c r="M2380">
        <v>13560</v>
      </c>
      <c r="N2380" t="s">
        <v>41</v>
      </c>
    </row>
    <row r="2381" spans="1:14" x14ac:dyDescent="0.25">
      <c r="A2381" s="2">
        <v>35472</v>
      </c>
      <c r="B2381">
        <v>794.85</v>
      </c>
      <c r="C2381" t="s">
        <v>41</v>
      </c>
      <c r="D2381">
        <v>4301</v>
      </c>
      <c r="E2381">
        <v>2591</v>
      </c>
      <c r="F2381">
        <v>3204.5</v>
      </c>
      <c r="G2381">
        <v>5435.5</v>
      </c>
      <c r="H2381" t="s">
        <v>41</v>
      </c>
      <c r="I2381">
        <v>316.76</v>
      </c>
      <c r="J2381" t="s">
        <v>41</v>
      </c>
      <c r="K2381">
        <v>3147.9</v>
      </c>
      <c r="L2381">
        <v>18200</v>
      </c>
      <c r="M2381">
        <v>13380</v>
      </c>
      <c r="N2381" t="s">
        <v>41</v>
      </c>
    </row>
    <row r="2382" spans="1:14" x14ac:dyDescent="0.25">
      <c r="A2382" s="2">
        <v>35473</v>
      </c>
      <c r="B2382">
        <v>807.25</v>
      </c>
      <c r="C2382" t="s">
        <v>41</v>
      </c>
      <c r="D2382">
        <v>4299</v>
      </c>
      <c r="E2382">
        <v>2605</v>
      </c>
      <c r="F2382">
        <v>3224</v>
      </c>
      <c r="G2382">
        <v>5446</v>
      </c>
      <c r="H2382" t="s">
        <v>41</v>
      </c>
      <c r="I2382">
        <v>319.91000000000003</v>
      </c>
      <c r="J2382" t="s">
        <v>41</v>
      </c>
      <c r="K2382">
        <v>3147.9</v>
      </c>
      <c r="L2382">
        <v>18390</v>
      </c>
      <c r="M2382">
        <v>13420</v>
      </c>
      <c r="N2382" t="s">
        <v>41</v>
      </c>
    </row>
    <row r="2383" spans="1:14" x14ac:dyDescent="0.25">
      <c r="A2383" s="2">
        <v>35474</v>
      </c>
      <c r="B2383">
        <v>814.15</v>
      </c>
      <c r="C2383" t="s">
        <v>41</v>
      </c>
      <c r="D2383">
        <v>4316</v>
      </c>
      <c r="E2383">
        <v>2634.5</v>
      </c>
      <c r="F2383">
        <v>3272</v>
      </c>
      <c r="G2383">
        <v>5465.5</v>
      </c>
      <c r="H2383" t="s">
        <v>41</v>
      </c>
      <c r="I2383">
        <v>323.20999999999998</v>
      </c>
      <c r="J2383" t="s">
        <v>41</v>
      </c>
      <c r="K2383">
        <v>3147.9</v>
      </c>
      <c r="L2383">
        <v>18730</v>
      </c>
      <c r="M2383">
        <v>13120</v>
      </c>
      <c r="N2383" t="s">
        <v>41</v>
      </c>
    </row>
    <row r="2384" spans="1:14" x14ac:dyDescent="0.25">
      <c r="A2384" s="2">
        <v>35475</v>
      </c>
      <c r="B2384">
        <v>812.2</v>
      </c>
      <c r="C2384" t="s">
        <v>41</v>
      </c>
      <c r="D2384">
        <v>4332</v>
      </c>
      <c r="E2384">
        <v>2631</v>
      </c>
      <c r="F2384">
        <v>3262</v>
      </c>
      <c r="G2384">
        <v>5499.5</v>
      </c>
      <c r="H2384" t="s">
        <v>41</v>
      </c>
      <c r="I2384">
        <v>325.95</v>
      </c>
      <c r="J2384" t="s">
        <v>41</v>
      </c>
      <c r="K2384">
        <v>3147.9</v>
      </c>
      <c r="L2384">
        <v>18720</v>
      </c>
      <c r="M2384">
        <v>13140</v>
      </c>
      <c r="N2384" t="s">
        <v>41</v>
      </c>
    </row>
    <row r="2385" spans="1:14" x14ac:dyDescent="0.25">
      <c r="A2385" s="2">
        <v>35478</v>
      </c>
      <c r="B2385">
        <v>811.5</v>
      </c>
      <c r="C2385" t="s">
        <v>41</v>
      </c>
      <c r="D2385">
        <v>4325</v>
      </c>
      <c r="E2385">
        <v>2642</v>
      </c>
      <c r="F2385">
        <v>3272.5</v>
      </c>
      <c r="G2385">
        <v>5518.5</v>
      </c>
      <c r="H2385" t="s">
        <v>41</v>
      </c>
      <c r="I2385">
        <v>332.53</v>
      </c>
      <c r="J2385" t="s">
        <v>41</v>
      </c>
      <c r="K2385">
        <v>3147.9</v>
      </c>
      <c r="L2385">
        <v>18720</v>
      </c>
      <c r="M2385">
        <v>13205</v>
      </c>
      <c r="N2385" t="s">
        <v>41</v>
      </c>
    </row>
    <row r="2386" spans="1:14" x14ac:dyDescent="0.25">
      <c r="A2386" s="2">
        <v>35479</v>
      </c>
      <c r="B2386">
        <v>818.35</v>
      </c>
      <c r="C2386" t="s">
        <v>41</v>
      </c>
      <c r="D2386">
        <v>4329</v>
      </c>
      <c r="E2386">
        <v>2619</v>
      </c>
      <c r="F2386">
        <v>3237.5</v>
      </c>
      <c r="G2386">
        <v>5477.5</v>
      </c>
      <c r="H2386" t="s">
        <v>41</v>
      </c>
      <c r="I2386">
        <v>334.1</v>
      </c>
      <c r="J2386" t="s">
        <v>41</v>
      </c>
      <c r="K2386">
        <v>3147.9</v>
      </c>
      <c r="L2386">
        <v>18500</v>
      </c>
      <c r="M2386">
        <v>13120</v>
      </c>
      <c r="N2386" t="s">
        <v>41</v>
      </c>
    </row>
    <row r="2387" spans="1:14" x14ac:dyDescent="0.25">
      <c r="A2387" s="2">
        <v>35480</v>
      </c>
      <c r="B2387">
        <v>814.3</v>
      </c>
      <c r="C2387" t="s">
        <v>41</v>
      </c>
      <c r="D2387">
        <v>4341</v>
      </c>
      <c r="E2387">
        <v>2599</v>
      </c>
      <c r="F2387">
        <v>3208.5</v>
      </c>
      <c r="G2387">
        <v>5464.5</v>
      </c>
      <c r="H2387" t="s">
        <v>41</v>
      </c>
      <c r="I2387">
        <v>334.96</v>
      </c>
      <c r="J2387" t="s">
        <v>41</v>
      </c>
      <c r="K2387">
        <v>3147.9</v>
      </c>
      <c r="L2387">
        <v>18650</v>
      </c>
      <c r="M2387">
        <v>13080</v>
      </c>
      <c r="N2387" t="s">
        <v>41</v>
      </c>
    </row>
    <row r="2388" spans="1:14" x14ac:dyDescent="0.25">
      <c r="A2388" s="2">
        <v>35481</v>
      </c>
      <c r="B2388">
        <v>804.35</v>
      </c>
      <c r="C2388" t="s">
        <v>41</v>
      </c>
      <c r="D2388">
        <v>4343</v>
      </c>
      <c r="E2388">
        <v>2582</v>
      </c>
      <c r="F2388">
        <v>3205</v>
      </c>
      <c r="G2388">
        <v>5427.5</v>
      </c>
      <c r="H2388" t="s">
        <v>41</v>
      </c>
      <c r="I2388">
        <v>333.31</v>
      </c>
      <c r="J2388" t="s">
        <v>41</v>
      </c>
      <c r="K2388">
        <v>3147.9</v>
      </c>
      <c r="L2388">
        <v>19070</v>
      </c>
      <c r="M2388">
        <v>13485</v>
      </c>
      <c r="N2388" t="s">
        <v>41</v>
      </c>
    </row>
    <row r="2389" spans="1:14" x14ac:dyDescent="0.25">
      <c r="A2389" s="2">
        <v>35482</v>
      </c>
      <c r="B2389">
        <v>804.45</v>
      </c>
      <c r="C2389" t="s">
        <v>41</v>
      </c>
      <c r="D2389">
        <v>4324</v>
      </c>
      <c r="E2389">
        <v>2577</v>
      </c>
      <c r="F2389">
        <v>3214.5</v>
      </c>
      <c r="G2389">
        <v>5377.5</v>
      </c>
      <c r="H2389" t="s">
        <v>41</v>
      </c>
      <c r="I2389">
        <v>330.72</v>
      </c>
      <c r="J2389" t="s">
        <v>41</v>
      </c>
      <c r="K2389">
        <v>3147.9</v>
      </c>
      <c r="L2389">
        <v>19030</v>
      </c>
      <c r="M2389">
        <v>13425</v>
      </c>
      <c r="N2389" t="s">
        <v>41</v>
      </c>
    </row>
    <row r="2390" spans="1:14" x14ac:dyDescent="0.25">
      <c r="A2390" s="2">
        <v>35485</v>
      </c>
      <c r="B2390">
        <v>812.55</v>
      </c>
      <c r="C2390" t="s">
        <v>41</v>
      </c>
      <c r="D2390">
        <v>4328</v>
      </c>
      <c r="E2390">
        <v>2569.5</v>
      </c>
      <c r="F2390">
        <v>3193</v>
      </c>
      <c r="G2390">
        <v>5317.5</v>
      </c>
      <c r="H2390" t="s">
        <v>41</v>
      </c>
      <c r="I2390">
        <v>334</v>
      </c>
      <c r="J2390" t="s">
        <v>41</v>
      </c>
      <c r="K2390">
        <v>3147.9</v>
      </c>
      <c r="L2390">
        <v>18860</v>
      </c>
      <c r="M2390">
        <v>13380</v>
      </c>
      <c r="N2390" t="s">
        <v>41</v>
      </c>
    </row>
    <row r="2391" spans="1:14" x14ac:dyDescent="0.25">
      <c r="A2391" s="2">
        <v>35486</v>
      </c>
      <c r="B2391">
        <v>814.15</v>
      </c>
      <c r="C2391" t="s">
        <v>41</v>
      </c>
      <c r="D2391">
        <v>4330</v>
      </c>
      <c r="E2391">
        <v>2607</v>
      </c>
      <c r="F2391">
        <v>3246.5</v>
      </c>
      <c r="G2391">
        <v>5352.5</v>
      </c>
      <c r="H2391" t="s">
        <v>41</v>
      </c>
      <c r="I2391">
        <v>339.79</v>
      </c>
      <c r="J2391" t="s">
        <v>41</v>
      </c>
      <c r="K2391">
        <v>3147.9</v>
      </c>
      <c r="L2391">
        <v>19120</v>
      </c>
      <c r="M2391">
        <v>13535</v>
      </c>
      <c r="N2391" t="s">
        <v>41</v>
      </c>
    </row>
    <row r="2392" spans="1:14" x14ac:dyDescent="0.25">
      <c r="A2392" s="2">
        <v>35487</v>
      </c>
      <c r="B2392">
        <v>803.75</v>
      </c>
      <c r="C2392" t="s">
        <v>41</v>
      </c>
      <c r="D2392">
        <v>4320</v>
      </c>
      <c r="E2392">
        <v>2603</v>
      </c>
      <c r="F2392">
        <v>3254</v>
      </c>
      <c r="G2392">
        <v>5338.5</v>
      </c>
      <c r="H2392" t="s">
        <v>41</v>
      </c>
      <c r="I2392">
        <v>340.11</v>
      </c>
      <c r="J2392" t="s">
        <v>41</v>
      </c>
      <c r="K2392">
        <v>3147.9</v>
      </c>
      <c r="L2392">
        <v>19030</v>
      </c>
      <c r="M2392">
        <v>13555</v>
      </c>
      <c r="N2392" t="s">
        <v>41</v>
      </c>
    </row>
    <row r="2393" spans="1:14" x14ac:dyDescent="0.25">
      <c r="A2393" s="2">
        <v>35488</v>
      </c>
      <c r="B2393">
        <v>792.5</v>
      </c>
      <c r="C2393" t="s">
        <v>41</v>
      </c>
      <c r="D2393">
        <v>4330</v>
      </c>
      <c r="E2393">
        <v>2633</v>
      </c>
      <c r="F2393">
        <v>3280</v>
      </c>
      <c r="G2393">
        <v>5386</v>
      </c>
      <c r="H2393" t="s">
        <v>41</v>
      </c>
      <c r="I2393">
        <v>339.48</v>
      </c>
      <c r="J2393" t="s">
        <v>41</v>
      </c>
      <c r="K2393">
        <v>3147.9</v>
      </c>
      <c r="L2393">
        <v>18990</v>
      </c>
      <c r="M2393">
        <v>13495</v>
      </c>
      <c r="N2393" t="s">
        <v>41</v>
      </c>
    </row>
    <row r="2394" spans="1:14" x14ac:dyDescent="0.25">
      <c r="A2394" s="2">
        <v>35489</v>
      </c>
      <c r="B2394">
        <v>790.4</v>
      </c>
      <c r="C2394" t="s">
        <v>41</v>
      </c>
      <c r="D2394">
        <v>4285</v>
      </c>
      <c r="E2394">
        <v>2624</v>
      </c>
      <c r="F2394">
        <v>3261</v>
      </c>
      <c r="G2394">
        <v>5281</v>
      </c>
      <c r="H2394" t="s">
        <v>41</v>
      </c>
      <c r="I2394">
        <v>335.12</v>
      </c>
      <c r="J2394" t="s">
        <v>41</v>
      </c>
      <c r="K2394">
        <v>3147.9</v>
      </c>
      <c r="L2394">
        <v>18570</v>
      </c>
      <c r="M2394">
        <v>13270</v>
      </c>
      <c r="N2394" t="s">
        <v>41</v>
      </c>
    </row>
    <row r="2395" spans="1:14" x14ac:dyDescent="0.25">
      <c r="A2395" s="2">
        <v>35492</v>
      </c>
      <c r="B2395">
        <v>795.25</v>
      </c>
      <c r="C2395" t="s">
        <v>41</v>
      </c>
      <c r="D2395">
        <v>4291</v>
      </c>
      <c r="E2395">
        <v>2606</v>
      </c>
      <c r="F2395">
        <v>3260</v>
      </c>
      <c r="G2395">
        <v>5291</v>
      </c>
      <c r="H2395" t="s">
        <v>41</v>
      </c>
      <c r="I2395">
        <v>334.54</v>
      </c>
      <c r="J2395" t="s">
        <v>41</v>
      </c>
      <c r="K2395">
        <v>3147.9</v>
      </c>
      <c r="L2395">
        <v>18420</v>
      </c>
      <c r="M2395">
        <v>13485</v>
      </c>
      <c r="N2395" t="s">
        <v>41</v>
      </c>
    </row>
    <row r="2396" spans="1:14" x14ac:dyDescent="0.25">
      <c r="A2396" s="2">
        <v>35493</v>
      </c>
      <c r="B2396">
        <v>792.05</v>
      </c>
      <c r="C2396" t="s">
        <v>41</v>
      </c>
      <c r="D2396">
        <v>4342</v>
      </c>
      <c r="E2396">
        <v>2661</v>
      </c>
      <c r="F2396">
        <v>3352</v>
      </c>
      <c r="G2396">
        <v>5358.5</v>
      </c>
      <c r="H2396" t="s">
        <v>41</v>
      </c>
      <c r="I2396">
        <v>342.12</v>
      </c>
      <c r="J2396" t="s">
        <v>41</v>
      </c>
      <c r="K2396">
        <v>3147.9</v>
      </c>
      <c r="L2396">
        <v>18580</v>
      </c>
      <c r="M2396">
        <v>13430</v>
      </c>
      <c r="N2396" t="s">
        <v>41</v>
      </c>
    </row>
    <row r="2397" spans="1:14" x14ac:dyDescent="0.25">
      <c r="A2397" s="2">
        <v>35494</v>
      </c>
      <c r="B2397">
        <v>804.25</v>
      </c>
      <c r="C2397" t="s">
        <v>41</v>
      </c>
      <c r="D2397">
        <v>4348</v>
      </c>
      <c r="E2397">
        <v>2673</v>
      </c>
      <c r="F2397">
        <v>3379</v>
      </c>
      <c r="G2397">
        <v>5337</v>
      </c>
      <c r="H2397" t="s">
        <v>41</v>
      </c>
      <c r="I2397">
        <v>342.2</v>
      </c>
      <c r="J2397" t="s">
        <v>41</v>
      </c>
      <c r="K2397">
        <v>3147.9</v>
      </c>
      <c r="L2397">
        <v>18300</v>
      </c>
      <c r="M2397">
        <v>13400</v>
      </c>
      <c r="N2397" t="s">
        <v>41</v>
      </c>
    </row>
    <row r="2398" spans="1:14" x14ac:dyDescent="0.25">
      <c r="A2398" s="2">
        <v>35495</v>
      </c>
      <c r="B2398">
        <v>800.6</v>
      </c>
      <c r="C2398" t="s">
        <v>41</v>
      </c>
      <c r="D2398">
        <v>4379</v>
      </c>
      <c r="E2398">
        <v>2704</v>
      </c>
      <c r="F2398">
        <v>3400</v>
      </c>
      <c r="G2398">
        <v>5441.5</v>
      </c>
      <c r="H2398" t="s">
        <v>41</v>
      </c>
      <c r="I2398">
        <v>346.46</v>
      </c>
      <c r="J2398" t="s">
        <v>41</v>
      </c>
      <c r="K2398">
        <v>3147.9</v>
      </c>
      <c r="L2398">
        <v>18020</v>
      </c>
      <c r="M2398">
        <v>13440</v>
      </c>
      <c r="N2398" t="s">
        <v>41</v>
      </c>
    </row>
    <row r="2399" spans="1:14" x14ac:dyDescent="0.25">
      <c r="A2399" s="2">
        <v>35496</v>
      </c>
      <c r="B2399">
        <v>807.2</v>
      </c>
      <c r="C2399" t="s">
        <v>41</v>
      </c>
      <c r="D2399">
        <v>4401</v>
      </c>
      <c r="E2399">
        <v>2717</v>
      </c>
      <c r="F2399">
        <v>3423.5</v>
      </c>
      <c r="G2399">
        <v>5521</v>
      </c>
      <c r="H2399" t="s">
        <v>41</v>
      </c>
      <c r="I2399">
        <v>346.53</v>
      </c>
      <c r="J2399" t="s">
        <v>41</v>
      </c>
      <c r="K2399">
        <v>3147.9</v>
      </c>
      <c r="L2399">
        <v>18220</v>
      </c>
      <c r="M2399">
        <v>13328</v>
      </c>
      <c r="N2399" t="s">
        <v>41</v>
      </c>
    </row>
    <row r="2400" spans="1:14" x14ac:dyDescent="0.25">
      <c r="A2400" s="2">
        <v>35499</v>
      </c>
      <c r="B2400">
        <v>815</v>
      </c>
      <c r="C2400" t="s">
        <v>41</v>
      </c>
      <c r="D2400">
        <v>4420</v>
      </c>
      <c r="E2400">
        <v>2715</v>
      </c>
      <c r="F2400">
        <v>3427.5</v>
      </c>
      <c r="G2400">
        <v>5628</v>
      </c>
      <c r="H2400" t="s">
        <v>41</v>
      </c>
      <c r="I2400">
        <v>349.71</v>
      </c>
      <c r="J2400" t="s">
        <v>41</v>
      </c>
      <c r="K2400">
        <v>3147.9</v>
      </c>
      <c r="L2400">
        <v>18080</v>
      </c>
      <c r="M2400">
        <v>13225</v>
      </c>
      <c r="N2400" t="s">
        <v>41</v>
      </c>
    </row>
    <row r="2401" spans="1:14" x14ac:dyDescent="0.25">
      <c r="A2401" s="2">
        <v>35500</v>
      </c>
      <c r="B2401">
        <v>811.3</v>
      </c>
      <c r="C2401" t="s">
        <v>41</v>
      </c>
      <c r="D2401">
        <v>4431</v>
      </c>
      <c r="E2401">
        <v>2695</v>
      </c>
      <c r="F2401">
        <v>3430</v>
      </c>
      <c r="G2401">
        <v>5612</v>
      </c>
      <c r="H2401" t="s">
        <v>41</v>
      </c>
      <c r="I2401">
        <v>351.11</v>
      </c>
      <c r="J2401" t="s">
        <v>41</v>
      </c>
      <c r="K2401">
        <v>3147.9</v>
      </c>
      <c r="L2401">
        <v>18210</v>
      </c>
      <c r="M2401">
        <v>13220</v>
      </c>
      <c r="N2401" t="s">
        <v>41</v>
      </c>
    </row>
    <row r="2402" spans="1:14" x14ac:dyDescent="0.25">
      <c r="A2402" s="2">
        <v>35501</v>
      </c>
      <c r="B2402">
        <v>803.7</v>
      </c>
      <c r="C2402" t="s">
        <v>41</v>
      </c>
      <c r="D2402">
        <v>4406</v>
      </c>
      <c r="E2402">
        <v>2656.5</v>
      </c>
      <c r="F2402">
        <v>3388.5</v>
      </c>
      <c r="G2402">
        <v>5550.5</v>
      </c>
      <c r="H2402" t="s">
        <v>41</v>
      </c>
      <c r="I2402">
        <v>345.17</v>
      </c>
      <c r="J2402" t="s">
        <v>41</v>
      </c>
      <c r="K2402">
        <v>3147.9</v>
      </c>
      <c r="L2402">
        <v>18130</v>
      </c>
      <c r="M2402">
        <v>13130</v>
      </c>
      <c r="N2402" t="s">
        <v>41</v>
      </c>
    </row>
    <row r="2403" spans="1:14" x14ac:dyDescent="0.25">
      <c r="A2403" s="2">
        <v>35502</v>
      </c>
      <c r="B2403">
        <v>790.4</v>
      </c>
      <c r="C2403" t="s">
        <v>41</v>
      </c>
      <c r="D2403">
        <v>4387</v>
      </c>
      <c r="E2403">
        <v>2632</v>
      </c>
      <c r="F2403">
        <v>3369</v>
      </c>
      <c r="G2403">
        <v>5568</v>
      </c>
      <c r="H2403" t="s">
        <v>41</v>
      </c>
      <c r="I2403">
        <v>343.87</v>
      </c>
      <c r="J2403" t="s">
        <v>41</v>
      </c>
      <c r="K2403">
        <v>3147.9</v>
      </c>
      <c r="L2403">
        <v>17800</v>
      </c>
      <c r="M2403">
        <v>12845</v>
      </c>
      <c r="N2403" t="s">
        <v>41</v>
      </c>
    </row>
    <row r="2404" spans="1:14" x14ac:dyDescent="0.25">
      <c r="A2404" s="2">
        <v>35503</v>
      </c>
      <c r="B2404">
        <v>795.45</v>
      </c>
      <c r="C2404" t="s">
        <v>41</v>
      </c>
      <c r="D2404">
        <v>4404</v>
      </c>
      <c r="E2404">
        <v>2640</v>
      </c>
      <c r="F2404">
        <v>3404.5</v>
      </c>
      <c r="G2404">
        <v>5571.5</v>
      </c>
      <c r="H2404" t="s">
        <v>41</v>
      </c>
      <c r="I2404">
        <v>347.41</v>
      </c>
      <c r="J2404" t="s">
        <v>41</v>
      </c>
      <c r="K2404">
        <v>3147.9</v>
      </c>
      <c r="L2404">
        <v>17830</v>
      </c>
      <c r="M2404">
        <v>12690</v>
      </c>
      <c r="N2404" t="s">
        <v>41</v>
      </c>
    </row>
    <row r="2405" spans="1:14" x14ac:dyDescent="0.25">
      <c r="A2405" s="2">
        <v>35506</v>
      </c>
      <c r="B2405">
        <v>796.9</v>
      </c>
      <c r="C2405" t="s">
        <v>41</v>
      </c>
      <c r="D2405">
        <v>4366</v>
      </c>
      <c r="E2405">
        <v>2595</v>
      </c>
      <c r="F2405">
        <v>3331</v>
      </c>
      <c r="G2405">
        <v>5441.5</v>
      </c>
      <c r="H2405" t="s">
        <v>41</v>
      </c>
      <c r="I2405">
        <v>341.51</v>
      </c>
      <c r="J2405" t="s">
        <v>41</v>
      </c>
      <c r="K2405">
        <v>3147.9</v>
      </c>
      <c r="L2405">
        <v>18060</v>
      </c>
      <c r="M2405">
        <v>12840</v>
      </c>
      <c r="N2405" t="s">
        <v>41</v>
      </c>
    </row>
    <row r="2406" spans="1:14" x14ac:dyDescent="0.25">
      <c r="A2406" s="2">
        <v>35507</v>
      </c>
      <c r="B2406">
        <v>787.55</v>
      </c>
      <c r="C2406" t="s">
        <v>41</v>
      </c>
      <c r="D2406">
        <v>4361</v>
      </c>
      <c r="E2406">
        <v>2576</v>
      </c>
      <c r="F2406">
        <v>3295.5</v>
      </c>
      <c r="G2406">
        <v>5407</v>
      </c>
      <c r="H2406" t="s">
        <v>41</v>
      </c>
      <c r="I2406">
        <v>335.75</v>
      </c>
      <c r="J2406" t="s">
        <v>41</v>
      </c>
      <c r="K2406">
        <v>3147.9</v>
      </c>
      <c r="L2406">
        <v>18400</v>
      </c>
      <c r="M2406">
        <v>12685</v>
      </c>
      <c r="N2406" t="s">
        <v>41</v>
      </c>
    </row>
    <row r="2407" spans="1:14" x14ac:dyDescent="0.25">
      <c r="A2407" s="2">
        <v>35508</v>
      </c>
      <c r="B2407">
        <v>784.7</v>
      </c>
      <c r="C2407" t="s">
        <v>41</v>
      </c>
      <c r="D2407">
        <v>4331</v>
      </c>
      <c r="E2407">
        <v>2600</v>
      </c>
      <c r="F2407">
        <v>3309</v>
      </c>
      <c r="G2407">
        <v>5423.5</v>
      </c>
      <c r="H2407" t="s">
        <v>41</v>
      </c>
      <c r="I2407">
        <v>333.16</v>
      </c>
      <c r="J2407" t="s">
        <v>41</v>
      </c>
      <c r="K2407">
        <v>3147.9</v>
      </c>
      <c r="L2407">
        <v>18430</v>
      </c>
      <c r="M2407">
        <v>12670</v>
      </c>
      <c r="N2407" t="s">
        <v>41</v>
      </c>
    </row>
    <row r="2408" spans="1:14" x14ac:dyDescent="0.25">
      <c r="A2408" s="2">
        <v>35509</v>
      </c>
      <c r="B2408">
        <v>788.4</v>
      </c>
      <c r="C2408" t="s">
        <v>41</v>
      </c>
      <c r="D2408">
        <v>4260</v>
      </c>
      <c r="E2408">
        <v>2557</v>
      </c>
      <c r="F2408">
        <v>3260</v>
      </c>
      <c r="G2408">
        <v>5334</v>
      </c>
      <c r="H2408" t="s">
        <v>41</v>
      </c>
      <c r="I2408">
        <v>316.23</v>
      </c>
      <c r="J2408" t="s">
        <v>41</v>
      </c>
      <c r="K2408">
        <v>3147.9</v>
      </c>
      <c r="L2408">
        <v>18430</v>
      </c>
      <c r="M2408">
        <v>12400</v>
      </c>
      <c r="N2408" t="s">
        <v>41</v>
      </c>
    </row>
    <row r="2409" spans="1:14" x14ac:dyDescent="0.25">
      <c r="A2409" s="2">
        <v>35510</v>
      </c>
      <c r="B2409">
        <v>791.75</v>
      </c>
      <c r="C2409" t="s">
        <v>41</v>
      </c>
      <c r="D2409">
        <v>4266</v>
      </c>
      <c r="E2409">
        <v>2588</v>
      </c>
      <c r="F2409">
        <v>3305</v>
      </c>
      <c r="G2409">
        <v>5368</v>
      </c>
      <c r="H2409" t="s">
        <v>41</v>
      </c>
      <c r="I2409">
        <v>328.18</v>
      </c>
      <c r="J2409" t="s">
        <v>41</v>
      </c>
      <c r="K2409">
        <v>3147.9</v>
      </c>
      <c r="L2409">
        <v>18590</v>
      </c>
      <c r="M2409">
        <v>12450</v>
      </c>
      <c r="N2409" t="s">
        <v>41</v>
      </c>
    </row>
    <row r="2410" spans="1:14" x14ac:dyDescent="0.25">
      <c r="A2410" s="2">
        <v>35513</v>
      </c>
      <c r="B2410">
        <v>801.25</v>
      </c>
      <c r="C2410" t="s">
        <v>41</v>
      </c>
      <c r="D2410">
        <v>4238</v>
      </c>
      <c r="E2410">
        <v>2579</v>
      </c>
      <c r="F2410">
        <v>3316.5</v>
      </c>
      <c r="G2410">
        <v>5363.5</v>
      </c>
      <c r="H2410" t="s">
        <v>41</v>
      </c>
      <c r="I2410">
        <v>324.57</v>
      </c>
      <c r="J2410" t="s">
        <v>41</v>
      </c>
      <c r="K2410">
        <v>3147.9</v>
      </c>
      <c r="L2410">
        <v>18090</v>
      </c>
      <c r="M2410">
        <v>12715</v>
      </c>
      <c r="N2410" t="s">
        <v>41</v>
      </c>
    </row>
    <row r="2411" spans="1:14" x14ac:dyDescent="0.25">
      <c r="A2411" s="2">
        <v>35514</v>
      </c>
      <c r="B2411">
        <v>795.2</v>
      </c>
      <c r="C2411" t="s">
        <v>41</v>
      </c>
      <c r="D2411">
        <v>4293</v>
      </c>
      <c r="E2411">
        <v>2627</v>
      </c>
      <c r="F2411">
        <v>3394</v>
      </c>
      <c r="G2411">
        <v>5457</v>
      </c>
      <c r="H2411" t="s">
        <v>41</v>
      </c>
      <c r="I2411">
        <v>330.47</v>
      </c>
      <c r="J2411" t="s">
        <v>41</v>
      </c>
      <c r="K2411">
        <v>3147.9</v>
      </c>
      <c r="L2411">
        <v>18440</v>
      </c>
      <c r="M2411">
        <v>12755</v>
      </c>
      <c r="N2411" t="s">
        <v>41</v>
      </c>
    </row>
    <row r="2412" spans="1:14" x14ac:dyDescent="0.25">
      <c r="A2412" s="2">
        <v>35515</v>
      </c>
      <c r="B2412">
        <v>798.2</v>
      </c>
      <c r="C2412" t="s">
        <v>41</v>
      </c>
      <c r="D2412">
        <v>4315</v>
      </c>
      <c r="E2412">
        <v>2649</v>
      </c>
      <c r="F2412">
        <v>3455</v>
      </c>
      <c r="G2412">
        <v>5566</v>
      </c>
      <c r="H2412" t="s">
        <v>41</v>
      </c>
      <c r="I2412">
        <v>332.67</v>
      </c>
      <c r="J2412" t="s">
        <v>41</v>
      </c>
      <c r="K2412">
        <v>3147.9</v>
      </c>
      <c r="L2412">
        <v>18440</v>
      </c>
      <c r="M2412">
        <v>12700</v>
      </c>
      <c r="N2412" t="s">
        <v>41</v>
      </c>
    </row>
    <row r="2413" spans="1:14" x14ac:dyDescent="0.25">
      <c r="A2413" s="2">
        <v>35516</v>
      </c>
      <c r="B2413">
        <v>775.5</v>
      </c>
      <c r="C2413" t="s">
        <v>41</v>
      </c>
      <c r="D2413">
        <v>4313</v>
      </c>
      <c r="E2413">
        <v>2658</v>
      </c>
      <c r="F2413">
        <v>3424</v>
      </c>
      <c r="G2413">
        <v>5566</v>
      </c>
      <c r="H2413" t="s">
        <v>41</v>
      </c>
      <c r="I2413">
        <v>335.72</v>
      </c>
      <c r="J2413" t="s">
        <v>41</v>
      </c>
      <c r="K2413">
        <v>3147.9</v>
      </c>
      <c r="L2413">
        <v>18190</v>
      </c>
      <c r="M2413">
        <v>12458</v>
      </c>
      <c r="N2413" t="s">
        <v>41</v>
      </c>
    </row>
    <row r="2414" spans="1:14" x14ac:dyDescent="0.25">
      <c r="A2414" s="2">
        <v>35517</v>
      </c>
      <c r="B2414">
        <v>775.5</v>
      </c>
      <c r="C2414" t="s">
        <v>41</v>
      </c>
      <c r="D2414">
        <v>4313</v>
      </c>
      <c r="E2414">
        <v>2658</v>
      </c>
      <c r="F2414">
        <v>3424</v>
      </c>
      <c r="G2414">
        <v>5566</v>
      </c>
      <c r="H2414" t="s">
        <v>41</v>
      </c>
      <c r="I2414">
        <v>335.72</v>
      </c>
      <c r="J2414" t="s">
        <v>41</v>
      </c>
      <c r="K2414">
        <v>3147.9</v>
      </c>
      <c r="L2414">
        <v>18210</v>
      </c>
      <c r="M2414">
        <v>12458</v>
      </c>
      <c r="N2414" t="s">
        <v>41</v>
      </c>
    </row>
    <row r="2415" spans="1:14" x14ac:dyDescent="0.25">
      <c r="A2415" s="2">
        <v>35520</v>
      </c>
      <c r="B2415">
        <v>758</v>
      </c>
      <c r="C2415" t="s">
        <v>41</v>
      </c>
      <c r="D2415">
        <v>4313</v>
      </c>
      <c r="E2415">
        <v>2658</v>
      </c>
      <c r="F2415">
        <v>3424</v>
      </c>
      <c r="G2415">
        <v>5417.5</v>
      </c>
      <c r="H2415" t="s">
        <v>41</v>
      </c>
      <c r="I2415">
        <v>335.72</v>
      </c>
      <c r="J2415" t="s">
        <v>41</v>
      </c>
      <c r="K2415">
        <v>3147.9</v>
      </c>
      <c r="L2415">
        <v>17850</v>
      </c>
      <c r="M2415">
        <v>12458</v>
      </c>
      <c r="N2415" t="s">
        <v>41</v>
      </c>
    </row>
    <row r="2416" spans="1:14" x14ac:dyDescent="0.25">
      <c r="A2416" s="2">
        <v>35521</v>
      </c>
      <c r="B2416">
        <v>765</v>
      </c>
      <c r="C2416" t="s">
        <v>41</v>
      </c>
      <c r="D2416">
        <v>4265</v>
      </c>
      <c r="E2416">
        <v>2577</v>
      </c>
      <c r="F2416">
        <v>3294</v>
      </c>
      <c r="G2416">
        <v>5340.5</v>
      </c>
      <c r="H2416" t="s">
        <v>41</v>
      </c>
      <c r="I2416">
        <v>320.87</v>
      </c>
      <c r="J2416" t="s">
        <v>41</v>
      </c>
      <c r="K2416">
        <v>3147.9</v>
      </c>
      <c r="L2416">
        <v>17850</v>
      </c>
      <c r="M2416">
        <v>11970</v>
      </c>
      <c r="N2416" t="s">
        <v>41</v>
      </c>
    </row>
    <row r="2417" spans="1:14" x14ac:dyDescent="0.25">
      <c r="A2417" s="2">
        <v>35522</v>
      </c>
      <c r="B2417">
        <v>751.3</v>
      </c>
      <c r="C2417" t="s">
        <v>41</v>
      </c>
      <c r="D2417">
        <v>4253</v>
      </c>
      <c r="E2417">
        <v>2527</v>
      </c>
      <c r="F2417">
        <v>3215</v>
      </c>
      <c r="G2417">
        <v>5290</v>
      </c>
      <c r="H2417" t="s">
        <v>41</v>
      </c>
      <c r="I2417">
        <v>320.33999999999997</v>
      </c>
      <c r="J2417" t="s">
        <v>41</v>
      </c>
      <c r="K2417">
        <v>3147.9</v>
      </c>
      <c r="L2417">
        <v>18050</v>
      </c>
      <c r="M2417">
        <v>12035</v>
      </c>
      <c r="N2417" t="s">
        <v>41</v>
      </c>
    </row>
    <row r="2418" spans="1:14" x14ac:dyDescent="0.25">
      <c r="A2418" s="2">
        <v>35523</v>
      </c>
      <c r="B2418">
        <v>753.85</v>
      </c>
      <c r="C2418" t="s">
        <v>41</v>
      </c>
      <c r="D2418">
        <v>4237</v>
      </c>
      <c r="E2418">
        <v>2516</v>
      </c>
      <c r="F2418">
        <v>3224</v>
      </c>
      <c r="G2418">
        <v>5266.5</v>
      </c>
      <c r="H2418" t="s">
        <v>41</v>
      </c>
      <c r="I2418">
        <v>317.75</v>
      </c>
      <c r="J2418" t="s">
        <v>41</v>
      </c>
      <c r="K2418">
        <v>3147.9</v>
      </c>
      <c r="L2418">
        <v>18080</v>
      </c>
      <c r="M2418">
        <v>12010</v>
      </c>
      <c r="N2418" t="s">
        <v>41</v>
      </c>
    </row>
    <row r="2419" spans="1:14" x14ac:dyDescent="0.25">
      <c r="A2419" s="2">
        <v>35524</v>
      </c>
      <c r="B2419">
        <v>762.6</v>
      </c>
      <c r="C2419" t="s">
        <v>41</v>
      </c>
      <c r="D2419">
        <v>4253</v>
      </c>
      <c r="E2419">
        <v>2516</v>
      </c>
      <c r="F2419">
        <v>3254</v>
      </c>
      <c r="G2419">
        <v>5359</v>
      </c>
      <c r="H2419" t="s">
        <v>41</v>
      </c>
      <c r="I2419">
        <v>321.95999999999998</v>
      </c>
      <c r="J2419" t="s">
        <v>41</v>
      </c>
      <c r="K2419">
        <v>3147.9</v>
      </c>
      <c r="L2419">
        <v>17850</v>
      </c>
      <c r="M2419">
        <v>12180</v>
      </c>
      <c r="N2419" t="s">
        <v>41</v>
      </c>
    </row>
    <row r="2420" spans="1:14" x14ac:dyDescent="0.25">
      <c r="A2420" s="2">
        <v>35527</v>
      </c>
      <c r="B2420">
        <v>767.3</v>
      </c>
      <c r="C2420" t="s">
        <v>41</v>
      </c>
      <c r="D2420">
        <v>4295</v>
      </c>
      <c r="E2420">
        <v>2583</v>
      </c>
      <c r="F2420">
        <v>3354.5</v>
      </c>
      <c r="G2420">
        <v>5499.5</v>
      </c>
      <c r="H2420" t="s">
        <v>41</v>
      </c>
      <c r="I2420">
        <v>330.57</v>
      </c>
      <c r="J2420" t="s">
        <v>41</v>
      </c>
      <c r="K2420">
        <v>3147.9</v>
      </c>
      <c r="L2420">
        <v>17650</v>
      </c>
      <c r="M2420">
        <v>12265</v>
      </c>
      <c r="N2420" t="s">
        <v>41</v>
      </c>
    </row>
    <row r="2421" spans="1:14" x14ac:dyDescent="0.25">
      <c r="A2421" s="2">
        <v>35528</v>
      </c>
      <c r="B2421">
        <v>772.05</v>
      </c>
      <c r="C2421" t="s">
        <v>41</v>
      </c>
      <c r="D2421">
        <v>4282</v>
      </c>
      <c r="E2421">
        <v>2582</v>
      </c>
      <c r="F2421">
        <v>3338</v>
      </c>
      <c r="G2421">
        <v>5482</v>
      </c>
      <c r="H2421" t="s">
        <v>41</v>
      </c>
      <c r="I2421">
        <v>329.52</v>
      </c>
      <c r="J2421" t="s">
        <v>41</v>
      </c>
      <c r="K2421">
        <v>3147.9</v>
      </c>
      <c r="L2421">
        <v>18040</v>
      </c>
      <c r="M2421">
        <v>12355</v>
      </c>
      <c r="N2421" t="s">
        <v>41</v>
      </c>
    </row>
    <row r="2422" spans="1:14" x14ac:dyDescent="0.25">
      <c r="A2422" s="2">
        <v>35529</v>
      </c>
      <c r="B2422">
        <v>765.6</v>
      </c>
      <c r="C2422" t="s">
        <v>41</v>
      </c>
      <c r="D2422">
        <v>4303</v>
      </c>
      <c r="E2422">
        <v>2620</v>
      </c>
      <c r="F2422">
        <v>3379.5</v>
      </c>
      <c r="G2422">
        <v>5529.5</v>
      </c>
      <c r="H2422" t="s">
        <v>41</v>
      </c>
      <c r="I2422">
        <v>334.92</v>
      </c>
      <c r="J2422" t="s">
        <v>41</v>
      </c>
      <c r="K2422">
        <v>3147.9</v>
      </c>
      <c r="L2422">
        <v>17710</v>
      </c>
      <c r="M2422">
        <v>12370</v>
      </c>
      <c r="N2422" t="s">
        <v>41</v>
      </c>
    </row>
    <row r="2423" spans="1:14" x14ac:dyDescent="0.25">
      <c r="A2423" s="2">
        <v>35530</v>
      </c>
      <c r="B2423">
        <v>763.35</v>
      </c>
      <c r="C2423" t="s">
        <v>41</v>
      </c>
      <c r="D2423">
        <v>4323</v>
      </c>
      <c r="E2423">
        <v>2606</v>
      </c>
      <c r="F2423">
        <v>3362.5</v>
      </c>
      <c r="G2423">
        <v>5503.5</v>
      </c>
      <c r="H2423" t="s">
        <v>41</v>
      </c>
      <c r="I2423">
        <v>332.88</v>
      </c>
      <c r="J2423" t="s">
        <v>41</v>
      </c>
      <c r="K2423">
        <v>3147.9</v>
      </c>
      <c r="L2423">
        <v>17490</v>
      </c>
      <c r="M2423">
        <v>12310</v>
      </c>
      <c r="N2423" t="s">
        <v>41</v>
      </c>
    </row>
    <row r="2424" spans="1:14" x14ac:dyDescent="0.25">
      <c r="A2424" s="2">
        <v>35531</v>
      </c>
      <c r="B2424">
        <v>738.5</v>
      </c>
      <c r="C2424" t="s">
        <v>41</v>
      </c>
      <c r="D2424">
        <v>4273</v>
      </c>
      <c r="E2424">
        <v>2566</v>
      </c>
      <c r="F2424">
        <v>3317.5</v>
      </c>
      <c r="G2424">
        <v>5433</v>
      </c>
      <c r="H2424" t="s">
        <v>41</v>
      </c>
      <c r="I2424">
        <v>328.31</v>
      </c>
      <c r="J2424" t="s">
        <v>41</v>
      </c>
      <c r="K2424">
        <v>3147.9</v>
      </c>
      <c r="L2424">
        <v>17830</v>
      </c>
      <c r="M2424">
        <v>12490</v>
      </c>
      <c r="N2424" t="s">
        <v>41</v>
      </c>
    </row>
    <row r="2425" spans="1:14" x14ac:dyDescent="0.25">
      <c r="A2425" s="2">
        <v>35534</v>
      </c>
      <c r="B2425">
        <v>747.3</v>
      </c>
      <c r="C2425" t="s">
        <v>41</v>
      </c>
      <c r="D2425">
        <v>4273</v>
      </c>
      <c r="E2425">
        <v>2563</v>
      </c>
      <c r="F2425">
        <v>3308</v>
      </c>
      <c r="G2425">
        <v>5468</v>
      </c>
      <c r="H2425" t="s">
        <v>41</v>
      </c>
      <c r="I2425">
        <v>325.33999999999997</v>
      </c>
      <c r="J2425" t="s">
        <v>41</v>
      </c>
      <c r="K2425">
        <v>3147.9</v>
      </c>
      <c r="L2425">
        <v>17640</v>
      </c>
      <c r="M2425">
        <v>12225</v>
      </c>
      <c r="N2425" t="s">
        <v>41</v>
      </c>
    </row>
    <row r="2426" spans="1:14" x14ac:dyDescent="0.25">
      <c r="A2426" s="2">
        <v>35535</v>
      </c>
      <c r="B2426">
        <v>759.7</v>
      </c>
      <c r="C2426" t="s">
        <v>41</v>
      </c>
      <c r="D2426">
        <v>4314</v>
      </c>
      <c r="E2426">
        <v>2626</v>
      </c>
      <c r="F2426">
        <v>3373</v>
      </c>
      <c r="G2426">
        <v>5600.5</v>
      </c>
      <c r="H2426" t="s">
        <v>41</v>
      </c>
      <c r="I2426">
        <v>334.4</v>
      </c>
      <c r="J2426" t="s">
        <v>41</v>
      </c>
      <c r="K2426">
        <v>3147.9</v>
      </c>
      <c r="L2426">
        <v>17960</v>
      </c>
      <c r="M2426">
        <v>12295</v>
      </c>
      <c r="N2426" t="s">
        <v>41</v>
      </c>
    </row>
    <row r="2427" spans="1:14" x14ac:dyDescent="0.25">
      <c r="A2427" s="2">
        <v>35536</v>
      </c>
      <c r="B2427">
        <v>768.3</v>
      </c>
      <c r="C2427" t="s">
        <v>41</v>
      </c>
      <c r="D2427">
        <v>4311</v>
      </c>
      <c r="E2427">
        <v>2618</v>
      </c>
      <c r="F2427">
        <v>3357</v>
      </c>
      <c r="G2427">
        <v>5589</v>
      </c>
      <c r="H2427" t="s">
        <v>41</v>
      </c>
      <c r="I2427">
        <v>331.62</v>
      </c>
      <c r="J2427" t="s">
        <v>41</v>
      </c>
      <c r="K2427">
        <v>3147.9</v>
      </c>
      <c r="L2427">
        <v>18040</v>
      </c>
      <c r="M2427">
        <v>12575</v>
      </c>
      <c r="N2427" t="s">
        <v>41</v>
      </c>
    </row>
    <row r="2428" spans="1:14" x14ac:dyDescent="0.25">
      <c r="A2428" s="2">
        <v>35537</v>
      </c>
      <c r="B2428">
        <v>766.1</v>
      </c>
      <c r="C2428" t="s">
        <v>41</v>
      </c>
      <c r="D2428">
        <v>4317</v>
      </c>
      <c r="E2428">
        <v>2613</v>
      </c>
      <c r="F2428">
        <v>3376</v>
      </c>
      <c r="G2428">
        <v>5628</v>
      </c>
      <c r="H2428" t="s">
        <v>41</v>
      </c>
      <c r="I2428">
        <v>335.52</v>
      </c>
      <c r="J2428" t="s">
        <v>41</v>
      </c>
      <c r="K2428">
        <v>3147.9</v>
      </c>
      <c r="L2428">
        <v>18080</v>
      </c>
      <c r="M2428">
        <v>12445</v>
      </c>
      <c r="N2428" t="s">
        <v>41</v>
      </c>
    </row>
    <row r="2429" spans="1:14" x14ac:dyDescent="0.25">
      <c r="A2429" s="2">
        <v>35538</v>
      </c>
      <c r="B2429">
        <v>770.25</v>
      </c>
      <c r="C2429" t="s">
        <v>41</v>
      </c>
      <c r="D2429">
        <v>4315</v>
      </c>
      <c r="E2429">
        <v>2544</v>
      </c>
      <c r="F2429">
        <v>3372</v>
      </c>
      <c r="G2429">
        <v>5654.5</v>
      </c>
      <c r="H2429" t="s">
        <v>41</v>
      </c>
      <c r="I2429">
        <v>333.12</v>
      </c>
      <c r="J2429" t="s">
        <v>41</v>
      </c>
      <c r="K2429">
        <v>3147.9</v>
      </c>
      <c r="L2429">
        <v>18400</v>
      </c>
      <c r="M2429">
        <v>12535</v>
      </c>
      <c r="N2429" t="s">
        <v>41</v>
      </c>
    </row>
    <row r="2430" spans="1:14" x14ac:dyDescent="0.25">
      <c r="A2430" s="2">
        <v>35541</v>
      </c>
      <c r="B2430">
        <v>764.15</v>
      </c>
      <c r="C2430" t="s">
        <v>41</v>
      </c>
      <c r="D2430">
        <v>4344</v>
      </c>
      <c r="E2430">
        <v>2522</v>
      </c>
      <c r="F2430">
        <v>3338</v>
      </c>
      <c r="G2430">
        <v>5681.5</v>
      </c>
      <c r="H2430" t="s">
        <v>41</v>
      </c>
      <c r="I2430">
        <v>334.92</v>
      </c>
      <c r="J2430" t="s">
        <v>41</v>
      </c>
      <c r="K2430">
        <v>3147.9</v>
      </c>
      <c r="L2430">
        <v>18580</v>
      </c>
      <c r="M2430">
        <v>12625</v>
      </c>
      <c r="N2430" t="s">
        <v>41</v>
      </c>
    </row>
    <row r="2431" spans="1:14" x14ac:dyDescent="0.25">
      <c r="A2431" s="2">
        <v>35542</v>
      </c>
      <c r="B2431">
        <v>780.75</v>
      </c>
      <c r="C2431" t="s">
        <v>41</v>
      </c>
      <c r="D2431">
        <v>4363</v>
      </c>
      <c r="E2431">
        <v>2515</v>
      </c>
      <c r="F2431">
        <v>3362</v>
      </c>
      <c r="G2431">
        <v>5728</v>
      </c>
      <c r="H2431" t="s">
        <v>41</v>
      </c>
      <c r="I2431">
        <v>336.45</v>
      </c>
      <c r="J2431" t="s">
        <v>41</v>
      </c>
      <c r="K2431">
        <v>3147.9</v>
      </c>
      <c r="L2431">
        <v>18550</v>
      </c>
      <c r="M2431">
        <v>12570</v>
      </c>
      <c r="N2431" t="s">
        <v>41</v>
      </c>
    </row>
    <row r="2432" spans="1:14" x14ac:dyDescent="0.25">
      <c r="A2432" s="2">
        <v>35543</v>
      </c>
      <c r="B2432">
        <v>780.2</v>
      </c>
      <c r="C2432" t="s">
        <v>41</v>
      </c>
      <c r="D2432">
        <v>4408</v>
      </c>
      <c r="E2432">
        <v>2536</v>
      </c>
      <c r="F2432">
        <v>3370</v>
      </c>
      <c r="G2432">
        <v>5812.5</v>
      </c>
      <c r="H2432" t="s">
        <v>41</v>
      </c>
      <c r="I2432">
        <v>341.61</v>
      </c>
      <c r="J2432" t="s">
        <v>41</v>
      </c>
      <c r="K2432">
        <v>3147.9</v>
      </c>
      <c r="L2432">
        <v>18770</v>
      </c>
      <c r="M2432">
        <v>12670</v>
      </c>
      <c r="N2432" t="s">
        <v>41</v>
      </c>
    </row>
    <row r="2433" spans="1:14" x14ac:dyDescent="0.25">
      <c r="A2433" s="2">
        <v>35544</v>
      </c>
      <c r="B2433">
        <v>776.35</v>
      </c>
      <c r="C2433" t="s">
        <v>41</v>
      </c>
      <c r="D2433">
        <v>4412</v>
      </c>
      <c r="E2433">
        <v>2538</v>
      </c>
      <c r="F2433">
        <v>3404</v>
      </c>
      <c r="G2433">
        <v>5757.5</v>
      </c>
      <c r="H2433" t="s">
        <v>41</v>
      </c>
      <c r="I2433">
        <v>342.83</v>
      </c>
      <c r="J2433" t="s">
        <v>41</v>
      </c>
      <c r="K2433">
        <v>3147.9</v>
      </c>
      <c r="L2433">
        <v>18700</v>
      </c>
      <c r="M2433">
        <v>12725</v>
      </c>
      <c r="N2433" t="s">
        <v>41</v>
      </c>
    </row>
    <row r="2434" spans="1:14" x14ac:dyDescent="0.25">
      <c r="A2434" s="2">
        <v>35545</v>
      </c>
      <c r="B2434">
        <v>768.9</v>
      </c>
      <c r="C2434" t="s">
        <v>41</v>
      </c>
      <c r="D2434">
        <v>4394</v>
      </c>
      <c r="E2434">
        <v>2535</v>
      </c>
      <c r="F2434">
        <v>3359.5</v>
      </c>
      <c r="G2434">
        <v>5739.5</v>
      </c>
      <c r="H2434" t="s">
        <v>41</v>
      </c>
      <c r="I2434">
        <v>338.25</v>
      </c>
      <c r="J2434" t="s">
        <v>41</v>
      </c>
      <c r="K2434">
        <v>3147.9</v>
      </c>
      <c r="L2434">
        <v>18630</v>
      </c>
      <c r="M2434">
        <v>12645</v>
      </c>
      <c r="N2434" t="s">
        <v>41</v>
      </c>
    </row>
    <row r="2435" spans="1:14" x14ac:dyDescent="0.25">
      <c r="A2435" s="2">
        <v>35548</v>
      </c>
      <c r="B2435">
        <v>775.2</v>
      </c>
      <c r="C2435" t="s">
        <v>41</v>
      </c>
      <c r="D2435">
        <v>4405</v>
      </c>
      <c r="E2435">
        <v>2555</v>
      </c>
      <c r="F2435">
        <v>3384</v>
      </c>
      <c r="G2435">
        <v>5791</v>
      </c>
      <c r="H2435" t="s">
        <v>41</v>
      </c>
      <c r="I2435">
        <v>337.72</v>
      </c>
      <c r="J2435" t="s">
        <v>41</v>
      </c>
      <c r="K2435">
        <v>3147.9</v>
      </c>
      <c r="L2435">
        <v>18650</v>
      </c>
      <c r="M2435">
        <v>12550</v>
      </c>
      <c r="N2435" t="s">
        <v>41</v>
      </c>
    </row>
    <row r="2436" spans="1:14" x14ac:dyDescent="0.25">
      <c r="A2436" s="2">
        <v>35549</v>
      </c>
      <c r="B2436">
        <v>799.8</v>
      </c>
      <c r="C2436" t="s">
        <v>41</v>
      </c>
      <c r="D2436">
        <v>4460</v>
      </c>
      <c r="E2436">
        <v>2605</v>
      </c>
      <c r="F2436">
        <v>3431</v>
      </c>
      <c r="G2436">
        <v>5850.5</v>
      </c>
      <c r="H2436" t="s">
        <v>41</v>
      </c>
      <c r="I2436">
        <v>343.6</v>
      </c>
      <c r="J2436" t="s">
        <v>41</v>
      </c>
      <c r="K2436">
        <v>3147.9</v>
      </c>
      <c r="L2436">
        <v>18650</v>
      </c>
      <c r="M2436">
        <v>12540</v>
      </c>
      <c r="N2436" t="s">
        <v>41</v>
      </c>
    </row>
    <row r="2437" spans="1:14" x14ac:dyDescent="0.25">
      <c r="A2437" s="2">
        <v>35550</v>
      </c>
      <c r="B2437">
        <v>802.8</v>
      </c>
      <c r="C2437" t="s">
        <v>41</v>
      </c>
      <c r="D2437">
        <v>4452</v>
      </c>
      <c r="E2437">
        <v>2623</v>
      </c>
      <c r="F2437">
        <v>3453</v>
      </c>
      <c r="G2437">
        <v>5925</v>
      </c>
      <c r="H2437" t="s">
        <v>41</v>
      </c>
      <c r="I2437">
        <v>343.6</v>
      </c>
      <c r="J2437" t="s">
        <v>41</v>
      </c>
      <c r="K2437">
        <v>3147.9</v>
      </c>
      <c r="L2437">
        <v>19250</v>
      </c>
      <c r="M2437">
        <v>12820</v>
      </c>
      <c r="N2437" t="s">
        <v>41</v>
      </c>
    </row>
    <row r="2438" spans="1:14" x14ac:dyDescent="0.25">
      <c r="A2438" s="2">
        <v>35551</v>
      </c>
      <c r="B2438">
        <v>802.05</v>
      </c>
      <c r="C2438" t="s">
        <v>41</v>
      </c>
      <c r="D2438">
        <v>4451</v>
      </c>
      <c r="E2438">
        <v>2623</v>
      </c>
      <c r="F2438">
        <v>3453</v>
      </c>
      <c r="G2438">
        <v>5925</v>
      </c>
      <c r="H2438" t="s">
        <v>41</v>
      </c>
      <c r="I2438">
        <v>347.46</v>
      </c>
      <c r="J2438" t="s">
        <v>41</v>
      </c>
      <c r="K2438">
        <v>3147.9</v>
      </c>
      <c r="L2438">
        <v>19300</v>
      </c>
      <c r="M2438">
        <v>12970</v>
      </c>
      <c r="N2438" t="s">
        <v>41</v>
      </c>
    </row>
    <row r="2439" spans="1:14" x14ac:dyDescent="0.25">
      <c r="A2439" s="2">
        <v>35552</v>
      </c>
      <c r="B2439">
        <v>816.55</v>
      </c>
      <c r="C2439" t="s">
        <v>41</v>
      </c>
      <c r="D2439">
        <v>4458</v>
      </c>
      <c r="E2439">
        <v>2638</v>
      </c>
      <c r="F2439">
        <v>3506</v>
      </c>
      <c r="G2439">
        <v>5925</v>
      </c>
      <c r="H2439" t="s">
        <v>41</v>
      </c>
      <c r="I2439">
        <v>346.87</v>
      </c>
      <c r="J2439" t="s">
        <v>41</v>
      </c>
      <c r="K2439">
        <v>3147.9</v>
      </c>
      <c r="L2439">
        <v>19530</v>
      </c>
      <c r="M2439">
        <v>13060</v>
      </c>
      <c r="N2439" t="s">
        <v>41</v>
      </c>
    </row>
    <row r="2440" spans="1:14" x14ac:dyDescent="0.25">
      <c r="A2440" s="2">
        <v>35555</v>
      </c>
      <c r="B2440">
        <v>836.6</v>
      </c>
      <c r="C2440" t="s">
        <v>41</v>
      </c>
      <c r="D2440">
        <v>4458</v>
      </c>
      <c r="E2440">
        <v>2662</v>
      </c>
      <c r="F2440">
        <v>3575.5</v>
      </c>
      <c r="G2440">
        <v>6076.5</v>
      </c>
      <c r="H2440" t="s">
        <v>41</v>
      </c>
      <c r="I2440">
        <v>350.33</v>
      </c>
      <c r="J2440" t="s">
        <v>41</v>
      </c>
      <c r="K2440">
        <v>3147.9</v>
      </c>
      <c r="L2440">
        <v>19530</v>
      </c>
      <c r="M2440">
        <v>13401</v>
      </c>
      <c r="N2440" t="s">
        <v>41</v>
      </c>
    </row>
    <row r="2441" spans="1:14" x14ac:dyDescent="0.25">
      <c r="A2441" s="2">
        <v>35556</v>
      </c>
      <c r="B2441">
        <v>834.85</v>
      </c>
      <c r="C2441" t="s">
        <v>41</v>
      </c>
      <c r="D2441">
        <v>4537</v>
      </c>
      <c r="E2441">
        <v>2645</v>
      </c>
      <c r="F2441">
        <v>3555</v>
      </c>
      <c r="G2441">
        <v>6069</v>
      </c>
      <c r="H2441" t="s">
        <v>41</v>
      </c>
      <c r="I2441">
        <v>351.12</v>
      </c>
      <c r="J2441" t="s">
        <v>41</v>
      </c>
      <c r="K2441">
        <v>3147.9</v>
      </c>
      <c r="L2441">
        <v>20190</v>
      </c>
      <c r="M2441">
        <v>13620</v>
      </c>
      <c r="N2441" t="s">
        <v>41</v>
      </c>
    </row>
    <row r="2442" spans="1:14" x14ac:dyDescent="0.25">
      <c r="A2442" s="2">
        <v>35557</v>
      </c>
      <c r="B2442">
        <v>817.65</v>
      </c>
      <c r="C2442" t="s">
        <v>41</v>
      </c>
      <c r="D2442">
        <v>4553</v>
      </c>
      <c r="E2442">
        <v>2630</v>
      </c>
      <c r="F2442">
        <v>3537</v>
      </c>
      <c r="G2442">
        <v>6048</v>
      </c>
      <c r="H2442" t="s">
        <v>41</v>
      </c>
      <c r="I2442">
        <v>350.01</v>
      </c>
      <c r="J2442" t="s">
        <v>41</v>
      </c>
      <c r="K2442">
        <v>3147.9</v>
      </c>
      <c r="L2442">
        <v>20080</v>
      </c>
      <c r="M2442">
        <v>13620</v>
      </c>
      <c r="N2442" t="s">
        <v>41</v>
      </c>
    </row>
    <row r="2443" spans="1:14" x14ac:dyDescent="0.25">
      <c r="A2443" s="2">
        <v>35558</v>
      </c>
      <c r="B2443">
        <v>822.55</v>
      </c>
      <c r="C2443" t="s">
        <v>41</v>
      </c>
      <c r="D2443">
        <v>4584</v>
      </c>
      <c r="E2443">
        <v>2630</v>
      </c>
      <c r="F2443">
        <v>3537</v>
      </c>
      <c r="G2443">
        <v>6087</v>
      </c>
      <c r="H2443" t="s">
        <v>41</v>
      </c>
      <c r="I2443">
        <v>350.01</v>
      </c>
      <c r="J2443" t="s">
        <v>41</v>
      </c>
      <c r="K2443">
        <v>3147.9</v>
      </c>
      <c r="L2443">
        <v>20060</v>
      </c>
      <c r="M2443">
        <v>13685</v>
      </c>
      <c r="N2443" t="s">
        <v>41</v>
      </c>
    </row>
    <row r="2444" spans="1:14" x14ac:dyDescent="0.25">
      <c r="A2444" s="2">
        <v>35559</v>
      </c>
      <c r="B2444">
        <v>829.65</v>
      </c>
      <c r="C2444" t="s">
        <v>41</v>
      </c>
      <c r="D2444">
        <v>4651</v>
      </c>
      <c r="E2444">
        <v>2615</v>
      </c>
      <c r="F2444">
        <v>3538.5</v>
      </c>
      <c r="G2444">
        <v>6144.5</v>
      </c>
      <c r="H2444" t="s">
        <v>41</v>
      </c>
      <c r="I2444">
        <v>353.51</v>
      </c>
      <c r="J2444" t="s">
        <v>41</v>
      </c>
      <c r="K2444">
        <v>3147.9</v>
      </c>
      <c r="L2444">
        <v>19830</v>
      </c>
      <c r="M2444">
        <v>13915</v>
      </c>
      <c r="N2444" t="s">
        <v>41</v>
      </c>
    </row>
    <row r="2445" spans="1:14" x14ac:dyDescent="0.25">
      <c r="A2445" s="2">
        <v>35562</v>
      </c>
      <c r="B2445">
        <v>841.35</v>
      </c>
      <c r="C2445" t="s">
        <v>41</v>
      </c>
      <c r="D2445">
        <v>4684</v>
      </c>
      <c r="E2445">
        <v>2684</v>
      </c>
      <c r="F2445">
        <v>3593.5</v>
      </c>
      <c r="G2445">
        <v>6317</v>
      </c>
      <c r="H2445" t="s">
        <v>41</v>
      </c>
      <c r="I2445">
        <v>356.09</v>
      </c>
      <c r="J2445" t="s">
        <v>41</v>
      </c>
      <c r="K2445">
        <v>3147.9</v>
      </c>
      <c r="L2445">
        <v>20190</v>
      </c>
      <c r="M2445">
        <v>13905</v>
      </c>
      <c r="N2445" t="s">
        <v>41</v>
      </c>
    </row>
    <row r="2446" spans="1:14" x14ac:dyDescent="0.25">
      <c r="A2446" s="2">
        <v>35563</v>
      </c>
      <c r="B2446">
        <v>837.85</v>
      </c>
      <c r="C2446" t="s">
        <v>41</v>
      </c>
      <c r="D2446">
        <v>4705</v>
      </c>
      <c r="E2446">
        <v>2709</v>
      </c>
      <c r="F2446">
        <v>3564</v>
      </c>
      <c r="G2446">
        <v>6316.5</v>
      </c>
      <c r="H2446" t="s">
        <v>41</v>
      </c>
      <c r="I2446">
        <v>355</v>
      </c>
      <c r="J2446" t="s">
        <v>41</v>
      </c>
      <c r="K2446">
        <v>3147.9</v>
      </c>
      <c r="L2446">
        <v>20180</v>
      </c>
      <c r="M2446">
        <v>13930</v>
      </c>
      <c r="N2446" t="s">
        <v>41</v>
      </c>
    </row>
    <row r="2447" spans="1:14" x14ac:dyDescent="0.25">
      <c r="A2447" s="2">
        <v>35564</v>
      </c>
      <c r="B2447">
        <v>839.95</v>
      </c>
      <c r="C2447" t="s">
        <v>41</v>
      </c>
      <c r="D2447">
        <v>4707</v>
      </c>
      <c r="E2447">
        <v>2764</v>
      </c>
      <c r="F2447">
        <v>3593</v>
      </c>
      <c r="G2447">
        <v>6292.5</v>
      </c>
      <c r="H2447" t="s">
        <v>41</v>
      </c>
      <c r="I2447">
        <v>360.5</v>
      </c>
      <c r="J2447" t="s">
        <v>41</v>
      </c>
      <c r="K2447">
        <v>3147.9</v>
      </c>
      <c r="L2447">
        <v>20240</v>
      </c>
      <c r="M2447">
        <v>14190</v>
      </c>
      <c r="N2447" t="s">
        <v>41</v>
      </c>
    </row>
    <row r="2448" spans="1:14" x14ac:dyDescent="0.25">
      <c r="A2448" s="2">
        <v>35565</v>
      </c>
      <c r="B2448">
        <v>844.75</v>
      </c>
      <c r="C2448" t="s">
        <v>41</v>
      </c>
      <c r="D2448">
        <v>4695</v>
      </c>
      <c r="E2448">
        <v>2769</v>
      </c>
      <c r="F2448">
        <v>3571</v>
      </c>
      <c r="G2448">
        <v>6292.5</v>
      </c>
      <c r="H2448" t="s">
        <v>41</v>
      </c>
      <c r="I2448">
        <v>360.35</v>
      </c>
      <c r="J2448" t="s">
        <v>41</v>
      </c>
      <c r="K2448">
        <v>3147.9</v>
      </c>
      <c r="L2448">
        <v>20060</v>
      </c>
      <c r="M2448">
        <v>13960</v>
      </c>
      <c r="N2448" t="s">
        <v>41</v>
      </c>
    </row>
    <row r="2449" spans="1:14" x14ac:dyDescent="0.25">
      <c r="A2449" s="2">
        <v>35566</v>
      </c>
      <c r="B2449">
        <v>832.05</v>
      </c>
      <c r="C2449" t="s">
        <v>41</v>
      </c>
      <c r="D2449">
        <v>4702</v>
      </c>
      <c r="E2449">
        <v>2780</v>
      </c>
      <c r="F2449">
        <v>3569</v>
      </c>
      <c r="G2449">
        <v>6252</v>
      </c>
      <c r="H2449" t="s">
        <v>41</v>
      </c>
      <c r="I2449">
        <v>360.74</v>
      </c>
      <c r="J2449" t="s">
        <v>41</v>
      </c>
      <c r="K2449">
        <v>3147.9</v>
      </c>
      <c r="L2449">
        <v>20370</v>
      </c>
      <c r="M2449">
        <v>14040</v>
      </c>
      <c r="N2449" t="s">
        <v>41</v>
      </c>
    </row>
    <row r="2450" spans="1:14" x14ac:dyDescent="0.25">
      <c r="A2450" s="2">
        <v>35569</v>
      </c>
      <c r="B2450">
        <v>836.05</v>
      </c>
      <c r="C2450" t="s">
        <v>41</v>
      </c>
      <c r="D2450">
        <v>4657</v>
      </c>
      <c r="E2450">
        <v>2780</v>
      </c>
      <c r="F2450">
        <v>3569</v>
      </c>
      <c r="G2450">
        <v>6260.5</v>
      </c>
      <c r="H2450" t="s">
        <v>41</v>
      </c>
      <c r="I2450">
        <v>360.74</v>
      </c>
      <c r="J2450" t="s">
        <v>41</v>
      </c>
      <c r="K2450">
        <v>3147.9</v>
      </c>
      <c r="L2450">
        <v>20550</v>
      </c>
      <c r="M2450">
        <v>14120</v>
      </c>
      <c r="N2450" t="s">
        <v>41</v>
      </c>
    </row>
    <row r="2451" spans="1:14" x14ac:dyDescent="0.25">
      <c r="A2451" s="2">
        <v>35570</v>
      </c>
      <c r="B2451">
        <v>844.55</v>
      </c>
      <c r="C2451" t="s">
        <v>41</v>
      </c>
      <c r="D2451">
        <v>4610</v>
      </c>
      <c r="E2451">
        <v>2743</v>
      </c>
      <c r="F2451">
        <v>3526</v>
      </c>
      <c r="G2451">
        <v>6324</v>
      </c>
      <c r="H2451" t="s">
        <v>41</v>
      </c>
      <c r="I2451">
        <v>356.66</v>
      </c>
      <c r="J2451" t="s">
        <v>41</v>
      </c>
      <c r="K2451">
        <v>3147.9</v>
      </c>
      <c r="L2451">
        <v>20340</v>
      </c>
      <c r="M2451">
        <v>14250</v>
      </c>
      <c r="N2451" t="s">
        <v>41</v>
      </c>
    </row>
    <row r="2452" spans="1:14" x14ac:dyDescent="0.25">
      <c r="A2452" s="2">
        <v>35571</v>
      </c>
      <c r="B2452">
        <v>842.9</v>
      </c>
      <c r="C2452" t="s">
        <v>41</v>
      </c>
      <c r="D2452">
        <v>4657</v>
      </c>
      <c r="E2452">
        <v>2780</v>
      </c>
      <c r="F2452">
        <v>3609.5</v>
      </c>
      <c r="G2452">
        <v>6462</v>
      </c>
      <c r="H2452" t="s">
        <v>41</v>
      </c>
      <c r="I2452">
        <v>365.66</v>
      </c>
      <c r="J2452" t="s">
        <v>41</v>
      </c>
      <c r="K2452">
        <v>3147.9</v>
      </c>
      <c r="L2452">
        <v>19820</v>
      </c>
      <c r="M2452">
        <v>14215</v>
      </c>
      <c r="N2452" t="s">
        <v>41</v>
      </c>
    </row>
    <row r="2453" spans="1:14" x14ac:dyDescent="0.25">
      <c r="A2453" s="2">
        <v>35572</v>
      </c>
      <c r="B2453">
        <v>840.25</v>
      </c>
      <c r="C2453" t="s">
        <v>41</v>
      </c>
      <c r="D2453">
        <v>4665</v>
      </c>
      <c r="E2453">
        <v>2734</v>
      </c>
      <c r="F2453">
        <v>3580</v>
      </c>
      <c r="G2453">
        <v>6415</v>
      </c>
      <c r="H2453" t="s">
        <v>41</v>
      </c>
      <c r="I2453">
        <v>364.23</v>
      </c>
      <c r="J2453" t="s">
        <v>41</v>
      </c>
      <c r="K2453">
        <v>3147.9</v>
      </c>
      <c r="L2453">
        <v>19850</v>
      </c>
      <c r="M2453">
        <v>14255</v>
      </c>
      <c r="N2453" t="s">
        <v>41</v>
      </c>
    </row>
    <row r="2454" spans="1:14" x14ac:dyDescent="0.25">
      <c r="A2454" s="2">
        <v>35573</v>
      </c>
      <c r="B2454">
        <v>847.75</v>
      </c>
      <c r="C2454" t="s">
        <v>41</v>
      </c>
      <c r="D2454">
        <v>4671</v>
      </c>
      <c r="E2454">
        <v>2762</v>
      </c>
      <c r="F2454">
        <v>3633</v>
      </c>
      <c r="G2454">
        <v>6483.5</v>
      </c>
      <c r="H2454" t="s">
        <v>41</v>
      </c>
      <c r="I2454">
        <v>365.67</v>
      </c>
      <c r="J2454" t="s">
        <v>41</v>
      </c>
      <c r="K2454">
        <v>3147.9</v>
      </c>
      <c r="L2454">
        <v>20030</v>
      </c>
      <c r="M2454">
        <v>14338</v>
      </c>
      <c r="N2454" t="s">
        <v>41</v>
      </c>
    </row>
    <row r="2455" spans="1:14" x14ac:dyDescent="0.25">
      <c r="A2455" s="2">
        <v>35576</v>
      </c>
      <c r="B2455">
        <v>848.65</v>
      </c>
      <c r="C2455" t="s">
        <v>41</v>
      </c>
      <c r="D2455">
        <v>4671</v>
      </c>
      <c r="E2455">
        <v>2656</v>
      </c>
      <c r="F2455">
        <v>3680</v>
      </c>
      <c r="G2455">
        <v>6636</v>
      </c>
      <c r="H2455" t="s">
        <v>41</v>
      </c>
      <c r="I2455">
        <v>369.39</v>
      </c>
      <c r="J2455" t="s">
        <v>41</v>
      </c>
      <c r="K2455">
        <v>3147.9</v>
      </c>
      <c r="L2455">
        <v>20150</v>
      </c>
      <c r="M2455">
        <v>14620</v>
      </c>
      <c r="N2455" t="s">
        <v>41</v>
      </c>
    </row>
    <row r="2456" spans="1:14" x14ac:dyDescent="0.25">
      <c r="A2456" s="2">
        <v>35577</v>
      </c>
      <c r="B2456">
        <v>851.35</v>
      </c>
      <c r="C2456" t="s">
        <v>41</v>
      </c>
      <c r="D2456">
        <v>4687</v>
      </c>
      <c r="E2456">
        <v>2678</v>
      </c>
      <c r="F2456">
        <v>3674</v>
      </c>
      <c r="G2456">
        <v>6691</v>
      </c>
      <c r="H2456" t="s">
        <v>41</v>
      </c>
      <c r="I2456">
        <v>367.24</v>
      </c>
      <c r="J2456" t="s">
        <v>41</v>
      </c>
      <c r="K2456">
        <v>3147.9</v>
      </c>
      <c r="L2456">
        <v>19860</v>
      </c>
      <c r="M2456">
        <v>14570</v>
      </c>
      <c r="N2456" t="s">
        <v>41</v>
      </c>
    </row>
    <row r="2457" spans="1:14" x14ac:dyDescent="0.25">
      <c r="A2457" s="2">
        <v>35578</v>
      </c>
      <c r="B2457">
        <v>850.55</v>
      </c>
      <c r="C2457" t="s">
        <v>41</v>
      </c>
      <c r="D2457">
        <v>4688</v>
      </c>
      <c r="E2457">
        <v>2579</v>
      </c>
      <c r="F2457">
        <v>3638</v>
      </c>
      <c r="G2457">
        <v>6536</v>
      </c>
      <c r="H2457" t="s">
        <v>41</v>
      </c>
      <c r="I2457">
        <v>366.27</v>
      </c>
      <c r="J2457" t="s">
        <v>41</v>
      </c>
      <c r="K2457">
        <v>3147.9</v>
      </c>
      <c r="L2457">
        <v>20400</v>
      </c>
      <c r="M2457">
        <v>14555</v>
      </c>
      <c r="N2457" t="s">
        <v>41</v>
      </c>
    </row>
    <row r="2458" spans="1:14" x14ac:dyDescent="0.25">
      <c r="A2458" s="2">
        <v>35579</v>
      </c>
      <c r="B2458">
        <v>845.5</v>
      </c>
      <c r="C2458" t="s">
        <v>41</v>
      </c>
      <c r="D2458">
        <v>4680</v>
      </c>
      <c r="E2458">
        <v>2575</v>
      </c>
      <c r="F2458">
        <v>3638</v>
      </c>
      <c r="G2458">
        <v>6383.5</v>
      </c>
      <c r="H2458" t="s">
        <v>41</v>
      </c>
      <c r="I2458">
        <v>365.58</v>
      </c>
      <c r="J2458" t="s">
        <v>41</v>
      </c>
      <c r="K2458">
        <v>3147.9</v>
      </c>
      <c r="L2458">
        <v>20310</v>
      </c>
      <c r="M2458">
        <v>14480</v>
      </c>
      <c r="N2458" t="s">
        <v>41</v>
      </c>
    </row>
    <row r="2459" spans="1:14" x14ac:dyDescent="0.25">
      <c r="A2459" s="2">
        <v>35580</v>
      </c>
      <c r="B2459">
        <v>850.6</v>
      </c>
      <c r="C2459" t="s">
        <v>41</v>
      </c>
      <c r="D2459">
        <v>4621</v>
      </c>
      <c r="E2459">
        <v>2567</v>
      </c>
      <c r="F2459">
        <v>3563</v>
      </c>
      <c r="G2459">
        <v>6331</v>
      </c>
      <c r="H2459" t="s">
        <v>41</v>
      </c>
      <c r="I2459">
        <v>360.57</v>
      </c>
      <c r="J2459" t="s">
        <v>41</v>
      </c>
      <c r="K2459">
        <v>3147.9</v>
      </c>
      <c r="L2459">
        <v>20140</v>
      </c>
      <c r="M2459">
        <v>14860</v>
      </c>
      <c r="N2459" t="s">
        <v>41</v>
      </c>
    </row>
    <row r="2460" spans="1:14" x14ac:dyDescent="0.25">
      <c r="A2460" s="2">
        <v>35583</v>
      </c>
      <c r="B2460">
        <v>846.2</v>
      </c>
      <c r="C2460" t="s">
        <v>41</v>
      </c>
      <c r="D2460">
        <v>4550</v>
      </c>
      <c r="E2460">
        <v>2571</v>
      </c>
      <c r="F2460">
        <v>3607</v>
      </c>
      <c r="G2460">
        <v>6326.5</v>
      </c>
      <c r="H2460" t="s">
        <v>41</v>
      </c>
      <c r="I2460">
        <v>366.17</v>
      </c>
      <c r="J2460" t="s">
        <v>41</v>
      </c>
      <c r="K2460">
        <v>3147.9</v>
      </c>
      <c r="L2460">
        <v>20440</v>
      </c>
      <c r="M2460">
        <v>14985</v>
      </c>
      <c r="N2460" t="s">
        <v>41</v>
      </c>
    </row>
    <row r="2461" spans="1:14" x14ac:dyDescent="0.25">
      <c r="A2461" s="2">
        <v>35584</v>
      </c>
      <c r="B2461">
        <v>843.15</v>
      </c>
      <c r="C2461" t="s">
        <v>41</v>
      </c>
      <c r="D2461">
        <v>4553</v>
      </c>
      <c r="E2461">
        <v>2604</v>
      </c>
      <c r="F2461">
        <v>3662.5</v>
      </c>
      <c r="G2461">
        <v>6428.5</v>
      </c>
      <c r="H2461" t="s">
        <v>41</v>
      </c>
      <c r="I2461">
        <v>368.68</v>
      </c>
      <c r="J2461" t="s">
        <v>41</v>
      </c>
      <c r="K2461">
        <v>3147.9</v>
      </c>
      <c r="L2461">
        <v>20560</v>
      </c>
      <c r="M2461">
        <v>14840</v>
      </c>
      <c r="N2461" t="s">
        <v>41</v>
      </c>
    </row>
    <row r="2462" spans="1:14" x14ac:dyDescent="0.25">
      <c r="A2462" s="2">
        <v>35585</v>
      </c>
      <c r="B2462">
        <v>842.1</v>
      </c>
      <c r="C2462" t="s">
        <v>41</v>
      </c>
      <c r="D2462">
        <v>4552</v>
      </c>
      <c r="E2462">
        <v>2614</v>
      </c>
      <c r="F2462">
        <v>3660.5</v>
      </c>
      <c r="G2462">
        <v>6409.5</v>
      </c>
      <c r="H2462" t="s">
        <v>41</v>
      </c>
      <c r="I2462">
        <v>370.92</v>
      </c>
      <c r="J2462" t="s">
        <v>41</v>
      </c>
      <c r="K2462">
        <v>3147.9</v>
      </c>
      <c r="L2462">
        <v>20550</v>
      </c>
      <c r="M2462">
        <v>14840</v>
      </c>
      <c r="N2462" t="s">
        <v>41</v>
      </c>
    </row>
    <row r="2463" spans="1:14" x14ac:dyDescent="0.25">
      <c r="A2463" s="2">
        <v>35586</v>
      </c>
      <c r="B2463">
        <v>846</v>
      </c>
      <c r="C2463" t="s">
        <v>41</v>
      </c>
      <c r="D2463">
        <v>4576</v>
      </c>
      <c r="E2463">
        <v>2684</v>
      </c>
      <c r="F2463">
        <v>3679.5</v>
      </c>
      <c r="G2463">
        <v>6551</v>
      </c>
      <c r="H2463" t="s">
        <v>41</v>
      </c>
      <c r="I2463">
        <v>372.93</v>
      </c>
      <c r="J2463" t="s">
        <v>41</v>
      </c>
      <c r="K2463">
        <v>3147.9</v>
      </c>
      <c r="L2463">
        <v>20470</v>
      </c>
      <c r="M2463">
        <v>14820</v>
      </c>
      <c r="N2463" t="s">
        <v>41</v>
      </c>
    </row>
    <row r="2464" spans="1:14" x14ac:dyDescent="0.25">
      <c r="A2464" s="2">
        <v>35587</v>
      </c>
      <c r="B2464">
        <v>862.5</v>
      </c>
      <c r="C2464" t="s">
        <v>41</v>
      </c>
      <c r="D2464">
        <v>4656</v>
      </c>
      <c r="E2464">
        <v>2700</v>
      </c>
      <c r="F2464">
        <v>3707</v>
      </c>
      <c r="G2464">
        <v>6640.5</v>
      </c>
      <c r="H2464" t="s">
        <v>41</v>
      </c>
      <c r="I2464">
        <v>374.75</v>
      </c>
      <c r="J2464" t="s">
        <v>41</v>
      </c>
      <c r="K2464">
        <v>3147.9</v>
      </c>
      <c r="L2464">
        <v>20500</v>
      </c>
      <c r="M2464">
        <v>14560</v>
      </c>
      <c r="N2464" t="s">
        <v>41</v>
      </c>
    </row>
    <row r="2465" spans="1:14" x14ac:dyDescent="0.25">
      <c r="A2465" s="2">
        <v>35590</v>
      </c>
      <c r="B2465">
        <v>865.85</v>
      </c>
      <c r="C2465" t="s">
        <v>41</v>
      </c>
      <c r="D2465">
        <v>4709</v>
      </c>
      <c r="E2465">
        <v>2668</v>
      </c>
      <c r="F2465">
        <v>3670</v>
      </c>
      <c r="G2465">
        <v>6475.5</v>
      </c>
      <c r="H2465" t="s">
        <v>41</v>
      </c>
      <c r="I2465">
        <v>377.51</v>
      </c>
      <c r="J2465" t="s">
        <v>41</v>
      </c>
      <c r="K2465">
        <v>3147.9</v>
      </c>
      <c r="L2465">
        <v>20270</v>
      </c>
      <c r="M2465">
        <v>14560</v>
      </c>
      <c r="N2465" t="s">
        <v>41</v>
      </c>
    </row>
    <row r="2466" spans="1:14" x14ac:dyDescent="0.25">
      <c r="A2466" s="2">
        <v>35591</v>
      </c>
      <c r="B2466">
        <v>868.7</v>
      </c>
      <c r="C2466" t="s">
        <v>41</v>
      </c>
      <c r="D2466">
        <v>4746</v>
      </c>
      <c r="E2466">
        <v>2646</v>
      </c>
      <c r="F2466">
        <v>3673</v>
      </c>
      <c r="G2466">
        <v>6568</v>
      </c>
      <c r="H2466" t="s">
        <v>41</v>
      </c>
      <c r="I2466">
        <v>377.08</v>
      </c>
      <c r="J2466" t="s">
        <v>41</v>
      </c>
      <c r="K2466">
        <v>3147.9</v>
      </c>
      <c r="L2466">
        <v>20600</v>
      </c>
      <c r="M2466">
        <v>14475</v>
      </c>
      <c r="N2466" t="s">
        <v>41</v>
      </c>
    </row>
    <row r="2467" spans="1:14" x14ac:dyDescent="0.25">
      <c r="A2467" s="2">
        <v>35592</v>
      </c>
      <c r="B2467">
        <v>870.55</v>
      </c>
      <c r="C2467" t="s">
        <v>41</v>
      </c>
      <c r="D2467">
        <v>4740</v>
      </c>
      <c r="E2467">
        <v>2688</v>
      </c>
      <c r="F2467">
        <v>3679</v>
      </c>
      <c r="G2467">
        <v>6588.5</v>
      </c>
      <c r="H2467" t="s">
        <v>41</v>
      </c>
      <c r="I2467">
        <v>375.1</v>
      </c>
      <c r="J2467" t="s">
        <v>41</v>
      </c>
      <c r="K2467">
        <v>3147.9</v>
      </c>
      <c r="L2467">
        <v>20310</v>
      </c>
      <c r="M2467">
        <v>14450</v>
      </c>
      <c r="N2467" t="s">
        <v>41</v>
      </c>
    </row>
    <row r="2468" spans="1:14" x14ac:dyDescent="0.25">
      <c r="A2468" s="2">
        <v>35593</v>
      </c>
      <c r="B2468">
        <v>886.1</v>
      </c>
      <c r="C2468" t="s">
        <v>41</v>
      </c>
      <c r="D2468">
        <v>4771</v>
      </c>
      <c r="E2468">
        <v>2746</v>
      </c>
      <c r="F2468">
        <v>3737.5</v>
      </c>
      <c r="G2468">
        <v>6714</v>
      </c>
      <c r="H2468" t="s">
        <v>41</v>
      </c>
      <c r="I2468">
        <v>381.4</v>
      </c>
      <c r="J2468" t="s">
        <v>41</v>
      </c>
      <c r="K2468">
        <v>3147.9</v>
      </c>
      <c r="L2468">
        <v>20590</v>
      </c>
      <c r="M2468">
        <v>13900</v>
      </c>
      <c r="N2468" t="s">
        <v>41</v>
      </c>
    </row>
    <row r="2469" spans="1:14" x14ac:dyDescent="0.25">
      <c r="A2469" s="2">
        <v>35594</v>
      </c>
      <c r="B2469">
        <v>894.25</v>
      </c>
      <c r="C2469" t="s">
        <v>41</v>
      </c>
      <c r="D2469">
        <v>4801</v>
      </c>
      <c r="E2469">
        <v>2793</v>
      </c>
      <c r="F2469">
        <v>3749</v>
      </c>
      <c r="G2469">
        <v>6687.5</v>
      </c>
      <c r="H2469" t="s">
        <v>41</v>
      </c>
      <c r="I2469">
        <v>383.86</v>
      </c>
      <c r="J2469" t="s">
        <v>41</v>
      </c>
      <c r="K2469">
        <v>3147.9</v>
      </c>
      <c r="L2469">
        <v>20590</v>
      </c>
      <c r="M2469">
        <v>14140</v>
      </c>
      <c r="N2469" t="s">
        <v>41</v>
      </c>
    </row>
    <row r="2470" spans="1:14" x14ac:dyDescent="0.25">
      <c r="A2470" s="2">
        <v>35597</v>
      </c>
      <c r="B2470">
        <v>894.85</v>
      </c>
      <c r="C2470" t="s">
        <v>41</v>
      </c>
      <c r="D2470">
        <v>4750</v>
      </c>
      <c r="E2470">
        <v>2785</v>
      </c>
      <c r="F2470">
        <v>3748</v>
      </c>
      <c r="G2470">
        <v>6631.5</v>
      </c>
      <c r="H2470" t="s">
        <v>41</v>
      </c>
      <c r="I2470">
        <v>385.13</v>
      </c>
      <c r="J2470" t="s">
        <v>41</v>
      </c>
      <c r="K2470">
        <v>3147.9</v>
      </c>
      <c r="L2470">
        <v>20820</v>
      </c>
      <c r="M2470">
        <v>14405</v>
      </c>
      <c r="N2470" t="s">
        <v>41</v>
      </c>
    </row>
    <row r="2471" spans="1:14" x14ac:dyDescent="0.25">
      <c r="A2471" s="2">
        <v>35598</v>
      </c>
      <c r="B2471">
        <v>893.4</v>
      </c>
      <c r="C2471" t="s">
        <v>41</v>
      </c>
      <c r="D2471">
        <v>4681</v>
      </c>
      <c r="E2471">
        <v>2751</v>
      </c>
      <c r="F2471">
        <v>3719</v>
      </c>
      <c r="G2471">
        <v>6545.5</v>
      </c>
      <c r="H2471" t="s">
        <v>41</v>
      </c>
      <c r="I2471">
        <v>383.39</v>
      </c>
      <c r="J2471" t="s">
        <v>41</v>
      </c>
      <c r="K2471">
        <v>3147.9</v>
      </c>
      <c r="L2471">
        <v>20600</v>
      </c>
      <c r="M2471">
        <v>14240</v>
      </c>
      <c r="N2471" t="s">
        <v>41</v>
      </c>
    </row>
    <row r="2472" spans="1:14" x14ac:dyDescent="0.25">
      <c r="A2472" s="2">
        <v>35599</v>
      </c>
      <c r="B2472">
        <v>889.85</v>
      </c>
      <c r="C2472" t="s">
        <v>41</v>
      </c>
      <c r="D2472">
        <v>4652</v>
      </c>
      <c r="E2472">
        <v>2748</v>
      </c>
      <c r="F2472">
        <v>3726.5</v>
      </c>
      <c r="G2472">
        <v>6633.5</v>
      </c>
      <c r="H2472" t="s">
        <v>41</v>
      </c>
      <c r="I2472">
        <v>384.78</v>
      </c>
      <c r="J2472" t="s">
        <v>41</v>
      </c>
      <c r="K2472">
        <v>3147.9</v>
      </c>
      <c r="L2472">
        <v>20580</v>
      </c>
      <c r="M2472">
        <v>14175</v>
      </c>
      <c r="N2472" t="s">
        <v>41</v>
      </c>
    </row>
    <row r="2473" spans="1:14" x14ac:dyDescent="0.25">
      <c r="A2473" s="2">
        <v>35600</v>
      </c>
      <c r="B2473">
        <v>907.5</v>
      </c>
      <c r="C2473" t="s">
        <v>41</v>
      </c>
      <c r="D2473">
        <v>4653</v>
      </c>
      <c r="E2473">
        <v>2730</v>
      </c>
      <c r="F2473">
        <v>3806</v>
      </c>
      <c r="G2473">
        <v>6661.5</v>
      </c>
      <c r="H2473" t="s">
        <v>41</v>
      </c>
      <c r="I2473">
        <v>389.3</v>
      </c>
      <c r="J2473" t="s">
        <v>41</v>
      </c>
      <c r="K2473">
        <v>3147.9</v>
      </c>
      <c r="L2473">
        <v>20440</v>
      </c>
      <c r="M2473">
        <v>14560</v>
      </c>
      <c r="N2473" t="s">
        <v>41</v>
      </c>
    </row>
    <row r="2474" spans="1:14" x14ac:dyDescent="0.25">
      <c r="A2474" s="2">
        <v>35601</v>
      </c>
      <c r="B2474">
        <v>904.85</v>
      </c>
      <c r="C2474" t="s">
        <v>41</v>
      </c>
      <c r="D2474">
        <v>4604</v>
      </c>
      <c r="E2474">
        <v>2755</v>
      </c>
      <c r="F2474">
        <v>3818</v>
      </c>
      <c r="G2474">
        <v>6790.5</v>
      </c>
      <c r="H2474" t="s">
        <v>41</v>
      </c>
      <c r="I2474">
        <v>391.69</v>
      </c>
      <c r="J2474" t="s">
        <v>41</v>
      </c>
      <c r="K2474">
        <v>3147.9</v>
      </c>
      <c r="L2474">
        <v>20470</v>
      </c>
      <c r="M2474">
        <v>15270</v>
      </c>
      <c r="N2474" t="s">
        <v>41</v>
      </c>
    </row>
    <row r="2475" spans="1:14" x14ac:dyDescent="0.25">
      <c r="A2475" s="2">
        <v>35604</v>
      </c>
      <c r="B2475">
        <v>881.75</v>
      </c>
      <c r="C2475" t="s">
        <v>41</v>
      </c>
      <c r="D2475">
        <v>4580</v>
      </c>
      <c r="E2475">
        <v>2759</v>
      </c>
      <c r="F2475">
        <v>3779</v>
      </c>
      <c r="G2475">
        <v>6797.5</v>
      </c>
      <c r="H2475" t="s">
        <v>41</v>
      </c>
      <c r="I2475">
        <v>391.75</v>
      </c>
      <c r="J2475" t="s">
        <v>41</v>
      </c>
      <c r="K2475">
        <v>3147.9</v>
      </c>
      <c r="L2475">
        <v>20410</v>
      </c>
      <c r="M2475">
        <v>15100</v>
      </c>
      <c r="N2475" t="s">
        <v>41</v>
      </c>
    </row>
    <row r="2476" spans="1:14" x14ac:dyDescent="0.25">
      <c r="A2476" s="2">
        <v>35605</v>
      </c>
      <c r="B2476">
        <v>905</v>
      </c>
      <c r="C2476" t="s">
        <v>41</v>
      </c>
      <c r="D2476">
        <v>4628</v>
      </c>
      <c r="E2476">
        <v>2776</v>
      </c>
      <c r="F2476">
        <v>3780</v>
      </c>
      <c r="G2476">
        <v>6782</v>
      </c>
      <c r="H2476" t="s">
        <v>41</v>
      </c>
      <c r="I2476">
        <v>391.13</v>
      </c>
      <c r="J2476" t="s">
        <v>41</v>
      </c>
      <c r="K2476">
        <v>3147.9</v>
      </c>
      <c r="L2476">
        <v>20370</v>
      </c>
      <c r="M2476">
        <v>14960</v>
      </c>
      <c r="N2476" t="s">
        <v>41</v>
      </c>
    </row>
    <row r="2477" spans="1:14" x14ac:dyDescent="0.25">
      <c r="A2477" s="2">
        <v>35606</v>
      </c>
      <c r="B2477">
        <v>896.25</v>
      </c>
      <c r="C2477" t="s">
        <v>41</v>
      </c>
      <c r="D2477">
        <v>4664</v>
      </c>
      <c r="E2477">
        <v>2863</v>
      </c>
      <c r="F2477">
        <v>3840</v>
      </c>
      <c r="G2477">
        <v>6916.5</v>
      </c>
      <c r="H2477" t="s">
        <v>41</v>
      </c>
      <c r="I2477">
        <v>395.85</v>
      </c>
      <c r="J2477" t="s">
        <v>41</v>
      </c>
      <c r="K2477">
        <v>3147.9</v>
      </c>
      <c r="L2477">
        <v>20760</v>
      </c>
      <c r="M2477">
        <v>15060</v>
      </c>
      <c r="N2477" t="s">
        <v>41</v>
      </c>
    </row>
    <row r="2478" spans="1:14" x14ac:dyDescent="0.25">
      <c r="A2478" s="2">
        <v>35607</v>
      </c>
      <c r="B2478">
        <v>894.25</v>
      </c>
      <c r="C2478" t="s">
        <v>41</v>
      </c>
      <c r="D2478">
        <v>4686</v>
      </c>
      <c r="E2478">
        <v>2894</v>
      </c>
      <c r="F2478">
        <v>3847</v>
      </c>
      <c r="G2478">
        <v>6914</v>
      </c>
      <c r="H2478" t="s">
        <v>41</v>
      </c>
      <c r="I2478">
        <v>394.97</v>
      </c>
      <c r="J2478" t="s">
        <v>41</v>
      </c>
      <c r="K2478">
        <v>3147.9</v>
      </c>
      <c r="L2478">
        <v>20700</v>
      </c>
      <c r="M2478">
        <v>15250</v>
      </c>
      <c r="N2478" t="s">
        <v>41</v>
      </c>
    </row>
    <row r="2479" spans="1:14" x14ac:dyDescent="0.25">
      <c r="A2479" s="2">
        <v>35608</v>
      </c>
      <c r="B2479">
        <v>896.9</v>
      </c>
      <c r="C2479" t="s">
        <v>41</v>
      </c>
      <c r="D2479">
        <v>4661</v>
      </c>
      <c r="E2479">
        <v>2887</v>
      </c>
      <c r="F2479">
        <v>3833</v>
      </c>
      <c r="G2479">
        <v>6946</v>
      </c>
      <c r="H2479" t="s">
        <v>41</v>
      </c>
      <c r="I2479">
        <v>395.28</v>
      </c>
      <c r="J2479" t="s">
        <v>41</v>
      </c>
      <c r="K2479">
        <v>3147.9</v>
      </c>
      <c r="L2479">
        <v>20570</v>
      </c>
      <c r="M2479">
        <v>15255</v>
      </c>
      <c r="N2479" t="s">
        <v>41</v>
      </c>
    </row>
    <row r="2480" spans="1:14" x14ac:dyDescent="0.25">
      <c r="A2480" s="2">
        <v>35611</v>
      </c>
      <c r="B2480">
        <v>890.25</v>
      </c>
      <c r="C2480" t="s">
        <v>41</v>
      </c>
      <c r="D2480">
        <v>4606</v>
      </c>
      <c r="E2480">
        <v>2873</v>
      </c>
      <c r="F2480">
        <v>3794</v>
      </c>
      <c r="G2480">
        <v>6858.5</v>
      </c>
      <c r="H2480" t="s">
        <v>41</v>
      </c>
      <c r="I2480">
        <v>392.55</v>
      </c>
      <c r="J2480" t="s">
        <v>41</v>
      </c>
      <c r="K2480">
        <v>3147.9</v>
      </c>
      <c r="L2480">
        <v>20570</v>
      </c>
      <c r="M2480">
        <v>15255</v>
      </c>
      <c r="N2480" t="s">
        <v>41</v>
      </c>
    </row>
    <row r="2481" spans="1:14" x14ac:dyDescent="0.25">
      <c r="A2481" s="2">
        <v>35612</v>
      </c>
      <c r="B2481">
        <v>901.25</v>
      </c>
      <c r="C2481" t="s">
        <v>41</v>
      </c>
      <c r="D2481">
        <v>4789</v>
      </c>
      <c r="E2481">
        <v>2945</v>
      </c>
      <c r="F2481">
        <v>3864</v>
      </c>
      <c r="G2481">
        <v>6972</v>
      </c>
      <c r="H2481" t="s">
        <v>41</v>
      </c>
      <c r="I2481">
        <v>396.5</v>
      </c>
      <c r="J2481" t="s">
        <v>41</v>
      </c>
      <c r="K2481">
        <v>3147.9</v>
      </c>
      <c r="L2481">
        <v>20100</v>
      </c>
      <c r="M2481">
        <v>15255</v>
      </c>
      <c r="N2481" t="s">
        <v>41</v>
      </c>
    </row>
    <row r="2482" spans="1:14" x14ac:dyDescent="0.25">
      <c r="A2482" s="2">
        <v>35613</v>
      </c>
      <c r="B2482">
        <v>915.5</v>
      </c>
      <c r="C2482" t="s">
        <v>41</v>
      </c>
      <c r="D2482">
        <v>4822</v>
      </c>
      <c r="E2482">
        <v>2917</v>
      </c>
      <c r="F2482">
        <v>3884</v>
      </c>
      <c r="G2482">
        <v>7069.5</v>
      </c>
      <c r="H2482" t="s">
        <v>41</v>
      </c>
      <c r="I2482">
        <v>398.57</v>
      </c>
      <c r="J2482" t="s">
        <v>41</v>
      </c>
      <c r="K2482">
        <v>3147.9</v>
      </c>
      <c r="L2482">
        <v>20220</v>
      </c>
      <c r="M2482">
        <v>15255</v>
      </c>
      <c r="N2482" t="s">
        <v>41</v>
      </c>
    </row>
    <row r="2483" spans="1:14" x14ac:dyDescent="0.25">
      <c r="A2483" s="2">
        <v>35614</v>
      </c>
      <c r="B2483">
        <v>927.75</v>
      </c>
      <c r="C2483" t="s">
        <v>41</v>
      </c>
      <c r="D2483">
        <v>4876</v>
      </c>
      <c r="E2483">
        <v>2940</v>
      </c>
      <c r="F2483">
        <v>3960</v>
      </c>
      <c r="G2483">
        <v>7169.5</v>
      </c>
      <c r="H2483" t="s">
        <v>41</v>
      </c>
      <c r="I2483">
        <v>407.89</v>
      </c>
      <c r="J2483" t="s">
        <v>41</v>
      </c>
      <c r="K2483">
        <v>3147.9</v>
      </c>
      <c r="L2483">
        <v>20170</v>
      </c>
      <c r="M2483">
        <v>14900</v>
      </c>
      <c r="N2483" t="s">
        <v>41</v>
      </c>
    </row>
    <row r="2484" spans="1:14" x14ac:dyDescent="0.25">
      <c r="A2484" s="2">
        <v>35615</v>
      </c>
      <c r="B2484">
        <v>927</v>
      </c>
      <c r="C2484" t="s">
        <v>41</v>
      </c>
      <c r="D2484">
        <v>4823</v>
      </c>
      <c r="E2484">
        <v>2938</v>
      </c>
      <c r="F2484">
        <v>3970</v>
      </c>
      <c r="G2484">
        <v>7170.5</v>
      </c>
      <c r="H2484" t="s">
        <v>41</v>
      </c>
      <c r="I2484">
        <v>412.81</v>
      </c>
      <c r="J2484" t="s">
        <v>41</v>
      </c>
      <c r="K2484">
        <v>3147.9</v>
      </c>
      <c r="L2484">
        <v>19910</v>
      </c>
      <c r="M2484">
        <v>14830</v>
      </c>
      <c r="N2484" t="s">
        <v>41</v>
      </c>
    </row>
    <row r="2485" spans="1:14" x14ac:dyDescent="0.25">
      <c r="A2485" s="2">
        <v>35618</v>
      </c>
      <c r="B2485">
        <v>918.35</v>
      </c>
      <c r="C2485" t="s">
        <v>41</v>
      </c>
      <c r="D2485">
        <v>4829</v>
      </c>
      <c r="E2485">
        <v>2955</v>
      </c>
      <c r="F2485">
        <v>4020</v>
      </c>
      <c r="G2485">
        <v>7188</v>
      </c>
      <c r="H2485" t="s">
        <v>41</v>
      </c>
      <c r="I2485">
        <v>417.72</v>
      </c>
      <c r="J2485" t="s">
        <v>41</v>
      </c>
      <c r="K2485">
        <v>3147.9</v>
      </c>
      <c r="L2485">
        <v>19770</v>
      </c>
      <c r="M2485">
        <v>14860</v>
      </c>
      <c r="N2485" t="s">
        <v>41</v>
      </c>
    </row>
    <row r="2486" spans="1:14" x14ac:dyDescent="0.25">
      <c r="A2486" s="2">
        <v>35619</v>
      </c>
      <c r="B2486">
        <v>927.8</v>
      </c>
      <c r="C2486" t="s">
        <v>41</v>
      </c>
      <c r="D2486">
        <v>4773</v>
      </c>
      <c r="E2486">
        <v>2937</v>
      </c>
      <c r="F2486">
        <v>4050</v>
      </c>
      <c r="G2486">
        <v>7150.5</v>
      </c>
      <c r="H2486" t="s">
        <v>41</v>
      </c>
      <c r="I2486">
        <v>417.03</v>
      </c>
      <c r="J2486" t="s">
        <v>41</v>
      </c>
      <c r="K2486">
        <v>3147.9</v>
      </c>
      <c r="L2486">
        <v>19920</v>
      </c>
      <c r="M2486">
        <v>14815</v>
      </c>
      <c r="N2486" t="s">
        <v>41</v>
      </c>
    </row>
    <row r="2487" spans="1:14" x14ac:dyDescent="0.25">
      <c r="A2487" s="2">
        <v>35620</v>
      </c>
      <c r="B2487">
        <v>918</v>
      </c>
      <c r="C2487" t="s">
        <v>41</v>
      </c>
      <c r="D2487">
        <v>4773</v>
      </c>
      <c r="E2487">
        <v>2952</v>
      </c>
      <c r="F2487">
        <v>4046</v>
      </c>
      <c r="G2487">
        <v>7180.5</v>
      </c>
      <c r="H2487" t="s">
        <v>41</v>
      </c>
      <c r="I2487">
        <v>423.95</v>
      </c>
      <c r="J2487" t="s">
        <v>41</v>
      </c>
      <c r="K2487">
        <v>3147.9</v>
      </c>
      <c r="L2487">
        <v>19700</v>
      </c>
      <c r="M2487">
        <v>14725</v>
      </c>
      <c r="N2487" t="s">
        <v>41</v>
      </c>
    </row>
    <row r="2488" spans="1:14" x14ac:dyDescent="0.25">
      <c r="A2488" s="2">
        <v>35621</v>
      </c>
      <c r="B2488">
        <v>921.5</v>
      </c>
      <c r="C2488" t="s">
        <v>41</v>
      </c>
      <c r="D2488">
        <v>4778</v>
      </c>
      <c r="E2488">
        <v>2931</v>
      </c>
      <c r="F2488">
        <v>4026.5</v>
      </c>
      <c r="G2488">
        <v>7081.5</v>
      </c>
      <c r="H2488" t="s">
        <v>41</v>
      </c>
      <c r="I2488">
        <v>419.63</v>
      </c>
      <c r="J2488" t="s">
        <v>41</v>
      </c>
      <c r="K2488">
        <v>3147.9</v>
      </c>
      <c r="L2488">
        <v>19780</v>
      </c>
      <c r="M2488">
        <v>14890</v>
      </c>
      <c r="N2488" t="s">
        <v>41</v>
      </c>
    </row>
    <row r="2489" spans="1:14" x14ac:dyDescent="0.25">
      <c r="A2489" s="2">
        <v>35622</v>
      </c>
      <c r="B2489">
        <v>924.4</v>
      </c>
      <c r="C2489" t="s">
        <v>41</v>
      </c>
      <c r="D2489">
        <v>4832</v>
      </c>
      <c r="E2489">
        <v>2950</v>
      </c>
      <c r="F2489">
        <v>4093</v>
      </c>
      <c r="G2489">
        <v>7139</v>
      </c>
      <c r="H2489" t="s">
        <v>41</v>
      </c>
      <c r="I2489">
        <v>425.24</v>
      </c>
      <c r="J2489" t="s">
        <v>41</v>
      </c>
      <c r="K2489">
        <v>3147.9</v>
      </c>
      <c r="L2489">
        <v>19840</v>
      </c>
      <c r="M2489">
        <v>15335</v>
      </c>
      <c r="N2489" t="s">
        <v>41</v>
      </c>
    </row>
    <row r="2490" spans="1:14" x14ac:dyDescent="0.25">
      <c r="A2490" s="2">
        <v>35625</v>
      </c>
      <c r="B2490">
        <v>926.85</v>
      </c>
      <c r="C2490" t="s">
        <v>41</v>
      </c>
      <c r="D2490">
        <v>4880</v>
      </c>
      <c r="E2490">
        <v>2950</v>
      </c>
      <c r="F2490">
        <v>4172</v>
      </c>
      <c r="G2490">
        <v>7177</v>
      </c>
      <c r="H2490" t="s">
        <v>41</v>
      </c>
      <c r="I2490">
        <v>430.56</v>
      </c>
      <c r="J2490" t="s">
        <v>41</v>
      </c>
      <c r="K2490">
        <v>3147.9</v>
      </c>
      <c r="L2490">
        <v>20240</v>
      </c>
      <c r="M2490">
        <v>15405</v>
      </c>
      <c r="N2490" t="s">
        <v>41</v>
      </c>
    </row>
    <row r="2491" spans="1:14" x14ac:dyDescent="0.25">
      <c r="A2491" s="2">
        <v>35626</v>
      </c>
      <c r="B2491">
        <v>931.75</v>
      </c>
      <c r="C2491" t="s">
        <v>41</v>
      </c>
      <c r="D2491">
        <v>4932</v>
      </c>
      <c r="E2491">
        <v>2958</v>
      </c>
      <c r="F2491">
        <v>4162</v>
      </c>
      <c r="G2491">
        <v>7053.5</v>
      </c>
      <c r="H2491" t="s">
        <v>41</v>
      </c>
      <c r="I2491">
        <v>430.42</v>
      </c>
      <c r="J2491" t="s">
        <v>41</v>
      </c>
      <c r="K2491">
        <v>3147.9</v>
      </c>
      <c r="L2491">
        <v>20070</v>
      </c>
      <c r="M2491">
        <v>15500</v>
      </c>
      <c r="N2491" t="s">
        <v>41</v>
      </c>
    </row>
    <row r="2492" spans="1:14" x14ac:dyDescent="0.25">
      <c r="A2492" s="2">
        <v>35627</v>
      </c>
      <c r="B2492">
        <v>942.3</v>
      </c>
      <c r="C2492" t="s">
        <v>41</v>
      </c>
      <c r="D2492">
        <v>5016</v>
      </c>
      <c r="E2492">
        <v>2999</v>
      </c>
      <c r="F2492">
        <v>4247</v>
      </c>
      <c r="G2492">
        <v>7129</v>
      </c>
      <c r="H2492" t="s">
        <v>41</v>
      </c>
      <c r="I2492">
        <v>438.21</v>
      </c>
      <c r="J2492" t="s">
        <v>41</v>
      </c>
      <c r="K2492">
        <v>3147.9</v>
      </c>
      <c r="L2492">
        <v>20430</v>
      </c>
      <c r="M2492">
        <v>15420</v>
      </c>
      <c r="N2492" t="s">
        <v>41</v>
      </c>
    </row>
    <row r="2493" spans="1:14" x14ac:dyDescent="0.25">
      <c r="A2493" s="2">
        <v>35628</v>
      </c>
      <c r="B2493">
        <v>937.95</v>
      </c>
      <c r="C2493" t="s">
        <v>41</v>
      </c>
      <c r="D2493">
        <v>4980</v>
      </c>
      <c r="E2493">
        <v>2966</v>
      </c>
      <c r="F2493">
        <v>4223.5</v>
      </c>
      <c r="G2493">
        <v>7056</v>
      </c>
      <c r="H2493" t="s">
        <v>41</v>
      </c>
      <c r="I2493">
        <v>431.88</v>
      </c>
      <c r="J2493" t="s">
        <v>41</v>
      </c>
      <c r="K2493">
        <v>3147.9</v>
      </c>
      <c r="L2493">
        <v>20550</v>
      </c>
      <c r="M2493">
        <v>15790</v>
      </c>
      <c r="N2493" t="s">
        <v>41</v>
      </c>
    </row>
    <row r="2494" spans="1:14" x14ac:dyDescent="0.25">
      <c r="A2494" s="2">
        <v>35629</v>
      </c>
      <c r="B2494">
        <v>917</v>
      </c>
      <c r="C2494" t="s">
        <v>41</v>
      </c>
      <c r="D2494">
        <v>4865</v>
      </c>
      <c r="E2494">
        <v>2858</v>
      </c>
      <c r="F2494">
        <v>4148</v>
      </c>
      <c r="G2494">
        <v>6817</v>
      </c>
      <c r="H2494" t="s">
        <v>41</v>
      </c>
      <c r="I2494">
        <v>428.35</v>
      </c>
      <c r="J2494" t="s">
        <v>41</v>
      </c>
      <c r="K2494">
        <v>3147.9</v>
      </c>
      <c r="L2494">
        <v>20280</v>
      </c>
      <c r="M2494">
        <v>15655</v>
      </c>
      <c r="N2494" t="s">
        <v>41</v>
      </c>
    </row>
    <row r="2495" spans="1:14" x14ac:dyDescent="0.25">
      <c r="A2495" s="2">
        <v>35632</v>
      </c>
      <c r="B2495">
        <v>917.75</v>
      </c>
      <c r="C2495" t="s">
        <v>41</v>
      </c>
      <c r="D2495">
        <v>4801</v>
      </c>
      <c r="E2495">
        <v>2885</v>
      </c>
      <c r="F2495">
        <v>4164</v>
      </c>
      <c r="G2495">
        <v>6791</v>
      </c>
      <c r="H2495" t="s">
        <v>41</v>
      </c>
      <c r="I2495">
        <v>424.28</v>
      </c>
      <c r="J2495" t="s">
        <v>41</v>
      </c>
      <c r="K2495">
        <v>3147.9</v>
      </c>
      <c r="L2495">
        <v>20280</v>
      </c>
      <c r="M2495">
        <v>15610</v>
      </c>
      <c r="N2495" t="s">
        <v>41</v>
      </c>
    </row>
    <row r="2496" spans="1:14" x14ac:dyDescent="0.25">
      <c r="A2496" s="2">
        <v>35633</v>
      </c>
      <c r="B2496">
        <v>942.25</v>
      </c>
      <c r="C2496" t="s">
        <v>41</v>
      </c>
      <c r="D2496">
        <v>4878</v>
      </c>
      <c r="E2496">
        <v>2931</v>
      </c>
      <c r="F2496">
        <v>4328.5</v>
      </c>
      <c r="G2496">
        <v>7000.5</v>
      </c>
      <c r="H2496" t="s">
        <v>41</v>
      </c>
      <c r="I2496">
        <v>437.43</v>
      </c>
      <c r="J2496" t="s">
        <v>41</v>
      </c>
      <c r="K2496">
        <v>3147.9</v>
      </c>
      <c r="L2496">
        <v>20180</v>
      </c>
      <c r="M2496">
        <v>15455</v>
      </c>
      <c r="N2496" t="s">
        <v>41</v>
      </c>
    </row>
    <row r="2497" spans="1:14" x14ac:dyDescent="0.25">
      <c r="A2497" s="2">
        <v>35634</v>
      </c>
      <c r="B2497">
        <v>941.25</v>
      </c>
      <c r="C2497" t="s">
        <v>41</v>
      </c>
      <c r="D2497">
        <v>4887</v>
      </c>
      <c r="E2497">
        <v>3011</v>
      </c>
      <c r="F2497">
        <v>4420</v>
      </c>
      <c r="G2497">
        <v>6944.5</v>
      </c>
      <c r="H2497" t="s">
        <v>41</v>
      </c>
      <c r="I2497">
        <v>448.76</v>
      </c>
      <c r="J2497" t="s">
        <v>41</v>
      </c>
      <c r="K2497">
        <v>3147.9</v>
      </c>
      <c r="L2497">
        <v>20130</v>
      </c>
      <c r="M2497">
        <v>15715</v>
      </c>
      <c r="N2497" t="s">
        <v>41</v>
      </c>
    </row>
    <row r="2498" spans="1:14" x14ac:dyDescent="0.25">
      <c r="A2498" s="2">
        <v>35635</v>
      </c>
      <c r="B2498">
        <v>945.85</v>
      </c>
      <c r="C2498" t="s">
        <v>41</v>
      </c>
      <c r="D2498">
        <v>4878</v>
      </c>
      <c r="E2498">
        <v>2979</v>
      </c>
      <c r="F2498">
        <v>4333</v>
      </c>
      <c r="G2498">
        <v>6739.5</v>
      </c>
      <c r="H2498" t="s">
        <v>41</v>
      </c>
      <c r="I2498">
        <v>445.82</v>
      </c>
      <c r="J2498" t="s">
        <v>41</v>
      </c>
      <c r="K2498">
        <v>3147.9</v>
      </c>
      <c r="L2498">
        <v>20330</v>
      </c>
      <c r="M2498">
        <v>15705</v>
      </c>
      <c r="N2498" t="s">
        <v>41</v>
      </c>
    </row>
    <row r="2499" spans="1:14" x14ac:dyDescent="0.25">
      <c r="A2499" s="2">
        <v>35636</v>
      </c>
      <c r="B2499">
        <v>944.9</v>
      </c>
      <c r="C2499" t="s">
        <v>41</v>
      </c>
      <c r="D2499">
        <v>4878</v>
      </c>
      <c r="E2499">
        <v>3028</v>
      </c>
      <c r="F2499">
        <v>4398</v>
      </c>
      <c r="G2499">
        <v>6739.5</v>
      </c>
      <c r="H2499" t="s">
        <v>41</v>
      </c>
      <c r="I2499">
        <v>449.15</v>
      </c>
      <c r="J2499" t="s">
        <v>41</v>
      </c>
      <c r="K2499">
        <v>3147.9</v>
      </c>
      <c r="L2499">
        <v>20420</v>
      </c>
      <c r="M2499">
        <v>15680</v>
      </c>
      <c r="N2499" t="s">
        <v>41</v>
      </c>
    </row>
    <row r="2500" spans="1:14" x14ac:dyDescent="0.25">
      <c r="A2500" s="2">
        <v>35639</v>
      </c>
      <c r="B2500">
        <v>943.65</v>
      </c>
      <c r="C2500" t="s">
        <v>41</v>
      </c>
      <c r="D2500">
        <v>4876</v>
      </c>
      <c r="E2500">
        <v>3025</v>
      </c>
      <c r="F2500">
        <v>4419</v>
      </c>
      <c r="G2500">
        <v>6801</v>
      </c>
      <c r="H2500" t="s">
        <v>41</v>
      </c>
      <c r="I2500">
        <v>451.38</v>
      </c>
      <c r="J2500" t="s">
        <v>41</v>
      </c>
      <c r="K2500">
        <v>3147.9</v>
      </c>
      <c r="L2500">
        <v>20580</v>
      </c>
      <c r="M2500">
        <v>15680</v>
      </c>
      <c r="N2500" t="s">
        <v>41</v>
      </c>
    </row>
    <row r="2501" spans="1:14" x14ac:dyDescent="0.25">
      <c r="A2501" s="2">
        <v>35640</v>
      </c>
      <c r="B2501">
        <v>947</v>
      </c>
      <c r="C2501" t="s">
        <v>41</v>
      </c>
      <c r="D2501">
        <v>4898</v>
      </c>
      <c r="E2501">
        <v>3025</v>
      </c>
      <c r="F2501">
        <v>4402.5</v>
      </c>
      <c r="G2501">
        <v>6714</v>
      </c>
      <c r="H2501" t="s">
        <v>41</v>
      </c>
      <c r="I2501">
        <v>442.72</v>
      </c>
      <c r="J2501" t="s">
        <v>41</v>
      </c>
      <c r="K2501">
        <v>3147.9</v>
      </c>
      <c r="L2501">
        <v>20400</v>
      </c>
      <c r="M2501">
        <v>15750</v>
      </c>
      <c r="N2501" t="s">
        <v>41</v>
      </c>
    </row>
    <row r="2502" spans="1:14" x14ac:dyDescent="0.25">
      <c r="A2502" s="2">
        <v>35641</v>
      </c>
      <c r="B2502">
        <v>957.15</v>
      </c>
      <c r="C2502" t="s">
        <v>41</v>
      </c>
      <c r="D2502">
        <v>4943</v>
      </c>
      <c r="E2502">
        <v>3073</v>
      </c>
      <c r="F2502">
        <v>4470.5</v>
      </c>
      <c r="G2502">
        <v>6919</v>
      </c>
      <c r="H2502" t="s">
        <v>41</v>
      </c>
      <c r="I2502">
        <v>442.58</v>
      </c>
      <c r="J2502" t="s">
        <v>41</v>
      </c>
      <c r="K2502">
        <v>3147.9</v>
      </c>
      <c r="L2502">
        <v>20220</v>
      </c>
      <c r="M2502">
        <v>16130</v>
      </c>
      <c r="N2502" t="s">
        <v>41</v>
      </c>
    </row>
    <row r="2503" spans="1:14" x14ac:dyDescent="0.25">
      <c r="A2503" s="2">
        <v>35642</v>
      </c>
      <c r="B2503">
        <v>957.95</v>
      </c>
      <c r="C2503" t="s">
        <v>41</v>
      </c>
      <c r="D2503">
        <v>4917</v>
      </c>
      <c r="E2503">
        <v>3082</v>
      </c>
      <c r="F2503">
        <v>4420</v>
      </c>
      <c r="G2503">
        <v>6796.5</v>
      </c>
      <c r="H2503" t="s">
        <v>41</v>
      </c>
      <c r="I2503">
        <v>447.59</v>
      </c>
      <c r="J2503" t="s">
        <v>41</v>
      </c>
      <c r="K2503">
        <v>3147.9</v>
      </c>
      <c r="L2503">
        <v>20330</v>
      </c>
      <c r="M2503">
        <v>16435</v>
      </c>
      <c r="N2503" t="s">
        <v>41</v>
      </c>
    </row>
    <row r="2504" spans="1:14" x14ac:dyDescent="0.25">
      <c r="A2504" s="2">
        <v>35643</v>
      </c>
      <c r="B2504">
        <v>953</v>
      </c>
      <c r="C2504" t="s">
        <v>41</v>
      </c>
      <c r="D2504">
        <v>4879</v>
      </c>
      <c r="E2504">
        <v>3053</v>
      </c>
      <c r="F2504">
        <v>4358</v>
      </c>
      <c r="G2504">
        <v>6723.5</v>
      </c>
      <c r="H2504" t="s">
        <v>41</v>
      </c>
      <c r="I2504">
        <v>444.78</v>
      </c>
      <c r="J2504" t="s">
        <v>41</v>
      </c>
      <c r="K2504">
        <v>3147.9</v>
      </c>
      <c r="L2504">
        <v>19800</v>
      </c>
      <c r="M2504">
        <v>16400</v>
      </c>
      <c r="N2504" t="s">
        <v>41</v>
      </c>
    </row>
    <row r="2505" spans="1:14" x14ac:dyDescent="0.25">
      <c r="A2505" s="2">
        <v>35646</v>
      </c>
      <c r="B2505">
        <v>955.4</v>
      </c>
      <c r="C2505" t="s">
        <v>41</v>
      </c>
      <c r="D2505">
        <v>4900</v>
      </c>
      <c r="E2505">
        <v>2997</v>
      </c>
      <c r="F2505">
        <v>4325.5</v>
      </c>
      <c r="G2505">
        <v>6663.5</v>
      </c>
      <c r="H2505" t="s">
        <v>41</v>
      </c>
      <c r="I2505">
        <v>443.82</v>
      </c>
      <c r="J2505" t="s">
        <v>41</v>
      </c>
      <c r="K2505">
        <v>3147.9</v>
      </c>
      <c r="L2505">
        <v>19790</v>
      </c>
      <c r="M2505">
        <v>16210</v>
      </c>
      <c r="N2505" t="s">
        <v>41</v>
      </c>
    </row>
    <row r="2506" spans="1:14" x14ac:dyDescent="0.25">
      <c r="A2506" s="2">
        <v>35647</v>
      </c>
      <c r="B2506">
        <v>956.5</v>
      </c>
      <c r="C2506" t="s">
        <v>41</v>
      </c>
      <c r="D2506">
        <v>4949</v>
      </c>
      <c r="E2506">
        <v>2989</v>
      </c>
      <c r="F2506">
        <v>4353</v>
      </c>
      <c r="G2506">
        <v>6647.5</v>
      </c>
      <c r="H2506" t="s">
        <v>41</v>
      </c>
      <c r="I2506">
        <v>444.13</v>
      </c>
      <c r="J2506" t="s">
        <v>41</v>
      </c>
      <c r="K2506">
        <v>3147.9</v>
      </c>
      <c r="L2506">
        <v>19440</v>
      </c>
      <c r="M2506">
        <v>16340</v>
      </c>
      <c r="N2506" t="s">
        <v>41</v>
      </c>
    </row>
    <row r="2507" spans="1:14" x14ac:dyDescent="0.25">
      <c r="A2507" s="2">
        <v>35648</v>
      </c>
      <c r="B2507">
        <v>963.6</v>
      </c>
      <c r="C2507" t="s">
        <v>41</v>
      </c>
      <c r="D2507">
        <v>5049</v>
      </c>
      <c r="E2507">
        <v>3045</v>
      </c>
      <c r="F2507">
        <v>4388</v>
      </c>
      <c r="G2507">
        <v>6852.5</v>
      </c>
      <c r="H2507" t="s">
        <v>41</v>
      </c>
      <c r="I2507">
        <v>451.47</v>
      </c>
      <c r="J2507" t="s">
        <v>41</v>
      </c>
      <c r="K2507">
        <v>3147.9</v>
      </c>
      <c r="L2507">
        <v>19750</v>
      </c>
      <c r="M2507">
        <v>16540</v>
      </c>
      <c r="N2507" t="s">
        <v>41</v>
      </c>
    </row>
    <row r="2508" spans="1:14" x14ac:dyDescent="0.25">
      <c r="A2508" s="2">
        <v>35649</v>
      </c>
      <c r="B2508">
        <v>956.25</v>
      </c>
      <c r="C2508" t="s">
        <v>41</v>
      </c>
      <c r="D2508">
        <v>5125</v>
      </c>
      <c r="E2508">
        <v>3069</v>
      </c>
      <c r="F2508">
        <v>4445</v>
      </c>
      <c r="G2508">
        <v>6872.5</v>
      </c>
      <c r="H2508" t="s">
        <v>41</v>
      </c>
      <c r="I2508">
        <v>459.69</v>
      </c>
      <c r="J2508" t="s">
        <v>41</v>
      </c>
      <c r="K2508">
        <v>3147.9</v>
      </c>
      <c r="L2508">
        <v>19370</v>
      </c>
      <c r="M2508">
        <v>16645</v>
      </c>
      <c r="N2508" t="s">
        <v>41</v>
      </c>
    </row>
    <row r="2509" spans="1:14" x14ac:dyDescent="0.25">
      <c r="A2509" s="2">
        <v>35650</v>
      </c>
      <c r="B2509">
        <v>936.4</v>
      </c>
      <c r="C2509" t="s">
        <v>41</v>
      </c>
      <c r="D2509">
        <v>5044</v>
      </c>
      <c r="E2509">
        <v>2999</v>
      </c>
      <c r="F2509">
        <v>4345</v>
      </c>
      <c r="G2509">
        <v>6752</v>
      </c>
      <c r="H2509" t="s">
        <v>41</v>
      </c>
      <c r="I2509">
        <v>449.9</v>
      </c>
      <c r="J2509" t="s">
        <v>41</v>
      </c>
      <c r="K2509">
        <v>3147.9</v>
      </c>
      <c r="L2509">
        <v>19680</v>
      </c>
      <c r="M2509">
        <v>16720</v>
      </c>
      <c r="N2509" t="s">
        <v>41</v>
      </c>
    </row>
    <row r="2510" spans="1:14" x14ac:dyDescent="0.25">
      <c r="A2510" s="2">
        <v>35653</v>
      </c>
      <c r="B2510">
        <v>942.55</v>
      </c>
      <c r="C2510" t="s">
        <v>41</v>
      </c>
      <c r="D2510">
        <v>5062</v>
      </c>
      <c r="E2510">
        <v>2985</v>
      </c>
      <c r="F2510">
        <v>4330</v>
      </c>
      <c r="G2510">
        <v>6770.5</v>
      </c>
      <c r="H2510" t="s">
        <v>41</v>
      </c>
      <c r="I2510">
        <v>442.9</v>
      </c>
      <c r="J2510" t="s">
        <v>41</v>
      </c>
      <c r="K2510">
        <v>3147.9</v>
      </c>
      <c r="L2510">
        <v>18780</v>
      </c>
      <c r="M2510">
        <v>16340</v>
      </c>
      <c r="N2510" t="s">
        <v>41</v>
      </c>
    </row>
    <row r="2511" spans="1:14" x14ac:dyDescent="0.25">
      <c r="A2511" s="2">
        <v>35654</v>
      </c>
      <c r="B2511">
        <v>927.65</v>
      </c>
      <c r="C2511" t="s">
        <v>41</v>
      </c>
      <c r="D2511">
        <v>5115</v>
      </c>
      <c r="E2511">
        <v>3005</v>
      </c>
      <c r="F2511">
        <v>4388</v>
      </c>
      <c r="G2511">
        <v>6832.5</v>
      </c>
      <c r="H2511" t="s">
        <v>41</v>
      </c>
      <c r="I2511">
        <v>443.47</v>
      </c>
      <c r="J2511" t="s">
        <v>41</v>
      </c>
      <c r="K2511">
        <v>3147.9</v>
      </c>
      <c r="L2511">
        <v>19100</v>
      </c>
      <c r="M2511">
        <v>16290</v>
      </c>
      <c r="N2511" t="s">
        <v>41</v>
      </c>
    </row>
    <row r="2512" spans="1:14" x14ac:dyDescent="0.25">
      <c r="A2512" s="2">
        <v>35655</v>
      </c>
      <c r="B2512">
        <v>925.8</v>
      </c>
      <c r="C2512" t="s">
        <v>41</v>
      </c>
      <c r="D2512">
        <v>5020</v>
      </c>
      <c r="E2512">
        <v>2924</v>
      </c>
      <c r="F2512">
        <v>4246</v>
      </c>
      <c r="G2512">
        <v>6731</v>
      </c>
      <c r="H2512" t="s">
        <v>41</v>
      </c>
      <c r="I2512">
        <v>423.71</v>
      </c>
      <c r="J2512" t="s">
        <v>41</v>
      </c>
      <c r="K2512">
        <v>3147.9</v>
      </c>
      <c r="L2512">
        <v>19030</v>
      </c>
      <c r="M2512">
        <v>16470</v>
      </c>
      <c r="N2512" t="s">
        <v>41</v>
      </c>
    </row>
    <row r="2513" spans="1:14" x14ac:dyDescent="0.25">
      <c r="A2513" s="2">
        <v>35656</v>
      </c>
      <c r="B2513">
        <v>928.05</v>
      </c>
      <c r="C2513" t="s">
        <v>41</v>
      </c>
      <c r="D2513">
        <v>5002</v>
      </c>
      <c r="E2513">
        <v>2921</v>
      </c>
      <c r="F2513">
        <v>4198</v>
      </c>
      <c r="G2513">
        <v>6683.8</v>
      </c>
      <c r="H2513" t="s">
        <v>41</v>
      </c>
      <c r="I2513">
        <v>423.77</v>
      </c>
      <c r="J2513" t="s">
        <v>41</v>
      </c>
      <c r="K2513">
        <v>3147.9</v>
      </c>
      <c r="L2513">
        <v>19280</v>
      </c>
      <c r="M2513">
        <v>16385</v>
      </c>
      <c r="N2513" t="s">
        <v>41</v>
      </c>
    </row>
    <row r="2514" spans="1:14" x14ac:dyDescent="0.25">
      <c r="A2514" s="2">
        <v>35657</v>
      </c>
      <c r="B2514">
        <v>898.8</v>
      </c>
      <c r="C2514" t="s">
        <v>41</v>
      </c>
      <c r="D2514">
        <v>4847</v>
      </c>
      <c r="E2514">
        <v>2921</v>
      </c>
      <c r="F2514">
        <v>4080</v>
      </c>
      <c r="G2514">
        <v>6683.8</v>
      </c>
      <c r="H2514" t="s">
        <v>41</v>
      </c>
      <c r="I2514">
        <v>406.87</v>
      </c>
      <c r="J2514" t="s">
        <v>41</v>
      </c>
      <c r="K2514">
        <v>3147.9</v>
      </c>
      <c r="L2514">
        <v>19440</v>
      </c>
      <c r="M2514">
        <v>15930</v>
      </c>
      <c r="N2514" t="s">
        <v>41</v>
      </c>
    </row>
    <row r="2515" spans="1:14" x14ac:dyDescent="0.25">
      <c r="A2515" s="2">
        <v>35660</v>
      </c>
      <c r="B2515">
        <v>918.75</v>
      </c>
      <c r="C2515" t="s">
        <v>41</v>
      </c>
      <c r="D2515">
        <v>4843</v>
      </c>
      <c r="E2515">
        <v>2871</v>
      </c>
      <c r="F2515">
        <v>4086.5</v>
      </c>
      <c r="G2515">
        <v>6555.5</v>
      </c>
      <c r="H2515" t="s">
        <v>41</v>
      </c>
      <c r="I2515">
        <v>415.04</v>
      </c>
      <c r="J2515" t="s">
        <v>41</v>
      </c>
      <c r="K2515">
        <v>3147.9</v>
      </c>
      <c r="L2515">
        <v>19000</v>
      </c>
      <c r="M2515">
        <v>15930</v>
      </c>
      <c r="N2515" t="s">
        <v>41</v>
      </c>
    </row>
    <row r="2516" spans="1:14" x14ac:dyDescent="0.25">
      <c r="A2516" s="2">
        <v>35661</v>
      </c>
      <c r="B2516">
        <v>931</v>
      </c>
      <c r="C2516" t="s">
        <v>41</v>
      </c>
      <c r="D2516">
        <v>4944</v>
      </c>
      <c r="E2516">
        <v>2943</v>
      </c>
      <c r="F2516">
        <v>4200</v>
      </c>
      <c r="G2516">
        <v>6693</v>
      </c>
      <c r="H2516" t="s">
        <v>41</v>
      </c>
      <c r="I2516">
        <v>431.82</v>
      </c>
      <c r="J2516" t="s">
        <v>41</v>
      </c>
      <c r="K2516">
        <v>3147.9</v>
      </c>
      <c r="L2516">
        <v>18930</v>
      </c>
      <c r="M2516">
        <v>15450</v>
      </c>
      <c r="N2516" t="s">
        <v>41</v>
      </c>
    </row>
    <row r="2517" spans="1:14" x14ac:dyDescent="0.25">
      <c r="A2517" s="2">
        <v>35662</v>
      </c>
      <c r="B2517">
        <v>944.55</v>
      </c>
      <c r="C2517" t="s">
        <v>41</v>
      </c>
      <c r="D2517">
        <v>4986</v>
      </c>
      <c r="E2517">
        <v>2987</v>
      </c>
      <c r="F2517">
        <v>4267</v>
      </c>
      <c r="G2517">
        <v>6802.5</v>
      </c>
      <c r="H2517" t="s">
        <v>41</v>
      </c>
      <c r="I2517">
        <v>435.77</v>
      </c>
      <c r="J2517" t="s">
        <v>41</v>
      </c>
      <c r="K2517">
        <v>3147.9</v>
      </c>
      <c r="L2517">
        <v>19200</v>
      </c>
      <c r="M2517">
        <v>15890</v>
      </c>
      <c r="N2517" t="s">
        <v>41</v>
      </c>
    </row>
    <row r="2518" spans="1:14" x14ac:dyDescent="0.25">
      <c r="A2518" s="2">
        <v>35663</v>
      </c>
      <c r="B2518">
        <v>926.65</v>
      </c>
      <c r="C2518" t="s">
        <v>41</v>
      </c>
      <c r="D2518">
        <v>5000</v>
      </c>
      <c r="E2518">
        <v>2965</v>
      </c>
      <c r="F2518">
        <v>4217</v>
      </c>
      <c r="G2518">
        <v>6740.5</v>
      </c>
      <c r="H2518" t="s">
        <v>41</v>
      </c>
      <c r="I2518">
        <v>428.84</v>
      </c>
      <c r="J2518" t="s">
        <v>41</v>
      </c>
      <c r="K2518">
        <v>3147.9</v>
      </c>
      <c r="L2518">
        <v>19100</v>
      </c>
      <c r="M2518">
        <v>15630</v>
      </c>
      <c r="N2518" t="s">
        <v>41</v>
      </c>
    </row>
    <row r="2519" spans="1:14" x14ac:dyDescent="0.25">
      <c r="A2519" s="2">
        <v>35664</v>
      </c>
      <c r="B2519">
        <v>926.15</v>
      </c>
      <c r="C2519" t="s">
        <v>41</v>
      </c>
      <c r="D2519">
        <v>4900</v>
      </c>
      <c r="E2519">
        <v>2907</v>
      </c>
      <c r="F2519">
        <v>4094.5</v>
      </c>
      <c r="G2519">
        <v>6642</v>
      </c>
      <c r="H2519" t="s">
        <v>41</v>
      </c>
      <c r="I2519">
        <v>412.54</v>
      </c>
      <c r="J2519" t="s">
        <v>41</v>
      </c>
      <c r="K2519">
        <v>3147.9</v>
      </c>
      <c r="L2519">
        <v>18610</v>
      </c>
      <c r="M2519">
        <v>15315</v>
      </c>
      <c r="N2519" t="s">
        <v>41</v>
      </c>
    </row>
    <row r="2520" spans="1:14" x14ac:dyDescent="0.25">
      <c r="A2520" s="2">
        <v>35667</v>
      </c>
      <c r="B2520">
        <v>923.35</v>
      </c>
      <c r="C2520" t="s">
        <v>41</v>
      </c>
      <c r="D2520">
        <v>4900</v>
      </c>
      <c r="E2520">
        <v>2898</v>
      </c>
      <c r="F2520">
        <v>4081.5</v>
      </c>
      <c r="G2520">
        <v>6701</v>
      </c>
      <c r="H2520" t="s">
        <v>41</v>
      </c>
      <c r="I2520">
        <v>417.61</v>
      </c>
      <c r="J2520" t="s">
        <v>41</v>
      </c>
      <c r="K2520">
        <v>3147.9</v>
      </c>
      <c r="L2520">
        <v>18640</v>
      </c>
      <c r="M2520">
        <v>15650</v>
      </c>
      <c r="N2520" t="s">
        <v>41</v>
      </c>
    </row>
    <row r="2521" spans="1:14" x14ac:dyDescent="0.25">
      <c r="A2521" s="2">
        <v>35668</v>
      </c>
      <c r="B2521">
        <v>907</v>
      </c>
      <c r="C2521" t="s">
        <v>41</v>
      </c>
      <c r="D2521">
        <v>4907</v>
      </c>
      <c r="E2521">
        <v>2861</v>
      </c>
      <c r="F2521">
        <v>3991</v>
      </c>
      <c r="G2521">
        <v>6624.5</v>
      </c>
      <c r="H2521" t="s">
        <v>41</v>
      </c>
      <c r="I2521">
        <v>408.65</v>
      </c>
      <c r="J2521" t="s">
        <v>41</v>
      </c>
      <c r="K2521">
        <v>3147.9</v>
      </c>
      <c r="L2521">
        <v>18760</v>
      </c>
      <c r="M2521">
        <v>15465</v>
      </c>
      <c r="N2521" t="s">
        <v>41</v>
      </c>
    </row>
    <row r="2522" spans="1:14" x14ac:dyDescent="0.25">
      <c r="A2522" s="2">
        <v>35669</v>
      </c>
      <c r="B2522">
        <v>914</v>
      </c>
      <c r="C2522" t="s">
        <v>41</v>
      </c>
      <c r="D2522">
        <v>4919</v>
      </c>
      <c r="E2522">
        <v>2868</v>
      </c>
      <c r="F2522">
        <v>3995</v>
      </c>
      <c r="G2522">
        <v>6599.5</v>
      </c>
      <c r="H2522" t="s">
        <v>41</v>
      </c>
      <c r="I2522">
        <v>409.08</v>
      </c>
      <c r="J2522" t="s">
        <v>41</v>
      </c>
      <c r="K2522">
        <v>3147.9</v>
      </c>
      <c r="L2522">
        <v>18460</v>
      </c>
      <c r="M2522">
        <v>15450</v>
      </c>
      <c r="N2522" t="s">
        <v>41</v>
      </c>
    </row>
    <row r="2523" spans="1:14" x14ac:dyDescent="0.25">
      <c r="A2523" s="2">
        <v>35670</v>
      </c>
      <c r="B2523">
        <v>899.8</v>
      </c>
      <c r="C2523" t="s">
        <v>41</v>
      </c>
      <c r="D2523">
        <v>4854</v>
      </c>
      <c r="E2523">
        <v>2824</v>
      </c>
      <c r="F2523">
        <v>3886</v>
      </c>
      <c r="G2523">
        <v>6543.5</v>
      </c>
      <c r="H2523" t="s">
        <v>41</v>
      </c>
      <c r="I2523">
        <v>397.73</v>
      </c>
      <c r="J2523" t="s">
        <v>41</v>
      </c>
      <c r="K2523">
        <v>3147.9</v>
      </c>
      <c r="L2523">
        <v>18400</v>
      </c>
      <c r="M2523">
        <v>14800</v>
      </c>
      <c r="N2523" t="s">
        <v>41</v>
      </c>
    </row>
    <row r="2524" spans="1:14" x14ac:dyDescent="0.25">
      <c r="A2524" s="2">
        <v>35671</v>
      </c>
      <c r="B2524">
        <v>903.1</v>
      </c>
      <c r="C2524" t="s">
        <v>41</v>
      </c>
      <c r="D2524">
        <v>4824</v>
      </c>
      <c r="E2524">
        <v>2771</v>
      </c>
      <c r="F2524">
        <v>3925</v>
      </c>
      <c r="G2524">
        <v>6537</v>
      </c>
      <c r="H2524" t="s">
        <v>41</v>
      </c>
      <c r="I2524">
        <v>391.53</v>
      </c>
      <c r="J2524" t="s">
        <v>41</v>
      </c>
      <c r="K2524">
        <v>3147.9</v>
      </c>
      <c r="L2524">
        <v>18180</v>
      </c>
      <c r="M2524">
        <v>13900</v>
      </c>
      <c r="N2524" t="s">
        <v>41</v>
      </c>
    </row>
    <row r="2525" spans="1:14" x14ac:dyDescent="0.25">
      <c r="A2525" s="2">
        <v>35674</v>
      </c>
      <c r="B2525">
        <v>905</v>
      </c>
      <c r="C2525" t="s">
        <v>41</v>
      </c>
      <c r="D2525">
        <v>4900</v>
      </c>
      <c r="E2525">
        <v>2810</v>
      </c>
      <c r="F2525">
        <v>4016</v>
      </c>
      <c r="G2525">
        <v>6629</v>
      </c>
      <c r="H2525" t="s">
        <v>41</v>
      </c>
      <c r="I2525">
        <v>401.66</v>
      </c>
      <c r="J2525" t="s">
        <v>41</v>
      </c>
      <c r="K2525">
        <v>3147.9</v>
      </c>
      <c r="L2525">
        <v>17860</v>
      </c>
      <c r="M2525">
        <v>13250</v>
      </c>
      <c r="N2525" t="s">
        <v>41</v>
      </c>
    </row>
    <row r="2526" spans="1:14" x14ac:dyDescent="0.25">
      <c r="A2526" s="2">
        <v>35675</v>
      </c>
      <c r="B2526">
        <v>933.5</v>
      </c>
      <c r="C2526" t="s">
        <v>41</v>
      </c>
      <c r="D2526">
        <v>4997</v>
      </c>
      <c r="E2526">
        <v>2932</v>
      </c>
      <c r="F2526">
        <v>4138</v>
      </c>
      <c r="G2526">
        <v>6734.5</v>
      </c>
      <c r="H2526" t="s">
        <v>41</v>
      </c>
      <c r="I2526">
        <v>425.81</v>
      </c>
      <c r="J2526" t="s">
        <v>41</v>
      </c>
      <c r="K2526">
        <v>3147.9</v>
      </c>
      <c r="L2526">
        <v>18190</v>
      </c>
      <c r="M2526">
        <v>13770</v>
      </c>
      <c r="N2526" t="s">
        <v>41</v>
      </c>
    </row>
    <row r="2527" spans="1:14" x14ac:dyDescent="0.25">
      <c r="A2527" s="2">
        <v>35676</v>
      </c>
      <c r="B2527">
        <v>928</v>
      </c>
      <c r="C2527" t="s">
        <v>41</v>
      </c>
      <c r="D2527">
        <v>4995</v>
      </c>
      <c r="E2527">
        <v>2928</v>
      </c>
      <c r="F2527">
        <v>4062</v>
      </c>
      <c r="G2527">
        <v>6681.5</v>
      </c>
      <c r="H2527" t="s">
        <v>41</v>
      </c>
      <c r="I2527">
        <v>422.01</v>
      </c>
      <c r="J2527" t="s">
        <v>41</v>
      </c>
      <c r="K2527">
        <v>3147.9</v>
      </c>
      <c r="L2527">
        <v>18720</v>
      </c>
      <c r="M2527">
        <v>14790</v>
      </c>
      <c r="N2527" t="s">
        <v>41</v>
      </c>
    </row>
    <row r="2528" spans="1:14" x14ac:dyDescent="0.25">
      <c r="A2528" s="2">
        <v>35677</v>
      </c>
      <c r="B2528">
        <v>933</v>
      </c>
      <c r="C2528" t="s">
        <v>41</v>
      </c>
      <c r="D2528">
        <v>5013</v>
      </c>
      <c r="E2528">
        <v>2938</v>
      </c>
      <c r="F2528">
        <v>4095.5</v>
      </c>
      <c r="G2528">
        <v>6722</v>
      </c>
      <c r="H2528" t="s">
        <v>41</v>
      </c>
      <c r="I2528">
        <v>415.82</v>
      </c>
      <c r="J2528" t="s">
        <v>41</v>
      </c>
      <c r="K2528">
        <v>3147.9</v>
      </c>
      <c r="L2528">
        <v>18580</v>
      </c>
      <c r="M2528">
        <v>14260</v>
      </c>
      <c r="N2528" t="s">
        <v>41</v>
      </c>
    </row>
    <row r="2529" spans="1:14" x14ac:dyDescent="0.25">
      <c r="A2529" s="2">
        <v>35678</v>
      </c>
      <c r="B2529">
        <v>931.75</v>
      </c>
      <c r="C2529" t="s">
        <v>41</v>
      </c>
      <c r="D2529">
        <v>5003</v>
      </c>
      <c r="E2529">
        <v>2927</v>
      </c>
      <c r="F2529">
        <v>4078</v>
      </c>
      <c r="G2529">
        <v>6744</v>
      </c>
      <c r="H2529" t="s">
        <v>41</v>
      </c>
      <c r="I2529">
        <v>414.66</v>
      </c>
      <c r="J2529" t="s">
        <v>41</v>
      </c>
      <c r="K2529">
        <v>3147.9</v>
      </c>
      <c r="L2529">
        <v>18620</v>
      </c>
      <c r="M2529">
        <v>14680</v>
      </c>
      <c r="N2529" t="s">
        <v>41</v>
      </c>
    </row>
    <row r="2530" spans="1:14" x14ac:dyDescent="0.25">
      <c r="A2530" s="2">
        <v>35681</v>
      </c>
      <c r="B2530">
        <v>933.35</v>
      </c>
      <c r="C2530" t="s">
        <v>41</v>
      </c>
      <c r="D2530">
        <v>4983</v>
      </c>
      <c r="E2530">
        <v>2951</v>
      </c>
      <c r="F2530">
        <v>4137</v>
      </c>
      <c r="G2530">
        <v>6794</v>
      </c>
      <c r="H2530" t="s">
        <v>41</v>
      </c>
      <c r="I2530">
        <v>410.23</v>
      </c>
      <c r="J2530" t="s">
        <v>41</v>
      </c>
      <c r="K2530">
        <v>3147.9</v>
      </c>
      <c r="L2530">
        <v>18630</v>
      </c>
      <c r="M2530">
        <v>14890</v>
      </c>
      <c r="N2530" t="s">
        <v>41</v>
      </c>
    </row>
    <row r="2531" spans="1:14" x14ac:dyDescent="0.25">
      <c r="A2531" s="2">
        <v>35682</v>
      </c>
      <c r="B2531">
        <v>934</v>
      </c>
      <c r="C2531" t="s">
        <v>41</v>
      </c>
      <c r="D2531">
        <v>4952</v>
      </c>
      <c r="E2531">
        <v>2923</v>
      </c>
      <c r="F2531">
        <v>4112</v>
      </c>
      <c r="G2531">
        <v>6794</v>
      </c>
      <c r="H2531" t="s">
        <v>41</v>
      </c>
      <c r="I2531">
        <v>405.53</v>
      </c>
      <c r="J2531" t="s">
        <v>41</v>
      </c>
      <c r="K2531">
        <v>3147.9</v>
      </c>
      <c r="L2531">
        <v>18730</v>
      </c>
      <c r="M2531">
        <v>15090</v>
      </c>
      <c r="N2531" t="s">
        <v>41</v>
      </c>
    </row>
    <row r="2532" spans="1:14" x14ac:dyDescent="0.25">
      <c r="A2532" s="2">
        <v>35683</v>
      </c>
      <c r="B2532">
        <v>915.25</v>
      </c>
      <c r="C2532" t="s">
        <v>41</v>
      </c>
      <c r="D2532">
        <v>4902</v>
      </c>
      <c r="E2532">
        <v>2878</v>
      </c>
      <c r="F2532">
        <v>4017.5</v>
      </c>
      <c r="G2532">
        <v>6749</v>
      </c>
      <c r="H2532" t="s">
        <v>41</v>
      </c>
      <c r="I2532">
        <v>396.9</v>
      </c>
      <c r="J2532" t="s">
        <v>41</v>
      </c>
      <c r="K2532">
        <v>3147.9</v>
      </c>
      <c r="L2532">
        <v>18740</v>
      </c>
      <c r="M2532">
        <v>14765</v>
      </c>
      <c r="N2532" t="s">
        <v>41</v>
      </c>
    </row>
    <row r="2533" spans="1:14" x14ac:dyDescent="0.25">
      <c r="A2533" s="2">
        <v>35684</v>
      </c>
      <c r="B2533">
        <v>908.6</v>
      </c>
      <c r="C2533" t="s">
        <v>41</v>
      </c>
      <c r="D2533">
        <v>4850</v>
      </c>
      <c r="E2533">
        <v>2846</v>
      </c>
      <c r="F2533">
        <v>3883</v>
      </c>
      <c r="G2533">
        <v>6683.5</v>
      </c>
      <c r="H2533" t="s">
        <v>41</v>
      </c>
      <c r="I2533">
        <v>386.39</v>
      </c>
      <c r="J2533" t="s">
        <v>41</v>
      </c>
      <c r="K2533">
        <v>3147.9</v>
      </c>
      <c r="L2533">
        <v>18240</v>
      </c>
      <c r="M2533">
        <v>14210</v>
      </c>
      <c r="N2533" t="s">
        <v>41</v>
      </c>
    </row>
    <row r="2534" spans="1:14" x14ac:dyDescent="0.25">
      <c r="A2534" s="2">
        <v>35685</v>
      </c>
      <c r="B2534">
        <v>924.1</v>
      </c>
      <c r="C2534" t="s">
        <v>41</v>
      </c>
      <c r="D2534">
        <v>4831</v>
      </c>
      <c r="E2534">
        <v>2835</v>
      </c>
      <c r="F2534">
        <v>3786</v>
      </c>
      <c r="G2534">
        <v>6662.5</v>
      </c>
      <c r="H2534" t="s">
        <v>41</v>
      </c>
      <c r="I2534">
        <v>387.76</v>
      </c>
      <c r="J2534" t="s">
        <v>41</v>
      </c>
      <c r="K2534">
        <v>3147.9</v>
      </c>
      <c r="L2534">
        <v>17770</v>
      </c>
      <c r="M2534">
        <v>14410</v>
      </c>
      <c r="N2534" t="s">
        <v>41</v>
      </c>
    </row>
    <row r="2535" spans="1:14" x14ac:dyDescent="0.25">
      <c r="A2535" s="2">
        <v>35688</v>
      </c>
      <c r="B2535">
        <v>921.75</v>
      </c>
      <c r="C2535" t="s">
        <v>41</v>
      </c>
      <c r="D2535">
        <v>4911</v>
      </c>
      <c r="E2535">
        <v>2910</v>
      </c>
      <c r="F2535">
        <v>3876.5</v>
      </c>
      <c r="G2535">
        <v>6796</v>
      </c>
      <c r="H2535" t="s">
        <v>41</v>
      </c>
      <c r="I2535">
        <v>394.55</v>
      </c>
      <c r="J2535" t="s">
        <v>41</v>
      </c>
      <c r="K2535">
        <v>3147.9</v>
      </c>
      <c r="L2535">
        <v>17770</v>
      </c>
      <c r="M2535">
        <v>14650</v>
      </c>
      <c r="N2535" t="s">
        <v>41</v>
      </c>
    </row>
    <row r="2536" spans="1:14" x14ac:dyDescent="0.25">
      <c r="A2536" s="2">
        <v>35689</v>
      </c>
      <c r="B2536">
        <v>946.2</v>
      </c>
      <c r="C2536" t="s">
        <v>41</v>
      </c>
      <c r="D2536">
        <v>5010</v>
      </c>
      <c r="E2536">
        <v>2949</v>
      </c>
      <c r="F2536">
        <v>3995.5</v>
      </c>
      <c r="G2536">
        <v>6905.5</v>
      </c>
      <c r="H2536" t="s">
        <v>41</v>
      </c>
      <c r="I2536">
        <v>400.25</v>
      </c>
      <c r="J2536" t="s">
        <v>41</v>
      </c>
      <c r="K2536">
        <v>3147.9</v>
      </c>
      <c r="L2536">
        <v>17960</v>
      </c>
      <c r="M2536">
        <v>14290</v>
      </c>
      <c r="N2536" t="s">
        <v>41</v>
      </c>
    </row>
    <row r="2537" spans="1:14" x14ac:dyDescent="0.25">
      <c r="A2537" s="2">
        <v>35690</v>
      </c>
      <c r="B2537">
        <v>945.8</v>
      </c>
      <c r="C2537" t="s">
        <v>41</v>
      </c>
      <c r="D2537">
        <v>5035</v>
      </c>
      <c r="E2537">
        <v>2948</v>
      </c>
      <c r="F2537">
        <v>3966</v>
      </c>
      <c r="G2537">
        <v>6904.5</v>
      </c>
      <c r="H2537" t="s">
        <v>41</v>
      </c>
      <c r="I2537">
        <v>407.34</v>
      </c>
      <c r="J2537" t="s">
        <v>41</v>
      </c>
      <c r="K2537">
        <v>3147.9</v>
      </c>
      <c r="L2537">
        <v>17610</v>
      </c>
      <c r="M2537">
        <v>14290</v>
      </c>
      <c r="N2537" t="s">
        <v>41</v>
      </c>
    </row>
    <row r="2538" spans="1:14" x14ac:dyDescent="0.25">
      <c r="A2538" s="2">
        <v>35691</v>
      </c>
      <c r="B2538">
        <v>957.85</v>
      </c>
      <c r="C2538" t="s">
        <v>41</v>
      </c>
      <c r="D2538">
        <v>5068</v>
      </c>
      <c r="E2538">
        <v>2986</v>
      </c>
      <c r="F2538">
        <v>4033</v>
      </c>
      <c r="G2538">
        <v>6990.5</v>
      </c>
      <c r="H2538" t="s">
        <v>41</v>
      </c>
      <c r="I2538">
        <v>409.7</v>
      </c>
      <c r="J2538" t="s">
        <v>41</v>
      </c>
      <c r="K2538">
        <v>3147.9</v>
      </c>
      <c r="L2538">
        <v>17990</v>
      </c>
      <c r="M2538">
        <v>14455</v>
      </c>
      <c r="N2538" t="s">
        <v>41</v>
      </c>
    </row>
    <row r="2539" spans="1:14" x14ac:dyDescent="0.25">
      <c r="A2539" s="2">
        <v>35692</v>
      </c>
      <c r="B2539">
        <v>960.6</v>
      </c>
      <c r="C2539" t="s">
        <v>41</v>
      </c>
      <c r="D2539">
        <v>5098</v>
      </c>
      <c r="E2539">
        <v>2985</v>
      </c>
      <c r="F2539">
        <v>4008</v>
      </c>
      <c r="G2539">
        <v>7009</v>
      </c>
      <c r="H2539" t="s">
        <v>41</v>
      </c>
      <c r="I2539">
        <v>406.13</v>
      </c>
      <c r="J2539" t="s">
        <v>41</v>
      </c>
      <c r="K2539">
        <v>3147.9</v>
      </c>
      <c r="L2539">
        <v>18030</v>
      </c>
      <c r="M2539">
        <v>14280</v>
      </c>
      <c r="N2539" t="s">
        <v>41</v>
      </c>
    </row>
    <row r="2540" spans="1:14" x14ac:dyDescent="0.25">
      <c r="A2540" s="2">
        <v>35695</v>
      </c>
      <c r="B2540">
        <v>966.2</v>
      </c>
      <c r="C2540" t="s">
        <v>41</v>
      </c>
      <c r="D2540">
        <v>5165</v>
      </c>
      <c r="E2540">
        <v>3030</v>
      </c>
      <c r="F2540">
        <v>4135</v>
      </c>
      <c r="G2540">
        <v>7148.5</v>
      </c>
      <c r="H2540" t="s">
        <v>41</v>
      </c>
      <c r="I2540">
        <v>414.55</v>
      </c>
      <c r="J2540" t="s">
        <v>41</v>
      </c>
      <c r="K2540">
        <v>3147.9</v>
      </c>
      <c r="L2540">
        <v>18180</v>
      </c>
      <c r="M2540">
        <v>13970</v>
      </c>
      <c r="N2540" t="s">
        <v>41</v>
      </c>
    </row>
    <row r="2541" spans="1:14" x14ac:dyDescent="0.25">
      <c r="A2541" s="2">
        <v>35696</v>
      </c>
      <c r="B2541">
        <v>962</v>
      </c>
      <c r="C2541" t="s">
        <v>41</v>
      </c>
      <c r="D2541">
        <v>5118</v>
      </c>
      <c r="E2541">
        <v>3006</v>
      </c>
      <c r="F2541">
        <v>4118</v>
      </c>
      <c r="G2541">
        <v>7124.5</v>
      </c>
      <c r="H2541" t="s">
        <v>41</v>
      </c>
      <c r="I2541">
        <v>413.13</v>
      </c>
      <c r="J2541" t="s">
        <v>41</v>
      </c>
      <c r="K2541">
        <v>3147.9</v>
      </c>
      <c r="L2541">
        <v>18180</v>
      </c>
      <c r="M2541">
        <v>14080</v>
      </c>
      <c r="N2541" t="s">
        <v>41</v>
      </c>
    </row>
    <row r="2542" spans="1:14" x14ac:dyDescent="0.25">
      <c r="A2542" s="2">
        <v>35697</v>
      </c>
      <c r="B2542">
        <v>954.4</v>
      </c>
      <c r="C2542" t="s">
        <v>41</v>
      </c>
      <c r="D2542">
        <v>5169</v>
      </c>
      <c r="E2542">
        <v>3024</v>
      </c>
      <c r="F2542">
        <v>4190</v>
      </c>
      <c r="G2542">
        <v>7223</v>
      </c>
      <c r="H2542" t="s">
        <v>41</v>
      </c>
      <c r="I2542">
        <v>411.17</v>
      </c>
      <c r="J2542" t="s">
        <v>41</v>
      </c>
      <c r="K2542">
        <v>3147.9</v>
      </c>
      <c r="L2542">
        <v>18420</v>
      </c>
      <c r="M2542">
        <v>14250</v>
      </c>
      <c r="N2542" t="s">
        <v>41</v>
      </c>
    </row>
    <row r="2543" spans="1:14" x14ac:dyDescent="0.25">
      <c r="A2543" s="2">
        <v>35698</v>
      </c>
      <c r="B2543">
        <v>946.5</v>
      </c>
      <c r="C2543" t="s">
        <v>41</v>
      </c>
      <c r="D2543">
        <v>5135</v>
      </c>
      <c r="E2543">
        <v>3001</v>
      </c>
      <c r="F2543">
        <v>4130</v>
      </c>
      <c r="G2543">
        <v>7141</v>
      </c>
      <c r="H2543" t="s">
        <v>41</v>
      </c>
      <c r="I2543">
        <v>410</v>
      </c>
      <c r="J2543" t="s">
        <v>41</v>
      </c>
      <c r="K2543">
        <v>3147.9</v>
      </c>
      <c r="L2543">
        <v>18280</v>
      </c>
      <c r="M2543">
        <v>14680</v>
      </c>
      <c r="N2543" t="s">
        <v>41</v>
      </c>
    </row>
    <row r="2544" spans="1:14" x14ac:dyDescent="0.25">
      <c r="A2544" s="2">
        <v>35699</v>
      </c>
      <c r="B2544">
        <v>953.2</v>
      </c>
      <c r="C2544" t="s">
        <v>41</v>
      </c>
      <c r="D2544">
        <v>5336</v>
      </c>
      <c r="E2544">
        <v>2990</v>
      </c>
      <c r="F2544">
        <v>4152</v>
      </c>
      <c r="G2544">
        <v>7227.5</v>
      </c>
      <c r="H2544" t="s">
        <v>41</v>
      </c>
      <c r="I2544">
        <v>411.95</v>
      </c>
      <c r="J2544" t="s">
        <v>41</v>
      </c>
      <c r="K2544">
        <v>3147.9</v>
      </c>
      <c r="L2544">
        <v>17930</v>
      </c>
      <c r="M2544">
        <v>14620</v>
      </c>
      <c r="N2544" t="s">
        <v>41</v>
      </c>
    </row>
    <row r="2545" spans="1:14" x14ac:dyDescent="0.25">
      <c r="A2545" s="2">
        <v>35702</v>
      </c>
      <c r="B2545">
        <v>961.75</v>
      </c>
      <c r="C2545" t="s">
        <v>41</v>
      </c>
      <c r="D2545">
        <v>5304</v>
      </c>
      <c r="E2545">
        <v>2990</v>
      </c>
      <c r="F2545">
        <v>4150</v>
      </c>
      <c r="G2545">
        <v>7221</v>
      </c>
      <c r="H2545" t="s">
        <v>41</v>
      </c>
      <c r="I2545">
        <v>410.65</v>
      </c>
      <c r="J2545" t="s">
        <v>41</v>
      </c>
      <c r="K2545">
        <v>3147.9</v>
      </c>
      <c r="L2545">
        <v>17960</v>
      </c>
      <c r="M2545">
        <v>14875</v>
      </c>
      <c r="N2545" t="s">
        <v>41</v>
      </c>
    </row>
    <row r="2546" spans="1:14" x14ac:dyDescent="0.25">
      <c r="A2546" s="2">
        <v>35703</v>
      </c>
      <c r="B2546">
        <v>954.5</v>
      </c>
      <c r="C2546" t="s">
        <v>41</v>
      </c>
      <c r="D2546">
        <v>5326</v>
      </c>
      <c r="E2546">
        <v>3013</v>
      </c>
      <c r="F2546">
        <v>4183.5</v>
      </c>
      <c r="G2546">
        <v>7286</v>
      </c>
      <c r="H2546" t="s">
        <v>41</v>
      </c>
      <c r="I2546">
        <v>416.67</v>
      </c>
      <c r="J2546" t="s">
        <v>41</v>
      </c>
      <c r="K2546">
        <v>3147.9</v>
      </c>
      <c r="L2546">
        <v>17750</v>
      </c>
      <c r="M2546">
        <v>15055</v>
      </c>
      <c r="N2546" t="s">
        <v>41</v>
      </c>
    </row>
    <row r="2547" spans="1:14" x14ac:dyDescent="0.25">
      <c r="A2547" s="2">
        <v>35704</v>
      </c>
      <c r="B2547">
        <v>963.4</v>
      </c>
      <c r="C2547" t="s">
        <v>41</v>
      </c>
      <c r="D2547">
        <v>5392</v>
      </c>
      <c r="E2547">
        <v>3065</v>
      </c>
      <c r="F2547">
        <v>4302</v>
      </c>
      <c r="G2547">
        <v>7316.5</v>
      </c>
      <c r="H2547" t="s">
        <v>41</v>
      </c>
      <c r="I2547">
        <v>430.07</v>
      </c>
      <c r="J2547" t="s">
        <v>41</v>
      </c>
      <c r="K2547">
        <v>3147.9</v>
      </c>
      <c r="L2547">
        <v>17810</v>
      </c>
      <c r="M2547">
        <v>15055</v>
      </c>
      <c r="N2547" t="s">
        <v>41</v>
      </c>
    </row>
    <row r="2548" spans="1:14" x14ac:dyDescent="0.25">
      <c r="A2548" s="2">
        <v>35705</v>
      </c>
      <c r="B2548">
        <v>969.1</v>
      </c>
      <c r="C2548" t="s">
        <v>41</v>
      </c>
      <c r="D2548">
        <v>5375</v>
      </c>
      <c r="E2548">
        <v>3059</v>
      </c>
      <c r="F2548">
        <v>4290</v>
      </c>
      <c r="G2548">
        <v>7229.5</v>
      </c>
      <c r="H2548" t="s">
        <v>41</v>
      </c>
      <c r="I2548">
        <v>427.15</v>
      </c>
      <c r="J2548" t="s">
        <v>41</v>
      </c>
      <c r="K2548">
        <v>3147.9</v>
      </c>
      <c r="L2548">
        <v>17500</v>
      </c>
      <c r="M2548">
        <v>15055</v>
      </c>
      <c r="N2548" t="s">
        <v>41</v>
      </c>
    </row>
    <row r="2549" spans="1:14" x14ac:dyDescent="0.25">
      <c r="A2549" s="2">
        <v>35706</v>
      </c>
      <c r="B2549">
        <v>975.45</v>
      </c>
      <c r="C2549" t="s">
        <v>41</v>
      </c>
      <c r="D2549">
        <v>5395</v>
      </c>
      <c r="E2549">
        <v>3103</v>
      </c>
      <c r="F2549">
        <v>4290</v>
      </c>
      <c r="G2549">
        <v>7229.5</v>
      </c>
      <c r="H2549" t="s">
        <v>41</v>
      </c>
      <c r="I2549">
        <v>437.99</v>
      </c>
      <c r="J2549" t="s">
        <v>41</v>
      </c>
      <c r="K2549">
        <v>3147.9</v>
      </c>
      <c r="L2549">
        <v>17660</v>
      </c>
      <c r="M2549">
        <v>15060</v>
      </c>
      <c r="N2549" t="s">
        <v>41</v>
      </c>
    </row>
    <row r="2550" spans="1:14" x14ac:dyDescent="0.25">
      <c r="A2550" s="2">
        <v>35709</v>
      </c>
      <c r="B2550">
        <v>981.5</v>
      </c>
      <c r="C2550" t="s">
        <v>41</v>
      </c>
      <c r="D2550">
        <v>5371</v>
      </c>
      <c r="E2550">
        <v>3078</v>
      </c>
      <c r="F2550">
        <v>4350</v>
      </c>
      <c r="G2550">
        <v>7077.5</v>
      </c>
      <c r="H2550" t="s">
        <v>41</v>
      </c>
      <c r="I2550">
        <v>436.26</v>
      </c>
      <c r="J2550" t="s">
        <v>41</v>
      </c>
      <c r="K2550">
        <v>3147.9</v>
      </c>
      <c r="L2550">
        <v>17820</v>
      </c>
      <c r="M2550">
        <v>14870</v>
      </c>
      <c r="N2550" t="s">
        <v>41</v>
      </c>
    </row>
    <row r="2551" spans="1:14" x14ac:dyDescent="0.25">
      <c r="A2551" s="2">
        <v>35710</v>
      </c>
      <c r="B2551">
        <v>989.6</v>
      </c>
      <c r="C2551" t="s">
        <v>41</v>
      </c>
      <c r="D2551">
        <v>5387</v>
      </c>
      <c r="E2551">
        <v>3071</v>
      </c>
      <c r="F2551">
        <v>4338</v>
      </c>
      <c r="G2551">
        <v>7069.5</v>
      </c>
      <c r="H2551" t="s">
        <v>41</v>
      </c>
      <c r="I2551">
        <v>429.8</v>
      </c>
      <c r="J2551" t="s">
        <v>41</v>
      </c>
      <c r="K2551">
        <v>3147.9</v>
      </c>
      <c r="L2551">
        <v>17510</v>
      </c>
      <c r="M2551">
        <v>14720</v>
      </c>
      <c r="N2551" t="s">
        <v>41</v>
      </c>
    </row>
    <row r="2552" spans="1:14" x14ac:dyDescent="0.25">
      <c r="A2552" s="2">
        <v>35711</v>
      </c>
      <c r="B2552">
        <v>982.35</v>
      </c>
      <c r="C2552" t="s">
        <v>41</v>
      </c>
      <c r="D2552">
        <v>5299</v>
      </c>
      <c r="E2552">
        <v>3028</v>
      </c>
      <c r="F2552">
        <v>4282</v>
      </c>
      <c r="G2552">
        <v>6936.5</v>
      </c>
      <c r="H2552" t="s">
        <v>41</v>
      </c>
      <c r="I2552">
        <v>426.3</v>
      </c>
      <c r="J2552" t="s">
        <v>41</v>
      </c>
      <c r="K2552">
        <v>3147.9</v>
      </c>
      <c r="L2552">
        <v>17660</v>
      </c>
      <c r="M2552">
        <v>14880</v>
      </c>
      <c r="N2552" t="s">
        <v>41</v>
      </c>
    </row>
    <row r="2553" spans="1:14" x14ac:dyDescent="0.25">
      <c r="A2553" s="2">
        <v>35712</v>
      </c>
      <c r="B2553">
        <v>978.05</v>
      </c>
      <c r="C2553" t="s">
        <v>41</v>
      </c>
      <c r="D2553">
        <v>5264</v>
      </c>
      <c r="E2553">
        <v>2962</v>
      </c>
      <c r="F2553">
        <v>4194.5</v>
      </c>
      <c r="G2553">
        <v>6788.5</v>
      </c>
      <c r="H2553" t="s">
        <v>41</v>
      </c>
      <c r="I2553">
        <v>416.34</v>
      </c>
      <c r="J2553" t="s">
        <v>41</v>
      </c>
      <c r="K2553">
        <v>3147.9</v>
      </c>
      <c r="L2553">
        <v>17440</v>
      </c>
      <c r="M2553">
        <v>14200</v>
      </c>
      <c r="N2553" t="s">
        <v>41</v>
      </c>
    </row>
    <row r="2554" spans="1:14" x14ac:dyDescent="0.25">
      <c r="A2554" s="2">
        <v>35713</v>
      </c>
      <c r="B2554">
        <v>976.65</v>
      </c>
      <c r="C2554" t="s">
        <v>41</v>
      </c>
      <c r="D2554">
        <v>5306</v>
      </c>
      <c r="E2554">
        <v>2953</v>
      </c>
      <c r="F2554">
        <v>4183</v>
      </c>
      <c r="G2554">
        <v>6832.5</v>
      </c>
      <c r="H2554" t="s">
        <v>41</v>
      </c>
      <c r="I2554">
        <v>410.68</v>
      </c>
      <c r="J2554" t="s">
        <v>41</v>
      </c>
      <c r="K2554">
        <v>3147.9</v>
      </c>
      <c r="L2554">
        <v>17440</v>
      </c>
      <c r="M2554">
        <v>14200</v>
      </c>
      <c r="N2554" t="s">
        <v>41</v>
      </c>
    </row>
    <row r="2555" spans="1:14" x14ac:dyDescent="0.25">
      <c r="A2555" s="2">
        <v>35716</v>
      </c>
      <c r="B2555">
        <v>976.35</v>
      </c>
      <c r="C2555" t="s">
        <v>41</v>
      </c>
      <c r="D2555">
        <v>5350</v>
      </c>
      <c r="E2555">
        <v>3021</v>
      </c>
      <c r="F2555">
        <v>4249</v>
      </c>
      <c r="G2555">
        <v>6849.5</v>
      </c>
      <c r="H2555" t="s">
        <v>41</v>
      </c>
      <c r="I2555">
        <v>425.51</v>
      </c>
      <c r="J2555" t="s">
        <v>41</v>
      </c>
      <c r="K2555">
        <v>3147.9</v>
      </c>
      <c r="L2555">
        <v>17210</v>
      </c>
      <c r="M2555">
        <v>14120</v>
      </c>
      <c r="N2555" t="s">
        <v>41</v>
      </c>
    </row>
    <row r="2556" spans="1:14" x14ac:dyDescent="0.25">
      <c r="A2556" s="2">
        <v>35717</v>
      </c>
      <c r="B2556">
        <v>977.5</v>
      </c>
      <c r="C2556" t="s">
        <v>41</v>
      </c>
      <c r="D2556">
        <v>5345</v>
      </c>
      <c r="E2556">
        <v>3024</v>
      </c>
      <c r="F2556">
        <v>4240</v>
      </c>
      <c r="G2556">
        <v>6826.5</v>
      </c>
      <c r="H2556" t="s">
        <v>41</v>
      </c>
      <c r="I2556">
        <v>423.91</v>
      </c>
      <c r="J2556" t="s">
        <v>41</v>
      </c>
      <c r="K2556">
        <v>3147.9</v>
      </c>
      <c r="L2556">
        <v>17420</v>
      </c>
      <c r="M2556">
        <v>13660</v>
      </c>
      <c r="N2556" t="s">
        <v>41</v>
      </c>
    </row>
    <row r="2557" spans="1:14" x14ac:dyDescent="0.25">
      <c r="A2557" s="2">
        <v>35718</v>
      </c>
      <c r="B2557">
        <v>973.5</v>
      </c>
      <c r="C2557" t="s">
        <v>41</v>
      </c>
      <c r="D2557">
        <v>5325.5</v>
      </c>
      <c r="E2557">
        <v>2991</v>
      </c>
      <c r="F2557">
        <v>4190.5</v>
      </c>
      <c r="G2557">
        <v>6749</v>
      </c>
      <c r="H2557" t="s">
        <v>41</v>
      </c>
      <c r="I2557">
        <v>418.57</v>
      </c>
      <c r="J2557" t="s">
        <v>41</v>
      </c>
      <c r="K2557">
        <v>3147.9</v>
      </c>
      <c r="L2557">
        <v>17220</v>
      </c>
      <c r="M2557">
        <v>13270</v>
      </c>
      <c r="N2557" t="s">
        <v>41</v>
      </c>
    </row>
    <row r="2558" spans="1:14" x14ac:dyDescent="0.25">
      <c r="A2558" s="2">
        <v>35719</v>
      </c>
      <c r="B2558">
        <v>959.8</v>
      </c>
      <c r="C2558" t="s">
        <v>41</v>
      </c>
      <c r="D2558">
        <v>5385</v>
      </c>
      <c r="E2558">
        <v>3009</v>
      </c>
      <c r="F2558">
        <v>4167</v>
      </c>
      <c r="G2558">
        <v>6762</v>
      </c>
      <c r="H2558" t="s">
        <v>41</v>
      </c>
      <c r="I2558">
        <v>414.33</v>
      </c>
      <c r="J2558" t="s">
        <v>41</v>
      </c>
      <c r="K2558">
        <v>3147.9</v>
      </c>
      <c r="L2558">
        <v>17760</v>
      </c>
      <c r="M2558">
        <v>13670</v>
      </c>
      <c r="N2558" t="s">
        <v>41</v>
      </c>
    </row>
    <row r="2559" spans="1:14" x14ac:dyDescent="0.25">
      <c r="A2559" s="2">
        <v>35720</v>
      </c>
      <c r="B2559">
        <v>948.65</v>
      </c>
      <c r="C2559" t="s">
        <v>41</v>
      </c>
      <c r="D2559">
        <v>5350</v>
      </c>
      <c r="E2559">
        <v>2972</v>
      </c>
      <c r="F2559">
        <v>4062</v>
      </c>
      <c r="G2559">
        <v>6669.5</v>
      </c>
      <c r="H2559" t="s">
        <v>41</v>
      </c>
      <c r="I2559">
        <v>410.24</v>
      </c>
      <c r="J2559" t="s">
        <v>41</v>
      </c>
      <c r="K2559">
        <v>3147.9</v>
      </c>
      <c r="L2559">
        <v>17450</v>
      </c>
      <c r="M2559">
        <v>13525</v>
      </c>
      <c r="N2559" t="s">
        <v>41</v>
      </c>
    </row>
    <row r="2560" spans="1:14" x14ac:dyDescent="0.25">
      <c r="A2560" s="2">
        <v>35723</v>
      </c>
      <c r="B2560">
        <v>962.25</v>
      </c>
      <c r="C2560" t="s">
        <v>41</v>
      </c>
      <c r="D2560">
        <v>5249</v>
      </c>
      <c r="E2560">
        <v>2953</v>
      </c>
      <c r="F2560">
        <v>4092</v>
      </c>
      <c r="G2560">
        <v>6741.5</v>
      </c>
      <c r="H2560" t="s">
        <v>41</v>
      </c>
      <c r="I2560">
        <v>412.02</v>
      </c>
      <c r="J2560" t="s">
        <v>41</v>
      </c>
      <c r="K2560">
        <v>3147.9</v>
      </c>
      <c r="L2560">
        <v>17340</v>
      </c>
      <c r="M2560">
        <v>12860</v>
      </c>
      <c r="N2560" t="s">
        <v>41</v>
      </c>
    </row>
    <row r="2561" spans="1:14" x14ac:dyDescent="0.25">
      <c r="A2561" s="2">
        <v>35724</v>
      </c>
      <c r="B2561">
        <v>979.45</v>
      </c>
      <c r="C2561" t="s">
        <v>41</v>
      </c>
      <c r="D2561">
        <v>5265</v>
      </c>
      <c r="E2561">
        <v>2996</v>
      </c>
      <c r="F2561">
        <v>4201</v>
      </c>
      <c r="G2561">
        <v>6847.5</v>
      </c>
      <c r="H2561" t="s">
        <v>41</v>
      </c>
      <c r="I2561">
        <v>419.17</v>
      </c>
      <c r="J2561" t="s">
        <v>41</v>
      </c>
      <c r="K2561">
        <v>3147.9</v>
      </c>
      <c r="L2561">
        <v>17210</v>
      </c>
      <c r="M2561">
        <v>12330</v>
      </c>
      <c r="N2561" t="s">
        <v>41</v>
      </c>
    </row>
    <row r="2562" spans="1:14" x14ac:dyDescent="0.25">
      <c r="A2562" s="2">
        <v>35725</v>
      </c>
      <c r="B2562">
        <v>974.3</v>
      </c>
      <c r="C2562" t="s">
        <v>41</v>
      </c>
      <c r="D2562">
        <v>5164</v>
      </c>
      <c r="E2562">
        <v>2965</v>
      </c>
      <c r="F2562">
        <v>4144</v>
      </c>
      <c r="G2562">
        <v>6813</v>
      </c>
      <c r="H2562" t="s">
        <v>41</v>
      </c>
      <c r="I2562">
        <v>415.11</v>
      </c>
      <c r="J2562" t="s">
        <v>41</v>
      </c>
      <c r="K2562">
        <v>3147.9</v>
      </c>
      <c r="L2562">
        <v>17650</v>
      </c>
      <c r="M2562">
        <v>11700</v>
      </c>
      <c r="N2562" t="s">
        <v>41</v>
      </c>
    </row>
    <row r="2563" spans="1:14" x14ac:dyDescent="0.25">
      <c r="A2563" s="2">
        <v>35726</v>
      </c>
      <c r="B2563">
        <v>955.5</v>
      </c>
      <c r="C2563" t="s">
        <v>41</v>
      </c>
      <c r="D2563">
        <v>5004</v>
      </c>
      <c r="E2563">
        <v>2859</v>
      </c>
      <c r="F2563">
        <v>3982.5</v>
      </c>
      <c r="G2563">
        <v>6620.5</v>
      </c>
      <c r="H2563" t="s">
        <v>41</v>
      </c>
      <c r="I2563">
        <v>401.48</v>
      </c>
      <c r="J2563" t="s">
        <v>41</v>
      </c>
      <c r="K2563">
        <v>3147.9</v>
      </c>
      <c r="L2563">
        <v>17260</v>
      </c>
      <c r="M2563">
        <v>10600</v>
      </c>
      <c r="N2563" t="s">
        <v>41</v>
      </c>
    </row>
    <row r="2564" spans="1:14" x14ac:dyDescent="0.25">
      <c r="A2564" s="2">
        <v>35727</v>
      </c>
      <c r="B2564">
        <v>944</v>
      </c>
      <c r="C2564" t="s">
        <v>41</v>
      </c>
      <c r="D2564">
        <v>4995</v>
      </c>
      <c r="E2564">
        <v>2847</v>
      </c>
      <c r="F2564">
        <v>3995</v>
      </c>
      <c r="G2564">
        <v>6561.5</v>
      </c>
      <c r="H2564" t="s">
        <v>41</v>
      </c>
      <c r="I2564">
        <v>404.1</v>
      </c>
      <c r="J2564" t="s">
        <v>41</v>
      </c>
      <c r="K2564">
        <v>3147.9</v>
      </c>
      <c r="L2564">
        <v>17400</v>
      </c>
      <c r="M2564">
        <v>11240</v>
      </c>
      <c r="N2564" t="s">
        <v>41</v>
      </c>
    </row>
    <row r="2565" spans="1:14" x14ac:dyDescent="0.25">
      <c r="A2565" s="2">
        <v>35730</v>
      </c>
      <c r="B2565">
        <v>874</v>
      </c>
      <c r="C2565" t="s">
        <v>41</v>
      </c>
      <c r="D2565">
        <v>4884</v>
      </c>
      <c r="E2565">
        <v>2760</v>
      </c>
      <c r="F2565">
        <v>3875</v>
      </c>
      <c r="G2565">
        <v>6214</v>
      </c>
      <c r="H2565" t="s">
        <v>41</v>
      </c>
      <c r="I2565">
        <v>388.78</v>
      </c>
      <c r="J2565" t="s">
        <v>41</v>
      </c>
      <c r="K2565">
        <v>3147.9</v>
      </c>
      <c r="L2565">
        <v>17050</v>
      </c>
      <c r="M2565">
        <v>10230</v>
      </c>
      <c r="N2565" t="s">
        <v>41</v>
      </c>
    </row>
    <row r="2566" spans="1:14" x14ac:dyDescent="0.25">
      <c r="A2566" s="2">
        <v>35731</v>
      </c>
      <c r="B2566">
        <v>924.5</v>
      </c>
      <c r="C2566" t="s">
        <v>41</v>
      </c>
      <c r="D2566">
        <v>4755</v>
      </c>
      <c r="E2566">
        <v>2630</v>
      </c>
      <c r="F2566">
        <v>3662</v>
      </c>
      <c r="G2566">
        <v>6055</v>
      </c>
      <c r="H2566" t="s">
        <v>41</v>
      </c>
      <c r="I2566">
        <v>374.01</v>
      </c>
      <c r="J2566" t="s">
        <v>41</v>
      </c>
      <c r="K2566">
        <v>3147.9</v>
      </c>
      <c r="L2566">
        <v>16260</v>
      </c>
      <c r="M2566">
        <v>8710</v>
      </c>
      <c r="N2566" t="s">
        <v>41</v>
      </c>
    </row>
    <row r="2567" spans="1:14" x14ac:dyDescent="0.25">
      <c r="A2567" s="2">
        <v>35732</v>
      </c>
      <c r="B2567">
        <v>924.25</v>
      </c>
      <c r="C2567" t="s">
        <v>41</v>
      </c>
      <c r="D2567">
        <v>4950</v>
      </c>
      <c r="E2567">
        <v>2815</v>
      </c>
      <c r="F2567">
        <v>3827</v>
      </c>
      <c r="G2567">
        <v>6433.5</v>
      </c>
      <c r="H2567" t="s">
        <v>41</v>
      </c>
      <c r="I2567">
        <v>402.26</v>
      </c>
      <c r="J2567" t="s">
        <v>41</v>
      </c>
      <c r="K2567">
        <v>3147.9</v>
      </c>
      <c r="L2567">
        <v>16840</v>
      </c>
      <c r="M2567">
        <v>10870</v>
      </c>
      <c r="N2567" t="s">
        <v>41</v>
      </c>
    </row>
    <row r="2568" spans="1:14" x14ac:dyDescent="0.25">
      <c r="A2568" s="2">
        <v>35733</v>
      </c>
      <c r="B2568">
        <v>903.1</v>
      </c>
      <c r="C2568" t="s">
        <v>41</v>
      </c>
      <c r="D2568">
        <v>4790</v>
      </c>
      <c r="E2568">
        <v>2730</v>
      </c>
      <c r="F2568">
        <v>3735</v>
      </c>
      <c r="G2568">
        <v>6455</v>
      </c>
      <c r="H2568" t="s">
        <v>41</v>
      </c>
      <c r="I2568">
        <v>388.06</v>
      </c>
      <c r="J2568" t="s">
        <v>41</v>
      </c>
      <c r="K2568">
        <v>3147.9</v>
      </c>
      <c r="L2568">
        <v>16380</v>
      </c>
      <c r="M2568">
        <v>10100</v>
      </c>
      <c r="N2568" t="s">
        <v>41</v>
      </c>
    </row>
    <row r="2569" spans="1:14" x14ac:dyDescent="0.25">
      <c r="A2569" s="2">
        <v>35734</v>
      </c>
      <c r="B2569">
        <v>924</v>
      </c>
      <c r="C2569" t="s">
        <v>41</v>
      </c>
      <c r="D2569">
        <v>4850</v>
      </c>
      <c r="E2569">
        <v>2731</v>
      </c>
      <c r="F2569">
        <v>3775</v>
      </c>
      <c r="G2569">
        <v>6322.5</v>
      </c>
      <c r="H2569" t="s">
        <v>41</v>
      </c>
      <c r="I2569">
        <v>388.7</v>
      </c>
      <c r="J2569" t="s">
        <v>41</v>
      </c>
      <c r="K2569">
        <v>3147.9</v>
      </c>
      <c r="L2569">
        <v>16460</v>
      </c>
      <c r="M2569">
        <v>10590</v>
      </c>
      <c r="N2569" t="s">
        <v>41</v>
      </c>
    </row>
    <row r="2570" spans="1:14" x14ac:dyDescent="0.25">
      <c r="A2570" s="2">
        <v>35737</v>
      </c>
      <c r="B2570">
        <v>945.7</v>
      </c>
      <c r="C2570" t="s">
        <v>41</v>
      </c>
      <c r="D2570">
        <v>4965</v>
      </c>
      <c r="E2570">
        <v>2796</v>
      </c>
      <c r="F2570">
        <v>3870</v>
      </c>
      <c r="G2570">
        <v>6458.5</v>
      </c>
      <c r="H2570" t="s">
        <v>41</v>
      </c>
      <c r="I2570">
        <v>400.42</v>
      </c>
      <c r="J2570" t="s">
        <v>41</v>
      </c>
      <c r="K2570">
        <v>3147.9</v>
      </c>
      <c r="L2570">
        <v>16460</v>
      </c>
      <c r="M2570">
        <v>11350</v>
      </c>
      <c r="N2570" t="s">
        <v>41</v>
      </c>
    </row>
    <row r="2571" spans="1:14" x14ac:dyDescent="0.25">
      <c r="A2571" s="2">
        <v>35738</v>
      </c>
      <c r="B2571">
        <v>942</v>
      </c>
      <c r="C2571" t="s">
        <v>41</v>
      </c>
      <c r="D2571">
        <v>4914.5</v>
      </c>
      <c r="E2571">
        <v>2777</v>
      </c>
      <c r="F2571">
        <v>3793</v>
      </c>
      <c r="G2571">
        <v>6436.5</v>
      </c>
      <c r="H2571" t="s">
        <v>41</v>
      </c>
      <c r="I2571">
        <v>393.51</v>
      </c>
      <c r="J2571" t="s">
        <v>41</v>
      </c>
      <c r="K2571">
        <v>3147.9</v>
      </c>
      <c r="L2571">
        <v>16460</v>
      </c>
      <c r="M2571">
        <v>10630</v>
      </c>
      <c r="N2571" t="s">
        <v>41</v>
      </c>
    </row>
    <row r="2572" spans="1:14" x14ac:dyDescent="0.25">
      <c r="A2572" s="2">
        <v>35739</v>
      </c>
      <c r="B2572">
        <v>947</v>
      </c>
      <c r="C2572" t="s">
        <v>41</v>
      </c>
      <c r="D2572">
        <v>4925</v>
      </c>
      <c r="E2572">
        <v>2827</v>
      </c>
      <c r="F2572">
        <v>3858</v>
      </c>
      <c r="G2572">
        <v>6559.5</v>
      </c>
      <c r="H2572" t="s">
        <v>41</v>
      </c>
      <c r="I2572">
        <v>399.02</v>
      </c>
      <c r="J2572" t="s">
        <v>41</v>
      </c>
      <c r="K2572">
        <v>3147.9</v>
      </c>
      <c r="L2572">
        <v>16440</v>
      </c>
      <c r="M2572">
        <v>10680</v>
      </c>
      <c r="N2572" t="s">
        <v>41</v>
      </c>
    </row>
    <row r="2573" spans="1:14" x14ac:dyDescent="0.25">
      <c r="A2573" s="2">
        <v>35740</v>
      </c>
      <c r="B2573">
        <v>942.2</v>
      </c>
      <c r="C2573" t="s">
        <v>41</v>
      </c>
      <c r="D2573">
        <v>4891</v>
      </c>
      <c r="E2573">
        <v>2790</v>
      </c>
      <c r="F2573">
        <v>3824.5</v>
      </c>
      <c r="G2573">
        <v>6479.5</v>
      </c>
      <c r="H2573" t="s">
        <v>41</v>
      </c>
      <c r="I2573">
        <v>395.37</v>
      </c>
      <c r="J2573" t="s">
        <v>41</v>
      </c>
      <c r="K2573">
        <v>3147.9</v>
      </c>
      <c r="L2573">
        <v>16430</v>
      </c>
      <c r="M2573">
        <v>10400</v>
      </c>
      <c r="N2573" t="s">
        <v>41</v>
      </c>
    </row>
    <row r="2574" spans="1:14" x14ac:dyDescent="0.25">
      <c r="A2574" s="2">
        <v>35741</v>
      </c>
      <c r="B2574">
        <v>931.3</v>
      </c>
      <c r="C2574" t="s">
        <v>41</v>
      </c>
      <c r="D2574">
        <v>4769</v>
      </c>
      <c r="E2574">
        <v>2696</v>
      </c>
      <c r="F2574">
        <v>3739</v>
      </c>
      <c r="G2574">
        <v>6258.5</v>
      </c>
      <c r="H2574" t="s">
        <v>41</v>
      </c>
      <c r="I2574">
        <v>386.73</v>
      </c>
      <c r="J2574" t="s">
        <v>41</v>
      </c>
      <c r="K2574">
        <v>3147.9</v>
      </c>
      <c r="L2574">
        <v>15810</v>
      </c>
      <c r="M2574">
        <v>9890</v>
      </c>
      <c r="N2574" t="s">
        <v>41</v>
      </c>
    </row>
    <row r="2575" spans="1:14" x14ac:dyDescent="0.25">
      <c r="A2575" s="2">
        <v>35744</v>
      </c>
      <c r="B2575">
        <v>926.2</v>
      </c>
      <c r="C2575" t="s">
        <v>41</v>
      </c>
      <c r="D2575">
        <v>4808</v>
      </c>
      <c r="E2575">
        <v>2696</v>
      </c>
      <c r="F2575">
        <v>3745</v>
      </c>
      <c r="G2575">
        <v>6245</v>
      </c>
      <c r="H2575" t="s">
        <v>41</v>
      </c>
      <c r="I2575">
        <v>389.34</v>
      </c>
      <c r="J2575" t="s">
        <v>41</v>
      </c>
      <c r="K2575">
        <v>3147.9</v>
      </c>
      <c r="L2575">
        <v>15730</v>
      </c>
      <c r="M2575">
        <v>9850</v>
      </c>
      <c r="N2575" t="s">
        <v>41</v>
      </c>
    </row>
    <row r="2576" spans="1:14" x14ac:dyDescent="0.25">
      <c r="A2576" s="2">
        <v>35745</v>
      </c>
      <c r="B2576">
        <v>926.6</v>
      </c>
      <c r="C2576" t="s">
        <v>41</v>
      </c>
      <c r="D2576">
        <v>4822</v>
      </c>
      <c r="E2576">
        <v>2696</v>
      </c>
      <c r="F2576">
        <v>3741</v>
      </c>
      <c r="G2576">
        <v>6189.5</v>
      </c>
      <c r="H2576" t="s">
        <v>41</v>
      </c>
      <c r="I2576">
        <v>389.25</v>
      </c>
      <c r="J2576" t="s">
        <v>41</v>
      </c>
      <c r="K2576">
        <v>3147.9</v>
      </c>
      <c r="L2576">
        <v>15840</v>
      </c>
      <c r="M2576">
        <v>9750</v>
      </c>
      <c r="N2576" t="s">
        <v>41</v>
      </c>
    </row>
    <row r="2577" spans="1:14" x14ac:dyDescent="0.25">
      <c r="A2577" s="2">
        <v>35746</v>
      </c>
      <c r="B2577">
        <v>908.3</v>
      </c>
      <c r="C2577" t="s">
        <v>41</v>
      </c>
      <c r="D2577">
        <v>4751</v>
      </c>
      <c r="E2577">
        <v>2703</v>
      </c>
      <c r="F2577">
        <v>3709</v>
      </c>
      <c r="G2577">
        <v>6165</v>
      </c>
      <c r="H2577" t="s">
        <v>41</v>
      </c>
      <c r="I2577">
        <v>385.17</v>
      </c>
      <c r="J2577" t="s">
        <v>41</v>
      </c>
      <c r="K2577">
        <v>3147.9</v>
      </c>
      <c r="L2577">
        <v>15300</v>
      </c>
      <c r="M2577">
        <v>9370</v>
      </c>
      <c r="N2577" t="s">
        <v>41</v>
      </c>
    </row>
    <row r="2578" spans="1:14" x14ac:dyDescent="0.25">
      <c r="A2578" s="2">
        <v>35747</v>
      </c>
      <c r="B2578">
        <v>919.2</v>
      </c>
      <c r="C2578" t="s">
        <v>41</v>
      </c>
      <c r="D2578">
        <v>4725</v>
      </c>
      <c r="E2578">
        <v>2707</v>
      </c>
      <c r="F2578">
        <v>3709</v>
      </c>
      <c r="G2578">
        <v>6225.5</v>
      </c>
      <c r="H2578" t="s">
        <v>41</v>
      </c>
      <c r="I2578">
        <v>384.87</v>
      </c>
      <c r="J2578" t="s">
        <v>41</v>
      </c>
      <c r="K2578">
        <v>3147.9</v>
      </c>
      <c r="L2578">
        <v>15470</v>
      </c>
      <c r="M2578">
        <v>9670</v>
      </c>
      <c r="N2578" t="s">
        <v>41</v>
      </c>
    </row>
    <row r="2579" spans="1:14" x14ac:dyDescent="0.25">
      <c r="A2579" s="2">
        <v>35748</v>
      </c>
      <c r="B2579">
        <v>932.6</v>
      </c>
      <c r="C2579" t="s">
        <v>41</v>
      </c>
      <c r="D2579">
        <v>4763</v>
      </c>
      <c r="E2579">
        <v>2700</v>
      </c>
      <c r="F2579">
        <v>3679</v>
      </c>
      <c r="G2579">
        <v>6305.5</v>
      </c>
      <c r="H2579" t="s">
        <v>41</v>
      </c>
      <c r="I2579">
        <v>386.86</v>
      </c>
      <c r="J2579" t="s">
        <v>41</v>
      </c>
      <c r="K2579">
        <v>3147.9</v>
      </c>
      <c r="L2579">
        <v>15040</v>
      </c>
      <c r="M2579">
        <v>9910</v>
      </c>
      <c r="N2579" t="s">
        <v>41</v>
      </c>
    </row>
    <row r="2580" spans="1:14" x14ac:dyDescent="0.25">
      <c r="A2580" s="2">
        <v>35751</v>
      </c>
      <c r="B2580">
        <v>949.9</v>
      </c>
      <c r="C2580" t="s">
        <v>41</v>
      </c>
      <c r="D2580">
        <v>4900</v>
      </c>
      <c r="E2580">
        <v>2785</v>
      </c>
      <c r="F2580">
        <v>3837.5</v>
      </c>
      <c r="G2580">
        <v>6556</v>
      </c>
      <c r="H2580" t="s">
        <v>41</v>
      </c>
      <c r="I2580">
        <v>398.95</v>
      </c>
      <c r="J2580" t="s">
        <v>41</v>
      </c>
      <c r="K2580">
        <v>3147.9</v>
      </c>
      <c r="L2580">
        <v>16040</v>
      </c>
      <c r="M2580">
        <v>10390</v>
      </c>
      <c r="N2580" t="s">
        <v>41</v>
      </c>
    </row>
    <row r="2581" spans="1:14" x14ac:dyDescent="0.25">
      <c r="A2581" s="2">
        <v>35752</v>
      </c>
      <c r="B2581">
        <v>942.6</v>
      </c>
      <c r="C2581" t="s">
        <v>41</v>
      </c>
      <c r="D2581">
        <v>4871</v>
      </c>
      <c r="E2581">
        <v>2798</v>
      </c>
      <c r="F2581">
        <v>3858</v>
      </c>
      <c r="G2581">
        <v>6544.5</v>
      </c>
      <c r="H2581" t="s">
        <v>41</v>
      </c>
      <c r="I2581">
        <v>399.13</v>
      </c>
      <c r="J2581" t="s">
        <v>41</v>
      </c>
      <c r="K2581">
        <v>3147.9</v>
      </c>
      <c r="L2581">
        <v>16790</v>
      </c>
      <c r="M2581">
        <v>10150</v>
      </c>
      <c r="N2581" t="s">
        <v>41</v>
      </c>
    </row>
    <row r="2582" spans="1:14" x14ac:dyDescent="0.25">
      <c r="A2582" s="2">
        <v>35753</v>
      </c>
      <c r="B2582">
        <v>947.8</v>
      </c>
      <c r="C2582" t="s">
        <v>41</v>
      </c>
      <c r="D2582">
        <v>4870</v>
      </c>
      <c r="E2582">
        <v>2805</v>
      </c>
      <c r="F2582">
        <v>3888</v>
      </c>
      <c r="G2582">
        <v>6613.5</v>
      </c>
      <c r="H2582" t="s">
        <v>41</v>
      </c>
      <c r="I2582">
        <v>395.49</v>
      </c>
      <c r="J2582" t="s">
        <v>41</v>
      </c>
      <c r="K2582">
        <v>3147.9</v>
      </c>
      <c r="L2582">
        <v>15850</v>
      </c>
      <c r="M2582">
        <v>9940</v>
      </c>
      <c r="N2582" t="s">
        <v>41</v>
      </c>
    </row>
    <row r="2583" spans="1:14" x14ac:dyDescent="0.25">
      <c r="A2583" s="2">
        <v>35754</v>
      </c>
      <c r="B2583">
        <v>963</v>
      </c>
      <c r="C2583" t="s">
        <v>41</v>
      </c>
      <c r="D2583">
        <v>4928</v>
      </c>
      <c r="E2583">
        <v>2834</v>
      </c>
      <c r="F2583">
        <v>3942.5</v>
      </c>
      <c r="G2583">
        <v>6771</v>
      </c>
      <c r="H2583" t="s">
        <v>41</v>
      </c>
      <c r="I2583">
        <v>401.57</v>
      </c>
      <c r="J2583" t="s">
        <v>41</v>
      </c>
      <c r="K2583">
        <v>3147.9</v>
      </c>
      <c r="L2583">
        <v>16430</v>
      </c>
      <c r="M2583">
        <v>10040</v>
      </c>
      <c r="N2583" t="s">
        <v>41</v>
      </c>
    </row>
    <row r="2584" spans="1:14" x14ac:dyDescent="0.25">
      <c r="A2584" s="2">
        <v>35755</v>
      </c>
      <c r="B2584">
        <v>969.6</v>
      </c>
      <c r="C2584" t="s">
        <v>41</v>
      </c>
      <c r="D2584">
        <v>5009</v>
      </c>
      <c r="E2584">
        <v>2871</v>
      </c>
      <c r="F2584">
        <v>3946</v>
      </c>
      <c r="G2584">
        <v>6863</v>
      </c>
      <c r="H2584" t="s">
        <v>41</v>
      </c>
      <c r="I2584">
        <v>409.95</v>
      </c>
      <c r="J2584" t="s">
        <v>41</v>
      </c>
      <c r="K2584">
        <v>3147.9</v>
      </c>
      <c r="L2584">
        <v>16840</v>
      </c>
      <c r="M2584">
        <v>10650</v>
      </c>
      <c r="N2584" t="s">
        <v>41</v>
      </c>
    </row>
    <row r="2585" spans="1:14" x14ac:dyDescent="0.25">
      <c r="A2585" s="2">
        <v>35758</v>
      </c>
      <c r="B2585">
        <v>949.8</v>
      </c>
      <c r="C2585" t="s">
        <v>41</v>
      </c>
      <c r="D2585">
        <v>4928</v>
      </c>
      <c r="E2585">
        <v>2802</v>
      </c>
      <c r="F2585">
        <v>3844</v>
      </c>
      <c r="G2585">
        <v>6710</v>
      </c>
      <c r="H2585" t="s">
        <v>41</v>
      </c>
      <c r="I2585">
        <v>397.72</v>
      </c>
      <c r="J2585" t="s">
        <v>41</v>
      </c>
      <c r="K2585">
        <v>3147.9</v>
      </c>
      <c r="L2585">
        <v>16840</v>
      </c>
      <c r="M2585">
        <v>10640</v>
      </c>
      <c r="N2585" t="s">
        <v>41</v>
      </c>
    </row>
    <row r="2586" spans="1:14" x14ac:dyDescent="0.25">
      <c r="A2586" s="2">
        <v>35759</v>
      </c>
      <c r="B2586">
        <v>951.7</v>
      </c>
      <c r="C2586" t="s">
        <v>41</v>
      </c>
      <c r="D2586">
        <v>4870</v>
      </c>
      <c r="E2586">
        <v>2785</v>
      </c>
      <c r="F2586">
        <v>3865</v>
      </c>
      <c r="G2586">
        <v>6768.5</v>
      </c>
      <c r="H2586" t="s">
        <v>41</v>
      </c>
      <c r="I2586">
        <v>395.85</v>
      </c>
      <c r="J2586" t="s">
        <v>41</v>
      </c>
      <c r="K2586">
        <v>3147.9</v>
      </c>
      <c r="L2586">
        <v>15840</v>
      </c>
      <c r="M2586">
        <v>10250</v>
      </c>
      <c r="N2586" t="s">
        <v>41</v>
      </c>
    </row>
    <row r="2587" spans="1:14" x14ac:dyDescent="0.25">
      <c r="A2587" s="2">
        <v>35760</v>
      </c>
      <c r="B2587">
        <v>955</v>
      </c>
      <c r="C2587" t="s">
        <v>41</v>
      </c>
      <c r="D2587">
        <v>4905</v>
      </c>
      <c r="E2587">
        <v>2818</v>
      </c>
      <c r="F2587">
        <v>3939</v>
      </c>
      <c r="G2587">
        <v>6903.5</v>
      </c>
      <c r="H2587" t="s">
        <v>41</v>
      </c>
      <c r="I2587">
        <v>400.9</v>
      </c>
      <c r="J2587" t="s">
        <v>41</v>
      </c>
      <c r="K2587">
        <v>3147.9</v>
      </c>
      <c r="L2587">
        <v>16110</v>
      </c>
      <c r="M2587">
        <v>10670</v>
      </c>
      <c r="N2587" t="s">
        <v>41</v>
      </c>
    </row>
    <row r="2588" spans="1:14" x14ac:dyDescent="0.25">
      <c r="A2588" s="2">
        <v>35761</v>
      </c>
      <c r="B2588">
        <v>958.6</v>
      </c>
      <c r="C2588" t="s">
        <v>41</v>
      </c>
      <c r="D2588">
        <v>4900</v>
      </c>
      <c r="E2588">
        <v>2828</v>
      </c>
      <c r="F2588">
        <v>3974.5</v>
      </c>
      <c r="G2588">
        <v>6925.5</v>
      </c>
      <c r="H2588" t="s">
        <v>41</v>
      </c>
      <c r="I2588">
        <v>402.57</v>
      </c>
      <c r="J2588" t="s">
        <v>41</v>
      </c>
      <c r="K2588">
        <v>3147.9</v>
      </c>
      <c r="L2588">
        <v>16700</v>
      </c>
      <c r="M2588">
        <v>10640</v>
      </c>
      <c r="N2588" t="s">
        <v>41</v>
      </c>
    </row>
    <row r="2589" spans="1:14" x14ac:dyDescent="0.25">
      <c r="A2589" s="2">
        <v>35762</v>
      </c>
      <c r="B2589">
        <v>954.9</v>
      </c>
      <c r="C2589" t="s">
        <v>41</v>
      </c>
      <c r="D2589">
        <v>4865</v>
      </c>
      <c r="E2589">
        <v>2863</v>
      </c>
      <c r="F2589">
        <v>3987</v>
      </c>
      <c r="G2589">
        <v>6946</v>
      </c>
      <c r="H2589" t="s">
        <v>41</v>
      </c>
      <c r="I2589">
        <v>401.8</v>
      </c>
      <c r="J2589" t="s">
        <v>41</v>
      </c>
      <c r="K2589">
        <v>3147.9</v>
      </c>
      <c r="L2589">
        <v>16690</v>
      </c>
      <c r="M2589">
        <v>10520</v>
      </c>
      <c r="N2589" t="s">
        <v>41</v>
      </c>
    </row>
    <row r="2590" spans="1:14" x14ac:dyDescent="0.25">
      <c r="A2590" s="2">
        <v>35765</v>
      </c>
      <c r="B2590">
        <v>979.6</v>
      </c>
      <c r="C2590" t="s">
        <v>41</v>
      </c>
      <c r="D2590">
        <v>4950</v>
      </c>
      <c r="E2590">
        <v>2927</v>
      </c>
      <c r="F2590">
        <v>4130</v>
      </c>
      <c r="G2590">
        <v>7188.5</v>
      </c>
      <c r="H2590" t="s">
        <v>41</v>
      </c>
      <c r="I2590">
        <v>413.38</v>
      </c>
      <c r="J2590" t="s">
        <v>41</v>
      </c>
      <c r="K2590">
        <v>3147.9</v>
      </c>
      <c r="L2590">
        <v>17000</v>
      </c>
      <c r="M2590">
        <v>10785</v>
      </c>
      <c r="N2590" t="s">
        <v>41</v>
      </c>
    </row>
    <row r="2591" spans="1:14" x14ac:dyDescent="0.25">
      <c r="A2591" s="2">
        <v>35766</v>
      </c>
      <c r="B2591">
        <v>975.1</v>
      </c>
      <c r="C2591" t="s">
        <v>41</v>
      </c>
      <c r="D2591">
        <v>5010</v>
      </c>
      <c r="E2591">
        <v>2920</v>
      </c>
      <c r="F2591">
        <v>4100</v>
      </c>
      <c r="G2591">
        <v>7158.5</v>
      </c>
      <c r="H2591" t="s">
        <v>41</v>
      </c>
      <c r="I2591">
        <v>415.37</v>
      </c>
      <c r="J2591" t="s">
        <v>41</v>
      </c>
      <c r="K2591">
        <v>3147.9</v>
      </c>
      <c r="L2591">
        <v>16900</v>
      </c>
      <c r="M2591">
        <v>11315</v>
      </c>
      <c r="N2591" t="s">
        <v>41</v>
      </c>
    </row>
    <row r="2592" spans="1:14" x14ac:dyDescent="0.25">
      <c r="A2592" s="2">
        <v>35767</v>
      </c>
      <c r="B2592">
        <v>977.5</v>
      </c>
      <c r="C2592" t="s">
        <v>41</v>
      </c>
      <c r="D2592">
        <v>4991</v>
      </c>
      <c r="E2592">
        <v>2908</v>
      </c>
      <c r="F2592">
        <v>4075</v>
      </c>
      <c r="G2592">
        <v>7122</v>
      </c>
      <c r="H2592" t="s">
        <v>41</v>
      </c>
      <c r="I2592">
        <v>414.13</v>
      </c>
      <c r="J2592" t="s">
        <v>41</v>
      </c>
      <c r="K2592">
        <v>3147.9</v>
      </c>
      <c r="L2592">
        <v>16640</v>
      </c>
      <c r="M2592">
        <v>11260</v>
      </c>
      <c r="N2592" t="s">
        <v>41</v>
      </c>
    </row>
    <row r="2593" spans="1:14" x14ac:dyDescent="0.25">
      <c r="A2593" s="2">
        <v>35768</v>
      </c>
      <c r="B2593">
        <v>976.9</v>
      </c>
      <c r="C2593" t="s">
        <v>41</v>
      </c>
      <c r="D2593">
        <v>5099</v>
      </c>
      <c r="E2593">
        <v>2925</v>
      </c>
      <c r="F2593">
        <v>4163</v>
      </c>
      <c r="G2593">
        <v>7214.5</v>
      </c>
      <c r="H2593" t="s">
        <v>41</v>
      </c>
      <c r="I2593">
        <v>417.13</v>
      </c>
      <c r="J2593" t="s">
        <v>41</v>
      </c>
      <c r="K2593">
        <v>3147.9</v>
      </c>
      <c r="L2593">
        <v>16390</v>
      </c>
      <c r="M2593">
        <v>11550</v>
      </c>
      <c r="N2593" t="s">
        <v>41</v>
      </c>
    </row>
    <row r="2594" spans="1:14" x14ac:dyDescent="0.25">
      <c r="A2594" s="2">
        <v>35769</v>
      </c>
      <c r="B2594">
        <v>986.6</v>
      </c>
      <c r="C2594" t="s">
        <v>41</v>
      </c>
      <c r="D2594">
        <v>5189</v>
      </c>
      <c r="E2594">
        <v>2918</v>
      </c>
      <c r="F2594">
        <v>4195</v>
      </c>
      <c r="G2594">
        <v>7209</v>
      </c>
      <c r="H2594" t="s">
        <v>41</v>
      </c>
      <c r="I2594">
        <v>418.49</v>
      </c>
      <c r="J2594" t="s">
        <v>41</v>
      </c>
      <c r="K2594">
        <v>3147.9</v>
      </c>
      <c r="L2594">
        <v>16460</v>
      </c>
      <c r="M2594">
        <v>11520</v>
      </c>
      <c r="N2594" t="s">
        <v>41</v>
      </c>
    </row>
    <row r="2595" spans="1:14" x14ac:dyDescent="0.25">
      <c r="A2595" s="2">
        <v>35772</v>
      </c>
      <c r="B2595">
        <v>984.6</v>
      </c>
      <c r="C2595" t="s">
        <v>41</v>
      </c>
      <c r="D2595">
        <v>5218</v>
      </c>
      <c r="E2595">
        <v>2942</v>
      </c>
      <c r="F2595">
        <v>4216</v>
      </c>
      <c r="G2595">
        <v>7209</v>
      </c>
      <c r="H2595" t="s">
        <v>41</v>
      </c>
      <c r="I2595">
        <v>420.2</v>
      </c>
      <c r="J2595" t="s">
        <v>41</v>
      </c>
      <c r="K2595">
        <v>3147.9</v>
      </c>
      <c r="L2595">
        <v>16100</v>
      </c>
      <c r="M2595">
        <v>11715</v>
      </c>
      <c r="N2595" t="s">
        <v>41</v>
      </c>
    </row>
    <row r="2596" spans="1:14" x14ac:dyDescent="0.25">
      <c r="A2596" s="2">
        <v>35773</v>
      </c>
      <c r="B2596">
        <v>978.9</v>
      </c>
      <c r="C2596" t="s">
        <v>41</v>
      </c>
      <c r="D2596">
        <v>5178</v>
      </c>
      <c r="E2596">
        <v>2967</v>
      </c>
      <c r="F2596">
        <v>4195</v>
      </c>
      <c r="G2596">
        <v>7281.5</v>
      </c>
      <c r="H2596" t="s">
        <v>41</v>
      </c>
      <c r="I2596">
        <v>420.28</v>
      </c>
      <c r="J2596" t="s">
        <v>41</v>
      </c>
      <c r="K2596">
        <v>3147.9</v>
      </c>
      <c r="L2596">
        <v>16710</v>
      </c>
      <c r="M2596">
        <v>11480</v>
      </c>
      <c r="N2596" t="s">
        <v>41</v>
      </c>
    </row>
    <row r="2597" spans="1:14" x14ac:dyDescent="0.25">
      <c r="A2597" s="2">
        <v>35774</v>
      </c>
      <c r="B2597">
        <v>970.2</v>
      </c>
      <c r="C2597" t="s">
        <v>41</v>
      </c>
      <c r="D2597">
        <v>5140</v>
      </c>
      <c r="E2597">
        <v>2935</v>
      </c>
      <c r="F2597">
        <v>4112</v>
      </c>
      <c r="G2597">
        <v>7132</v>
      </c>
      <c r="H2597" t="s">
        <v>41</v>
      </c>
      <c r="I2597">
        <v>413.27</v>
      </c>
      <c r="J2597" t="s">
        <v>41</v>
      </c>
      <c r="K2597">
        <v>3147.9</v>
      </c>
      <c r="L2597">
        <v>16520</v>
      </c>
      <c r="M2597">
        <v>10850</v>
      </c>
      <c r="N2597" t="s">
        <v>41</v>
      </c>
    </row>
    <row r="2598" spans="1:14" x14ac:dyDescent="0.25">
      <c r="A2598" s="2">
        <v>35775</v>
      </c>
      <c r="B2598">
        <v>954.4</v>
      </c>
      <c r="C2598" t="s">
        <v>41</v>
      </c>
      <c r="D2598">
        <v>5040</v>
      </c>
      <c r="E2598">
        <v>2832</v>
      </c>
      <c r="F2598">
        <v>4023</v>
      </c>
      <c r="G2598">
        <v>6973.5</v>
      </c>
      <c r="H2598" t="s">
        <v>41</v>
      </c>
      <c r="I2598">
        <v>400.72</v>
      </c>
      <c r="J2598" t="s">
        <v>41</v>
      </c>
      <c r="K2598">
        <v>3147.9</v>
      </c>
      <c r="L2598">
        <v>16100</v>
      </c>
      <c r="M2598">
        <v>10390</v>
      </c>
      <c r="N2598" t="s">
        <v>41</v>
      </c>
    </row>
    <row r="2599" spans="1:14" x14ac:dyDescent="0.25">
      <c r="A2599" s="2">
        <v>35776</v>
      </c>
      <c r="B2599">
        <v>955.5</v>
      </c>
      <c r="C2599" t="s">
        <v>41</v>
      </c>
      <c r="D2599">
        <v>5049</v>
      </c>
      <c r="E2599">
        <v>2833</v>
      </c>
      <c r="F2599">
        <v>4067</v>
      </c>
      <c r="G2599">
        <v>7068.5</v>
      </c>
      <c r="H2599" t="s">
        <v>41</v>
      </c>
      <c r="I2599">
        <v>402.21</v>
      </c>
      <c r="J2599" t="s">
        <v>41</v>
      </c>
      <c r="K2599">
        <v>3147.9</v>
      </c>
      <c r="L2599">
        <v>15950</v>
      </c>
      <c r="M2599">
        <v>10610</v>
      </c>
      <c r="N2599" t="s">
        <v>41</v>
      </c>
    </row>
    <row r="2600" spans="1:14" x14ac:dyDescent="0.25">
      <c r="A2600" s="2">
        <v>35779</v>
      </c>
      <c r="B2600">
        <v>963.3</v>
      </c>
      <c r="C2600" t="s">
        <v>41</v>
      </c>
      <c r="D2600">
        <v>5132</v>
      </c>
      <c r="E2600">
        <v>2843</v>
      </c>
      <c r="F2600">
        <v>4033</v>
      </c>
      <c r="G2600">
        <v>7130.5</v>
      </c>
      <c r="H2600" t="s">
        <v>41</v>
      </c>
      <c r="I2600">
        <v>404.34</v>
      </c>
      <c r="J2600" t="s">
        <v>41</v>
      </c>
      <c r="K2600">
        <v>3147.9</v>
      </c>
      <c r="L2600">
        <v>15950</v>
      </c>
      <c r="M2600">
        <v>10390</v>
      </c>
      <c r="N2600" t="s">
        <v>41</v>
      </c>
    </row>
    <row r="2601" spans="1:14" x14ac:dyDescent="0.25">
      <c r="A2601" s="2">
        <v>35780</v>
      </c>
      <c r="B2601">
        <v>969.5</v>
      </c>
      <c r="C2601" t="s">
        <v>41</v>
      </c>
      <c r="D2601">
        <v>5218</v>
      </c>
      <c r="E2601">
        <v>2918</v>
      </c>
      <c r="F2601">
        <v>4155</v>
      </c>
      <c r="G2601">
        <v>7284.5</v>
      </c>
      <c r="H2601" t="s">
        <v>41</v>
      </c>
      <c r="I2601">
        <v>410.97</v>
      </c>
      <c r="J2601" t="s">
        <v>41</v>
      </c>
      <c r="K2601">
        <v>3147.9</v>
      </c>
      <c r="L2601">
        <v>15970</v>
      </c>
      <c r="M2601">
        <v>10395</v>
      </c>
      <c r="N2601" t="s">
        <v>41</v>
      </c>
    </row>
    <row r="2602" spans="1:14" x14ac:dyDescent="0.25">
      <c r="A2602" s="2">
        <v>35781</v>
      </c>
      <c r="B2602">
        <v>964.6</v>
      </c>
      <c r="C2602" t="s">
        <v>41</v>
      </c>
      <c r="D2602">
        <v>5208</v>
      </c>
      <c r="E2602">
        <v>2901</v>
      </c>
      <c r="F2602">
        <v>4153</v>
      </c>
      <c r="G2602">
        <v>7275</v>
      </c>
      <c r="H2602" t="s">
        <v>41</v>
      </c>
      <c r="I2602">
        <v>414.39</v>
      </c>
      <c r="J2602" t="s">
        <v>41</v>
      </c>
      <c r="K2602">
        <v>3147.9</v>
      </c>
      <c r="L2602">
        <v>16520</v>
      </c>
      <c r="M2602">
        <v>10800</v>
      </c>
      <c r="N2602" t="s">
        <v>41</v>
      </c>
    </row>
    <row r="2603" spans="1:14" x14ac:dyDescent="0.25">
      <c r="A2603" s="2">
        <v>35782</v>
      </c>
      <c r="B2603">
        <v>964.9</v>
      </c>
      <c r="C2603" t="s">
        <v>41</v>
      </c>
      <c r="D2603">
        <v>5178</v>
      </c>
      <c r="E2603">
        <v>2899</v>
      </c>
      <c r="F2603">
        <v>4200.5</v>
      </c>
      <c r="G2603">
        <v>7227.5</v>
      </c>
      <c r="H2603" t="s">
        <v>41</v>
      </c>
      <c r="I2603">
        <v>411.66</v>
      </c>
      <c r="J2603" t="s">
        <v>41</v>
      </c>
      <c r="K2603">
        <v>3147.9</v>
      </c>
      <c r="L2603">
        <v>16090</v>
      </c>
      <c r="M2603">
        <v>10710</v>
      </c>
      <c r="N2603" t="s">
        <v>41</v>
      </c>
    </row>
    <row r="2604" spans="1:14" x14ac:dyDescent="0.25">
      <c r="A2604" s="2">
        <v>35783</v>
      </c>
      <c r="B2604">
        <v>957.5</v>
      </c>
      <c r="C2604" t="s">
        <v>41</v>
      </c>
      <c r="D2604">
        <v>5038</v>
      </c>
      <c r="E2604">
        <v>2831</v>
      </c>
      <c r="F2604">
        <v>4094.5</v>
      </c>
      <c r="G2604">
        <v>6905</v>
      </c>
      <c r="H2604" t="s">
        <v>41</v>
      </c>
      <c r="I2604">
        <v>398.93</v>
      </c>
      <c r="J2604" t="s">
        <v>41</v>
      </c>
      <c r="K2604">
        <v>6005</v>
      </c>
      <c r="L2604">
        <v>15240</v>
      </c>
      <c r="M2604">
        <v>10325</v>
      </c>
      <c r="N2604" t="s">
        <v>41</v>
      </c>
    </row>
    <row r="2605" spans="1:14" x14ac:dyDescent="0.25">
      <c r="A2605" s="2">
        <v>35786</v>
      </c>
      <c r="B2605">
        <v>962.8</v>
      </c>
      <c r="C2605" t="s">
        <v>41</v>
      </c>
      <c r="D2605">
        <v>5055</v>
      </c>
      <c r="E2605">
        <v>2875</v>
      </c>
      <c r="F2605">
        <v>4166</v>
      </c>
      <c r="G2605">
        <v>7071.5</v>
      </c>
      <c r="H2605" t="s">
        <v>41</v>
      </c>
      <c r="I2605">
        <v>401.89</v>
      </c>
      <c r="J2605" t="s">
        <v>41</v>
      </c>
      <c r="K2605">
        <v>6074</v>
      </c>
      <c r="L2605">
        <v>14690</v>
      </c>
      <c r="M2605">
        <v>10035</v>
      </c>
      <c r="N2605" t="s">
        <v>41</v>
      </c>
    </row>
    <row r="2606" spans="1:14" x14ac:dyDescent="0.25">
      <c r="A2606" s="2">
        <v>35787</v>
      </c>
      <c r="B2606">
        <v>945</v>
      </c>
      <c r="C2606" t="s">
        <v>41</v>
      </c>
      <c r="D2606">
        <v>5109</v>
      </c>
      <c r="E2606">
        <v>2863</v>
      </c>
      <c r="F2606">
        <v>4170</v>
      </c>
      <c r="G2606">
        <v>7040</v>
      </c>
      <c r="H2606" t="s">
        <v>41</v>
      </c>
      <c r="I2606">
        <v>397.7</v>
      </c>
      <c r="J2606" t="s">
        <v>41</v>
      </c>
      <c r="K2606">
        <v>6050</v>
      </c>
      <c r="L2606">
        <v>14690</v>
      </c>
      <c r="M2606">
        <v>10440</v>
      </c>
      <c r="N2606" t="s">
        <v>41</v>
      </c>
    </row>
    <row r="2607" spans="1:14" x14ac:dyDescent="0.25">
      <c r="A2607" s="2">
        <v>35788</v>
      </c>
      <c r="B2607">
        <v>942.2</v>
      </c>
      <c r="C2607" t="s">
        <v>41</v>
      </c>
      <c r="D2607">
        <v>5030</v>
      </c>
      <c r="E2607">
        <v>2876</v>
      </c>
      <c r="F2607">
        <v>4170</v>
      </c>
      <c r="G2607">
        <v>7040</v>
      </c>
      <c r="H2607" t="s">
        <v>41</v>
      </c>
      <c r="I2607">
        <v>400.41</v>
      </c>
      <c r="J2607" t="s">
        <v>41</v>
      </c>
      <c r="K2607">
        <v>6051</v>
      </c>
      <c r="L2607">
        <v>15050</v>
      </c>
      <c r="M2607">
        <v>10320</v>
      </c>
      <c r="N2607" t="s">
        <v>41</v>
      </c>
    </row>
    <row r="2608" spans="1:14" x14ac:dyDescent="0.25">
      <c r="A2608" s="2">
        <v>35789</v>
      </c>
      <c r="B2608">
        <v>942.2</v>
      </c>
      <c r="C2608" t="s">
        <v>41</v>
      </c>
      <c r="D2608">
        <v>5030</v>
      </c>
      <c r="E2608">
        <v>2876</v>
      </c>
      <c r="F2608">
        <v>4170</v>
      </c>
      <c r="G2608">
        <v>7040</v>
      </c>
      <c r="H2608" t="s">
        <v>41</v>
      </c>
      <c r="I2608">
        <v>400.41</v>
      </c>
      <c r="J2608" t="s">
        <v>41</v>
      </c>
      <c r="K2608">
        <v>6051</v>
      </c>
      <c r="L2608">
        <v>15300</v>
      </c>
      <c r="M2608">
        <v>10320</v>
      </c>
      <c r="N2608" t="s">
        <v>41</v>
      </c>
    </row>
    <row r="2609" spans="1:14" x14ac:dyDescent="0.25">
      <c r="A2609" s="2">
        <v>35790</v>
      </c>
      <c r="B2609">
        <v>945.9</v>
      </c>
      <c r="C2609" t="s">
        <v>41</v>
      </c>
      <c r="D2609">
        <v>5030</v>
      </c>
      <c r="E2609">
        <v>2872</v>
      </c>
      <c r="F2609">
        <v>4170</v>
      </c>
      <c r="G2609">
        <v>7023</v>
      </c>
      <c r="H2609" t="s">
        <v>41</v>
      </c>
      <c r="I2609">
        <v>400.41</v>
      </c>
      <c r="J2609" t="s">
        <v>41</v>
      </c>
      <c r="K2609">
        <v>6051</v>
      </c>
      <c r="L2609">
        <v>14750</v>
      </c>
      <c r="M2609">
        <v>10320</v>
      </c>
      <c r="N2609" t="s">
        <v>41</v>
      </c>
    </row>
    <row r="2610" spans="1:14" x14ac:dyDescent="0.25">
      <c r="A2610" s="2">
        <v>35793</v>
      </c>
      <c r="B2610">
        <v>965.8</v>
      </c>
      <c r="C2610" t="s">
        <v>41</v>
      </c>
      <c r="D2610">
        <v>5152</v>
      </c>
      <c r="E2610">
        <v>2948</v>
      </c>
      <c r="F2610">
        <v>4310</v>
      </c>
      <c r="G2610">
        <v>7288.5</v>
      </c>
      <c r="H2610" t="s">
        <v>41</v>
      </c>
      <c r="I2610">
        <v>413.02</v>
      </c>
      <c r="J2610" t="s">
        <v>41</v>
      </c>
      <c r="K2610">
        <v>6191</v>
      </c>
      <c r="L2610">
        <v>14760</v>
      </c>
      <c r="M2610">
        <v>10510</v>
      </c>
      <c r="N2610" t="s">
        <v>41</v>
      </c>
    </row>
    <row r="2611" spans="1:14" x14ac:dyDescent="0.25">
      <c r="A2611" s="2">
        <v>35794</v>
      </c>
      <c r="B2611">
        <v>979.3</v>
      </c>
      <c r="C2611" t="s">
        <v>41</v>
      </c>
      <c r="D2611">
        <v>5193</v>
      </c>
      <c r="E2611">
        <v>2977</v>
      </c>
      <c r="F2611">
        <v>4278.5</v>
      </c>
      <c r="G2611">
        <v>7327.5</v>
      </c>
      <c r="H2611" t="s">
        <v>41</v>
      </c>
      <c r="I2611">
        <v>415.91</v>
      </c>
      <c r="J2611" t="s">
        <v>41</v>
      </c>
      <c r="K2611">
        <v>6264</v>
      </c>
      <c r="L2611">
        <v>15240</v>
      </c>
      <c r="M2611">
        <v>10870</v>
      </c>
      <c r="N2611" t="s">
        <v>41</v>
      </c>
    </row>
    <row r="2612" spans="1:14" x14ac:dyDescent="0.25">
      <c r="A2612" s="2">
        <v>35795</v>
      </c>
      <c r="B2612">
        <v>979.1</v>
      </c>
      <c r="C2612" t="s">
        <v>41</v>
      </c>
      <c r="D2612">
        <v>5183</v>
      </c>
      <c r="E2612">
        <v>3009</v>
      </c>
      <c r="F2612">
        <v>4278.5</v>
      </c>
      <c r="G2612">
        <v>7266.5</v>
      </c>
      <c r="H2612" t="s">
        <v>41</v>
      </c>
      <c r="I2612">
        <v>415.91</v>
      </c>
      <c r="J2612" t="s">
        <v>41</v>
      </c>
      <c r="K2612">
        <v>6281</v>
      </c>
      <c r="L2612">
        <v>15240</v>
      </c>
      <c r="M2612">
        <v>10720</v>
      </c>
      <c r="N2612" t="s">
        <v>41</v>
      </c>
    </row>
    <row r="2613" spans="1:14" x14ac:dyDescent="0.25">
      <c r="A2613" s="2">
        <v>35796</v>
      </c>
      <c r="B2613">
        <v>979.1</v>
      </c>
      <c r="C2613" t="s">
        <v>41</v>
      </c>
      <c r="D2613">
        <v>5183</v>
      </c>
      <c r="E2613">
        <v>3009</v>
      </c>
      <c r="F2613">
        <v>4278.5</v>
      </c>
      <c r="G2613">
        <v>7266.5</v>
      </c>
      <c r="H2613" t="s">
        <v>41</v>
      </c>
      <c r="I2613">
        <v>415.91</v>
      </c>
      <c r="J2613" t="s">
        <v>41</v>
      </c>
      <c r="K2613">
        <v>6281</v>
      </c>
      <c r="L2613">
        <v>15240</v>
      </c>
      <c r="M2613">
        <v>10720</v>
      </c>
      <c r="N2613" t="s">
        <v>41</v>
      </c>
    </row>
    <row r="2614" spans="1:14" x14ac:dyDescent="0.25">
      <c r="A2614" s="2">
        <v>35797</v>
      </c>
      <c r="B2614">
        <v>984.7</v>
      </c>
      <c r="C2614" t="s">
        <v>41</v>
      </c>
      <c r="D2614">
        <v>5245</v>
      </c>
      <c r="E2614">
        <v>3051</v>
      </c>
      <c r="F2614">
        <v>4397</v>
      </c>
      <c r="G2614">
        <v>7485</v>
      </c>
      <c r="H2614" t="s">
        <v>41</v>
      </c>
      <c r="I2614">
        <v>421.41</v>
      </c>
      <c r="J2614" t="s">
        <v>41</v>
      </c>
      <c r="K2614">
        <v>6281</v>
      </c>
      <c r="L2614">
        <v>15240</v>
      </c>
      <c r="M2614">
        <v>10700</v>
      </c>
      <c r="N2614" t="s">
        <v>41</v>
      </c>
    </row>
    <row r="2615" spans="1:14" x14ac:dyDescent="0.25">
      <c r="A2615" s="2">
        <v>35800</v>
      </c>
      <c r="B2615">
        <v>986.9</v>
      </c>
      <c r="C2615" t="s">
        <v>41</v>
      </c>
      <c r="D2615">
        <v>5294</v>
      </c>
      <c r="E2615">
        <v>3084</v>
      </c>
      <c r="F2615">
        <v>4452</v>
      </c>
      <c r="G2615">
        <v>7586.5</v>
      </c>
      <c r="H2615" t="s">
        <v>41</v>
      </c>
      <c r="I2615">
        <v>427.8</v>
      </c>
      <c r="J2615" t="s">
        <v>41</v>
      </c>
      <c r="K2615">
        <v>6399</v>
      </c>
      <c r="L2615">
        <v>15010</v>
      </c>
      <c r="M2615">
        <v>10190</v>
      </c>
      <c r="N2615" t="s">
        <v>41</v>
      </c>
    </row>
    <row r="2616" spans="1:14" x14ac:dyDescent="0.25">
      <c r="A2616" s="2">
        <v>35801</v>
      </c>
      <c r="B2616">
        <v>971</v>
      </c>
      <c r="C2616" t="s">
        <v>41</v>
      </c>
      <c r="D2616">
        <v>5316</v>
      </c>
      <c r="E2616">
        <v>3046</v>
      </c>
      <c r="F2616">
        <v>4390.5</v>
      </c>
      <c r="G2616">
        <v>7586.5</v>
      </c>
      <c r="H2616" t="s">
        <v>41</v>
      </c>
      <c r="I2616">
        <v>422.18</v>
      </c>
      <c r="J2616" t="s">
        <v>41</v>
      </c>
      <c r="K2616">
        <v>6375</v>
      </c>
      <c r="L2616">
        <v>14900</v>
      </c>
      <c r="M2616">
        <v>10040</v>
      </c>
      <c r="N2616" t="s">
        <v>41</v>
      </c>
    </row>
    <row r="2617" spans="1:14" x14ac:dyDescent="0.25">
      <c r="A2617" s="2">
        <v>35802</v>
      </c>
      <c r="B2617">
        <v>974</v>
      </c>
      <c r="C2617" t="s">
        <v>41</v>
      </c>
      <c r="D2617">
        <v>5261</v>
      </c>
      <c r="E2617">
        <v>3016</v>
      </c>
      <c r="F2617">
        <v>4368</v>
      </c>
      <c r="G2617">
        <v>7504.5</v>
      </c>
      <c r="H2617" t="s">
        <v>41</v>
      </c>
      <c r="I2617">
        <v>422.84</v>
      </c>
      <c r="J2617" t="s">
        <v>41</v>
      </c>
      <c r="K2617">
        <v>6379</v>
      </c>
      <c r="L2617">
        <v>14980</v>
      </c>
      <c r="M2617">
        <v>9425</v>
      </c>
      <c r="N2617" t="s">
        <v>41</v>
      </c>
    </row>
    <row r="2618" spans="1:14" x14ac:dyDescent="0.25">
      <c r="A2618" s="2">
        <v>35803</v>
      </c>
      <c r="B2618">
        <v>961.2</v>
      </c>
      <c r="C2618" t="s">
        <v>41</v>
      </c>
      <c r="D2618">
        <v>5278</v>
      </c>
      <c r="E2618">
        <v>2958</v>
      </c>
      <c r="F2618">
        <v>4317</v>
      </c>
      <c r="G2618">
        <v>7473.5</v>
      </c>
      <c r="H2618" t="s">
        <v>41</v>
      </c>
      <c r="I2618">
        <v>419.03</v>
      </c>
      <c r="J2618" t="s">
        <v>41</v>
      </c>
      <c r="K2618">
        <v>6334</v>
      </c>
      <c r="L2618">
        <v>15000</v>
      </c>
      <c r="M2618">
        <v>9330</v>
      </c>
      <c r="N2618" t="s">
        <v>41</v>
      </c>
    </row>
    <row r="2619" spans="1:14" x14ac:dyDescent="0.25">
      <c r="A2619" s="2">
        <v>35804</v>
      </c>
      <c r="B2619">
        <v>929.5</v>
      </c>
      <c r="C2619" t="s">
        <v>41</v>
      </c>
      <c r="D2619">
        <v>5163</v>
      </c>
      <c r="E2619">
        <v>2923</v>
      </c>
      <c r="F2619">
        <v>4269.5</v>
      </c>
      <c r="G2619">
        <v>7442.5</v>
      </c>
      <c r="H2619" t="s">
        <v>41</v>
      </c>
      <c r="I2619">
        <v>414.63</v>
      </c>
      <c r="J2619" t="s">
        <v>41</v>
      </c>
      <c r="K2619">
        <v>6252</v>
      </c>
      <c r="L2619">
        <v>15080</v>
      </c>
      <c r="M2619">
        <v>8800</v>
      </c>
      <c r="N2619" t="s">
        <v>41</v>
      </c>
    </row>
    <row r="2620" spans="1:14" x14ac:dyDescent="0.25">
      <c r="A2620" s="2">
        <v>35807</v>
      </c>
      <c r="B2620">
        <v>945.5</v>
      </c>
      <c r="C2620" t="s">
        <v>41</v>
      </c>
      <c r="D2620">
        <v>5064</v>
      </c>
      <c r="E2620">
        <v>2868</v>
      </c>
      <c r="F2620">
        <v>4158</v>
      </c>
      <c r="G2620">
        <v>7444.5</v>
      </c>
      <c r="H2620" t="s">
        <v>41</v>
      </c>
      <c r="I2620">
        <v>405.99</v>
      </c>
      <c r="J2620" t="s">
        <v>41</v>
      </c>
      <c r="K2620">
        <v>6063</v>
      </c>
      <c r="L2620">
        <v>14730</v>
      </c>
      <c r="M2620">
        <v>8320</v>
      </c>
      <c r="N2620" t="s">
        <v>41</v>
      </c>
    </row>
    <row r="2621" spans="1:14" x14ac:dyDescent="0.25">
      <c r="A2621" s="2">
        <v>35808</v>
      </c>
      <c r="B2621">
        <v>959.5</v>
      </c>
      <c r="C2621" t="s">
        <v>41</v>
      </c>
      <c r="D2621">
        <v>5111</v>
      </c>
      <c r="E2621">
        <v>2906</v>
      </c>
      <c r="F2621">
        <v>4179</v>
      </c>
      <c r="G2621">
        <v>7495.5</v>
      </c>
      <c r="H2621" t="s">
        <v>41</v>
      </c>
      <c r="I2621">
        <v>413.94</v>
      </c>
      <c r="J2621" t="s">
        <v>41</v>
      </c>
      <c r="K2621">
        <v>6171</v>
      </c>
      <c r="L2621">
        <v>14790</v>
      </c>
      <c r="M2621">
        <v>8800</v>
      </c>
      <c r="N2621" t="s">
        <v>41</v>
      </c>
    </row>
    <row r="2622" spans="1:14" x14ac:dyDescent="0.25">
      <c r="A2622" s="2">
        <v>35809</v>
      </c>
      <c r="B2622">
        <v>963.3</v>
      </c>
      <c r="C2622" t="s">
        <v>41</v>
      </c>
      <c r="D2622">
        <v>5132</v>
      </c>
      <c r="E2622">
        <v>2929</v>
      </c>
      <c r="F2622">
        <v>4166.5</v>
      </c>
      <c r="G2622">
        <v>7545</v>
      </c>
      <c r="H2622" t="s">
        <v>41</v>
      </c>
      <c r="I2622">
        <v>417.49</v>
      </c>
      <c r="J2622" t="s">
        <v>41</v>
      </c>
      <c r="K2622">
        <v>6150</v>
      </c>
      <c r="L2622">
        <v>15140</v>
      </c>
      <c r="M2622">
        <v>9280</v>
      </c>
      <c r="N2622" t="s">
        <v>41</v>
      </c>
    </row>
    <row r="2623" spans="1:14" x14ac:dyDescent="0.25">
      <c r="A2623" s="2">
        <v>35810</v>
      </c>
      <c r="B2623">
        <v>955.1</v>
      </c>
      <c r="C2623" t="s">
        <v>41</v>
      </c>
      <c r="D2623">
        <v>5197</v>
      </c>
      <c r="E2623">
        <v>2934</v>
      </c>
      <c r="F2623">
        <v>4168</v>
      </c>
      <c r="G2623">
        <v>7617.5</v>
      </c>
      <c r="H2623" t="s">
        <v>41</v>
      </c>
      <c r="I2623">
        <v>418.13</v>
      </c>
      <c r="J2623" t="s">
        <v>41</v>
      </c>
      <c r="K2623">
        <v>6149</v>
      </c>
      <c r="L2623">
        <v>15140</v>
      </c>
      <c r="M2623">
        <v>8710</v>
      </c>
      <c r="N2623" t="s">
        <v>41</v>
      </c>
    </row>
    <row r="2624" spans="1:14" x14ac:dyDescent="0.25">
      <c r="A2624" s="2">
        <v>35811</v>
      </c>
      <c r="B2624">
        <v>968.4</v>
      </c>
      <c r="C2624" t="s">
        <v>41</v>
      </c>
      <c r="D2624">
        <v>5312</v>
      </c>
      <c r="E2624">
        <v>2985</v>
      </c>
      <c r="F2624">
        <v>4248</v>
      </c>
      <c r="G2624">
        <v>7783</v>
      </c>
      <c r="H2624" t="s">
        <v>41</v>
      </c>
      <c r="I2624">
        <v>425.9</v>
      </c>
      <c r="J2624" t="s">
        <v>41</v>
      </c>
      <c r="K2624">
        <v>6290</v>
      </c>
      <c r="L2624">
        <v>16050</v>
      </c>
      <c r="M2624">
        <v>9050</v>
      </c>
      <c r="N2624" t="s">
        <v>41</v>
      </c>
    </row>
    <row r="2625" spans="1:14" x14ac:dyDescent="0.25">
      <c r="A2625" s="2">
        <v>35814</v>
      </c>
      <c r="B2625">
        <v>971.8</v>
      </c>
      <c r="C2625" t="s">
        <v>41</v>
      </c>
      <c r="D2625">
        <v>5293</v>
      </c>
      <c r="E2625">
        <v>2987</v>
      </c>
      <c r="F2625">
        <v>4313</v>
      </c>
      <c r="G2625">
        <v>7745</v>
      </c>
      <c r="H2625" t="s">
        <v>41</v>
      </c>
      <c r="I2625">
        <v>432.06</v>
      </c>
      <c r="J2625" t="s">
        <v>41</v>
      </c>
      <c r="K2625">
        <v>6349</v>
      </c>
      <c r="L2625">
        <v>16220</v>
      </c>
      <c r="M2625">
        <v>9520</v>
      </c>
      <c r="N2625" t="s">
        <v>41</v>
      </c>
    </row>
    <row r="2626" spans="1:14" x14ac:dyDescent="0.25">
      <c r="A2626" s="2">
        <v>35815</v>
      </c>
      <c r="B2626">
        <v>985.2</v>
      </c>
      <c r="C2626" t="s">
        <v>41</v>
      </c>
      <c r="D2626">
        <v>5300</v>
      </c>
      <c r="E2626">
        <v>3022</v>
      </c>
      <c r="F2626">
        <v>4334</v>
      </c>
      <c r="G2626">
        <v>7844.5</v>
      </c>
      <c r="H2626" t="s">
        <v>41</v>
      </c>
      <c r="I2626">
        <v>432.72</v>
      </c>
      <c r="J2626" t="s">
        <v>41</v>
      </c>
      <c r="K2626">
        <v>6390</v>
      </c>
      <c r="L2626">
        <v>16380</v>
      </c>
      <c r="M2626">
        <v>9500</v>
      </c>
      <c r="N2626" t="s">
        <v>41</v>
      </c>
    </row>
    <row r="2627" spans="1:14" x14ac:dyDescent="0.25">
      <c r="A2627" s="2">
        <v>35816</v>
      </c>
      <c r="B2627">
        <v>975.4</v>
      </c>
      <c r="C2627" t="s">
        <v>41</v>
      </c>
      <c r="D2627">
        <v>5297</v>
      </c>
      <c r="E2627">
        <v>3003</v>
      </c>
      <c r="F2627">
        <v>4274.5</v>
      </c>
      <c r="G2627">
        <v>7826.5</v>
      </c>
      <c r="H2627" t="s">
        <v>41</v>
      </c>
      <c r="I2627">
        <v>431.39</v>
      </c>
      <c r="J2627" t="s">
        <v>41</v>
      </c>
      <c r="K2627">
        <v>6399</v>
      </c>
      <c r="L2627">
        <v>16730</v>
      </c>
      <c r="M2627">
        <v>9230</v>
      </c>
      <c r="N2627" t="s">
        <v>41</v>
      </c>
    </row>
    <row r="2628" spans="1:14" x14ac:dyDescent="0.25">
      <c r="A2628" s="2">
        <v>35817</v>
      </c>
      <c r="B2628">
        <v>966.3</v>
      </c>
      <c r="C2628" t="s">
        <v>41</v>
      </c>
      <c r="D2628">
        <v>5265</v>
      </c>
      <c r="E2628">
        <v>2991</v>
      </c>
      <c r="F2628">
        <v>4257.5</v>
      </c>
      <c r="G2628">
        <v>7888</v>
      </c>
      <c r="H2628" t="s">
        <v>41</v>
      </c>
      <c r="I2628">
        <v>427.4</v>
      </c>
      <c r="J2628" t="s">
        <v>41</v>
      </c>
      <c r="K2628">
        <v>6349</v>
      </c>
      <c r="L2628">
        <v>16520</v>
      </c>
      <c r="M2628">
        <v>8760</v>
      </c>
      <c r="N2628" t="s">
        <v>41</v>
      </c>
    </row>
    <row r="2629" spans="1:14" x14ac:dyDescent="0.25">
      <c r="A2629" s="2">
        <v>35818</v>
      </c>
      <c r="B2629">
        <v>964.4</v>
      </c>
      <c r="C2629" t="s">
        <v>41</v>
      </c>
      <c r="D2629">
        <v>5195</v>
      </c>
      <c r="E2629">
        <v>2968</v>
      </c>
      <c r="F2629">
        <v>4232</v>
      </c>
      <c r="G2629">
        <v>7756.5</v>
      </c>
      <c r="H2629" t="s">
        <v>41</v>
      </c>
      <c r="I2629">
        <v>424.63</v>
      </c>
      <c r="J2629" t="s">
        <v>41</v>
      </c>
      <c r="K2629">
        <v>6383</v>
      </c>
      <c r="L2629">
        <v>16820</v>
      </c>
      <c r="M2629">
        <v>8990</v>
      </c>
      <c r="N2629" t="s">
        <v>41</v>
      </c>
    </row>
    <row r="2630" spans="1:14" x14ac:dyDescent="0.25">
      <c r="A2630" s="2">
        <v>35821</v>
      </c>
      <c r="B2630">
        <v>963.6</v>
      </c>
      <c r="C2630" t="s">
        <v>41</v>
      </c>
      <c r="D2630">
        <v>5254</v>
      </c>
      <c r="E2630">
        <v>3005</v>
      </c>
      <c r="F2630">
        <v>4286</v>
      </c>
      <c r="G2630">
        <v>7867.5</v>
      </c>
      <c r="H2630" t="s">
        <v>41</v>
      </c>
      <c r="I2630">
        <v>425.7</v>
      </c>
      <c r="J2630" t="s">
        <v>41</v>
      </c>
      <c r="K2630">
        <v>6414</v>
      </c>
      <c r="L2630">
        <v>17030</v>
      </c>
      <c r="M2630">
        <v>9057</v>
      </c>
      <c r="N2630" t="s">
        <v>41</v>
      </c>
    </row>
    <row r="2631" spans="1:14" x14ac:dyDescent="0.25">
      <c r="A2631" s="2">
        <v>35822</v>
      </c>
      <c r="B2631">
        <v>973.7</v>
      </c>
      <c r="C2631" t="s">
        <v>41</v>
      </c>
      <c r="D2631">
        <v>5358</v>
      </c>
      <c r="E2631">
        <v>3054</v>
      </c>
      <c r="F2631">
        <v>4335.5</v>
      </c>
      <c r="G2631">
        <v>7961</v>
      </c>
      <c r="H2631" t="s">
        <v>41</v>
      </c>
      <c r="I2631">
        <v>426.97</v>
      </c>
      <c r="J2631" t="s">
        <v>41</v>
      </c>
      <c r="K2631">
        <v>6421</v>
      </c>
      <c r="L2631">
        <v>17040</v>
      </c>
      <c r="M2631">
        <v>9340</v>
      </c>
      <c r="N2631" t="s">
        <v>41</v>
      </c>
    </row>
    <row r="2632" spans="1:14" x14ac:dyDescent="0.25">
      <c r="A2632" s="2">
        <v>35823</v>
      </c>
      <c r="B2632">
        <v>982.1</v>
      </c>
      <c r="C2632" t="s">
        <v>41</v>
      </c>
      <c r="D2632">
        <v>5403</v>
      </c>
      <c r="E2632">
        <v>3094</v>
      </c>
      <c r="F2632">
        <v>4410</v>
      </c>
      <c r="G2632">
        <v>7947</v>
      </c>
      <c r="H2632" t="s">
        <v>41</v>
      </c>
      <c r="I2632">
        <v>431.63</v>
      </c>
      <c r="J2632" t="s">
        <v>41</v>
      </c>
      <c r="K2632">
        <v>6510</v>
      </c>
      <c r="L2632">
        <v>16990</v>
      </c>
      <c r="M2632">
        <v>9340</v>
      </c>
      <c r="N2632" t="s">
        <v>41</v>
      </c>
    </row>
    <row r="2633" spans="1:14" x14ac:dyDescent="0.25">
      <c r="A2633" s="2">
        <v>35824</v>
      </c>
      <c r="B2633">
        <v>987.1</v>
      </c>
      <c r="C2633" t="s">
        <v>41</v>
      </c>
      <c r="D2633">
        <v>5445</v>
      </c>
      <c r="E2633">
        <v>3135</v>
      </c>
      <c r="F2633">
        <v>4464.5</v>
      </c>
      <c r="G2633">
        <v>7974</v>
      </c>
      <c r="H2633" t="s">
        <v>41</v>
      </c>
      <c r="I2633">
        <v>432.51</v>
      </c>
      <c r="J2633" t="s">
        <v>41</v>
      </c>
      <c r="K2633">
        <v>6538</v>
      </c>
      <c r="L2633">
        <v>17060</v>
      </c>
      <c r="M2633">
        <v>9340</v>
      </c>
      <c r="N2633" t="s">
        <v>41</v>
      </c>
    </row>
    <row r="2634" spans="1:14" x14ac:dyDescent="0.25">
      <c r="A2634" s="2">
        <v>35825</v>
      </c>
      <c r="B2634">
        <v>987.8</v>
      </c>
      <c r="C2634" t="s">
        <v>41</v>
      </c>
      <c r="D2634">
        <v>5457</v>
      </c>
      <c r="E2634">
        <v>3183</v>
      </c>
      <c r="F2634">
        <v>4458</v>
      </c>
      <c r="G2634">
        <v>7982.5</v>
      </c>
      <c r="H2634" t="s">
        <v>41</v>
      </c>
      <c r="I2634">
        <v>433.9</v>
      </c>
      <c r="J2634" t="s">
        <v>41</v>
      </c>
      <c r="K2634">
        <v>6590</v>
      </c>
      <c r="L2634">
        <v>16660</v>
      </c>
      <c r="M2634">
        <v>9340</v>
      </c>
      <c r="N2634" t="s">
        <v>41</v>
      </c>
    </row>
    <row r="2635" spans="1:14" x14ac:dyDescent="0.25">
      <c r="A2635" s="2">
        <v>35828</v>
      </c>
      <c r="B2635">
        <v>1004</v>
      </c>
      <c r="C2635" t="s">
        <v>41</v>
      </c>
      <c r="D2635">
        <v>5626</v>
      </c>
      <c r="E2635">
        <v>3191</v>
      </c>
      <c r="F2635">
        <v>4555</v>
      </c>
      <c r="G2635">
        <v>8091.5</v>
      </c>
      <c r="H2635" t="s">
        <v>41</v>
      </c>
      <c r="I2635">
        <v>439.1</v>
      </c>
      <c r="J2635" t="s">
        <v>41</v>
      </c>
      <c r="K2635">
        <v>6687</v>
      </c>
      <c r="L2635">
        <v>16840</v>
      </c>
      <c r="M2635">
        <v>10730</v>
      </c>
      <c r="N2635" t="s">
        <v>41</v>
      </c>
    </row>
    <row r="2636" spans="1:14" x14ac:dyDescent="0.25">
      <c r="A2636" s="2">
        <v>35829</v>
      </c>
      <c r="B2636">
        <v>1010.7</v>
      </c>
      <c r="C2636" t="s">
        <v>41</v>
      </c>
      <c r="D2636">
        <v>5627</v>
      </c>
      <c r="E2636">
        <v>3187</v>
      </c>
      <c r="F2636">
        <v>4545</v>
      </c>
      <c r="G2636">
        <v>8108</v>
      </c>
      <c r="H2636" t="s">
        <v>41</v>
      </c>
      <c r="I2636">
        <v>436.79</v>
      </c>
      <c r="J2636" t="s">
        <v>41</v>
      </c>
      <c r="K2636">
        <v>6714.4</v>
      </c>
      <c r="L2636">
        <v>17050</v>
      </c>
      <c r="M2636">
        <v>10690</v>
      </c>
      <c r="N2636" t="s">
        <v>41</v>
      </c>
    </row>
    <row r="2637" spans="1:14" x14ac:dyDescent="0.25">
      <c r="A2637" s="2">
        <v>35830</v>
      </c>
      <c r="B2637">
        <v>1009.7</v>
      </c>
      <c r="C2637" t="s">
        <v>41</v>
      </c>
      <c r="D2637">
        <v>5617</v>
      </c>
      <c r="E2637">
        <v>3178</v>
      </c>
      <c r="F2637">
        <v>4531.5</v>
      </c>
      <c r="G2637">
        <v>8191</v>
      </c>
      <c r="H2637" t="s">
        <v>41</v>
      </c>
      <c r="I2637">
        <v>433.95</v>
      </c>
      <c r="J2637" t="s">
        <v>41</v>
      </c>
      <c r="K2637">
        <v>6707.1</v>
      </c>
      <c r="L2637">
        <v>16970</v>
      </c>
      <c r="M2637">
        <v>10350</v>
      </c>
      <c r="N2637" t="s">
        <v>41</v>
      </c>
    </row>
    <row r="2638" spans="1:14" x14ac:dyDescent="0.25">
      <c r="A2638" s="2">
        <v>35831</v>
      </c>
      <c r="B2638">
        <v>1009.5</v>
      </c>
      <c r="C2638" t="s">
        <v>41</v>
      </c>
      <c r="D2638">
        <v>5591</v>
      </c>
      <c r="E2638">
        <v>3195</v>
      </c>
      <c r="F2638">
        <v>4512.5</v>
      </c>
      <c r="G2638">
        <v>8100.5</v>
      </c>
      <c r="H2638" t="s">
        <v>41</v>
      </c>
      <c r="I2638">
        <v>438.44</v>
      </c>
      <c r="J2638" t="s">
        <v>41</v>
      </c>
      <c r="K2638">
        <v>6767</v>
      </c>
      <c r="L2638">
        <v>17090</v>
      </c>
      <c r="M2638">
        <v>10560</v>
      </c>
      <c r="N2638" t="s">
        <v>41</v>
      </c>
    </row>
    <row r="2639" spans="1:14" x14ac:dyDescent="0.25">
      <c r="A2639" s="2">
        <v>35832</v>
      </c>
      <c r="B2639">
        <v>1018.6</v>
      </c>
      <c r="C2639" t="s">
        <v>41</v>
      </c>
      <c r="D2639">
        <v>5621</v>
      </c>
      <c r="E2639">
        <v>3228</v>
      </c>
      <c r="F2639">
        <v>4558.5</v>
      </c>
      <c r="G2639">
        <v>8205</v>
      </c>
      <c r="H2639" t="s">
        <v>41</v>
      </c>
      <c r="I2639">
        <v>441.11</v>
      </c>
      <c r="J2639" t="s">
        <v>41</v>
      </c>
      <c r="K2639">
        <v>6865</v>
      </c>
      <c r="L2639">
        <v>17130</v>
      </c>
      <c r="M2639">
        <v>10465</v>
      </c>
      <c r="N2639" t="s">
        <v>41</v>
      </c>
    </row>
    <row r="2640" spans="1:14" x14ac:dyDescent="0.25">
      <c r="A2640" s="2">
        <v>35835</v>
      </c>
      <c r="B2640">
        <v>1015</v>
      </c>
      <c r="C2640" t="s">
        <v>41</v>
      </c>
      <c r="D2640">
        <v>5612</v>
      </c>
      <c r="E2640">
        <v>3228</v>
      </c>
      <c r="F2640">
        <v>4533.5</v>
      </c>
      <c r="G2640">
        <v>8071</v>
      </c>
      <c r="H2640" t="s">
        <v>41</v>
      </c>
      <c r="I2640">
        <v>441.84</v>
      </c>
      <c r="J2640" t="s">
        <v>41</v>
      </c>
      <c r="K2640">
        <v>6821</v>
      </c>
      <c r="L2640">
        <v>17190</v>
      </c>
      <c r="M2640">
        <v>10965</v>
      </c>
      <c r="N2640" t="s">
        <v>41</v>
      </c>
    </row>
    <row r="2641" spans="1:14" x14ac:dyDescent="0.25">
      <c r="A2641" s="2">
        <v>35836</v>
      </c>
      <c r="B2641">
        <v>1024.2</v>
      </c>
      <c r="C2641" t="s">
        <v>41</v>
      </c>
      <c r="D2641">
        <v>5638</v>
      </c>
      <c r="E2641">
        <v>3247</v>
      </c>
      <c r="F2641">
        <v>4580</v>
      </c>
      <c r="G2641">
        <v>8152.5</v>
      </c>
      <c r="H2641" t="s">
        <v>41</v>
      </c>
      <c r="I2641">
        <v>440.4</v>
      </c>
      <c r="J2641" t="s">
        <v>41</v>
      </c>
      <c r="K2641">
        <v>6869</v>
      </c>
      <c r="L2641">
        <v>17220</v>
      </c>
      <c r="M2641">
        <v>10900</v>
      </c>
      <c r="N2641" t="s">
        <v>41</v>
      </c>
    </row>
    <row r="2642" spans="1:14" x14ac:dyDescent="0.25">
      <c r="A2642" s="2">
        <v>35837</v>
      </c>
      <c r="B2642">
        <v>1023.7</v>
      </c>
      <c r="C2642" t="s">
        <v>41</v>
      </c>
      <c r="D2642">
        <v>5601</v>
      </c>
      <c r="E2642">
        <v>3247</v>
      </c>
      <c r="F2642">
        <v>4572</v>
      </c>
      <c r="G2642">
        <v>8154.5</v>
      </c>
      <c r="H2642" t="s">
        <v>41</v>
      </c>
      <c r="I2642">
        <v>444.49</v>
      </c>
      <c r="J2642" t="s">
        <v>41</v>
      </c>
      <c r="K2642">
        <v>6933</v>
      </c>
      <c r="L2642">
        <v>17220</v>
      </c>
      <c r="M2642">
        <v>10800</v>
      </c>
      <c r="N2642" t="s">
        <v>41</v>
      </c>
    </row>
    <row r="2643" spans="1:14" x14ac:dyDescent="0.25">
      <c r="A2643" s="2">
        <v>35838</v>
      </c>
      <c r="B2643">
        <v>1026.7</v>
      </c>
      <c r="C2643" t="s">
        <v>41</v>
      </c>
      <c r="D2643">
        <v>5549</v>
      </c>
      <c r="E2643">
        <v>3184</v>
      </c>
      <c r="F2643">
        <v>4518.5</v>
      </c>
      <c r="G2643">
        <v>8045.5</v>
      </c>
      <c r="H2643" t="s">
        <v>41</v>
      </c>
      <c r="I2643">
        <v>442.65</v>
      </c>
      <c r="J2643" t="s">
        <v>41</v>
      </c>
      <c r="K2643">
        <v>6849</v>
      </c>
      <c r="L2643">
        <v>17130</v>
      </c>
      <c r="M2643">
        <v>10675</v>
      </c>
      <c r="N2643" t="s">
        <v>41</v>
      </c>
    </row>
    <row r="2644" spans="1:14" x14ac:dyDescent="0.25">
      <c r="A2644" s="2">
        <v>35839</v>
      </c>
      <c r="B2644">
        <v>1022.3</v>
      </c>
      <c r="C2644" t="s">
        <v>41</v>
      </c>
      <c r="D2644">
        <v>5574</v>
      </c>
      <c r="E2644">
        <v>3206</v>
      </c>
      <c r="F2644">
        <v>4533</v>
      </c>
      <c r="G2644">
        <v>8122.5</v>
      </c>
      <c r="H2644" t="s">
        <v>41</v>
      </c>
      <c r="I2644">
        <v>444.37</v>
      </c>
      <c r="J2644" t="s">
        <v>41</v>
      </c>
      <c r="K2644">
        <v>6888</v>
      </c>
      <c r="L2644">
        <v>16720</v>
      </c>
      <c r="M2644">
        <v>10260</v>
      </c>
      <c r="N2644" t="s">
        <v>41</v>
      </c>
    </row>
    <row r="2645" spans="1:14" x14ac:dyDescent="0.25">
      <c r="A2645" s="2">
        <v>35842</v>
      </c>
      <c r="B2645">
        <v>1018.8</v>
      </c>
      <c r="C2645" t="s">
        <v>41</v>
      </c>
      <c r="D2645">
        <v>5630</v>
      </c>
      <c r="E2645">
        <v>3237</v>
      </c>
      <c r="F2645">
        <v>4544</v>
      </c>
      <c r="G2645">
        <v>8138.5</v>
      </c>
      <c r="H2645" t="s">
        <v>41</v>
      </c>
      <c r="I2645">
        <v>447.79</v>
      </c>
      <c r="J2645" t="s">
        <v>41</v>
      </c>
      <c r="K2645">
        <v>6914.6</v>
      </c>
      <c r="L2645">
        <v>16770</v>
      </c>
      <c r="M2645">
        <v>10170</v>
      </c>
      <c r="N2645" t="s">
        <v>41</v>
      </c>
    </row>
    <row r="2646" spans="1:14" x14ac:dyDescent="0.25">
      <c r="A2646" s="2">
        <v>35843</v>
      </c>
      <c r="B2646">
        <v>1027.5</v>
      </c>
      <c r="C2646" t="s">
        <v>41</v>
      </c>
      <c r="D2646">
        <v>5694</v>
      </c>
      <c r="E2646">
        <v>3294.5</v>
      </c>
      <c r="F2646">
        <v>4637.5</v>
      </c>
      <c r="G2646">
        <v>8310.5</v>
      </c>
      <c r="H2646" t="s">
        <v>41</v>
      </c>
      <c r="I2646">
        <v>456.14</v>
      </c>
      <c r="J2646" t="s">
        <v>41</v>
      </c>
      <c r="K2646">
        <v>6998</v>
      </c>
      <c r="L2646">
        <v>16830</v>
      </c>
      <c r="M2646">
        <v>10220</v>
      </c>
      <c r="N2646" t="s">
        <v>41</v>
      </c>
    </row>
    <row r="2647" spans="1:14" x14ac:dyDescent="0.25">
      <c r="A2647" s="2">
        <v>35844</v>
      </c>
      <c r="B2647">
        <v>1035.2</v>
      </c>
      <c r="C2647" t="s">
        <v>41</v>
      </c>
      <c r="D2647">
        <v>5738</v>
      </c>
      <c r="E2647">
        <v>3288</v>
      </c>
      <c r="F2647">
        <v>4621</v>
      </c>
      <c r="G2647">
        <v>8291</v>
      </c>
      <c r="H2647" t="s">
        <v>41</v>
      </c>
      <c r="I2647">
        <v>461.25</v>
      </c>
      <c r="J2647" t="s">
        <v>41</v>
      </c>
      <c r="K2647">
        <v>6958.1</v>
      </c>
      <c r="L2647">
        <v>16680</v>
      </c>
      <c r="M2647">
        <v>10700</v>
      </c>
      <c r="N2647" t="s">
        <v>41</v>
      </c>
    </row>
    <row r="2648" spans="1:14" x14ac:dyDescent="0.25">
      <c r="A2648" s="2">
        <v>35845</v>
      </c>
      <c r="B2648">
        <v>1030.7</v>
      </c>
      <c r="C2648" t="s">
        <v>41</v>
      </c>
      <c r="D2648">
        <v>5734</v>
      </c>
      <c r="E2648">
        <v>3256</v>
      </c>
      <c r="F2648">
        <v>4594.5</v>
      </c>
      <c r="G2648">
        <v>8375.5</v>
      </c>
      <c r="H2648" t="s">
        <v>41</v>
      </c>
      <c r="I2648">
        <v>460.45</v>
      </c>
      <c r="J2648" t="s">
        <v>41</v>
      </c>
      <c r="K2648">
        <v>6935</v>
      </c>
      <c r="L2648">
        <v>16630</v>
      </c>
      <c r="M2648">
        <v>10550</v>
      </c>
      <c r="N2648" t="s">
        <v>41</v>
      </c>
    </row>
    <row r="2649" spans="1:14" x14ac:dyDescent="0.25">
      <c r="A2649" s="2">
        <v>35846</v>
      </c>
      <c r="B2649">
        <v>1037.5</v>
      </c>
      <c r="C2649" t="s">
        <v>41</v>
      </c>
      <c r="D2649">
        <v>5737</v>
      </c>
      <c r="E2649">
        <v>3266</v>
      </c>
      <c r="F2649">
        <v>4597</v>
      </c>
      <c r="G2649">
        <v>8477.5</v>
      </c>
      <c r="H2649" t="s">
        <v>41</v>
      </c>
      <c r="I2649">
        <v>464.33</v>
      </c>
      <c r="J2649" t="s">
        <v>41</v>
      </c>
      <c r="K2649">
        <v>6993</v>
      </c>
      <c r="L2649">
        <v>16750</v>
      </c>
      <c r="M2649">
        <v>10640</v>
      </c>
      <c r="N2649" t="s">
        <v>41</v>
      </c>
    </row>
    <row r="2650" spans="1:14" x14ac:dyDescent="0.25">
      <c r="A2650" s="2">
        <v>35849</v>
      </c>
      <c r="B2650">
        <v>1041.3</v>
      </c>
      <c r="C2650" t="s">
        <v>41</v>
      </c>
      <c r="D2650">
        <v>5700</v>
      </c>
      <c r="E2650">
        <v>3271</v>
      </c>
      <c r="F2650">
        <v>4625</v>
      </c>
      <c r="G2650">
        <v>8524.5</v>
      </c>
      <c r="H2650" t="s">
        <v>41</v>
      </c>
      <c r="I2650">
        <v>471.57</v>
      </c>
      <c r="J2650" t="s">
        <v>41</v>
      </c>
      <c r="K2650">
        <v>6977</v>
      </c>
      <c r="L2650">
        <v>16590</v>
      </c>
      <c r="M2650">
        <v>10490</v>
      </c>
      <c r="N2650" t="s">
        <v>41</v>
      </c>
    </row>
    <row r="2651" spans="1:14" x14ac:dyDescent="0.25">
      <c r="A2651" s="2">
        <v>35850</v>
      </c>
      <c r="B2651">
        <v>1033.7</v>
      </c>
      <c r="C2651" t="s">
        <v>41</v>
      </c>
      <c r="D2651">
        <v>5646</v>
      </c>
      <c r="E2651">
        <v>3266</v>
      </c>
      <c r="F2651">
        <v>4614.5</v>
      </c>
      <c r="G2651">
        <v>8712.5</v>
      </c>
      <c r="H2651" t="s">
        <v>41</v>
      </c>
      <c r="I2651">
        <v>474.35</v>
      </c>
      <c r="J2651" t="s">
        <v>41</v>
      </c>
      <c r="K2651">
        <v>6932</v>
      </c>
      <c r="L2651">
        <v>16160</v>
      </c>
      <c r="M2651">
        <v>10660</v>
      </c>
      <c r="N2651" t="s">
        <v>41</v>
      </c>
    </row>
    <row r="2652" spans="1:14" x14ac:dyDescent="0.25">
      <c r="A2652" s="2">
        <v>35851</v>
      </c>
      <c r="B2652">
        <v>1045.5999999999999</v>
      </c>
      <c r="C2652" t="s">
        <v>41</v>
      </c>
      <c r="D2652">
        <v>5728</v>
      </c>
      <c r="E2652">
        <v>3348</v>
      </c>
      <c r="F2652">
        <v>4722</v>
      </c>
      <c r="G2652">
        <v>8875.5</v>
      </c>
      <c r="H2652" t="s">
        <v>41</v>
      </c>
      <c r="I2652">
        <v>482.25</v>
      </c>
      <c r="J2652" t="s">
        <v>41</v>
      </c>
      <c r="K2652">
        <v>7095</v>
      </c>
      <c r="L2652">
        <v>16330</v>
      </c>
      <c r="M2652">
        <v>10930</v>
      </c>
      <c r="N2652" t="s">
        <v>41</v>
      </c>
    </row>
    <row r="2653" spans="1:14" x14ac:dyDescent="0.25">
      <c r="A2653" s="2">
        <v>35852</v>
      </c>
      <c r="B2653">
        <v>1052.0999999999999</v>
      </c>
      <c r="C2653" t="s">
        <v>41</v>
      </c>
      <c r="D2653">
        <v>5783</v>
      </c>
      <c r="E2653">
        <v>3396</v>
      </c>
      <c r="F2653">
        <v>4710</v>
      </c>
      <c r="G2653">
        <v>8802.5</v>
      </c>
      <c r="H2653" t="s">
        <v>41</v>
      </c>
      <c r="I2653">
        <v>485.38</v>
      </c>
      <c r="J2653" t="s">
        <v>41</v>
      </c>
      <c r="K2653">
        <v>7119</v>
      </c>
      <c r="L2653">
        <v>16510</v>
      </c>
      <c r="M2653">
        <v>11310</v>
      </c>
      <c r="N2653" t="s">
        <v>41</v>
      </c>
    </row>
    <row r="2654" spans="1:14" x14ac:dyDescent="0.25">
      <c r="A2654" s="2">
        <v>35853</v>
      </c>
      <c r="B2654">
        <v>1050.5</v>
      </c>
      <c r="C2654" t="s">
        <v>41</v>
      </c>
      <c r="D2654">
        <v>5781</v>
      </c>
      <c r="E2654">
        <v>3432</v>
      </c>
      <c r="F2654">
        <v>4706.5</v>
      </c>
      <c r="G2654">
        <v>8950</v>
      </c>
      <c r="H2654" t="s">
        <v>41</v>
      </c>
      <c r="I2654">
        <v>486.5</v>
      </c>
      <c r="J2654" t="s">
        <v>41</v>
      </c>
      <c r="K2654">
        <v>7163.5</v>
      </c>
      <c r="L2654">
        <v>16920</v>
      </c>
      <c r="M2654">
        <v>11550</v>
      </c>
      <c r="N2654" t="s">
        <v>41</v>
      </c>
    </row>
    <row r="2655" spans="1:14" x14ac:dyDescent="0.25">
      <c r="A2655" s="2">
        <v>35856</v>
      </c>
      <c r="B2655">
        <v>1050.0999999999999</v>
      </c>
      <c r="C2655" t="s">
        <v>41</v>
      </c>
      <c r="D2655">
        <v>5848</v>
      </c>
      <c r="E2655">
        <v>3462</v>
      </c>
      <c r="F2655">
        <v>4792</v>
      </c>
      <c r="G2655">
        <v>9141</v>
      </c>
      <c r="H2655" t="s">
        <v>41</v>
      </c>
      <c r="I2655">
        <v>495.54</v>
      </c>
      <c r="J2655" t="s">
        <v>41</v>
      </c>
      <c r="K2655">
        <v>7274</v>
      </c>
      <c r="L2655">
        <v>17220</v>
      </c>
      <c r="M2655">
        <v>11250</v>
      </c>
      <c r="N2655" t="s">
        <v>41</v>
      </c>
    </row>
    <row r="2656" spans="1:14" x14ac:dyDescent="0.25">
      <c r="A2656" s="2">
        <v>35857</v>
      </c>
      <c r="B2656">
        <v>1055.5999999999999</v>
      </c>
      <c r="C2656" t="s">
        <v>41</v>
      </c>
      <c r="D2656">
        <v>5810</v>
      </c>
      <c r="E2656">
        <v>3420</v>
      </c>
      <c r="F2656">
        <v>4766.5</v>
      </c>
      <c r="G2656">
        <v>9142.5</v>
      </c>
      <c r="H2656" t="s">
        <v>41</v>
      </c>
      <c r="I2656">
        <v>490.63</v>
      </c>
      <c r="J2656" t="s">
        <v>41</v>
      </c>
      <c r="K2656">
        <v>7254</v>
      </c>
      <c r="L2656">
        <v>17110</v>
      </c>
      <c r="M2656">
        <v>11495</v>
      </c>
      <c r="N2656" t="s">
        <v>41</v>
      </c>
    </row>
    <row r="2657" spans="1:14" x14ac:dyDescent="0.25">
      <c r="A2657" s="2">
        <v>35858</v>
      </c>
      <c r="B2657">
        <v>1047.9000000000001</v>
      </c>
      <c r="C2657" t="s">
        <v>41</v>
      </c>
      <c r="D2657">
        <v>5721</v>
      </c>
      <c r="E2657">
        <v>3386</v>
      </c>
      <c r="F2657">
        <v>4694.5</v>
      </c>
      <c r="G2657">
        <v>8898.5</v>
      </c>
      <c r="H2657" t="s">
        <v>41</v>
      </c>
      <c r="I2657">
        <v>487.67</v>
      </c>
      <c r="J2657" t="s">
        <v>41</v>
      </c>
      <c r="K2657">
        <v>7110</v>
      </c>
      <c r="L2657">
        <v>17050</v>
      </c>
      <c r="M2657">
        <v>11370</v>
      </c>
      <c r="N2657" t="s">
        <v>41</v>
      </c>
    </row>
    <row r="2658" spans="1:14" x14ac:dyDescent="0.25">
      <c r="A2658" s="2">
        <v>35859</v>
      </c>
      <c r="B2658">
        <v>1038.7</v>
      </c>
      <c r="C2658" t="s">
        <v>41</v>
      </c>
      <c r="D2658">
        <v>5680</v>
      </c>
      <c r="E2658">
        <v>3405</v>
      </c>
      <c r="F2658">
        <v>4688</v>
      </c>
      <c r="G2658">
        <v>9019.5</v>
      </c>
      <c r="H2658" t="s">
        <v>41</v>
      </c>
      <c r="I2658">
        <v>482.21</v>
      </c>
      <c r="J2658" t="s">
        <v>41</v>
      </c>
      <c r="K2658">
        <v>7077</v>
      </c>
      <c r="L2658">
        <v>16830</v>
      </c>
      <c r="M2658">
        <v>10700</v>
      </c>
      <c r="N2658" t="s">
        <v>41</v>
      </c>
    </row>
    <row r="2659" spans="1:14" x14ac:dyDescent="0.25">
      <c r="A2659" s="2">
        <v>35860</v>
      </c>
      <c r="B2659">
        <v>1057.2</v>
      </c>
      <c r="C2659" t="s">
        <v>41</v>
      </c>
      <c r="D2659">
        <v>5782</v>
      </c>
      <c r="E2659">
        <v>3495</v>
      </c>
      <c r="F2659">
        <v>4766.5</v>
      </c>
      <c r="G2659">
        <v>9253</v>
      </c>
      <c r="H2659" t="s">
        <v>41</v>
      </c>
      <c r="I2659">
        <v>496.17</v>
      </c>
      <c r="J2659" t="s">
        <v>41</v>
      </c>
      <c r="K2659">
        <v>7222</v>
      </c>
      <c r="L2659">
        <v>17170</v>
      </c>
      <c r="M2659">
        <v>10840</v>
      </c>
      <c r="N2659" t="s">
        <v>41</v>
      </c>
    </row>
    <row r="2660" spans="1:14" x14ac:dyDescent="0.25">
      <c r="A2660" s="2">
        <v>35863</v>
      </c>
      <c r="B2660">
        <v>1054</v>
      </c>
      <c r="C2660" t="s">
        <v>41</v>
      </c>
      <c r="D2660">
        <v>5819</v>
      </c>
      <c r="E2660">
        <v>3545</v>
      </c>
      <c r="F2660">
        <v>4835</v>
      </c>
      <c r="G2660">
        <v>9265</v>
      </c>
      <c r="H2660" t="s">
        <v>41</v>
      </c>
      <c r="I2660">
        <v>500.7</v>
      </c>
      <c r="J2660" t="s">
        <v>41</v>
      </c>
      <c r="K2660">
        <v>7194</v>
      </c>
      <c r="L2660">
        <v>16970</v>
      </c>
      <c r="M2660">
        <v>11050</v>
      </c>
      <c r="N2660" t="s">
        <v>41</v>
      </c>
    </row>
    <row r="2661" spans="1:14" x14ac:dyDescent="0.25">
      <c r="A2661" s="2">
        <v>35864</v>
      </c>
      <c r="B2661">
        <v>1065</v>
      </c>
      <c r="C2661" t="s">
        <v>41</v>
      </c>
      <c r="D2661">
        <v>5847</v>
      </c>
      <c r="E2661">
        <v>3527</v>
      </c>
      <c r="F2661">
        <v>4854</v>
      </c>
      <c r="G2661">
        <v>9245.5</v>
      </c>
      <c r="H2661" t="s">
        <v>41</v>
      </c>
      <c r="I2661">
        <v>497.63</v>
      </c>
      <c r="J2661" t="s">
        <v>41</v>
      </c>
      <c r="K2661">
        <v>7260</v>
      </c>
      <c r="L2661">
        <v>16990</v>
      </c>
      <c r="M2661">
        <v>10960</v>
      </c>
      <c r="N2661" t="s">
        <v>41</v>
      </c>
    </row>
    <row r="2662" spans="1:14" x14ac:dyDescent="0.25">
      <c r="A2662" s="2">
        <v>35865</v>
      </c>
      <c r="B2662">
        <v>1068.5999999999999</v>
      </c>
      <c r="C2662" t="s">
        <v>41</v>
      </c>
      <c r="D2662">
        <v>5838</v>
      </c>
      <c r="E2662">
        <v>3547</v>
      </c>
      <c r="F2662">
        <v>4867</v>
      </c>
      <c r="G2662">
        <v>9263.5</v>
      </c>
      <c r="H2662" t="s">
        <v>41</v>
      </c>
      <c r="I2662">
        <v>497.89</v>
      </c>
      <c r="J2662" t="s">
        <v>41</v>
      </c>
      <c r="K2662">
        <v>7280</v>
      </c>
      <c r="L2662">
        <v>16780</v>
      </c>
      <c r="M2662">
        <v>11200</v>
      </c>
      <c r="N2662" t="s">
        <v>41</v>
      </c>
    </row>
    <row r="2663" spans="1:14" x14ac:dyDescent="0.25">
      <c r="A2663" s="2">
        <v>35866</v>
      </c>
      <c r="B2663">
        <v>1072.5</v>
      </c>
      <c r="C2663" t="s">
        <v>41</v>
      </c>
      <c r="D2663">
        <v>5782</v>
      </c>
      <c r="E2663">
        <v>3539</v>
      </c>
      <c r="F2663">
        <v>4826.5</v>
      </c>
      <c r="G2663">
        <v>9370.5</v>
      </c>
      <c r="H2663" t="s">
        <v>41</v>
      </c>
      <c r="I2663">
        <v>495.39</v>
      </c>
      <c r="J2663" t="s">
        <v>41</v>
      </c>
      <c r="K2663">
        <v>7268</v>
      </c>
      <c r="L2663">
        <v>16520</v>
      </c>
      <c r="M2663">
        <v>10880</v>
      </c>
      <c r="N2663" t="s">
        <v>41</v>
      </c>
    </row>
    <row r="2664" spans="1:14" x14ac:dyDescent="0.25">
      <c r="A2664" s="2">
        <v>35867</v>
      </c>
      <c r="B2664">
        <v>1069.4000000000001</v>
      </c>
      <c r="C2664" t="s">
        <v>41</v>
      </c>
      <c r="D2664">
        <v>5781</v>
      </c>
      <c r="E2664">
        <v>3556</v>
      </c>
      <c r="F2664">
        <v>4878</v>
      </c>
      <c r="G2664">
        <v>9463</v>
      </c>
      <c r="H2664" t="s">
        <v>41</v>
      </c>
      <c r="I2664">
        <v>503.52</v>
      </c>
      <c r="J2664" t="s">
        <v>41</v>
      </c>
      <c r="K2664">
        <v>7338</v>
      </c>
      <c r="L2664">
        <v>17010</v>
      </c>
      <c r="M2664">
        <v>11170</v>
      </c>
      <c r="N2664" t="s">
        <v>41</v>
      </c>
    </row>
    <row r="2665" spans="1:14" x14ac:dyDescent="0.25">
      <c r="A2665" s="2">
        <v>35870</v>
      </c>
      <c r="B2665">
        <v>1080</v>
      </c>
      <c r="C2665" t="s">
        <v>41</v>
      </c>
      <c r="D2665">
        <v>5800</v>
      </c>
      <c r="E2665">
        <v>3609</v>
      </c>
      <c r="F2665">
        <v>4904</v>
      </c>
      <c r="G2665">
        <v>9433</v>
      </c>
      <c r="H2665" t="s">
        <v>41</v>
      </c>
      <c r="I2665">
        <v>506.98</v>
      </c>
      <c r="J2665" t="s">
        <v>41</v>
      </c>
      <c r="K2665">
        <v>7252</v>
      </c>
      <c r="L2665">
        <v>16810</v>
      </c>
      <c r="M2665">
        <v>11240</v>
      </c>
      <c r="N2665" t="s">
        <v>41</v>
      </c>
    </row>
    <row r="2666" spans="1:14" x14ac:dyDescent="0.25">
      <c r="A2666" s="2">
        <v>35871</v>
      </c>
      <c r="B2666">
        <v>1082.4000000000001</v>
      </c>
      <c r="C2666" t="s">
        <v>41</v>
      </c>
      <c r="D2666">
        <v>5850</v>
      </c>
      <c r="E2666">
        <v>3670</v>
      </c>
      <c r="F2666">
        <v>4945.5</v>
      </c>
      <c r="G2666">
        <v>9510.5</v>
      </c>
      <c r="H2666" t="s">
        <v>41</v>
      </c>
      <c r="I2666">
        <v>508.71</v>
      </c>
      <c r="J2666" t="s">
        <v>41</v>
      </c>
      <c r="K2666">
        <v>7215</v>
      </c>
      <c r="L2666">
        <v>16950</v>
      </c>
      <c r="M2666">
        <v>11210</v>
      </c>
      <c r="N2666" t="s">
        <v>41</v>
      </c>
    </row>
    <row r="2667" spans="1:14" x14ac:dyDescent="0.25">
      <c r="A2667" s="2">
        <v>35872</v>
      </c>
      <c r="B2667">
        <v>1085.8</v>
      </c>
      <c r="C2667" t="s">
        <v>41</v>
      </c>
      <c r="D2667">
        <v>5889</v>
      </c>
      <c r="E2667">
        <v>3662</v>
      </c>
      <c r="F2667">
        <v>4915</v>
      </c>
      <c r="G2667">
        <v>9516</v>
      </c>
      <c r="H2667" t="s">
        <v>41</v>
      </c>
      <c r="I2667">
        <v>501.75</v>
      </c>
      <c r="J2667" t="s">
        <v>41</v>
      </c>
      <c r="K2667">
        <v>7133</v>
      </c>
      <c r="L2667">
        <v>16550</v>
      </c>
      <c r="M2667">
        <v>11120</v>
      </c>
      <c r="N2667" t="s">
        <v>41</v>
      </c>
    </row>
    <row r="2668" spans="1:14" x14ac:dyDescent="0.25">
      <c r="A2668" s="2">
        <v>35873</v>
      </c>
      <c r="B2668">
        <v>1101.7</v>
      </c>
      <c r="C2668" t="s">
        <v>41</v>
      </c>
      <c r="D2668">
        <v>5974</v>
      </c>
      <c r="E2668">
        <v>3703</v>
      </c>
      <c r="F2668">
        <v>4982</v>
      </c>
      <c r="G2668">
        <v>9516</v>
      </c>
      <c r="H2668" t="s">
        <v>41</v>
      </c>
      <c r="I2668">
        <v>499.28</v>
      </c>
      <c r="J2668" t="s">
        <v>41</v>
      </c>
      <c r="K2668">
        <v>7153</v>
      </c>
      <c r="L2668">
        <v>16690</v>
      </c>
      <c r="M2668">
        <v>11495</v>
      </c>
      <c r="N2668" t="s">
        <v>41</v>
      </c>
    </row>
    <row r="2669" spans="1:14" x14ac:dyDescent="0.25">
      <c r="A2669" s="2">
        <v>35874</v>
      </c>
      <c r="B2669">
        <v>1111.2</v>
      </c>
      <c r="C2669" t="s">
        <v>41</v>
      </c>
      <c r="D2669">
        <v>6039</v>
      </c>
      <c r="E2669">
        <v>3698</v>
      </c>
      <c r="F2669">
        <v>5079</v>
      </c>
      <c r="G2669">
        <v>9909</v>
      </c>
      <c r="H2669" t="s">
        <v>41</v>
      </c>
      <c r="I2669">
        <v>509.19</v>
      </c>
      <c r="J2669" t="s">
        <v>41</v>
      </c>
      <c r="K2669">
        <v>7296</v>
      </c>
      <c r="L2669">
        <v>16830</v>
      </c>
      <c r="M2669">
        <v>11590</v>
      </c>
      <c r="N2669" t="s">
        <v>41</v>
      </c>
    </row>
    <row r="2670" spans="1:14" x14ac:dyDescent="0.25">
      <c r="A2670" s="2">
        <v>35877</v>
      </c>
      <c r="B2670">
        <v>1108.3</v>
      </c>
      <c r="C2670" t="s">
        <v>41</v>
      </c>
      <c r="D2670">
        <v>6028</v>
      </c>
      <c r="E2670">
        <v>3697</v>
      </c>
      <c r="F2670">
        <v>5054</v>
      </c>
      <c r="G2670">
        <v>9961</v>
      </c>
      <c r="H2670" t="s">
        <v>41</v>
      </c>
      <c r="I2670">
        <v>511</v>
      </c>
      <c r="J2670" t="s">
        <v>41</v>
      </c>
      <c r="K2670">
        <v>7371</v>
      </c>
      <c r="L2670">
        <v>16820</v>
      </c>
      <c r="M2670">
        <v>11605</v>
      </c>
      <c r="N2670" t="s">
        <v>41</v>
      </c>
    </row>
    <row r="2671" spans="1:14" x14ac:dyDescent="0.25">
      <c r="A2671" s="2">
        <v>35878</v>
      </c>
      <c r="B2671">
        <v>1117.0999999999999</v>
      </c>
      <c r="C2671" t="s">
        <v>41</v>
      </c>
      <c r="D2671">
        <v>6035</v>
      </c>
      <c r="E2671">
        <v>3755</v>
      </c>
      <c r="F2671">
        <v>5096.5</v>
      </c>
      <c r="G2671">
        <v>10117.5</v>
      </c>
      <c r="H2671" t="s">
        <v>41</v>
      </c>
      <c r="I2671">
        <v>514.21</v>
      </c>
      <c r="J2671" t="s">
        <v>41</v>
      </c>
      <c r="K2671">
        <v>7425</v>
      </c>
      <c r="L2671">
        <v>16590</v>
      </c>
      <c r="M2671">
        <v>11640</v>
      </c>
      <c r="N2671" t="s">
        <v>41</v>
      </c>
    </row>
    <row r="2672" spans="1:14" x14ac:dyDescent="0.25">
      <c r="A2672" s="2">
        <v>35879</v>
      </c>
      <c r="B2672">
        <v>1113.7</v>
      </c>
      <c r="C2672" t="s">
        <v>41</v>
      </c>
      <c r="D2672">
        <v>6039</v>
      </c>
      <c r="E2672">
        <v>3815</v>
      </c>
      <c r="F2672">
        <v>5148.5</v>
      </c>
      <c r="G2672">
        <v>10285.5</v>
      </c>
      <c r="H2672" t="s">
        <v>41</v>
      </c>
      <c r="I2672">
        <v>517.94000000000005</v>
      </c>
      <c r="J2672" t="s">
        <v>41</v>
      </c>
      <c r="K2672">
        <v>7463</v>
      </c>
      <c r="L2672">
        <v>16460</v>
      </c>
      <c r="M2672">
        <v>11870</v>
      </c>
      <c r="N2672" t="s">
        <v>41</v>
      </c>
    </row>
    <row r="2673" spans="1:14" x14ac:dyDescent="0.25">
      <c r="A2673" s="2">
        <v>35880</v>
      </c>
      <c r="B2673">
        <v>1110.8</v>
      </c>
      <c r="C2673" t="s">
        <v>41</v>
      </c>
      <c r="D2673">
        <v>5940</v>
      </c>
      <c r="E2673">
        <v>3779</v>
      </c>
      <c r="F2673">
        <v>5071.5</v>
      </c>
      <c r="G2673">
        <v>10225</v>
      </c>
      <c r="H2673" t="s">
        <v>41</v>
      </c>
      <c r="I2673">
        <v>513.9</v>
      </c>
      <c r="J2673" t="s">
        <v>41</v>
      </c>
      <c r="K2673">
        <v>7416</v>
      </c>
      <c r="L2673">
        <v>16870</v>
      </c>
      <c r="M2673">
        <v>11760</v>
      </c>
      <c r="N2673" t="s">
        <v>41</v>
      </c>
    </row>
    <row r="2674" spans="1:14" x14ac:dyDescent="0.25">
      <c r="A2674" s="2">
        <v>35881</v>
      </c>
      <c r="B2674">
        <v>1107.5</v>
      </c>
      <c r="C2674" t="s">
        <v>41</v>
      </c>
      <c r="D2674">
        <v>5966</v>
      </c>
      <c r="E2674">
        <v>3813</v>
      </c>
      <c r="F2674">
        <v>5090</v>
      </c>
      <c r="G2674">
        <v>10246</v>
      </c>
      <c r="H2674" t="s">
        <v>41</v>
      </c>
      <c r="I2674">
        <v>518.61</v>
      </c>
      <c r="J2674" t="s">
        <v>41</v>
      </c>
      <c r="K2674">
        <v>7531.5</v>
      </c>
      <c r="L2674">
        <v>16860</v>
      </c>
      <c r="M2674">
        <v>11790</v>
      </c>
      <c r="N2674" t="s">
        <v>41</v>
      </c>
    </row>
    <row r="2675" spans="1:14" x14ac:dyDescent="0.25">
      <c r="A2675" s="2">
        <v>35884</v>
      </c>
      <c r="B2675">
        <v>1105.7</v>
      </c>
      <c r="C2675" t="s">
        <v>41</v>
      </c>
      <c r="D2675">
        <v>5953</v>
      </c>
      <c r="E2675">
        <v>3802</v>
      </c>
      <c r="F2675">
        <v>5089.5</v>
      </c>
      <c r="G2675">
        <v>10225.5</v>
      </c>
      <c r="H2675" t="s">
        <v>41</v>
      </c>
      <c r="I2675">
        <v>514.12</v>
      </c>
      <c r="J2675" t="s">
        <v>41</v>
      </c>
      <c r="K2675">
        <v>7556</v>
      </c>
      <c r="L2675">
        <v>16130</v>
      </c>
      <c r="M2675">
        <v>11450</v>
      </c>
      <c r="N2675" t="s">
        <v>41</v>
      </c>
    </row>
    <row r="2676" spans="1:14" x14ac:dyDescent="0.25">
      <c r="A2676" s="2">
        <v>35885</v>
      </c>
      <c r="B2676">
        <v>1110.5</v>
      </c>
      <c r="C2676" t="s">
        <v>41</v>
      </c>
      <c r="D2676">
        <v>5967</v>
      </c>
      <c r="E2676">
        <v>3882</v>
      </c>
      <c r="F2676">
        <v>5111</v>
      </c>
      <c r="G2676">
        <v>10254</v>
      </c>
      <c r="H2676" t="s">
        <v>41</v>
      </c>
      <c r="I2676">
        <v>512.54999999999995</v>
      </c>
      <c r="J2676" t="s">
        <v>41</v>
      </c>
      <c r="K2676">
        <v>7591.5</v>
      </c>
      <c r="L2676">
        <v>16300</v>
      </c>
      <c r="M2676">
        <v>11545</v>
      </c>
      <c r="N2676" t="s">
        <v>41</v>
      </c>
    </row>
    <row r="2677" spans="1:14" x14ac:dyDescent="0.25">
      <c r="A2677" s="2">
        <v>35886</v>
      </c>
      <c r="B2677">
        <v>1118.2</v>
      </c>
      <c r="C2677" t="s">
        <v>41</v>
      </c>
      <c r="D2677">
        <v>6080</v>
      </c>
      <c r="E2677">
        <v>3878</v>
      </c>
      <c r="F2677">
        <v>5151</v>
      </c>
      <c r="G2677">
        <v>10273</v>
      </c>
      <c r="H2677" t="s">
        <v>41</v>
      </c>
      <c r="I2677">
        <v>517.97</v>
      </c>
      <c r="J2677" t="s">
        <v>41</v>
      </c>
      <c r="K2677">
        <v>7621</v>
      </c>
      <c r="L2677">
        <v>16210</v>
      </c>
      <c r="M2677">
        <v>11380</v>
      </c>
      <c r="N2677" t="s">
        <v>41</v>
      </c>
    </row>
    <row r="2678" spans="1:14" x14ac:dyDescent="0.25">
      <c r="A2678" s="2">
        <v>35887</v>
      </c>
      <c r="B2678">
        <v>1131</v>
      </c>
      <c r="C2678" t="s">
        <v>41</v>
      </c>
      <c r="D2678">
        <v>6108</v>
      </c>
      <c r="E2678">
        <v>3952</v>
      </c>
      <c r="F2678">
        <v>5212</v>
      </c>
      <c r="G2678">
        <v>10450.5</v>
      </c>
      <c r="H2678" t="s">
        <v>41</v>
      </c>
      <c r="I2678">
        <v>522.89</v>
      </c>
      <c r="J2678" t="s">
        <v>41</v>
      </c>
      <c r="K2678">
        <v>7635</v>
      </c>
      <c r="L2678">
        <v>15780</v>
      </c>
      <c r="M2678">
        <v>11145</v>
      </c>
      <c r="N2678" t="s">
        <v>41</v>
      </c>
    </row>
    <row r="2679" spans="1:14" x14ac:dyDescent="0.25">
      <c r="A2679" s="2">
        <v>35888</v>
      </c>
      <c r="B2679">
        <v>1134.7</v>
      </c>
      <c r="C2679" t="s">
        <v>41</v>
      </c>
      <c r="D2679">
        <v>6115</v>
      </c>
      <c r="E2679">
        <v>3942</v>
      </c>
      <c r="F2679">
        <v>5281</v>
      </c>
      <c r="G2679">
        <v>10619.5</v>
      </c>
      <c r="H2679" t="s">
        <v>41</v>
      </c>
      <c r="I2679">
        <v>527.29</v>
      </c>
      <c r="J2679" t="s">
        <v>41</v>
      </c>
      <c r="K2679">
        <v>7748</v>
      </c>
      <c r="L2679">
        <v>15520</v>
      </c>
      <c r="M2679">
        <v>11015</v>
      </c>
      <c r="N2679" t="s">
        <v>41</v>
      </c>
    </row>
    <row r="2680" spans="1:14" x14ac:dyDescent="0.25">
      <c r="A2680" s="2">
        <v>35891</v>
      </c>
      <c r="B2680">
        <v>1127</v>
      </c>
      <c r="C2680" t="s">
        <v>41</v>
      </c>
      <c r="D2680">
        <v>6145</v>
      </c>
      <c r="E2680">
        <v>3979</v>
      </c>
      <c r="F2680">
        <v>5374</v>
      </c>
      <c r="G2680">
        <v>10869.5</v>
      </c>
      <c r="H2680" t="s">
        <v>41</v>
      </c>
      <c r="I2680">
        <v>538.01</v>
      </c>
      <c r="J2680" t="s">
        <v>41</v>
      </c>
      <c r="K2680">
        <v>7838</v>
      </c>
      <c r="L2680">
        <v>15750</v>
      </c>
      <c r="M2680">
        <v>11015</v>
      </c>
      <c r="N2680" t="s">
        <v>41</v>
      </c>
    </row>
    <row r="2681" spans="1:14" x14ac:dyDescent="0.25">
      <c r="A2681" s="2">
        <v>35892</v>
      </c>
      <c r="B2681">
        <v>1119</v>
      </c>
      <c r="C2681" t="s">
        <v>41</v>
      </c>
      <c r="D2681">
        <v>6136</v>
      </c>
      <c r="E2681">
        <v>3900</v>
      </c>
      <c r="F2681">
        <v>5326</v>
      </c>
      <c r="G2681">
        <v>10625</v>
      </c>
      <c r="H2681" t="s">
        <v>41</v>
      </c>
      <c r="I2681">
        <v>530.63</v>
      </c>
      <c r="J2681" t="s">
        <v>41</v>
      </c>
      <c r="K2681">
        <v>7734</v>
      </c>
      <c r="L2681">
        <v>16030</v>
      </c>
      <c r="M2681">
        <v>10985</v>
      </c>
      <c r="N2681" t="s">
        <v>41</v>
      </c>
    </row>
    <row r="2682" spans="1:14" x14ac:dyDescent="0.25">
      <c r="A2682" s="2">
        <v>35893</v>
      </c>
      <c r="B2682">
        <v>1111.8</v>
      </c>
      <c r="C2682" t="s">
        <v>41</v>
      </c>
      <c r="D2682">
        <v>6119</v>
      </c>
      <c r="E2682">
        <v>3874</v>
      </c>
      <c r="F2682">
        <v>5288</v>
      </c>
      <c r="G2682">
        <v>10514.5</v>
      </c>
      <c r="H2682" t="s">
        <v>41</v>
      </c>
      <c r="I2682">
        <v>530.02</v>
      </c>
      <c r="J2682" t="s">
        <v>41</v>
      </c>
      <c r="K2682">
        <v>7604</v>
      </c>
      <c r="L2682">
        <v>16380</v>
      </c>
      <c r="M2682">
        <v>11295</v>
      </c>
      <c r="N2682" t="s">
        <v>41</v>
      </c>
    </row>
    <row r="2683" spans="1:14" x14ac:dyDescent="0.25">
      <c r="A2683" s="2">
        <v>35894</v>
      </c>
      <c r="B2683">
        <v>1119.5</v>
      </c>
      <c r="C2683" t="s">
        <v>41</v>
      </c>
      <c r="D2683">
        <v>6149</v>
      </c>
      <c r="E2683">
        <v>3898</v>
      </c>
      <c r="F2683">
        <v>5322</v>
      </c>
      <c r="G2683">
        <v>10514.5</v>
      </c>
      <c r="H2683" t="s">
        <v>41</v>
      </c>
      <c r="I2683">
        <v>532.33000000000004</v>
      </c>
      <c r="J2683" t="s">
        <v>41</v>
      </c>
      <c r="K2683">
        <v>7638</v>
      </c>
      <c r="L2683">
        <v>16570</v>
      </c>
      <c r="M2683">
        <v>11310</v>
      </c>
      <c r="N2683" t="s">
        <v>41</v>
      </c>
    </row>
    <row r="2684" spans="1:14" x14ac:dyDescent="0.25">
      <c r="A2684" s="2">
        <v>35895</v>
      </c>
      <c r="B2684">
        <v>1119.5</v>
      </c>
      <c r="C2684" t="s">
        <v>41</v>
      </c>
      <c r="D2684">
        <v>6149</v>
      </c>
      <c r="E2684">
        <v>3898</v>
      </c>
      <c r="F2684">
        <v>5322</v>
      </c>
      <c r="G2684">
        <v>10514.5</v>
      </c>
      <c r="H2684" t="s">
        <v>41</v>
      </c>
      <c r="I2684">
        <v>532.33000000000004</v>
      </c>
      <c r="J2684" t="s">
        <v>41</v>
      </c>
      <c r="K2684">
        <v>7638</v>
      </c>
      <c r="L2684">
        <v>16410</v>
      </c>
      <c r="M2684">
        <v>11310</v>
      </c>
      <c r="N2684" t="s">
        <v>41</v>
      </c>
    </row>
    <row r="2685" spans="1:14" x14ac:dyDescent="0.25">
      <c r="A2685" s="2">
        <v>35898</v>
      </c>
      <c r="B2685">
        <v>1117.2</v>
      </c>
      <c r="C2685" t="s">
        <v>41</v>
      </c>
      <c r="D2685">
        <v>6149</v>
      </c>
      <c r="E2685">
        <v>3898</v>
      </c>
      <c r="F2685">
        <v>5322</v>
      </c>
      <c r="G2685">
        <v>10514.5</v>
      </c>
      <c r="H2685" t="s">
        <v>41</v>
      </c>
      <c r="I2685">
        <v>532.33000000000004</v>
      </c>
      <c r="J2685" t="s">
        <v>41</v>
      </c>
      <c r="K2685">
        <v>7638</v>
      </c>
      <c r="L2685">
        <v>16330</v>
      </c>
      <c r="M2685">
        <v>11310</v>
      </c>
      <c r="N2685" t="s">
        <v>41</v>
      </c>
    </row>
    <row r="2686" spans="1:14" x14ac:dyDescent="0.25">
      <c r="A2686" s="2">
        <v>35899</v>
      </c>
      <c r="B2686">
        <v>1125.0999999999999</v>
      </c>
      <c r="C2686" t="s">
        <v>41</v>
      </c>
      <c r="D2686">
        <v>6160</v>
      </c>
      <c r="E2686">
        <v>3877</v>
      </c>
      <c r="F2686">
        <v>5376.5</v>
      </c>
      <c r="G2686">
        <v>10475</v>
      </c>
      <c r="H2686" t="s">
        <v>41</v>
      </c>
      <c r="I2686">
        <v>534.12</v>
      </c>
      <c r="J2686" t="s">
        <v>41</v>
      </c>
      <c r="K2686">
        <v>7689</v>
      </c>
      <c r="L2686">
        <v>16300</v>
      </c>
      <c r="M2686">
        <v>11360</v>
      </c>
      <c r="N2686" t="s">
        <v>41</v>
      </c>
    </row>
    <row r="2687" spans="1:14" x14ac:dyDescent="0.25">
      <c r="A2687" s="2">
        <v>35900</v>
      </c>
      <c r="B2687">
        <v>1128.3</v>
      </c>
      <c r="C2687" t="s">
        <v>41</v>
      </c>
      <c r="D2687">
        <v>6128</v>
      </c>
      <c r="E2687">
        <v>3885</v>
      </c>
      <c r="F2687">
        <v>5364</v>
      </c>
      <c r="G2687">
        <v>10281.5</v>
      </c>
      <c r="H2687" t="s">
        <v>41</v>
      </c>
      <c r="I2687">
        <v>534.09</v>
      </c>
      <c r="J2687" t="s">
        <v>41</v>
      </c>
      <c r="K2687">
        <v>7610</v>
      </c>
      <c r="L2687">
        <v>16350</v>
      </c>
      <c r="M2687">
        <v>11310</v>
      </c>
      <c r="N2687" t="s">
        <v>41</v>
      </c>
    </row>
    <row r="2688" spans="1:14" x14ac:dyDescent="0.25">
      <c r="A2688" s="2">
        <v>35901</v>
      </c>
      <c r="B2688">
        <v>1115.5</v>
      </c>
      <c r="C2688" t="s">
        <v>41</v>
      </c>
      <c r="D2688">
        <v>6028</v>
      </c>
      <c r="E2688">
        <v>3842</v>
      </c>
      <c r="F2688">
        <v>5300</v>
      </c>
      <c r="G2688">
        <v>10318.5</v>
      </c>
      <c r="H2688" t="s">
        <v>41</v>
      </c>
      <c r="I2688">
        <v>524.48</v>
      </c>
      <c r="J2688" t="s">
        <v>41</v>
      </c>
      <c r="K2688">
        <v>7490.1</v>
      </c>
      <c r="L2688">
        <v>15850</v>
      </c>
      <c r="M2688">
        <v>11080</v>
      </c>
      <c r="N2688" t="s">
        <v>41</v>
      </c>
    </row>
    <row r="2689" spans="1:14" x14ac:dyDescent="0.25">
      <c r="A2689" s="2">
        <v>35902</v>
      </c>
      <c r="B2689">
        <v>1130.5999999999999</v>
      </c>
      <c r="C2689" t="s">
        <v>41</v>
      </c>
      <c r="D2689">
        <v>5976</v>
      </c>
      <c r="E2689">
        <v>3866</v>
      </c>
      <c r="F2689">
        <v>5355</v>
      </c>
      <c r="G2689">
        <v>10457.5</v>
      </c>
      <c r="H2689" t="s">
        <v>41</v>
      </c>
      <c r="I2689">
        <v>526.22</v>
      </c>
      <c r="J2689" t="s">
        <v>41</v>
      </c>
      <c r="K2689">
        <v>7425</v>
      </c>
      <c r="L2689">
        <v>15750</v>
      </c>
      <c r="M2689">
        <v>10900</v>
      </c>
      <c r="N2689" t="s">
        <v>41</v>
      </c>
    </row>
    <row r="2690" spans="1:14" x14ac:dyDescent="0.25">
      <c r="A2690" s="2">
        <v>35905</v>
      </c>
      <c r="B2690">
        <v>1129</v>
      </c>
      <c r="C2690" t="s">
        <v>41</v>
      </c>
      <c r="D2690">
        <v>5992</v>
      </c>
      <c r="E2690">
        <v>3880</v>
      </c>
      <c r="F2690">
        <v>5431</v>
      </c>
      <c r="G2690">
        <v>10549.5</v>
      </c>
      <c r="H2690" t="s">
        <v>41</v>
      </c>
      <c r="I2690">
        <v>533.85</v>
      </c>
      <c r="J2690" t="s">
        <v>41</v>
      </c>
      <c r="K2690">
        <v>7472</v>
      </c>
      <c r="L2690">
        <v>15750</v>
      </c>
      <c r="M2690">
        <v>11150</v>
      </c>
      <c r="N2690" t="s">
        <v>41</v>
      </c>
    </row>
    <row r="2691" spans="1:14" x14ac:dyDescent="0.25">
      <c r="A2691" s="2">
        <v>35906</v>
      </c>
      <c r="B2691">
        <v>1135.4000000000001</v>
      </c>
      <c r="C2691" t="s">
        <v>41</v>
      </c>
      <c r="D2691">
        <v>6022</v>
      </c>
      <c r="E2691">
        <v>3858</v>
      </c>
      <c r="F2691">
        <v>5387</v>
      </c>
      <c r="G2691">
        <v>10484</v>
      </c>
      <c r="H2691" t="s">
        <v>41</v>
      </c>
      <c r="I2691">
        <v>536.11</v>
      </c>
      <c r="J2691" t="s">
        <v>41</v>
      </c>
      <c r="K2691">
        <v>7348</v>
      </c>
      <c r="L2691">
        <v>15800</v>
      </c>
      <c r="M2691">
        <v>10855</v>
      </c>
      <c r="N2691" t="s">
        <v>41</v>
      </c>
    </row>
    <row r="2692" spans="1:14" x14ac:dyDescent="0.25">
      <c r="A2692" s="2">
        <v>35907</v>
      </c>
      <c r="B2692">
        <v>1136.4000000000001</v>
      </c>
      <c r="C2692" t="s">
        <v>41</v>
      </c>
      <c r="D2692">
        <v>5973</v>
      </c>
      <c r="E2692">
        <v>3829</v>
      </c>
      <c r="F2692">
        <v>5315</v>
      </c>
      <c r="G2692">
        <v>10309.5</v>
      </c>
      <c r="H2692" t="s">
        <v>41</v>
      </c>
      <c r="I2692">
        <v>534.76</v>
      </c>
      <c r="J2692" t="s">
        <v>41</v>
      </c>
      <c r="K2692">
        <v>7255</v>
      </c>
      <c r="L2692">
        <v>15730</v>
      </c>
      <c r="M2692">
        <v>10905</v>
      </c>
      <c r="N2692" t="s">
        <v>41</v>
      </c>
    </row>
    <row r="2693" spans="1:14" x14ac:dyDescent="0.25">
      <c r="A2693" s="2">
        <v>35908</v>
      </c>
      <c r="B2693">
        <v>1126.5</v>
      </c>
      <c r="C2693" t="s">
        <v>41</v>
      </c>
      <c r="D2693">
        <v>5898</v>
      </c>
      <c r="E2693">
        <v>3825</v>
      </c>
      <c r="F2693">
        <v>5266</v>
      </c>
      <c r="G2693">
        <v>9915</v>
      </c>
      <c r="H2693" t="s">
        <v>41</v>
      </c>
      <c r="I2693">
        <v>528.63</v>
      </c>
      <c r="J2693" t="s">
        <v>41</v>
      </c>
      <c r="K2693">
        <v>7225</v>
      </c>
      <c r="L2693">
        <v>15710</v>
      </c>
      <c r="M2693">
        <v>10860</v>
      </c>
      <c r="N2693" t="s">
        <v>41</v>
      </c>
    </row>
    <row r="2694" spans="1:14" x14ac:dyDescent="0.25">
      <c r="A2694" s="2">
        <v>35909</v>
      </c>
      <c r="B2694">
        <v>1112.8</v>
      </c>
      <c r="C2694" t="s">
        <v>41</v>
      </c>
      <c r="D2694">
        <v>5890</v>
      </c>
      <c r="E2694">
        <v>3773</v>
      </c>
      <c r="F2694">
        <v>5141</v>
      </c>
      <c r="G2694">
        <v>9873</v>
      </c>
      <c r="H2694" t="s">
        <v>41</v>
      </c>
      <c r="I2694">
        <v>526.15</v>
      </c>
      <c r="J2694" t="s">
        <v>41</v>
      </c>
      <c r="K2694">
        <v>7209.9</v>
      </c>
      <c r="L2694">
        <v>16020</v>
      </c>
      <c r="M2694">
        <v>10850</v>
      </c>
      <c r="N2694" t="s">
        <v>41</v>
      </c>
    </row>
    <row r="2695" spans="1:14" x14ac:dyDescent="0.25">
      <c r="A2695" s="2">
        <v>35912</v>
      </c>
      <c r="B2695">
        <v>1093.5</v>
      </c>
      <c r="C2695" t="s">
        <v>41</v>
      </c>
      <c r="D2695">
        <v>5750</v>
      </c>
      <c r="E2695">
        <v>3682</v>
      </c>
      <c r="F2695">
        <v>5006</v>
      </c>
      <c r="G2695">
        <v>9556</v>
      </c>
      <c r="H2695" t="s">
        <v>41</v>
      </c>
      <c r="I2695">
        <v>497.06</v>
      </c>
      <c r="J2695" t="s">
        <v>41</v>
      </c>
      <c r="K2695">
        <v>7019</v>
      </c>
      <c r="L2695">
        <v>15600</v>
      </c>
      <c r="M2695">
        <v>10430</v>
      </c>
      <c r="N2695" t="s">
        <v>41</v>
      </c>
    </row>
    <row r="2696" spans="1:14" x14ac:dyDescent="0.25">
      <c r="A2696" s="2">
        <v>35913</v>
      </c>
      <c r="B2696">
        <v>1091</v>
      </c>
      <c r="C2696" t="s">
        <v>41</v>
      </c>
      <c r="D2696">
        <v>5865</v>
      </c>
      <c r="E2696">
        <v>3759</v>
      </c>
      <c r="F2696">
        <v>5126</v>
      </c>
      <c r="G2696">
        <v>9927.5</v>
      </c>
      <c r="H2696" t="s">
        <v>41</v>
      </c>
      <c r="I2696">
        <v>508.57</v>
      </c>
      <c r="J2696" t="s">
        <v>41</v>
      </c>
      <c r="K2696">
        <v>7195</v>
      </c>
      <c r="L2696">
        <v>15400</v>
      </c>
      <c r="M2696">
        <v>10670</v>
      </c>
      <c r="N2696" t="s">
        <v>41</v>
      </c>
    </row>
    <row r="2697" spans="1:14" x14ac:dyDescent="0.25">
      <c r="A2697" s="2">
        <v>35914</v>
      </c>
      <c r="B2697">
        <v>1096.8</v>
      </c>
      <c r="C2697" t="s">
        <v>41</v>
      </c>
      <c r="D2697">
        <v>5847</v>
      </c>
      <c r="E2697">
        <v>3730</v>
      </c>
      <c r="F2697">
        <v>5095</v>
      </c>
      <c r="G2697">
        <v>9707.5</v>
      </c>
      <c r="H2697" t="s">
        <v>41</v>
      </c>
      <c r="I2697">
        <v>508.93</v>
      </c>
      <c r="J2697" t="s">
        <v>41</v>
      </c>
      <c r="K2697">
        <v>7232</v>
      </c>
      <c r="L2697">
        <v>15400</v>
      </c>
      <c r="M2697">
        <v>10335</v>
      </c>
      <c r="N2697" t="s">
        <v>41</v>
      </c>
    </row>
    <row r="2698" spans="1:14" x14ac:dyDescent="0.25">
      <c r="A2698" s="2">
        <v>35915</v>
      </c>
      <c r="B2698">
        <v>1119.2</v>
      </c>
      <c r="C2698" t="s">
        <v>41</v>
      </c>
      <c r="D2698">
        <v>5970</v>
      </c>
      <c r="E2698">
        <v>3859</v>
      </c>
      <c r="F2698">
        <v>5253.5</v>
      </c>
      <c r="G2698">
        <v>10072.5</v>
      </c>
      <c r="H2698" t="s">
        <v>41</v>
      </c>
      <c r="I2698">
        <v>508.93</v>
      </c>
      <c r="J2698" t="s">
        <v>41</v>
      </c>
      <c r="K2698">
        <v>7412</v>
      </c>
      <c r="L2698">
        <v>15530</v>
      </c>
      <c r="M2698">
        <v>10310</v>
      </c>
      <c r="N2698" t="s">
        <v>41</v>
      </c>
    </row>
    <row r="2699" spans="1:14" x14ac:dyDescent="0.25">
      <c r="A2699" s="2">
        <v>35916</v>
      </c>
      <c r="B2699">
        <v>1129.5999999999999</v>
      </c>
      <c r="C2699" t="s">
        <v>41</v>
      </c>
      <c r="D2699">
        <v>6062</v>
      </c>
      <c r="E2699">
        <v>3859</v>
      </c>
      <c r="F2699">
        <v>5253.5</v>
      </c>
      <c r="G2699">
        <v>10072.5</v>
      </c>
      <c r="H2699" t="s">
        <v>41</v>
      </c>
      <c r="I2699">
        <v>536.83000000000004</v>
      </c>
      <c r="J2699" t="s">
        <v>41</v>
      </c>
      <c r="K2699">
        <v>7412</v>
      </c>
      <c r="L2699">
        <v>15530</v>
      </c>
      <c r="M2699">
        <v>10460</v>
      </c>
      <c r="N2699" t="s">
        <v>41</v>
      </c>
    </row>
    <row r="2700" spans="1:14" x14ac:dyDescent="0.25">
      <c r="A2700" s="2">
        <v>35919</v>
      </c>
      <c r="B2700">
        <v>1127.9000000000001</v>
      </c>
      <c r="C2700" t="s">
        <v>41</v>
      </c>
      <c r="D2700">
        <v>6062</v>
      </c>
      <c r="E2700">
        <v>3963</v>
      </c>
      <c r="F2700">
        <v>5345.5</v>
      </c>
      <c r="G2700">
        <v>10270</v>
      </c>
      <c r="H2700" t="s">
        <v>41</v>
      </c>
      <c r="I2700">
        <v>541.11</v>
      </c>
      <c r="J2700" t="s">
        <v>41</v>
      </c>
      <c r="K2700">
        <v>7638</v>
      </c>
      <c r="L2700">
        <v>15530</v>
      </c>
      <c r="M2700">
        <v>10315</v>
      </c>
      <c r="N2700" t="s">
        <v>41</v>
      </c>
    </row>
    <row r="2701" spans="1:14" x14ac:dyDescent="0.25">
      <c r="A2701" s="2">
        <v>35920</v>
      </c>
      <c r="B2701">
        <v>1119.9000000000001</v>
      </c>
      <c r="C2701" t="s">
        <v>41</v>
      </c>
      <c r="D2701">
        <v>6016</v>
      </c>
      <c r="E2701">
        <v>3934</v>
      </c>
      <c r="F2701">
        <v>5221</v>
      </c>
      <c r="G2701">
        <v>9980</v>
      </c>
      <c r="H2701" t="s">
        <v>41</v>
      </c>
      <c r="I2701">
        <v>527.25</v>
      </c>
      <c r="J2701" t="s">
        <v>41</v>
      </c>
      <c r="K2701">
        <v>7565</v>
      </c>
      <c r="L2701">
        <v>15530</v>
      </c>
      <c r="M2701">
        <v>10010</v>
      </c>
      <c r="N2701" t="s">
        <v>41</v>
      </c>
    </row>
    <row r="2702" spans="1:14" x14ac:dyDescent="0.25">
      <c r="A2702" s="2">
        <v>35921</v>
      </c>
      <c r="B2702">
        <v>1106.8</v>
      </c>
      <c r="C2702" t="s">
        <v>41</v>
      </c>
      <c r="D2702">
        <v>5985</v>
      </c>
      <c r="E2702">
        <v>3930</v>
      </c>
      <c r="F2702">
        <v>5250</v>
      </c>
      <c r="G2702">
        <v>9960.5</v>
      </c>
      <c r="H2702" t="s">
        <v>41</v>
      </c>
      <c r="I2702">
        <v>523.44000000000005</v>
      </c>
      <c r="J2702" t="s">
        <v>41</v>
      </c>
      <c r="K2702">
        <v>7593</v>
      </c>
      <c r="L2702">
        <v>15170</v>
      </c>
      <c r="M2702">
        <v>10015</v>
      </c>
      <c r="N2702" t="s">
        <v>41</v>
      </c>
    </row>
    <row r="2703" spans="1:14" x14ac:dyDescent="0.25">
      <c r="A2703" s="2">
        <v>35922</v>
      </c>
      <c r="B2703">
        <v>1098.3</v>
      </c>
      <c r="C2703" t="s">
        <v>41</v>
      </c>
      <c r="D2703">
        <v>5933</v>
      </c>
      <c r="E2703">
        <v>3891</v>
      </c>
      <c r="F2703">
        <v>5174</v>
      </c>
      <c r="G2703">
        <v>9728.5</v>
      </c>
      <c r="H2703" t="s">
        <v>41</v>
      </c>
      <c r="I2703">
        <v>517.97</v>
      </c>
      <c r="J2703" t="s">
        <v>41</v>
      </c>
      <c r="K2703">
        <v>7525</v>
      </c>
      <c r="L2703">
        <v>15150</v>
      </c>
      <c r="M2703">
        <v>9840</v>
      </c>
      <c r="N2703" t="s">
        <v>41</v>
      </c>
    </row>
    <row r="2704" spans="1:14" x14ac:dyDescent="0.25">
      <c r="A2704" s="2">
        <v>35923</v>
      </c>
      <c r="B2704">
        <v>1115.5</v>
      </c>
      <c r="C2704" t="s">
        <v>41</v>
      </c>
      <c r="D2704">
        <v>5991</v>
      </c>
      <c r="E2704">
        <v>3891</v>
      </c>
      <c r="F2704">
        <v>5285</v>
      </c>
      <c r="G2704">
        <v>9754</v>
      </c>
      <c r="H2704" t="s">
        <v>41</v>
      </c>
      <c r="I2704">
        <v>527.46</v>
      </c>
      <c r="J2704" t="s">
        <v>41</v>
      </c>
      <c r="K2704">
        <v>7610.1</v>
      </c>
      <c r="L2704">
        <v>15140</v>
      </c>
      <c r="M2704">
        <v>10030</v>
      </c>
      <c r="N2704" t="s">
        <v>41</v>
      </c>
    </row>
    <row r="2705" spans="1:14" x14ac:dyDescent="0.25">
      <c r="A2705" s="2">
        <v>35926</v>
      </c>
      <c r="B2705">
        <v>1112.3</v>
      </c>
      <c r="C2705" t="s">
        <v>41</v>
      </c>
      <c r="D2705">
        <v>6044</v>
      </c>
      <c r="E2705">
        <v>4003</v>
      </c>
      <c r="F2705">
        <v>5335.5</v>
      </c>
      <c r="G2705">
        <v>9975</v>
      </c>
      <c r="H2705" t="s">
        <v>41</v>
      </c>
      <c r="I2705">
        <v>535.34</v>
      </c>
      <c r="J2705" t="s">
        <v>41</v>
      </c>
      <c r="K2705">
        <v>7689.8</v>
      </c>
      <c r="L2705">
        <v>15360</v>
      </c>
      <c r="M2705">
        <v>10080</v>
      </c>
      <c r="N2705" t="s">
        <v>41</v>
      </c>
    </row>
    <row r="2706" spans="1:14" x14ac:dyDescent="0.25">
      <c r="A2706" s="2">
        <v>35927</v>
      </c>
      <c r="B2706">
        <v>1122.0999999999999</v>
      </c>
      <c r="C2706" t="s">
        <v>41</v>
      </c>
      <c r="D2706">
        <v>5990</v>
      </c>
      <c r="E2706">
        <v>3971</v>
      </c>
      <c r="F2706">
        <v>5319</v>
      </c>
      <c r="G2706">
        <v>9808</v>
      </c>
      <c r="H2706" t="s">
        <v>41</v>
      </c>
      <c r="I2706">
        <v>528.04999999999995</v>
      </c>
      <c r="J2706" t="s">
        <v>41</v>
      </c>
      <c r="K2706">
        <v>7606</v>
      </c>
      <c r="L2706">
        <v>15260</v>
      </c>
      <c r="M2706">
        <v>9750</v>
      </c>
      <c r="N2706" t="s">
        <v>41</v>
      </c>
    </row>
    <row r="2707" spans="1:14" x14ac:dyDescent="0.25">
      <c r="A2707" s="2">
        <v>35928</v>
      </c>
      <c r="B2707">
        <v>1124</v>
      </c>
      <c r="C2707" t="s">
        <v>41</v>
      </c>
      <c r="D2707">
        <v>5999</v>
      </c>
      <c r="E2707">
        <v>4005</v>
      </c>
      <c r="F2707">
        <v>5373</v>
      </c>
      <c r="G2707">
        <v>9729.5</v>
      </c>
      <c r="H2707" t="s">
        <v>41</v>
      </c>
      <c r="I2707">
        <v>531.29999999999995</v>
      </c>
      <c r="J2707" t="s">
        <v>41</v>
      </c>
      <c r="K2707">
        <v>7585</v>
      </c>
      <c r="L2707">
        <v>15330</v>
      </c>
      <c r="M2707">
        <v>9380</v>
      </c>
      <c r="N2707" t="s">
        <v>41</v>
      </c>
    </row>
    <row r="2708" spans="1:14" x14ac:dyDescent="0.25">
      <c r="A2708" s="2">
        <v>35929</v>
      </c>
      <c r="B2708">
        <v>1119.4000000000001</v>
      </c>
      <c r="C2708" t="s">
        <v>41</v>
      </c>
      <c r="D2708">
        <v>5947</v>
      </c>
      <c r="E2708">
        <v>4002.5</v>
      </c>
      <c r="F2708">
        <v>5380</v>
      </c>
      <c r="G2708">
        <v>9933.5</v>
      </c>
      <c r="H2708" t="s">
        <v>41</v>
      </c>
      <c r="I2708">
        <v>526.54999999999995</v>
      </c>
      <c r="J2708" t="s">
        <v>41</v>
      </c>
      <c r="K2708">
        <v>7550</v>
      </c>
      <c r="L2708">
        <v>15210</v>
      </c>
      <c r="M2708">
        <v>9580</v>
      </c>
      <c r="N2708" t="s">
        <v>41</v>
      </c>
    </row>
    <row r="2709" spans="1:14" x14ac:dyDescent="0.25">
      <c r="A2709" s="2">
        <v>35930</v>
      </c>
      <c r="B2709">
        <v>1112.4000000000001</v>
      </c>
      <c r="C2709" t="s">
        <v>41</v>
      </c>
      <c r="D2709">
        <v>5922</v>
      </c>
      <c r="E2709">
        <v>3997</v>
      </c>
      <c r="F2709">
        <v>5409</v>
      </c>
      <c r="G2709">
        <v>9775.5</v>
      </c>
      <c r="H2709" t="s">
        <v>41</v>
      </c>
      <c r="I2709">
        <v>532.35</v>
      </c>
      <c r="J2709" t="s">
        <v>41</v>
      </c>
      <c r="K2709">
        <v>7481</v>
      </c>
      <c r="L2709">
        <v>15230</v>
      </c>
      <c r="M2709">
        <v>9440</v>
      </c>
      <c r="N2709" t="s">
        <v>41</v>
      </c>
    </row>
    <row r="2710" spans="1:14" x14ac:dyDescent="0.25">
      <c r="A2710" s="2">
        <v>35933</v>
      </c>
      <c r="B2710">
        <v>1108.3</v>
      </c>
      <c r="C2710" t="s">
        <v>41</v>
      </c>
      <c r="D2710">
        <v>5817</v>
      </c>
      <c r="E2710">
        <v>3930</v>
      </c>
      <c r="F2710">
        <v>5344</v>
      </c>
      <c r="G2710">
        <v>9791.5</v>
      </c>
      <c r="H2710" t="s">
        <v>41</v>
      </c>
      <c r="I2710">
        <v>524.54999999999995</v>
      </c>
      <c r="J2710" t="s">
        <v>41</v>
      </c>
      <c r="K2710">
        <v>7335</v>
      </c>
      <c r="L2710">
        <v>15390</v>
      </c>
      <c r="M2710">
        <v>9355</v>
      </c>
      <c r="N2710" t="s">
        <v>41</v>
      </c>
    </row>
    <row r="2711" spans="1:14" x14ac:dyDescent="0.25">
      <c r="A2711" s="2">
        <v>35934</v>
      </c>
      <c r="B2711">
        <v>1115.4000000000001</v>
      </c>
      <c r="C2711" t="s">
        <v>41</v>
      </c>
      <c r="D2711">
        <v>5915</v>
      </c>
      <c r="E2711">
        <v>3977</v>
      </c>
      <c r="F2711">
        <v>5443.5</v>
      </c>
      <c r="G2711">
        <v>9969</v>
      </c>
      <c r="H2711" t="s">
        <v>41</v>
      </c>
      <c r="I2711">
        <v>536.25</v>
      </c>
      <c r="J2711" t="s">
        <v>41</v>
      </c>
      <c r="K2711">
        <v>7474.9</v>
      </c>
      <c r="L2711">
        <v>15660</v>
      </c>
      <c r="M2711">
        <v>9370</v>
      </c>
      <c r="N2711" t="s">
        <v>41</v>
      </c>
    </row>
    <row r="2712" spans="1:14" x14ac:dyDescent="0.25">
      <c r="A2712" s="2">
        <v>35935</v>
      </c>
      <c r="B2712">
        <v>1124.0999999999999</v>
      </c>
      <c r="C2712" t="s">
        <v>41</v>
      </c>
      <c r="D2712">
        <v>5925</v>
      </c>
      <c r="E2712">
        <v>4025</v>
      </c>
      <c r="F2712">
        <v>5517.5</v>
      </c>
      <c r="G2712">
        <v>10126.5</v>
      </c>
      <c r="H2712" t="s">
        <v>41</v>
      </c>
      <c r="I2712">
        <v>541.79999999999995</v>
      </c>
      <c r="J2712" t="s">
        <v>41</v>
      </c>
      <c r="K2712">
        <v>7482</v>
      </c>
      <c r="L2712">
        <v>15590</v>
      </c>
      <c r="M2712">
        <v>9465</v>
      </c>
      <c r="N2712" t="s">
        <v>41</v>
      </c>
    </row>
    <row r="2713" spans="1:14" x14ac:dyDescent="0.25">
      <c r="A2713" s="2">
        <v>35936</v>
      </c>
      <c r="B2713">
        <v>1118.2</v>
      </c>
      <c r="C2713" t="s">
        <v>41</v>
      </c>
      <c r="D2713">
        <v>5979</v>
      </c>
      <c r="E2713">
        <v>4025</v>
      </c>
      <c r="F2713">
        <v>5517.5</v>
      </c>
      <c r="G2713">
        <v>10115</v>
      </c>
      <c r="H2713" t="s">
        <v>41</v>
      </c>
      <c r="I2713">
        <v>541.79999999999995</v>
      </c>
      <c r="J2713" t="s">
        <v>41</v>
      </c>
      <c r="K2713">
        <v>7482</v>
      </c>
      <c r="L2713">
        <v>15870</v>
      </c>
      <c r="M2713">
        <v>9625</v>
      </c>
      <c r="N2713" t="s">
        <v>41</v>
      </c>
    </row>
    <row r="2714" spans="1:14" x14ac:dyDescent="0.25">
      <c r="A2714" s="2">
        <v>35937</v>
      </c>
      <c r="B2714">
        <v>1114</v>
      </c>
      <c r="C2714" t="s">
        <v>41</v>
      </c>
      <c r="D2714">
        <v>5947</v>
      </c>
      <c r="E2714">
        <v>4041</v>
      </c>
      <c r="F2714">
        <v>5540.5</v>
      </c>
      <c r="G2714">
        <v>10168</v>
      </c>
      <c r="H2714" t="s">
        <v>41</v>
      </c>
      <c r="I2714">
        <v>542.96</v>
      </c>
      <c r="J2714" t="s">
        <v>41</v>
      </c>
      <c r="K2714">
        <v>7537</v>
      </c>
      <c r="L2714">
        <v>15740</v>
      </c>
      <c r="M2714">
        <v>9480</v>
      </c>
      <c r="N2714" t="s">
        <v>41</v>
      </c>
    </row>
    <row r="2715" spans="1:14" x14ac:dyDescent="0.25">
      <c r="A2715" s="2">
        <v>35940</v>
      </c>
      <c r="B2715">
        <v>1116.4000000000001</v>
      </c>
      <c r="C2715" t="s">
        <v>41</v>
      </c>
      <c r="D2715">
        <v>5947</v>
      </c>
      <c r="E2715">
        <v>4096</v>
      </c>
      <c r="F2715">
        <v>5596</v>
      </c>
      <c r="G2715">
        <v>10422</v>
      </c>
      <c r="H2715" t="s">
        <v>41</v>
      </c>
      <c r="I2715">
        <v>555.66</v>
      </c>
      <c r="J2715" t="s">
        <v>41</v>
      </c>
      <c r="K2715">
        <v>7659</v>
      </c>
      <c r="L2715">
        <v>15800</v>
      </c>
      <c r="M2715">
        <v>9515</v>
      </c>
      <c r="N2715" t="s">
        <v>41</v>
      </c>
    </row>
    <row r="2716" spans="1:14" x14ac:dyDescent="0.25">
      <c r="A2716" s="2">
        <v>35941</v>
      </c>
      <c r="B2716">
        <v>1094</v>
      </c>
      <c r="C2716" t="s">
        <v>41</v>
      </c>
      <c r="D2716">
        <v>5985</v>
      </c>
      <c r="E2716">
        <v>4111</v>
      </c>
      <c r="F2716">
        <v>5642.5</v>
      </c>
      <c r="G2716">
        <v>10344.5</v>
      </c>
      <c r="H2716" t="s">
        <v>41</v>
      </c>
      <c r="I2716">
        <v>553.91999999999996</v>
      </c>
      <c r="J2716" t="s">
        <v>41</v>
      </c>
      <c r="K2716">
        <v>7710</v>
      </c>
      <c r="L2716">
        <v>15880</v>
      </c>
      <c r="M2716">
        <v>9415</v>
      </c>
      <c r="N2716" t="s">
        <v>41</v>
      </c>
    </row>
    <row r="2717" spans="1:14" x14ac:dyDescent="0.25">
      <c r="A2717" s="2">
        <v>35942</v>
      </c>
      <c r="B2717">
        <v>1096.5</v>
      </c>
      <c r="C2717" t="s">
        <v>41</v>
      </c>
      <c r="D2717">
        <v>5860</v>
      </c>
      <c r="E2717">
        <v>4008</v>
      </c>
      <c r="F2717">
        <v>5450</v>
      </c>
      <c r="G2717">
        <v>9949.5</v>
      </c>
      <c r="H2717" t="s">
        <v>41</v>
      </c>
      <c r="I2717">
        <v>542.9</v>
      </c>
      <c r="J2717" t="s">
        <v>41</v>
      </c>
      <c r="K2717">
        <v>7580</v>
      </c>
      <c r="L2717">
        <v>15600</v>
      </c>
      <c r="M2717">
        <v>8880</v>
      </c>
      <c r="N2717" t="s">
        <v>41</v>
      </c>
    </row>
    <row r="2718" spans="1:14" x14ac:dyDescent="0.25">
      <c r="A2718" s="2">
        <v>35943</v>
      </c>
      <c r="B2718">
        <v>1100.7</v>
      </c>
      <c r="C2718" t="s">
        <v>41</v>
      </c>
      <c r="D2718">
        <v>5881</v>
      </c>
      <c r="E2718">
        <v>4020</v>
      </c>
      <c r="F2718">
        <v>5527.5</v>
      </c>
      <c r="G2718">
        <v>9994</v>
      </c>
      <c r="H2718" t="s">
        <v>41</v>
      </c>
      <c r="I2718">
        <v>540.54</v>
      </c>
      <c r="J2718" t="s">
        <v>41</v>
      </c>
      <c r="K2718">
        <v>7580</v>
      </c>
      <c r="L2718">
        <v>15760</v>
      </c>
      <c r="M2718">
        <v>8810</v>
      </c>
      <c r="N2718" t="s">
        <v>41</v>
      </c>
    </row>
    <row r="2719" spans="1:14" x14ac:dyDescent="0.25">
      <c r="A2719" s="2">
        <v>35944</v>
      </c>
      <c r="B2719">
        <v>1090.8</v>
      </c>
      <c r="C2719" t="s">
        <v>41</v>
      </c>
      <c r="D2719">
        <v>5909</v>
      </c>
      <c r="E2719">
        <v>4040</v>
      </c>
      <c r="F2719">
        <v>5561</v>
      </c>
      <c r="G2719">
        <v>10037.5</v>
      </c>
      <c r="H2719" t="s">
        <v>41</v>
      </c>
      <c r="I2719">
        <v>545.9</v>
      </c>
      <c r="J2719" t="s">
        <v>41</v>
      </c>
      <c r="K2719">
        <v>7605</v>
      </c>
      <c r="L2719">
        <v>15700</v>
      </c>
      <c r="M2719">
        <v>8860</v>
      </c>
      <c r="N2719" t="s">
        <v>41</v>
      </c>
    </row>
    <row r="2720" spans="1:14" x14ac:dyDescent="0.25">
      <c r="A2720" s="2">
        <v>35947</v>
      </c>
      <c r="B2720">
        <v>1095.2</v>
      </c>
      <c r="C2720" t="s">
        <v>41</v>
      </c>
      <c r="D2720">
        <v>5842</v>
      </c>
      <c r="E2720">
        <v>4040</v>
      </c>
      <c r="F2720">
        <v>5561</v>
      </c>
      <c r="G2720">
        <v>10037.5</v>
      </c>
      <c r="H2720" t="s">
        <v>41</v>
      </c>
      <c r="I2720">
        <v>545.9</v>
      </c>
      <c r="J2720" t="s">
        <v>41</v>
      </c>
      <c r="K2720">
        <v>7605</v>
      </c>
      <c r="L2720">
        <v>15330</v>
      </c>
      <c r="M2720">
        <v>8525</v>
      </c>
      <c r="N2720" t="s">
        <v>41</v>
      </c>
    </row>
    <row r="2721" spans="1:14" x14ac:dyDescent="0.25">
      <c r="A2721" s="2">
        <v>35948</v>
      </c>
      <c r="B2721">
        <v>1095.7</v>
      </c>
      <c r="C2721" t="s">
        <v>41</v>
      </c>
      <c r="D2721">
        <v>5842</v>
      </c>
      <c r="E2721">
        <v>4073</v>
      </c>
      <c r="F2721">
        <v>5592</v>
      </c>
      <c r="G2721">
        <v>10030.5</v>
      </c>
      <c r="H2721" t="s">
        <v>41</v>
      </c>
      <c r="I2721">
        <v>546.03</v>
      </c>
      <c r="J2721" t="s">
        <v>41</v>
      </c>
      <c r="K2721">
        <v>7638</v>
      </c>
      <c r="L2721">
        <v>15410</v>
      </c>
      <c r="M2721">
        <v>8540</v>
      </c>
      <c r="N2721" t="s">
        <v>41</v>
      </c>
    </row>
    <row r="2722" spans="1:14" x14ac:dyDescent="0.25">
      <c r="A2722" s="2">
        <v>35949</v>
      </c>
      <c r="B2722">
        <v>1078.3</v>
      </c>
      <c r="C2722" t="s">
        <v>41</v>
      </c>
      <c r="D2722">
        <v>5920</v>
      </c>
      <c r="E2722">
        <v>4123</v>
      </c>
      <c r="F2722">
        <v>5646</v>
      </c>
      <c r="G2722">
        <v>10157</v>
      </c>
      <c r="H2722" t="s">
        <v>41</v>
      </c>
      <c r="I2722">
        <v>548.84</v>
      </c>
      <c r="J2722" t="s">
        <v>41</v>
      </c>
      <c r="K2722">
        <v>7663</v>
      </c>
      <c r="L2722">
        <v>15310</v>
      </c>
      <c r="M2722">
        <v>8740</v>
      </c>
      <c r="N2722" t="s">
        <v>41</v>
      </c>
    </row>
    <row r="2723" spans="1:14" x14ac:dyDescent="0.25">
      <c r="A2723" s="2">
        <v>35950</v>
      </c>
      <c r="B2723">
        <v>1097.7</v>
      </c>
      <c r="C2723" t="s">
        <v>41</v>
      </c>
      <c r="D2723">
        <v>5839</v>
      </c>
      <c r="E2723">
        <v>4102</v>
      </c>
      <c r="F2723">
        <v>5612.5</v>
      </c>
      <c r="G2723">
        <v>10104.5</v>
      </c>
      <c r="H2723" t="s">
        <v>41</v>
      </c>
      <c r="I2723">
        <v>541.42999999999995</v>
      </c>
      <c r="J2723" t="s">
        <v>41</v>
      </c>
      <c r="K2723">
        <v>7580</v>
      </c>
      <c r="L2723">
        <v>15420</v>
      </c>
      <c r="M2723">
        <v>8500</v>
      </c>
      <c r="N2723" t="s">
        <v>41</v>
      </c>
    </row>
    <row r="2724" spans="1:14" x14ac:dyDescent="0.25">
      <c r="A2724" s="2">
        <v>35951</v>
      </c>
      <c r="B2724">
        <v>1117.4000000000001</v>
      </c>
      <c r="C2724" t="s">
        <v>41</v>
      </c>
      <c r="D2724">
        <v>5960</v>
      </c>
      <c r="E2724">
        <v>4165</v>
      </c>
      <c r="F2724">
        <v>5737</v>
      </c>
      <c r="G2724">
        <v>10310.5</v>
      </c>
      <c r="H2724" t="s">
        <v>41</v>
      </c>
      <c r="I2724">
        <v>547.54</v>
      </c>
      <c r="J2724" t="s">
        <v>41</v>
      </c>
      <c r="K2724">
        <v>7714</v>
      </c>
      <c r="L2724">
        <v>15310</v>
      </c>
      <c r="M2724">
        <v>8580</v>
      </c>
      <c r="N2724" t="s">
        <v>41</v>
      </c>
    </row>
    <row r="2725" spans="1:14" x14ac:dyDescent="0.25">
      <c r="A2725" s="2">
        <v>35954</v>
      </c>
      <c r="B2725">
        <v>1117</v>
      </c>
      <c r="C2725" t="s">
        <v>41</v>
      </c>
      <c r="D2725">
        <v>6059</v>
      </c>
      <c r="E2725">
        <v>4191</v>
      </c>
      <c r="F2725">
        <v>5788</v>
      </c>
      <c r="G2725">
        <v>10261.5</v>
      </c>
      <c r="H2725" t="s">
        <v>41</v>
      </c>
      <c r="I2725">
        <v>552.19000000000005</v>
      </c>
      <c r="J2725" t="s">
        <v>41</v>
      </c>
      <c r="K2725">
        <v>7750</v>
      </c>
      <c r="L2725">
        <v>15320</v>
      </c>
      <c r="M2725">
        <v>8610</v>
      </c>
      <c r="N2725" t="s">
        <v>41</v>
      </c>
    </row>
    <row r="2726" spans="1:14" x14ac:dyDescent="0.25">
      <c r="A2726" s="2">
        <v>35955</v>
      </c>
      <c r="B2726">
        <v>1119.5</v>
      </c>
      <c r="C2726" t="s">
        <v>41</v>
      </c>
      <c r="D2726">
        <v>6022</v>
      </c>
      <c r="E2726">
        <v>4194</v>
      </c>
      <c r="F2726">
        <v>5781.5</v>
      </c>
      <c r="G2726">
        <v>10037.5</v>
      </c>
      <c r="H2726" t="s">
        <v>41</v>
      </c>
      <c r="I2726">
        <v>548.89</v>
      </c>
      <c r="J2726" t="s">
        <v>41</v>
      </c>
      <c r="K2726">
        <v>7725</v>
      </c>
      <c r="L2726">
        <v>15490</v>
      </c>
      <c r="M2726">
        <v>8360</v>
      </c>
      <c r="N2726" t="s">
        <v>41</v>
      </c>
    </row>
    <row r="2727" spans="1:14" x14ac:dyDescent="0.25">
      <c r="A2727" s="2">
        <v>35956</v>
      </c>
      <c r="B2727">
        <v>1113.0999999999999</v>
      </c>
      <c r="C2727" t="s">
        <v>41</v>
      </c>
      <c r="D2727">
        <v>5975</v>
      </c>
      <c r="E2727">
        <v>4199</v>
      </c>
      <c r="F2727">
        <v>5801</v>
      </c>
      <c r="G2727">
        <v>10160.5</v>
      </c>
      <c r="H2727" t="s">
        <v>41</v>
      </c>
      <c r="I2727">
        <v>548.47</v>
      </c>
      <c r="J2727" t="s">
        <v>41</v>
      </c>
      <c r="K2727">
        <v>7642</v>
      </c>
      <c r="L2727">
        <v>15340</v>
      </c>
      <c r="M2727">
        <v>7960</v>
      </c>
      <c r="N2727" t="s">
        <v>41</v>
      </c>
    </row>
    <row r="2728" spans="1:14" x14ac:dyDescent="0.25">
      <c r="A2728" s="2">
        <v>35957</v>
      </c>
      <c r="B2728">
        <v>1091.9000000000001</v>
      </c>
      <c r="C2728" t="s">
        <v>41</v>
      </c>
      <c r="D2728">
        <v>5855</v>
      </c>
      <c r="E2728">
        <v>4126</v>
      </c>
      <c r="F2728">
        <v>5801</v>
      </c>
      <c r="G2728">
        <v>9855</v>
      </c>
      <c r="H2728" t="s">
        <v>41</v>
      </c>
      <c r="I2728">
        <v>543.95000000000005</v>
      </c>
      <c r="J2728" t="s">
        <v>41</v>
      </c>
      <c r="K2728">
        <v>7461</v>
      </c>
      <c r="L2728">
        <v>15040</v>
      </c>
      <c r="M2728">
        <v>7860</v>
      </c>
      <c r="N2728" t="s">
        <v>41</v>
      </c>
    </row>
    <row r="2729" spans="1:14" x14ac:dyDescent="0.25">
      <c r="A2729" s="2">
        <v>35958</v>
      </c>
      <c r="B2729">
        <v>1100.4000000000001</v>
      </c>
      <c r="C2729" t="s">
        <v>41</v>
      </c>
      <c r="D2729">
        <v>5760</v>
      </c>
      <c r="E2729">
        <v>4033</v>
      </c>
      <c r="F2729">
        <v>5635</v>
      </c>
      <c r="G2729">
        <v>9724.5</v>
      </c>
      <c r="H2729" t="s">
        <v>41</v>
      </c>
      <c r="I2729">
        <v>532.92999999999995</v>
      </c>
      <c r="J2729" t="s">
        <v>41</v>
      </c>
      <c r="K2729">
        <v>7410</v>
      </c>
      <c r="L2729">
        <v>14950</v>
      </c>
      <c r="M2729">
        <v>7860</v>
      </c>
      <c r="N2729" t="s">
        <v>41</v>
      </c>
    </row>
    <row r="2730" spans="1:14" x14ac:dyDescent="0.25">
      <c r="A2730" s="2">
        <v>35961</v>
      </c>
      <c r="B2730">
        <v>1073.7</v>
      </c>
      <c r="C2730" t="s">
        <v>41</v>
      </c>
      <c r="D2730">
        <v>5730</v>
      </c>
      <c r="E2730">
        <v>3991</v>
      </c>
      <c r="F2730">
        <v>5592</v>
      </c>
      <c r="G2730">
        <v>9601.5</v>
      </c>
      <c r="H2730" t="s">
        <v>41</v>
      </c>
      <c r="I2730">
        <v>524.99</v>
      </c>
      <c r="J2730" t="s">
        <v>41</v>
      </c>
      <c r="K2730">
        <v>7347</v>
      </c>
      <c r="L2730">
        <v>14730</v>
      </c>
      <c r="M2730">
        <v>7360</v>
      </c>
      <c r="N2730" t="s">
        <v>41</v>
      </c>
    </row>
    <row r="2731" spans="1:14" x14ac:dyDescent="0.25">
      <c r="A2731" s="2">
        <v>35962</v>
      </c>
      <c r="B2731">
        <v>1088</v>
      </c>
      <c r="C2731" t="s">
        <v>41</v>
      </c>
      <c r="D2731">
        <v>5737</v>
      </c>
      <c r="E2731">
        <v>4010.5</v>
      </c>
      <c r="F2731">
        <v>5633</v>
      </c>
      <c r="G2731">
        <v>9686.5</v>
      </c>
      <c r="H2731" t="s">
        <v>41</v>
      </c>
      <c r="I2731">
        <v>527.04999999999995</v>
      </c>
      <c r="J2731" t="s">
        <v>41</v>
      </c>
      <c r="K2731">
        <v>7398</v>
      </c>
      <c r="L2731">
        <v>14660</v>
      </c>
      <c r="M2731">
        <v>7470</v>
      </c>
      <c r="N2731" t="s">
        <v>41</v>
      </c>
    </row>
    <row r="2732" spans="1:14" x14ac:dyDescent="0.25">
      <c r="A2732" s="2">
        <v>35963</v>
      </c>
      <c r="B2732">
        <v>1110.4000000000001</v>
      </c>
      <c r="C2732" t="s">
        <v>41</v>
      </c>
      <c r="D2732">
        <v>5838</v>
      </c>
      <c r="E2732">
        <v>4097</v>
      </c>
      <c r="F2732">
        <v>5741</v>
      </c>
      <c r="G2732">
        <v>9975.5</v>
      </c>
      <c r="H2732" t="s">
        <v>41</v>
      </c>
      <c r="I2732">
        <v>533.65</v>
      </c>
      <c r="J2732" t="s">
        <v>41</v>
      </c>
      <c r="K2732">
        <v>7574</v>
      </c>
      <c r="L2732">
        <v>14800</v>
      </c>
      <c r="M2732">
        <v>7990</v>
      </c>
      <c r="N2732" t="s">
        <v>41</v>
      </c>
    </row>
    <row r="2733" spans="1:14" x14ac:dyDescent="0.25">
      <c r="A2733" s="2">
        <v>35964</v>
      </c>
      <c r="B2733">
        <v>1118.0999999999999</v>
      </c>
      <c r="C2733" t="s">
        <v>41</v>
      </c>
      <c r="D2733">
        <v>5794.5</v>
      </c>
      <c r="E2733">
        <v>4062</v>
      </c>
      <c r="F2733">
        <v>5740</v>
      </c>
      <c r="G2733">
        <v>9794</v>
      </c>
      <c r="H2733" t="s">
        <v>41</v>
      </c>
      <c r="I2733">
        <v>526.20000000000005</v>
      </c>
      <c r="J2733" t="s">
        <v>41</v>
      </c>
      <c r="K2733">
        <v>7489</v>
      </c>
      <c r="L2733">
        <v>15450</v>
      </c>
      <c r="M2733">
        <v>8590</v>
      </c>
      <c r="N2733" t="s">
        <v>41</v>
      </c>
    </row>
    <row r="2734" spans="1:14" x14ac:dyDescent="0.25">
      <c r="A2734" s="2">
        <v>35965</v>
      </c>
      <c r="B2734">
        <v>1112.3</v>
      </c>
      <c r="C2734" t="s">
        <v>41</v>
      </c>
      <c r="D2734">
        <v>5814</v>
      </c>
      <c r="E2734">
        <v>4028</v>
      </c>
      <c r="F2734">
        <v>5681.5</v>
      </c>
      <c r="G2734">
        <v>9710</v>
      </c>
      <c r="H2734" t="s">
        <v>41</v>
      </c>
      <c r="I2734">
        <v>523.08000000000004</v>
      </c>
      <c r="J2734" t="s">
        <v>41</v>
      </c>
      <c r="K2734">
        <v>7535</v>
      </c>
      <c r="L2734">
        <v>15280</v>
      </c>
      <c r="M2734">
        <v>8540</v>
      </c>
      <c r="N2734" t="s">
        <v>41</v>
      </c>
    </row>
    <row r="2735" spans="1:14" x14ac:dyDescent="0.25">
      <c r="A2735" s="2">
        <v>35968</v>
      </c>
      <c r="B2735">
        <v>1116.7</v>
      </c>
      <c r="C2735" t="s">
        <v>41</v>
      </c>
      <c r="D2735">
        <v>5786</v>
      </c>
      <c r="E2735">
        <v>4019</v>
      </c>
      <c r="F2735">
        <v>5711</v>
      </c>
      <c r="G2735">
        <v>9685</v>
      </c>
      <c r="H2735" t="s">
        <v>41</v>
      </c>
      <c r="I2735">
        <v>519.36</v>
      </c>
      <c r="J2735" t="s">
        <v>41</v>
      </c>
      <c r="K2735">
        <v>7518</v>
      </c>
      <c r="L2735">
        <v>15270</v>
      </c>
      <c r="M2735">
        <v>8120</v>
      </c>
      <c r="N2735" t="s">
        <v>41</v>
      </c>
    </row>
    <row r="2736" spans="1:14" x14ac:dyDescent="0.25">
      <c r="A2736" s="2">
        <v>35969</v>
      </c>
      <c r="B2736">
        <v>1129.9000000000001</v>
      </c>
      <c r="C2736" t="s">
        <v>41</v>
      </c>
      <c r="D2736">
        <v>5842</v>
      </c>
      <c r="E2736">
        <v>4075</v>
      </c>
      <c r="F2736">
        <v>5801.5</v>
      </c>
      <c r="G2736">
        <v>9865.5</v>
      </c>
      <c r="H2736" t="s">
        <v>41</v>
      </c>
      <c r="I2736">
        <v>527.70000000000005</v>
      </c>
      <c r="J2736" t="s">
        <v>41</v>
      </c>
      <c r="K2736">
        <v>7645</v>
      </c>
      <c r="L2736">
        <v>15050</v>
      </c>
      <c r="M2736">
        <v>8195</v>
      </c>
      <c r="N2736" t="s">
        <v>41</v>
      </c>
    </row>
    <row r="2737" spans="1:14" x14ac:dyDescent="0.25">
      <c r="A2737" s="2">
        <v>35970</v>
      </c>
      <c r="B2737">
        <v>1145.5999999999999</v>
      </c>
      <c r="C2737" t="s">
        <v>41</v>
      </c>
      <c r="D2737">
        <v>5880</v>
      </c>
      <c r="E2737">
        <v>4116</v>
      </c>
      <c r="F2737">
        <v>5828</v>
      </c>
      <c r="G2737">
        <v>9902.5</v>
      </c>
      <c r="H2737" t="s">
        <v>41</v>
      </c>
      <c r="I2737">
        <v>524.65</v>
      </c>
      <c r="J2737" t="s">
        <v>41</v>
      </c>
      <c r="K2737">
        <v>7673</v>
      </c>
      <c r="L2737">
        <v>15060</v>
      </c>
      <c r="M2737">
        <v>8330</v>
      </c>
      <c r="N2737" t="s">
        <v>41</v>
      </c>
    </row>
    <row r="2738" spans="1:14" x14ac:dyDescent="0.25">
      <c r="A2738" s="2">
        <v>35971</v>
      </c>
      <c r="B2738">
        <v>1143.5</v>
      </c>
      <c r="C2738" t="s">
        <v>41</v>
      </c>
      <c r="D2738">
        <v>5935</v>
      </c>
      <c r="E2738">
        <v>4200</v>
      </c>
      <c r="F2738">
        <v>5934.5</v>
      </c>
      <c r="G2738">
        <v>10134.5</v>
      </c>
      <c r="H2738" t="s">
        <v>41</v>
      </c>
      <c r="I2738">
        <v>533.83000000000004</v>
      </c>
      <c r="J2738" t="s">
        <v>41</v>
      </c>
      <c r="K2738">
        <v>7810</v>
      </c>
      <c r="L2738">
        <v>15090</v>
      </c>
      <c r="M2738">
        <v>8710</v>
      </c>
      <c r="N2738" t="s">
        <v>41</v>
      </c>
    </row>
    <row r="2739" spans="1:14" x14ac:dyDescent="0.25">
      <c r="A2739" s="2">
        <v>35972</v>
      </c>
      <c r="B2739">
        <v>1147.5999999999999</v>
      </c>
      <c r="C2739" t="s">
        <v>41</v>
      </c>
      <c r="D2739">
        <v>5950</v>
      </c>
      <c r="E2739">
        <v>4213</v>
      </c>
      <c r="F2739">
        <v>5920</v>
      </c>
      <c r="G2739">
        <v>10107</v>
      </c>
      <c r="H2739" t="s">
        <v>41</v>
      </c>
      <c r="I2739">
        <v>536.73</v>
      </c>
      <c r="J2739" t="s">
        <v>41</v>
      </c>
      <c r="K2739">
        <v>7820</v>
      </c>
      <c r="L2739">
        <v>15230</v>
      </c>
      <c r="M2739">
        <v>8580</v>
      </c>
      <c r="N2739" t="s">
        <v>41</v>
      </c>
    </row>
    <row r="2740" spans="1:14" x14ac:dyDescent="0.25">
      <c r="A2740" s="2">
        <v>35975</v>
      </c>
      <c r="B2740">
        <v>1151.5</v>
      </c>
      <c r="C2740" t="s">
        <v>41</v>
      </c>
      <c r="D2740">
        <v>5949</v>
      </c>
      <c r="E2740">
        <v>4249.5</v>
      </c>
      <c r="F2740">
        <v>5981.5</v>
      </c>
      <c r="G2740">
        <v>10202</v>
      </c>
      <c r="H2740" t="s">
        <v>41</v>
      </c>
      <c r="I2740">
        <v>544.45000000000005</v>
      </c>
      <c r="J2740" t="s">
        <v>41</v>
      </c>
      <c r="K2740">
        <v>7904</v>
      </c>
      <c r="L2740">
        <v>15390</v>
      </c>
      <c r="M2740">
        <v>8390</v>
      </c>
      <c r="N2740" t="s">
        <v>41</v>
      </c>
    </row>
    <row r="2741" spans="1:14" x14ac:dyDescent="0.25">
      <c r="A2741" s="2">
        <v>35976</v>
      </c>
      <c r="B2741">
        <v>1143</v>
      </c>
      <c r="C2741" t="s">
        <v>41</v>
      </c>
      <c r="D2741">
        <v>5891</v>
      </c>
      <c r="E2741">
        <v>4220</v>
      </c>
      <c r="F2741">
        <v>5875</v>
      </c>
      <c r="G2741">
        <v>10068</v>
      </c>
      <c r="H2741" t="s">
        <v>41</v>
      </c>
      <c r="I2741">
        <v>544.11</v>
      </c>
      <c r="J2741" t="s">
        <v>41</v>
      </c>
      <c r="K2741">
        <v>7868</v>
      </c>
      <c r="L2741">
        <v>15650</v>
      </c>
      <c r="M2741">
        <v>8620</v>
      </c>
      <c r="N2741" t="s">
        <v>41</v>
      </c>
    </row>
    <row r="2742" spans="1:14" x14ac:dyDescent="0.25">
      <c r="A2742" s="2">
        <v>35977</v>
      </c>
      <c r="B2742">
        <v>1156.4000000000001</v>
      </c>
      <c r="C2742" t="s">
        <v>41</v>
      </c>
      <c r="D2742">
        <v>6001</v>
      </c>
      <c r="E2742">
        <v>4267</v>
      </c>
      <c r="F2742">
        <v>5946</v>
      </c>
      <c r="G2742">
        <v>10386.5</v>
      </c>
      <c r="H2742" t="s">
        <v>41</v>
      </c>
      <c r="I2742">
        <v>552.74</v>
      </c>
      <c r="J2742" t="s">
        <v>41</v>
      </c>
      <c r="K2742">
        <v>8029.9</v>
      </c>
      <c r="L2742">
        <v>16350</v>
      </c>
      <c r="M2742">
        <v>8620</v>
      </c>
      <c r="N2742" t="s">
        <v>41</v>
      </c>
    </row>
    <row r="2743" spans="1:14" x14ac:dyDescent="0.25">
      <c r="A2743" s="2">
        <v>35978</v>
      </c>
      <c r="B2743">
        <v>1158</v>
      </c>
      <c r="C2743" t="s">
        <v>41</v>
      </c>
      <c r="D2743">
        <v>6047</v>
      </c>
      <c r="E2743">
        <v>4265</v>
      </c>
      <c r="F2743">
        <v>5943</v>
      </c>
      <c r="G2743">
        <v>10431</v>
      </c>
      <c r="H2743" t="s">
        <v>41</v>
      </c>
      <c r="I2743">
        <v>557.45000000000005</v>
      </c>
      <c r="J2743" t="s">
        <v>41</v>
      </c>
      <c r="K2743">
        <v>8050</v>
      </c>
      <c r="L2743">
        <v>16400</v>
      </c>
      <c r="M2743">
        <v>8900</v>
      </c>
      <c r="N2743" t="s">
        <v>41</v>
      </c>
    </row>
    <row r="2744" spans="1:14" x14ac:dyDescent="0.25">
      <c r="A2744" s="2">
        <v>35979</v>
      </c>
      <c r="B2744">
        <v>1158.2</v>
      </c>
      <c r="C2744" t="s">
        <v>41</v>
      </c>
      <c r="D2744">
        <v>6035</v>
      </c>
      <c r="E2744">
        <v>4309</v>
      </c>
      <c r="F2744">
        <v>6015</v>
      </c>
      <c r="G2744">
        <v>10598.5</v>
      </c>
      <c r="H2744" t="s">
        <v>41</v>
      </c>
      <c r="I2744">
        <v>564.78</v>
      </c>
      <c r="J2744" t="s">
        <v>41</v>
      </c>
      <c r="K2744">
        <v>8119</v>
      </c>
      <c r="L2744">
        <v>16500</v>
      </c>
      <c r="M2744">
        <v>8620</v>
      </c>
      <c r="N2744" t="s">
        <v>41</v>
      </c>
    </row>
    <row r="2745" spans="1:14" x14ac:dyDescent="0.25">
      <c r="A2745" s="2">
        <v>35982</v>
      </c>
      <c r="B2745">
        <v>1169.4000000000001</v>
      </c>
      <c r="C2745" t="s">
        <v>41</v>
      </c>
      <c r="D2745">
        <v>6051</v>
      </c>
      <c r="E2745">
        <v>4317</v>
      </c>
      <c r="F2745">
        <v>5987</v>
      </c>
      <c r="G2745">
        <v>10654.5</v>
      </c>
      <c r="H2745" t="s">
        <v>41</v>
      </c>
      <c r="I2745">
        <v>564.37</v>
      </c>
      <c r="J2745" t="s">
        <v>41</v>
      </c>
      <c r="K2745">
        <v>8190</v>
      </c>
      <c r="L2745">
        <v>16400</v>
      </c>
      <c r="M2745">
        <v>8470</v>
      </c>
      <c r="N2745" t="s">
        <v>41</v>
      </c>
    </row>
    <row r="2746" spans="1:14" x14ac:dyDescent="0.25">
      <c r="A2746" s="2">
        <v>35983</v>
      </c>
      <c r="B2746">
        <v>1167.3</v>
      </c>
      <c r="C2746" t="s">
        <v>41</v>
      </c>
      <c r="D2746">
        <v>6068</v>
      </c>
      <c r="E2746">
        <v>4344.5</v>
      </c>
      <c r="F2746">
        <v>6015.5</v>
      </c>
      <c r="G2746">
        <v>10637</v>
      </c>
      <c r="H2746" t="s">
        <v>41</v>
      </c>
      <c r="I2746">
        <v>564.66</v>
      </c>
      <c r="J2746" t="s">
        <v>41</v>
      </c>
      <c r="K2746">
        <v>8170</v>
      </c>
      <c r="L2746">
        <v>16480</v>
      </c>
      <c r="M2746">
        <v>8460</v>
      </c>
      <c r="N2746" t="s">
        <v>41</v>
      </c>
    </row>
    <row r="2747" spans="1:14" x14ac:dyDescent="0.25">
      <c r="A2747" s="2">
        <v>35984</v>
      </c>
      <c r="B2747">
        <v>1174.9000000000001</v>
      </c>
      <c r="C2747" t="s">
        <v>41</v>
      </c>
      <c r="D2747">
        <v>6042</v>
      </c>
      <c r="E2747">
        <v>4348</v>
      </c>
      <c r="F2747">
        <v>6069</v>
      </c>
      <c r="G2747">
        <v>10693.5</v>
      </c>
      <c r="H2747" t="s">
        <v>41</v>
      </c>
      <c r="I2747">
        <v>570.49</v>
      </c>
      <c r="J2747" t="s">
        <v>41</v>
      </c>
      <c r="K2747">
        <v>8240</v>
      </c>
      <c r="L2747">
        <v>16510</v>
      </c>
      <c r="M2747">
        <v>8670</v>
      </c>
      <c r="N2747" t="s">
        <v>41</v>
      </c>
    </row>
    <row r="2748" spans="1:14" x14ac:dyDescent="0.25">
      <c r="A2748" s="2">
        <v>35985</v>
      </c>
      <c r="B2748">
        <v>1167.5</v>
      </c>
      <c r="C2748" t="s">
        <v>41</v>
      </c>
      <c r="D2748">
        <v>6018</v>
      </c>
      <c r="E2748">
        <v>4332</v>
      </c>
      <c r="F2748">
        <v>6048</v>
      </c>
      <c r="G2748">
        <v>10629.5</v>
      </c>
      <c r="H2748" t="s">
        <v>41</v>
      </c>
      <c r="I2748">
        <v>569.75</v>
      </c>
      <c r="J2748" t="s">
        <v>41</v>
      </c>
      <c r="K2748">
        <v>8186</v>
      </c>
      <c r="L2748">
        <v>16420</v>
      </c>
      <c r="M2748">
        <v>8365</v>
      </c>
      <c r="N2748" t="s">
        <v>41</v>
      </c>
    </row>
    <row r="2749" spans="1:14" x14ac:dyDescent="0.25">
      <c r="A2749" s="2">
        <v>35986</v>
      </c>
      <c r="B2749">
        <v>1172.4000000000001</v>
      </c>
      <c r="C2749" t="s">
        <v>41</v>
      </c>
      <c r="D2749">
        <v>5997</v>
      </c>
      <c r="E2749">
        <v>4247.5</v>
      </c>
      <c r="F2749">
        <v>6033</v>
      </c>
      <c r="G2749">
        <v>10626</v>
      </c>
      <c r="H2749" t="s">
        <v>41</v>
      </c>
      <c r="I2749">
        <v>567.20000000000005</v>
      </c>
      <c r="J2749" t="s">
        <v>41</v>
      </c>
      <c r="K2749">
        <v>8170</v>
      </c>
      <c r="L2749">
        <v>16050</v>
      </c>
      <c r="M2749">
        <v>8190</v>
      </c>
      <c r="N2749" t="s">
        <v>41</v>
      </c>
    </row>
    <row r="2750" spans="1:14" x14ac:dyDescent="0.25">
      <c r="A2750" s="2">
        <v>35989</v>
      </c>
      <c r="B2750">
        <v>1173.7</v>
      </c>
      <c r="C2750" t="s">
        <v>41</v>
      </c>
      <c r="D2750">
        <v>5995</v>
      </c>
      <c r="E2750">
        <v>4272</v>
      </c>
      <c r="F2750">
        <v>6060</v>
      </c>
      <c r="G2750">
        <v>10746</v>
      </c>
      <c r="H2750" t="s">
        <v>41</v>
      </c>
      <c r="I2750">
        <v>575.53</v>
      </c>
      <c r="J2750" t="s">
        <v>41</v>
      </c>
      <c r="K2750">
        <v>8124.9</v>
      </c>
      <c r="L2750">
        <v>16310</v>
      </c>
      <c r="M2750">
        <v>8080</v>
      </c>
      <c r="N2750" t="s">
        <v>41</v>
      </c>
    </row>
    <row r="2751" spans="1:14" x14ac:dyDescent="0.25">
      <c r="A2751" s="2">
        <v>35990</v>
      </c>
      <c r="B2751">
        <v>1185.8</v>
      </c>
      <c r="C2751" t="s">
        <v>41</v>
      </c>
      <c r="D2751">
        <v>6150</v>
      </c>
      <c r="E2751">
        <v>4272</v>
      </c>
      <c r="F2751">
        <v>6144</v>
      </c>
      <c r="G2751">
        <v>10785.5</v>
      </c>
      <c r="H2751" t="s">
        <v>41</v>
      </c>
      <c r="I2751">
        <v>586.11</v>
      </c>
      <c r="J2751" t="s">
        <v>41</v>
      </c>
      <c r="K2751">
        <v>8194</v>
      </c>
      <c r="L2751">
        <v>16450</v>
      </c>
      <c r="M2751">
        <v>8185</v>
      </c>
      <c r="N2751" t="s">
        <v>41</v>
      </c>
    </row>
    <row r="2752" spans="1:14" x14ac:dyDescent="0.25">
      <c r="A2752" s="2">
        <v>35991</v>
      </c>
      <c r="B2752">
        <v>1183.4000000000001</v>
      </c>
      <c r="C2752" t="s">
        <v>41</v>
      </c>
      <c r="D2752">
        <v>6189</v>
      </c>
      <c r="E2752">
        <v>4372</v>
      </c>
      <c r="F2752">
        <v>6162</v>
      </c>
      <c r="G2752">
        <v>10668</v>
      </c>
      <c r="H2752" t="s">
        <v>41</v>
      </c>
      <c r="I2752">
        <v>587.30999999999995</v>
      </c>
      <c r="J2752" t="s">
        <v>41</v>
      </c>
      <c r="K2752">
        <v>8157</v>
      </c>
      <c r="L2752">
        <v>16520</v>
      </c>
      <c r="M2752">
        <v>8485</v>
      </c>
      <c r="N2752" t="s">
        <v>41</v>
      </c>
    </row>
    <row r="2753" spans="1:14" x14ac:dyDescent="0.25">
      <c r="A2753" s="2">
        <v>35992</v>
      </c>
      <c r="B2753">
        <v>1191.2</v>
      </c>
      <c r="C2753" t="s">
        <v>41</v>
      </c>
      <c r="D2753">
        <v>6151</v>
      </c>
      <c r="E2753">
        <v>4370</v>
      </c>
      <c r="F2753">
        <v>6140</v>
      </c>
      <c r="G2753">
        <v>10772.5</v>
      </c>
      <c r="H2753" t="s">
        <v>41</v>
      </c>
      <c r="I2753">
        <v>582.58000000000004</v>
      </c>
      <c r="J2753" t="s">
        <v>41</v>
      </c>
      <c r="K2753">
        <v>8130</v>
      </c>
      <c r="L2753">
        <v>16610</v>
      </c>
      <c r="M2753">
        <v>8600</v>
      </c>
      <c r="N2753" t="s">
        <v>41</v>
      </c>
    </row>
    <row r="2754" spans="1:14" x14ac:dyDescent="0.25">
      <c r="A2754" s="2">
        <v>35993</v>
      </c>
      <c r="B2754">
        <v>1193.8</v>
      </c>
      <c r="C2754" t="s">
        <v>41</v>
      </c>
      <c r="D2754">
        <v>6222</v>
      </c>
      <c r="E2754">
        <v>4405</v>
      </c>
      <c r="F2754">
        <v>6204</v>
      </c>
      <c r="G2754">
        <v>10952.5</v>
      </c>
      <c r="H2754" t="s">
        <v>41</v>
      </c>
      <c r="I2754">
        <v>590.12</v>
      </c>
      <c r="J2754" t="s">
        <v>41</v>
      </c>
      <c r="K2754">
        <v>8320</v>
      </c>
      <c r="L2754">
        <v>16570</v>
      </c>
      <c r="M2754">
        <v>8660</v>
      </c>
      <c r="N2754" t="s">
        <v>41</v>
      </c>
    </row>
    <row r="2755" spans="1:14" x14ac:dyDescent="0.25">
      <c r="A2755" s="2">
        <v>35996</v>
      </c>
      <c r="B2755">
        <v>1193.5999999999999</v>
      </c>
      <c r="C2755" t="s">
        <v>41</v>
      </c>
      <c r="D2755">
        <v>6217</v>
      </c>
      <c r="E2755">
        <v>4384</v>
      </c>
      <c r="F2755">
        <v>6226.5</v>
      </c>
      <c r="G2755">
        <v>10932.5</v>
      </c>
      <c r="H2755" t="s">
        <v>41</v>
      </c>
      <c r="I2755">
        <v>597.41999999999996</v>
      </c>
      <c r="J2755" t="s">
        <v>41</v>
      </c>
      <c r="K2755">
        <v>8419</v>
      </c>
      <c r="L2755">
        <v>16570</v>
      </c>
      <c r="M2755">
        <v>8535</v>
      </c>
      <c r="N2755" t="s">
        <v>41</v>
      </c>
    </row>
    <row r="2756" spans="1:14" x14ac:dyDescent="0.25">
      <c r="A2756" s="2">
        <v>35997</v>
      </c>
      <c r="B2756">
        <v>1172.8</v>
      </c>
      <c r="C2756" t="s">
        <v>41</v>
      </c>
      <c r="D2756">
        <v>6187</v>
      </c>
      <c r="E2756">
        <v>4331</v>
      </c>
      <c r="F2756">
        <v>6225</v>
      </c>
      <c r="G2756">
        <v>10724.5</v>
      </c>
      <c r="H2756" t="s">
        <v>41</v>
      </c>
      <c r="I2756">
        <v>595.47</v>
      </c>
      <c r="J2756" t="s">
        <v>41</v>
      </c>
      <c r="K2756">
        <v>8420</v>
      </c>
      <c r="L2756">
        <v>16480</v>
      </c>
      <c r="M2756">
        <v>8555</v>
      </c>
      <c r="N2756" t="s">
        <v>41</v>
      </c>
    </row>
    <row r="2757" spans="1:14" x14ac:dyDescent="0.25">
      <c r="A2757" s="2">
        <v>35998</v>
      </c>
      <c r="B2757">
        <v>1171.8</v>
      </c>
      <c r="C2757" t="s">
        <v>41</v>
      </c>
      <c r="D2757">
        <v>6024</v>
      </c>
      <c r="E2757">
        <v>4242</v>
      </c>
      <c r="F2757">
        <v>6114</v>
      </c>
      <c r="G2757">
        <v>10628.5</v>
      </c>
      <c r="H2757" t="s">
        <v>41</v>
      </c>
      <c r="I2757">
        <v>589.82000000000005</v>
      </c>
      <c r="J2757" t="s">
        <v>41</v>
      </c>
      <c r="K2757">
        <v>8354</v>
      </c>
      <c r="L2757">
        <v>16210</v>
      </c>
      <c r="M2757">
        <v>8370</v>
      </c>
      <c r="N2757" t="s">
        <v>41</v>
      </c>
    </row>
    <row r="2758" spans="1:14" x14ac:dyDescent="0.25">
      <c r="A2758" s="2">
        <v>35999</v>
      </c>
      <c r="B2758">
        <v>1147.5</v>
      </c>
      <c r="C2758" t="s">
        <v>41</v>
      </c>
      <c r="D2758">
        <v>5988</v>
      </c>
      <c r="E2758">
        <v>4245</v>
      </c>
      <c r="F2758">
        <v>6073</v>
      </c>
      <c r="G2758">
        <v>10679.5</v>
      </c>
      <c r="H2758" t="s">
        <v>41</v>
      </c>
      <c r="I2758">
        <v>582.15</v>
      </c>
      <c r="J2758" t="s">
        <v>41</v>
      </c>
      <c r="K2758">
        <v>8250</v>
      </c>
      <c r="L2758">
        <v>16110</v>
      </c>
      <c r="M2758">
        <v>8145</v>
      </c>
      <c r="N2758" t="s">
        <v>41</v>
      </c>
    </row>
    <row r="2759" spans="1:14" x14ac:dyDescent="0.25">
      <c r="A2759" s="2">
        <v>36000</v>
      </c>
      <c r="B2759">
        <v>1147.4000000000001</v>
      </c>
      <c r="C2759" t="s">
        <v>41</v>
      </c>
      <c r="D2759">
        <v>5911</v>
      </c>
      <c r="E2759">
        <v>4225</v>
      </c>
      <c r="F2759">
        <v>6080</v>
      </c>
      <c r="G2759">
        <v>10569</v>
      </c>
      <c r="H2759" t="s">
        <v>41</v>
      </c>
      <c r="I2759">
        <v>576.09</v>
      </c>
      <c r="J2759" t="s">
        <v>41</v>
      </c>
      <c r="K2759">
        <v>8200</v>
      </c>
      <c r="L2759">
        <v>16270</v>
      </c>
      <c r="M2759">
        <v>8340</v>
      </c>
      <c r="N2759" t="s">
        <v>41</v>
      </c>
    </row>
    <row r="2760" spans="1:14" x14ac:dyDescent="0.25">
      <c r="A2760" s="2">
        <v>36003</v>
      </c>
      <c r="B2760">
        <v>1153.2</v>
      </c>
      <c r="C2760" t="s">
        <v>41</v>
      </c>
      <c r="D2760">
        <v>5860</v>
      </c>
      <c r="E2760">
        <v>4134.5</v>
      </c>
      <c r="F2760">
        <v>5889</v>
      </c>
      <c r="G2760">
        <v>10369</v>
      </c>
      <c r="H2760" t="s">
        <v>41</v>
      </c>
      <c r="I2760">
        <v>569.44000000000005</v>
      </c>
      <c r="J2760" t="s">
        <v>41</v>
      </c>
      <c r="K2760">
        <v>8002</v>
      </c>
      <c r="L2760">
        <v>15900</v>
      </c>
      <c r="M2760">
        <v>7910</v>
      </c>
      <c r="N2760" t="s">
        <v>41</v>
      </c>
    </row>
    <row r="2761" spans="1:14" x14ac:dyDescent="0.25">
      <c r="A2761" s="2">
        <v>36004</v>
      </c>
      <c r="B2761">
        <v>1135.5</v>
      </c>
      <c r="C2761" t="s">
        <v>41</v>
      </c>
      <c r="D2761">
        <v>5842</v>
      </c>
      <c r="E2761">
        <v>4127</v>
      </c>
      <c r="F2761">
        <v>5906</v>
      </c>
      <c r="G2761">
        <v>10317</v>
      </c>
      <c r="H2761" t="s">
        <v>41</v>
      </c>
      <c r="I2761">
        <v>569.49</v>
      </c>
      <c r="J2761" t="s">
        <v>41</v>
      </c>
      <c r="K2761">
        <v>8091</v>
      </c>
      <c r="L2761">
        <v>16080</v>
      </c>
      <c r="M2761">
        <v>7890</v>
      </c>
      <c r="N2761" t="s">
        <v>41</v>
      </c>
    </row>
    <row r="2762" spans="1:14" x14ac:dyDescent="0.25">
      <c r="A2762" s="2">
        <v>36005</v>
      </c>
      <c r="B2762">
        <v>1129.3</v>
      </c>
      <c r="C2762" t="s">
        <v>41</v>
      </c>
      <c r="D2762">
        <v>5876</v>
      </c>
      <c r="E2762">
        <v>4135</v>
      </c>
      <c r="F2762">
        <v>5850</v>
      </c>
      <c r="G2762">
        <v>10413.5</v>
      </c>
      <c r="H2762" t="s">
        <v>41</v>
      </c>
      <c r="I2762">
        <v>562.91999999999996</v>
      </c>
      <c r="J2762" t="s">
        <v>41</v>
      </c>
      <c r="K2762">
        <v>8107</v>
      </c>
      <c r="L2762">
        <v>16170</v>
      </c>
      <c r="M2762">
        <v>7790</v>
      </c>
      <c r="N2762" t="s">
        <v>41</v>
      </c>
    </row>
    <row r="2763" spans="1:14" x14ac:dyDescent="0.25">
      <c r="A2763" s="2">
        <v>36006</v>
      </c>
      <c r="B2763">
        <v>1146.0999999999999</v>
      </c>
      <c r="C2763" t="s">
        <v>41</v>
      </c>
      <c r="D2763">
        <v>5941</v>
      </c>
      <c r="E2763">
        <v>4201</v>
      </c>
      <c r="F2763">
        <v>5930</v>
      </c>
      <c r="G2763">
        <v>10609</v>
      </c>
      <c r="H2763" t="s">
        <v>41</v>
      </c>
      <c r="I2763">
        <v>565.21</v>
      </c>
      <c r="J2763" t="s">
        <v>41</v>
      </c>
      <c r="K2763">
        <v>8199.9</v>
      </c>
      <c r="L2763">
        <v>16170</v>
      </c>
      <c r="M2763">
        <v>7830</v>
      </c>
      <c r="N2763" t="s">
        <v>41</v>
      </c>
    </row>
    <row r="2764" spans="1:14" x14ac:dyDescent="0.25">
      <c r="A2764" s="2">
        <v>36007</v>
      </c>
      <c r="B2764">
        <v>1123</v>
      </c>
      <c r="C2764" t="s">
        <v>41</v>
      </c>
      <c r="D2764">
        <v>5866</v>
      </c>
      <c r="E2764">
        <v>4165</v>
      </c>
      <c r="F2764">
        <v>5887</v>
      </c>
      <c r="G2764">
        <v>10532</v>
      </c>
      <c r="H2764" t="s">
        <v>41</v>
      </c>
      <c r="I2764">
        <v>557.27</v>
      </c>
      <c r="J2764" t="s">
        <v>41</v>
      </c>
      <c r="K2764">
        <v>8235</v>
      </c>
      <c r="L2764">
        <v>16360</v>
      </c>
      <c r="M2764">
        <v>7865</v>
      </c>
      <c r="N2764" t="s">
        <v>41</v>
      </c>
    </row>
    <row r="2765" spans="1:14" x14ac:dyDescent="0.25">
      <c r="A2765" s="2">
        <v>36010</v>
      </c>
      <c r="B2765">
        <v>1117.5999999999999</v>
      </c>
      <c r="C2765" t="s">
        <v>41</v>
      </c>
      <c r="D2765">
        <v>5820</v>
      </c>
      <c r="E2765">
        <v>4105</v>
      </c>
      <c r="F2765">
        <v>5797</v>
      </c>
      <c r="G2765">
        <v>10496.5</v>
      </c>
      <c r="H2765" t="s">
        <v>41</v>
      </c>
      <c r="I2765">
        <v>543.28</v>
      </c>
      <c r="J2765" t="s">
        <v>41</v>
      </c>
      <c r="K2765">
        <v>8127.5</v>
      </c>
      <c r="L2765">
        <v>16100</v>
      </c>
      <c r="M2765">
        <v>7495</v>
      </c>
      <c r="N2765" t="s">
        <v>41</v>
      </c>
    </row>
    <row r="2766" spans="1:14" x14ac:dyDescent="0.25">
      <c r="A2766" s="2">
        <v>36011</v>
      </c>
      <c r="B2766">
        <v>1074</v>
      </c>
      <c r="C2766" t="s">
        <v>41</v>
      </c>
      <c r="D2766">
        <v>5750</v>
      </c>
      <c r="E2766">
        <v>4060</v>
      </c>
      <c r="F2766">
        <v>5747.5</v>
      </c>
      <c r="G2766">
        <v>10502</v>
      </c>
      <c r="H2766" t="s">
        <v>41</v>
      </c>
      <c r="I2766">
        <v>550.03</v>
      </c>
      <c r="J2766" t="s">
        <v>41</v>
      </c>
      <c r="K2766">
        <v>8159.9</v>
      </c>
      <c r="L2766">
        <v>15930</v>
      </c>
      <c r="M2766">
        <v>7590</v>
      </c>
      <c r="N2766" t="s">
        <v>41</v>
      </c>
    </row>
    <row r="2767" spans="1:14" x14ac:dyDescent="0.25">
      <c r="A2767" s="2">
        <v>36012</v>
      </c>
      <c r="B2767">
        <v>1088.5</v>
      </c>
      <c r="C2767" t="s">
        <v>41</v>
      </c>
      <c r="D2767">
        <v>5639</v>
      </c>
      <c r="E2767">
        <v>3984</v>
      </c>
      <c r="F2767">
        <v>5622</v>
      </c>
      <c r="G2767">
        <v>10302.5</v>
      </c>
      <c r="H2767" t="s">
        <v>41</v>
      </c>
      <c r="I2767">
        <v>537.58000000000004</v>
      </c>
      <c r="J2767" t="s">
        <v>41</v>
      </c>
      <c r="K2767">
        <v>7943.3</v>
      </c>
      <c r="L2767">
        <v>15940</v>
      </c>
      <c r="M2767">
        <v>7505</v>
      </c>
      <c r="N2767" t="s">
        <v>41</v>
      </c>
    </row>
    <row r="2768" spans="1:14" x14ac:dyDescent="0.25">
      <c r="A2768" s="2">
        <v>36013</v>
      </c>
      <c r="B2768">
        <v>1092.5</v>
      </c>
      <c r="C2768" t="s">
        <v>41</v>
      </c>
      <c r="D2768">
        <v>5611</v>
      </c>
      <c r="E2768">
        <v>3970</v>
      </c>
      <c r="F2768">
        <v>5550</v>
      </c>
      <c r="G2768">
        <v>10114</v>
      </c>
      <c r="H2768" t="s">
        <v>41</v>
      </c>
      <c r="I2768">
        <v>527.5</v>
      </c>
      <c r="J2768" t="s">
        <v>41</v>
      </c>
      <c r="K2768">
        <v>7854</v>
      </c>
      <c r="L2768">
        <v>15830</v>
      </c>
      <c r="M2768">
        <v>7200</v>
      </c>
      <c r="N2768" t="s">
        <v>41</v>
      </c>
    </row>
    <row r="2769" spans="1:14" x14ac:dyDescent="0.25">
      <c r="A2769" s="2">
        <v>36014</v>
      </c>
      <c r="B2769">
        <v>1094.7</v>
      </c>
      <c r="C2769" t="s">
        <v>41</v>
      </c>
      <c r="D2769">
        <v>5704</v>
      </c>
      <c r="E2769">
        <v>4050</v>
      </c>
      <c r="F2769">
        <v>5615</v>
      </c>
      <c r="G2769">
        <v>10189</v>
      </c>
      <c r="H2769" t="s">
        <v>41</v>
      </c>
      <c r="I2769">
        <v>537.28</v>
      </c>
      <c r="J2769" t="s">
        <v>41</v>
      </c>
      <c r="K2769">
        <v>7953</v>
      </c>
      <c r="L2769">
        <v>15800</v>
      </c>
      <c r="M2769">
        <v>6980</v>
      </c>
      <c r="N2769" t="s">
        <v>41</v>
      </c>
    </row>
    <row r="2770" spans="1:14" x14ac:dyDescent="0.25">
      <c r="A2770" s="2">
        <v>36017</v>
      </c>
      <c r="B2770">
        <v>1088.5</v>
      </c>
      <c r="C2770" t="s">
        <v>41</v>
      </c>
      <c r="D2770">
        <v>5617</v>
      </c>
      <c r="E2770">
        <v>3949</v>
      </c>
      <c r="F2770">
        <v>5481</v>
      </c>
      <c r="G2770">
        <v>10071</v>
      </c>
      <c r="H2770" t="s">
        <v>41</v>
      </c>
      <c r="I2770">
        <v>528.04</v>
      </c>
      <c r="J2770" t="s">
        <v>41</v>
      </c>
      <c r="K2770">
        <v>7735</v>
      </c>
      <c r="L2770">
        <v>15550</v>
      </c>
      <c r="M2770">
        <v>7010</v>
      </c>
      <c r="N2770" t="s">
        <v>41</v>
      </c>
    </row>
    <row r="2771" spans="1:14" x14ac:dyDescent="0.25">
      <c r="A2771" s="2">
        <v>36018</v>
      </c>
      <c r="B2771">
        <v>1071</v>
      </c>
      <c r="C2771" t="s">
        <v>41</v>
      </c>
      <c r="D2771">
        <v>5435</v>
      </c>
      <c r="E2771">
        <v>3846</v>
      </c>
      <c r="F2771">
        <v>5291</v>
      </c>
      <c r="G2771">
        <v>9651</v>
      </c>
      <c r="H2771" t="s">
        <v>41</v>
      </c>
      <c r="I2771">
        <v>509.5</v>
      </c>
      <c r="J2771" t="s">
        <v>41</v>
      </c>
      <c r="K2771">
        <v>7450</v>
      </c>
      <c r="L2771">
        <v>15350</v>
      </c>
      <c r="M2771">
        <v>6705</v>
      </c>
      <c r="N2771" t="s">
        <v>41</v>
      </c>
    </row>
    <row r="2772" spans="1:14" x14ac:dyDescent="0.25">
      <c r="A2772" s="2">
        <v>36019</v>
      </c>
      <c r="B2772">
        <v>1090.5</v>
      </c>
      <c r="C2772" t="s">
        <v>41</v>
      </c>
      <c r="D2772">
        <v>5485</v>
      </c>
      <c r="E2772">
        <v>3946</v>
      </c>
      <c r="F2772">
        <v>5413</v>
      </c>
      <c r="G2772">
        <v>9909</v>
      </c>
      <c r="H2772" t="s">
        <v>41</v>
      </c>
      <c r="I2772">
        <v>519.35</v>
      </c>
      <c r="J2772" t="s">
        <v>41</v>
      </c>
      <c r="K2772">
        <v>7611</v>
      </c>
      <c r="L2772">
        <v>15410</v>
      </c>
      <c r="M2772">
        <v>6840</v>
      </c>
      <c r="N2772" t="s">
        <v>41</v>
      </c>
    </row>
    <row r="2773" spans="1:14" x14ac:dyDescent="0.25">
      <c r="A2773" s="2">
        <v>36020</v>
      </c>
      <c r="B2773">
        <v>1075.8</v>
      </c>
      <c r="C2773" t="s">
        <v>41</v>
      </c>
      <c r="D2773">
        <v>5385</v>
      </c>
      <c r="E2773">
        <v>3960</v>
      </c>
      <c r="F2773">
        <v>5368</v>
      </c>
      <c r="G2773">
        <v>9908.5</v>
      </c>
      <c r="H2773" t="s">
        <v>41</v>
      </c>
      <c r="I2773">
        <v>518.25</v>
      </c>
      <c r="J2773" t="s">
        <v>41</v>
      </c>
      <c r="K2773">
        <v>7560</v>
      </c>
      <c r="L2773">
        <v>15340</v>
      </c>
      <c r="M2773">
        <v>6610</v>
      </c>
      <c r="N2773" t="s">
        <v>41</v>
      </c>
    </row>
    <row r="2774" spans="1:14" x14ac:dyDescent="0.25">
      <c r="A2774" s="2">
        <v>36021</v>
      </c>
      <c r="B2774">
        <v>1062.3</v>
      </c>
      <c r="C2774" t="s">
        <v>41</v>
      </c>
      <c r="D2774">
        <v>5520</v>
      </c>
      <c r="E2774">
        <v>4014</v>
      </c>
      <c r="F2774">
        <v>5490</v>
      </c>
      <c r="G2774">
        <v>9882.5</v>
      </c>
      <c r="H2774" t="s">
        <v>41</v>
      </c>
      <c r="I2774">
        <v>524.16999999999996</v>
      </c>
      <c r="J2774" t="s">
        <v>41</v>
      </c>
      <c r="K2774">
        <v>7689</v>
      </c>
      <c r="L2774">
        <v>15050</v>
      </c>
      <c r="M2774">
        <v>7210</v>
      </c>
      <c r="N2774" t="s">
        <v>41</v>
      </c>
    </row>
    <row r="2775" spans="1:14" x14ac:dyDescent="0.25">
      <c r="A2775" s="2">
        <v>36024</v>
      </c>
      <c r="B2775">
        <v>1084.5</v>
      </c>
      <c r="C2775" t="s">
        <v>41</v>
      </c>
      <c r="D2775">
        <v>5480</v>
      </c>
      <c r="E2775">
        <v>3988</v>
      </c>
      <c r="F2775">
        <v>5440</v>
      </c>
      <c r="G2775">
        <v>9893</v>
      </c>
      <c r="H2775" t="s">
        <v>41</v>
      </c>
      <c r="I2775">
        <v>518.76</v>
      </c>
      <c r="J2775" t="s">
        <v>41</v>
      </c>
      <c r="K2775">
        <v>7614</v>
      </c>
      <c r="L2775">
        <v>14720</v>
      </c>
      <c r="M2775">
        <v>7210</v>
      </c>
      <c r="N2775" t="s">
        <v>41</v>
      </c>
    </row>
    <row r="2776" spans="1:14" x14ac:dyDescent="0.25">
      <c r="A2776" s="2">
        <v>36025</v>
      </c>
      <c r="B2776">
        <v>1106.0999999999999</v>
      </c>
      <c r="C2776" t="s">
        <v>41</v>
      </c>
      <c r="D2776">
        <v>5683</v>
      </c>
      <c r="E2776">
        <v>4120</v>
      </c>
      <c r="F2776">
        <v>5600</v>
      </c>
      <c r="G2776">
        <v>10151.5</v>
      </c>
      <c r="H2776" t="s">
        <v>41</v>
      </c>
      <c r="I2776">
        <v>538.57000000000005</v>
      </c>
      <c r="J2776" t="s">
        <v>41</v>
      </c>
      <c r="K2776">
        <v>7839</v>
      </c>
      <c r="L2776">
        <v>15040</v>
      </c>
      <c r="M2776">
        <v>7215</v>
      </c>
      <c r="N2776" t="s">
        <v>41</v>
      </c>
    </row>
    <row r="2777" spans="1:14" x14ac:dyDescent="0.25">
      <c r="A2777" s="2">
        <v>36026</v>
      </c>
      <c r="B2777">
        <v>1102.7</v>
      </c>
      <c r="C2777" t="s">
        <v>41</v>
      </c>
      <c r="D2777">
        <v>5709</v>
      </c>
      <c r="E2777">
        <v>4146</v>
      </c>
      <c r="F2777">
        <v>5615</v>
      </c>
      <c r="G2777">
        <v>10156.5</v>
      </c>
      <c r="H2777" t="s">
        <v>41</v>
      </c>
      <c r="I2777">
        <v>544.05999999999995</v>
      </c>
      <c r="J2777" t="s">
        <v>41</v>
      </c>
      <c r="K2777">
        <v>7780</v>
      </c>
      <c r="L2777">
        <v>15390</v>
      </c>
      <c r="M2777">
        <v>7665</v>
      </c>
      <c r="N2777" t="s">
        <v>41</v>
      </c>
    </row>
    <row r="2778" spans="1:14" x14ac:dyDescent="0.25">
      <c r="A2778" s="2">
        <v>36027</v>
      </c>
      <c r="B2778">
        <v>1094.5</v>
      </c>
      <c r="C2778" t="s">
        <v>41</v>
      </c>
      <c r="D2778">
        <v>5686</v>
      </c>
      <c r="E2778">
        <v>4108</v>
      </c>
      <c r="F2778">
        <v>5499</v>
      </c>
      <c r="G2778">
        <v>9962.5</v>
      </c>
      <c r="H2778" t="s">
        <v>41</v>
      </c>
      <c r="I2778">
        <v>538.86</v>
      </c>
      <c r="J2778" t="s">
        <v>41</v>
      </c>
      <c r="K2778">
        <v>7680</v>
      </c>
      <c r="L2778">
        <v>15390</v>
      </c>
      <c r="M2778">
        <v>7790</v>
      </c>
      <c r="N2778" t="s">
        <v>41</v>
      </c>
    </row>
    <row r="2779" spans="1:14" x14ac:dyDescent="0.25">
      <c r="A2779" s="2">
        <v>36028</v>
      </c>
      <c r="B2779">
        <v>1086.8</v>
      </c>
      <c r="C2779" t="s">
        <v>41</v>
      </c>
      <c r="D2779">
        <v>5485</v>
      </c>
      <c r="E2779">
        <v>3960</v>
      </c>
      <c r="F2779">
        <v>5180</v>
      </c>
      <c r="G2779">
        <v>9332</v>
      </c>
      <c r="H2779" t="s">
        <v>41</v>
      </c>
      <c r="I2779">
        <v>522.33000000000004</v>
      </c>
      <c r="J2779" t="s">
        <v>41</v>
      </c>
      <c r="K2779">
        <v>7680</v>
      </c>
      <c r="L2779">
        <v>15240</v>
      </c>
      <c r="M2779">
        <v>7390</v>
      </c>
      <c r="N2779" t="s">
        <v>41</v>
      </c>
    </row>
    <row r="2780" spans="1:14" x14ac:dyDescent="0.25">
      <c r="A2780" s="2">
        <v>36031</v>
      </c>
      <c r="B2780">
        <v>1093.2</v>
      </c>
      <c r="C2780" t="s">
        <v>41</v>
      </c>
      <c r="D2780">
        <v>5590</v>
      </c>
      <c r="E2780">
        <v>3941</v>
      </c>
      <c r="F2780">
        <v>5277</v>
      </c>
      <c r="G2780">
        <v>9318.5</v>
      </c>
      <c r="H2780" t="s">
        <v>41</v>
      </c>
      <c r="I2780">
        <v>514.26</v>
      </c>
      <c r="J2780" t="s">
        <v>41</v>
      </c>
      <c r="K2780">
        <v>7680</v>
      </c>
      <c r="L2780">
        <v>15020</v>
      </c>
      <c r="M2780">
        <v>7820</v>
      </c>
      <c r="N2780" t="s">
        <v>41</v>
      </c>
    </row>
    <row r="2781" spans="1:14" x14ac:dyDescent="0.25">
      <c r="A2781" s="2">
        <v>36032</v>
      </c>
      <c r="B2781">
        <v>1095.5</v>
      </c>
      <c r="C2781" t="s">
        <v>41</v>
      </c>
      <c r="D2781">
        <v>5678</v>
      </c>
      <c r="E2781">
        <v>4027</v>
      </c>
      <c r="F2781">
        <v>5415</v>
      </c>
      <c r="G2781">
        <v>9486.5</v>
      </c>
      <c r="H2781" t="s">
        <v>41</v>
      </c>
      <c r="I2781">
        <v>528.29</v>
      </c>
      <c r="J2781" t="s">
        <v>41</v>
      </c>
      <c r="K2781">
        <v>7680</v>
      </c>
      <c r="L2781">
        <v>15070</v>
      </c>
      <c r="M2781">
        <v>7955</v>
      </c>
      <c r="N2781" t="s">
        <v>41</v>
      </c>
    </row>
    <row r="2782" spans="1:14" x14ac:dyDescent="0.25">
      <c r="A2782" s="2">
        <v>36033</v>
      </c>
      <c r="B2782">
        <v>1087.8</v>
      </c>
      <c r="C2782" t="s">
        <v>41</v>
      </c>
      <c r="D2782">
        <v>5565</v>
      </c>
      <c r="E2782">
        <v>3916</v>
      </c>
      <c r="F2782">
        <v>5260</v>
      </c>
      <c r="G2782">
        <v>9083</v>
      </c>
      <c r="H2782" t="s">
        <v>41</v>
      </c>
      <c r="I2782">
        <v>514.48</v>
      </c>
      <c r="J2782" t="s">
        <v>41</v>
      </c>
      <c r="K2782">
        <v>7680</v>
      </c>
      <c r="L2782">
        <v>14850</v>
      </c>
      <c r="M2782">
        <v>7910</v>
      </c>
      <c r="N2782" t="s">
        <v>41</v>
      </c>
    </row>
    <row r="2783" spans="1:14" x14ac:dyDescent="0.25">
      <c r="A2783" s="2">
        <v>36034</v>
      </c>
      <c r="B2783">
        <v>1036</v>
      </c>
      <c r="C2783" t="s">
        <v>41</v>
      </c>
      <c r="D2783">
        <v>5370</v>
      </c>
      <c r="E2783">
        <v>3740</v>
      </c>
      <c r="F2783">
        <v>5029</v>
      </c>
      <c r="G2783">
        <v>8454.5</v>
      </c>
      <c r="H2783" t="s">
        <v>41</v>
      </c>
      <c r="I2783">
        <v>501.89</v>
      </c>
      <c r="J2783" t="s">
        <v>41</v>
      </c>
      <c r="K2783">
        <v>7680</v>
      </c>
      <c r="L2783">
        <v>14440</v>
      </c>
      <c r="M2783">
        <v>7940</v>
      </c>
      <c r="N2783" t="s">
        <v>41</v>
      </c>
    </row>
    <row r="2784" spans="1:14" x14ac:dyDescent="0.25">
      <c r="A2784" s="2">
        <v>36035</v>
      </c>
      <c r="B2784">
        <v>1031</v>
      </c>
      <c r="C2784" t="s">
        <v>41</v>
      </c>
      <c r="D2784">
        <v>5255</v>
      </c>
      <c r="E2784">
        <v>3695</v>
      </c>
      <c r="F2784">
        <v>4905</v>
      </c>
      <c r="G2784">
        <v>8285.5</v>
      </c>
      <c r="H2784" t="s">
        <v>41</v>
      </c>
      <c r="I2784">
        <v>496.44</v>
      </c>
      <c r="J2784" t="s">
        <v>41</v>
      </c>
      <c r="K2784">
        <v>7680</v>
      </c>
      <c r="L2784">
        <v>13740</v>
      </c>
      <c r="M2784">
        <v>7210</v>
      </c>
      <c r="N2784" t="s">
        <v>41</v>
      </c>
    </row>
    <row r="2785" spans="1:14" x14ac:dyDescent="0.25">
      <c r="A2785" s="2">
        <v>36038</v>
      </c>
      <c r="B2785">
        <v>954</v>
      </c>
      <c r="C2785" t="s">
        <v>41</v>
      </c>
      <c r="D2785">
        <v>5255</v>
      </c>
      <c r="E2785">
        <v>3660</v>
      </c>
      <c r="F2785">
        <v>4826</v>
      </c>
      <c r="G2785">
        <v>8267.5</v>
      </c>
      <c r="H2785" t="s">
        <v>41</v>
      </c>
      <c r="I2785">
        <v>489.63</v>
      </c>
      <c r="J2785" t="s">
        <v>41</v>
      </c>
      <c r="K2785">
        <v>7680</v>
      </c>
      <c r="L2785">
        <v>14070</v>
      </c>
      <c r="M2785">
        <v>7000</v>
      </c>
      <c r="N2785" t="s">
        <v>41</v>
      </c>
    </row>
    <row r="2786" spans="1:14" x14ac:dyDescent="0.25">
      <c r="A2786" s="2">
        <v>36039</v>
      </c>
      <c r="B2786">
        <v>999.5</v>
      </c>
      <c r="C2786" t="s">
        <v>41</v>
      </c>
      <c r="D2786">
        <v>5220</v>
      </c>
      <c r="E2786">
        <v>3645.5</v>
      </c>
      <c r="F2786">
        <v>4852</v>
      </c>
      <c r="G2786">
        <v>8364</v>
      </c>
      <c r="H2786" t="s">
        <v>41</v>
      </c>
      <c r="I2786">
        <v>485.32</v>
      </c>
      <c r="J2786" t="s">
        <v>41</v>
      </c>
      <c r="K2786">
        <v>7680</v>
      </c>
      <c r="L2786">
        <v>14410</v>
      </c>
      <c r="M2786">
        <v>6810</v>
      </c>
      <c r="N2786" t="s">
        <v>41</v>
      </c>
    </row>
    <row r="2787" spans="1:14" x14ac:dyDescent="0.25">
      <c r="A2787" s="2">
        <v>36040</v>
      </c>
      <c r="B2787">
        <v>990.8</v>
      </c>
      <c r="C2787" t="s">
        <v>41</v>
      </c>
      <c r="D2787">
        <v>5228</v>
      </c>
      <c r="E2787">
        <v>3739.5</v>
      </c>
      <c r="F2787">
        <v>4954</v>
      </c>
      <c r="G2787">
        <v>8604.5</v>
      </c>
      <c r="H2787" t="s">
        <v>41</v>
      </c>
      <c r="I2787">
        <v>500.07</v>
      </c>
      <c r="J2787" t="s">
        <v>41</v>
      </c>
      <c r="K2787">
        <v>7680</v>
      </c>
      <c r="L2787">
        <v>14360</v>
      </c>
      <c r="M2787">
        <v>6940</v>
      </c>
      <c r="N2787" t="s">
        <v>41</v>
      </c>
    </row>
    <row r="2788" spans="1:14" x14ac:dyDescent="0.25">
      <c r="A2788" s="2">
        <v>36041</v>
      </c>
      <c r="B2788">
        <v>985.5</v>
      </c>
      <c r="C2788" t="s">
        <v>41</v>
      </c>
      <c r="D2788">
        <v>5105</v>
      </c>
      <c r="E2788">
        <v>3655</v>
      </c>
      <c r="F2788">
        <v>4802</v>
      </c>
      <c r="G2788">
        <v>8345.5</v>
      </c>
      <c r="H2788" t="s">
        <v>41</v>
      </c>
      <c r="I2788">
        <v>484.18</v>
      </c>
      <c r="J2788" t="s">
        <v>41</v>
      </c>
      <c r="K2788">
        <v>7680</v>
      </c>
      <c r="L2788">
        <v>14200</v>
      </c>
      <c r="M2788">
        <v>6960</v>
      </c>
      <c r="N2788" t="s">
        <v>41</v>
      </c>
    </row>
    <row r="2789" spans="1:14" x14ac:dyDescent="0.25">
      <c r="A2789" s="2">
        <v>36042</v>
      </c>
      <c r="B2789">
        <v>976</v>
      </c>
      <c r="C2789" t="s">
        <v>41</v>
      </c>
      <c r="D2789">
        <v>5175</v>
      </c>
      <c r="E2789">
        <v>3704.5</v>
      </c>
      <c r="F2789">
        <v>4861</v>
      </c>
      <c r="G2789">
        <v>8305.5</v>
      </c>
      <c r="H2789" t="s">
        <v>41</v>
      </c>
      <c r="I2789">
        <v>487.54</v>
      </c>
      <c r="J2789" t="s">
        <v>41</v>
      </c>
      <c r="K2789">
        <v>7680</v>
      </c>
      <c r="L2789">
        <v>14010</v>
      </c>
      <c r="M2789">
        <v>7170</v>
      </c>
      <c r="N2789" t="s">
        <v>41</v>
      </c>
    </row>
    <row r="2790" spans="1:14" x14ac:dyDescent="0.25">
      <c r="A2790" s="2">
        <v>36045</v>
      </c>
      <c r="B2790">
        <v>992.3</v>
      </c>
      <c r="C2790" t="s">
        <v>41</v>
      </c>
      <c r="D2790">
        <v>5358</v>
      </c>
      <c r="E2790">
        <v>3736</v>
      </c>
      <c r="F2790">
        <v>4960</v>
      </c>
      <c r="G2790">
        <v>8464.5</v>
      </c>
      <c r="H2790" t="s">
        <v>41</v>
      </c>
      <c r="I2790">
        <v>488.93</v>
      </c>
      <c r="J2790" t="s">
        <v>41</v>
      </c>
      <c r="K2790">
        <v>7680</v>
      </c>
      <c r="L2790">
        <v>14930</v>
      </c>
      <c r="M2790">
        <v>7895</v>
      </c>
      <c r="N2790" t="s">
        <v>41</v>
      </c>
    </row>
    <row r="2791" spans="1:14" x14ac:dyDescent="0.25">
      <c r="A2791" s="2">
        <v>36046</v>
      </c>
      <c r="B2791">
        <v>1027.5</v>
      </c>
      <c r="C2791" t="s">
        <v>41</v>
      </c>
      <c r="D2791">
        <v>5335</v>
      </c>
      <c r="E2791">
        <v>3811</v>
      </c>
      <c r="F2791">
        <v>5105</v>
      </c>
      <c r="G2791">
        <v>8709.5</v>
      </c>
      <c r="H2791" t="s">
        <v>41</v>
      </c>
      <c r="I2791">
        <v>497.32</v>
      </c>
      <c r="J2791" t="s">
        <v>41</v>
      </c>
      <c r="K2791">
        <v>7680</v>
      </c>
      <c r="L2791">
        <v>14870</v>
      </c>
      <c r="M2791">
        <v>8110</v>
      </c>
      <c r="N2791" t="s">
        <v>41</v>
      </c>
    </row>
    <row r="2792" spans="1:14" x14ac:dyDescent="0.25">
      <c r="A2792" s="2">
        <v>36047</v>
      </c>
      <c r="B2792">
        <v>1003</v>
      </c>
      <c r="C2792" t="s">
        <v>41</v>
      </c>
      <c r="D2792">
        <v>5313</v>
      </c>
      <c r="E2792">
        <v>3770</v>
      </c>
      <c r="F2792">
        <v>4940</v>
      </c>
      <c r="G2792">
        <v>8493</v>
      </c>
      <c r="H2792" t="s">
        <v>41</v>
      </c>
      <c r="I2792">
        <v>486.56</v>
      </c>
      <c r="J2792" t="s">
        <v>41</v>
      </c>
      <c r="K2792">
        <v>7680</v>
      </c>
      <c r="L2792">
        <v>14710</v>
      </c>
      <c r="M2792">
        <v>7705</v>
      </c>
      <c r="N2792" t="s">
        <v>41</v>
      </c>
    </row>
    <row r="2793" spans="1:14" x14ac:dyDescent="0.25">
      <c r="A2793" s="2">
        <v>36048</v>
      </c>
      <c r="B2793">
        <v>969.4</v>
      </c>
      <c r="C2793" t="s">
        <v>41</v>
      </c>
      <c r="D2793">
        <v>5132</v>
      </c>
      <c r="E2793">
        <v>3598.5</v>
      </c>
      <c r="F2793">
        <v>4744</v>
      </c>
      <c r="G2793">
        <v>7838.5</v>
      </c>
      <c r="H2793" t="s">
        <v>41</v>
      </c>
      <c r="I2793">
        <v>462.16</v>
      </c>
      <c r="J2793" t="s">
        <v>41</v>
      </c>
      <c r="K2793">
        <v>7680</v>
      </c>
      <c r="L2793">
        <v>14480</v>
      </c>
      <c r="M2793">
        <v>7670</v>
      </c>
      <c r="N2793" t="s">
        <v>41</v>
      </c>
    </row>
    <row r="2794" spans="1:14" x14ac:dyDescent="0.25">
      <c r="A2794" s="2">
        <v>36049</v>
      </c>
      <c r="B2794">
        <v>1013.2</v>
      </c>
      <c r="C2794" t="s">
        <v>41</v>
      </c>
      <c r="D2794">
        <v>5123</v>
      </c>
      <c r="E2794">
        <v>3592</v>
      </c>
      <c r="F2794">
        <v>4757.5</v>
      </c>
      <c r="G2794">
        <v>7695</v>
      </c>
      <c r="H2794" t="s">
        <v>41</v>
      </c>
      <c r="I2794">
        <v>457.68</v>
      </c>
      <c r="J2794" t="s">
        <v>41</v>
      </c>
      <c r="K2794">
        <v>7680</v>
      </c>
      <c r="L2794">
        <v>13720</v>
      </c>
      <c r="M2794">
        <v>7380</v>
      </c>
      <c r="N2794" t="s">
        <v>41</v>
      </c>
    </row>
    <row r="2795" spans="1:14" x14ac:dyDescent="0.25">
      <c r="A2795" s="2">
        <v>36052</v>
      </c>
      <c r="B2795">
        <v>1030.2</v>
      </c>
      <c r="C2795" t="s">
        <v>41</v>
      </c>
      <c r="D2795">
        <v>5266</v>
      </c>
      <c r="E2795">
        <v>3720</v>
      </c>
      <c r="F2795">
        <v>4892.5</v>
      </c>
      <c r="G2795">
        <v>7890.5</v>
      </c>
      <c r="H2795" t="s">
        <v>41</v>
      </c>
      <c r="I2795">
        <v>468.37</v>
      </c>
      <c r="J2795" t="s">
        <v>41</v>
      </c>
      <c r="K2795">
        <v>7680</v>
      </c>
      <c r="L2795">
        <v>14320</v>
      </c>
      <c r="M2795">
        <v>7480</v>
      </c>
      <c r="N2795" t="s">
        <v>41</v>
      </c>
    </row>
    <row r="2796" spans="1:14" x14ac:dyDescent="0.25">
      <c r="A2796" s="2">
        <v>36053</v>
      </c>
      <c r="B2796">
        <v>1036.2</v>
      </c>
      <c r="C2796" t="s">
        <v>41</v>
      </c>
      <c r="D2796">
        <v>5275</v>
      </c>
      <c r="E2796">
        <v>3707</v>
      </c>
      <c r="F2796">
        <v>4857</v>
      </c>
      <c r="G2796">
        <v>7823</v>
      </c>
      <c r="H2796" t="s">
        <v>41</v>
      </c>
      <c r="I2796">
        <v>460.15</v>
      </c>
      <c r="J2796" t="s">
        <v>41</v>
      </c>
      <c r="K2796">
        <v>7680</v>
      </c>
      <c r="L2796">
        <v>14320</v>
      </c>
      <c r="M2796">
        <v>7610</v>
      </c>
      <c r="N2796" t="s">
        <v>41</v>
      </c>
    </row>
    <row r="2797" spans="1:14" x14ac:dyDescent="0.25">
      <c r="A2797" s="2">
        <v>36054</v>
      </c>
      <c r="B2797">
        <v>1047.7</v>
      </c>
      <c r="C2797" t="s">
        <v>41</v>
      </c>
      <c r="D2797">
        <v>5292</v>
      </c>
      <c r="E2797">
        <v>3737</v>
      </c>
      <c r="F2797">
        <v>4880</v>
      </c>
      <c r="G2797">
        <v>8097.5</v>
      </c>
      <c r="H2797" t="s">
        <v>41</v>
      </c>
      <c r="I2797">
        <v>465.9</v>
      </c>
      <c r="J2797" t="s">
        <v>41</v>
      </c>
      <c r="K2797">
        <v>7680</v>
      </c>
      <c r="L2797">
        <v>14070</v>
      </c>
      <c r="M2797">
        <v>7750</v>
      </c>
      <c r="N2797" t="s">
        <v>41</v>
      </c>
    </row>
    <row r="2798" spans="1:14" x14ac:dyDescent="0.25">
      <c r="A2798" s="2">
        <v>36055</v>
      </c>
      <c r="B2798">
        <v>1029.0999999999999</v>
      </c>
      <c r="C2798" t="s">
        <v>41</v>
      </c>
      <c r="D2798">
        <v>5129</v>
      </c>
      <c r="E2798">
        <v>3537</v>
      </c>
      <c r="F2798">
        <v>4645</v>
      </c>
      <c r="G2798">
        <v>7593</v>
      </c>
      <c r="H2798" t="s">
        <v>41</v>
      </c>
      <c r="I2798">
        <v>447.4</v>
      </c>
      <c r="J2798" t="s">
        <v>41</v>
      </c>
      <c r="K2798">
        <v>7680</v>
      </c>
      <c r="L2798">
        <v>13800</v>
      </c>
      <c r="M2798">
        <v>7405</v>
      </c>
      <c r="N2798" t="s">
        <v>41</v>
      </c>
    </row>
    <row r="2799" spans="1:14" x14ac:dyDescent="0.25">
      <c r="A2799" s="2">
        <v>36056</v>
      </c>
      <c r="B2799">
        <v>1031</v>
      </c>
      <c r="C2799" t="s">
        <v>41</v>
      </c>
      <c r="D2799">
        <v>5130</v>
      </c>
      <c r="E2799">
        <v>3475</v>
      </c>
      <c r="F2799">
        <v>4655</v>
      </c>
      <c r="G2799">
        <v>7602.5</v>
      </c>
      <c r="H2799" t="s">
        <v>41</v>
      </c>
      <c r="I2799">
        <v>437.09</v>
      </c>
      <c r="J2799" t="s">
        <v>41</v>
      </c>
      <c r="K2799">
        <v>6310</v>
      </c>
      <c r="L2799">
        <v>13950</v>
      </c>
      <c r="M2799">
        <v>7320</v>
      </c>
      <c r="N2799" t="s">
        <v>41</v>
      </c>
    </row>
    <row r="2800" spans="1:14" x14ac:dyDescent="0.25">
      <c r="A2800" s="2">
        <v>36059</v>
      </c>
      <c r="B2800">
        <v>1030.5</v>
      </c>
      <c r="C2800" t="s">
        <v>41</v>
      </c>
      <c r="D2800">
        <v>5042</v>
      </c>
      <c r="E2800">
        <v>3348</v>
      </c>
      <c r="F2800">
        <v>4471</v>
      </c>
      <c r="G2800">
        <v>7152.5</v>
      </c>
      <c r="H2800" t="s">
        <v>41</v>
      </c>
      <c r="I2800">
        <v>418.34</v>
      </c>
      <c r="J2800" t="s">
        <v>41</v>
      </c>
      <c r="K2800">
        <v>6058</v>
      </c>
      <c r="L2800">
        <v>13490</v>
      </c>
      <c r="M2800">
        <v>7120</v>
      </c>
      <c r="N2800" t="s">
        <v>41</v>
      </c>
    </row>
    <row r="2801" spans="1:14" x14ac:dyDescent="0.25">
      <c r="A2801" s="2">
        <v>36060</v>
      </c>
      <c r="B2801">
        <v>1039.5</v>
      </c>
      <c r="C2801" t="s">
        <v>41</v>
      </c>
      <c r="D2801">
        <v>5185</v>
      </c>
      <c r="E2801">
        <v>3363</v>
      </c>
      <c r="F2801">
        <v>4575</v>
      </c>
      <c r="G2801">
        <v>7552.5</v>
      </c>
      <c r="H2801" t="s">
        <v>41</v>
      </c>
      <c r="I2801">
        <v>430.05</v>
      </c>
      <c r="J2801" t="s">
        <v>41</v>
      </c>
      <c r="K2801">
        <v>6127</v>
      </c>
      <c r="L2801">
        <v>13800</v>
      </c>
      <c r="M2801">
        <v>7395</v>
      </c>
      <c r="N2801" t="s">
        <v>41</v>
      </c>
    </row>
    <row r="2802" spans="1:14" x14ac:dyDescent="0.25">
      <c r="A2802" s="2">
        <v>36061</v>
      </c>
      <c r="B2802">
        <v>1077.7</v>
      </c>
      <c r="C2802" t="s">
        <v>41</v>
      </c>
      <c r="D2802">
        <v>5290</v>
      </c>
      <c r="E2802">
        <v>3435</v>
      </c>
      <c r="F2802">
        <v>4748</v>
      </c>
      <c r="G2802">
        <v>8054.5</v>
      </c>
      <c r="H2802" t="s">
        <v>41</v>
      </c>
      <c r="I2802">
        <v>441.95</v>
      </c>
      <c r="J2802" t="s">
        <v>41</v>
      </c>
      <c r="K2802">
        <v>6349</v>
      </c>
      <c r="L2802">
        <v>13800</v>
      </c>
      <c r="M2802">
        <v>7560</v>
      </c>
      <c r="N2802" t="s">
        <v>41</v>
      </c>
    </row>
    <row r="2803" spans="1:14" x14ac:dyDescent="0.25">
      <c r="A2803" s="2">
        <v>36062</v>
      </c>
      <c r="B2803">
        <v>1053.8</v>
      </c>
      <c r="C2803" t="s">
        <v>41</v>
      </c>
      <c r="D2803">
        <v>5230</v>
      </c>
      <c r="E2803">
        <v>3388</v>
      </c>
      <c r="F2803">
        <v>4650</v>
      </c>
      <c r="G2803">
        <v>7826.5</v>
      </c>
      <c r="H2803" t="s">
        <v>41</v>
      </c>
      <c r="I2803">
        <v>439.33</v>
      </c>
      <c r="J2803" t="s">
        <v>41</v>
      </c>
      <c r="K2803">
        <v>6135</v>
      </c>
      <c r="L2803">
        <v>14240</v>
      </c>
      <c r="M2803">
        <v>7880</v>
      </c>
      <c r="N2803" t="s">
        <v>41</v>
      </c>
    </row>
    <row r="2804" spans="1:14" x14ac:dyDescent="0.25">
      <c r="A2804" s="2">
        <v>36063</v>
      </c>
      <c r="B2804">
        <v>1051</v>
      </c>
      <c r="C2804" t="s">
        <v>41</v>
      </c>
      <c r="D2804">
        <v>5132</v>
      </c>
      <c r="E2804">
        <v>3300</v>
      </c>
      <c r="F2804">
        <v>4624</v>
      </c>
      <c r="G2804">
        <v>8043.5</v>
      </c>
      <c r="H2804" t="s">
        <v>41</v>
      </c>
      <c r="I2804">
        <v>434.02</v>
      </c>
      <c r="J2804" t="s">
        <v>41</v>
      </c>
      <c r="K2804">
        <v>6125</v>
      </c>
      <c r="L2804">
        <v>13780</v>
      </c>
      <c r="M2804">
        <v>7750</v>
      </c>
      <c r="N2804" t="s">
        <v>41</v>
      </c>
    </row>
    <row r="2805" spans="1:14" x14ac:dyDescent="0.25">
      <c r="A2805" s="2">
        <v>36066</v>
      </c>
      <c r="B2805">
        <v>1063.2</v>
      </c>
      <c r="C2805" t="s">
        <v>41</v>
      </c>
      <c r="D2805">
        <v>5170</v>
      </c>
      <c r="E2805">
        <v>3330</v>
      </c>
      <c r="F2805">
        <v>4707</v>
      </c>
      <c r="G2805">
        <v>8096.5</v>
      </c>
      <c r="H2805" t="s">
        <v>41</v>
      </c>
      <c r="I2805">
        <v>440.61</v>
      </c>
      <c r="J2805" t="s">
        <v>41</v>
      </c>
      <c r="K2805">
        <v>6170</v>
      </c>
      <c r="L2805">
        <v>13950</v>
      </c>
      <c r="M2805">
        <v>7935</v>
      </c>
      <c r="N2805" t="s">
        <v>41</v>
      </c>
    </row>
    <row r="2806" spans="1:14" x14ac:dyDescent="0.25">
      <c r="A2806" s="2">
        <v>36067</v>
      </c>
      <c r="B2806">
        <v>1057.5</v>
      </c>
      <c r="C2806" t="s">
        <v>41</v>
      </c>
      <c r="D2806">
        <v>5180</v>
      </c>
      <c r="E2806">
        <v>3334</v>
      </c>
      <c r="F2806">
        <v>4635</v>
      </c>
      <c r="G2806">
        <v>8027.5</v>
      </c>
      <c r="H2806" t="s">
        <v>41</v>
      </c>
      <c r="I2806">
        <v>437.16</v>
      </c>
      <c r="J2806" t="s">
        <v>41</v>
      </c>
      <c r="K2806">
        <v>6035</v>
      </c>
      <c r="L2806">
        <v>13770</v>
      </c>
      <c r="M2806">
        <v>7680</v>
      </c>
      <c r="N2806" t="s">
        <v>41</v>
      </c>
    </row>
    <row r="2807" spans="1:14" x14ac:dyDescent="0.25">
      <c r="A2807" s="2">
        <v>36068</v>
      </c>
      <c r="B2807">
        <v>1026</v>
      </c>
      <c r="C2807" t="s">
        <v>41</v>
      </c>
      <c r="D2807">
        <v>5145</v>
      </c>
      <c r="E2807">
        <v>3210</v>
      </c>
      <c r="F2807">
        <v>4444</v>
      </c>
      <c r="G2807">
        <v>7606.5</v>
      </c>
      <c r="H2807" t="s">
        <v>41</v>
      </c>
      <c r="I2807">
        <v>421.08</v>
      </c>
      <c r="J2807" t="s">
        <v>41</v>
      </c>
      <c r="K2807">
        <v>5785</v>
      </c>
      <c r="L2807">
        <v>13350</v>
      </c>
      <c r="M2807">
        <v>7730</v>
      </c>
      <c r="N2807" t="s">
        <v>41</v>
      </c>
    </row>
    <row r="2808" spans="1:14" x14ac:dyDescent="0.25">
      <c r="A2808" s="2">
        <v>36069</v>
      </c>
      <c r="B2808">
        <v>994.8</v>
      </c>
      <c r="C2808" t="s">
        <v>41</v>
      </c>
      <c r="D2808">
        <v>4961</v>
      </c>
      <c r="E2808">
        <v>3035</v>
      </c>
      <c r="F2808">
        <v>4138.5</v>
      </c>
      <c r="G2808">
        <v>7159.5</v>
      </c>
      <c r="H2808" t="s">
        <v>41</v>
      </c>
      <c r="I2808">
        <v>405.52</v>
      </c>
      <c r="J2808" t="s">
        <v>41</v>
      </c>
      <c r="K2808">
        <v>5470</v>
      </c>
      <c r="L2808">
        <v>13150</v>
      </c>
      <c r="M2808">
        <v>7730</v>
      </c>
      <c r="N2808" t="s">
        <v>41</v>
      </c>
    </row>
    <row r="2809" spans="1:14" x14ac:dyDescent="0.25">
      <c r="A2809" s="2">
        <v>36070</v>
      </c>
      <c r="B2809">
        <v>1013</v>
      </c>
      <c r="C2809" t="s">
        <v>41</v>
      </c>
      <c r="D2809">
        <v>4800</v>
      </c>
      <c r="E2809">
        <v>3004</v>
      </c>
      <c r="F2809">
        <v>4018</v>
      </c>
      <c r="G2809">
        <v>7194</v>
      </c>
      <c r="H2809" t="s">
        <v>41</v>
      </c>
      <c r="I2809">
        <v>382.08</v>
      </c>
      <c r="J2809" t="s">
        <v>41</v>
      </c>
      <c r="K2809">
        <v>5275</v>
      </c>
      <c r="L2809">
        <v>13260</v>
      </c>
      <c r="M2809">
        <v>7730</v>
      </c>
      <c r="N2809" t="s">
        <v>41</v>
      </c>
    </row>
    <row r="2810" spans="1:14" x14ac:dyDescent="0.25">
      <c r="A2810" s="2">
        <v>36073</v>
      </c>
      <c r="B2810">
        <v>994.5</v>
      </c>
      <c r="C2810" t="s">
        <v>41</v>
      </c>
      <c r="D2810">
        <v>4699</v>
      </c>
      <c r="E2810">
        <v>2983</v>
      </c>
      <c r="F2810">
        <v>3981</v>
      </c>
      <c r="G2810">
        <v>7193.5</v>
      </c>
      <c r="H2810" t="s">
        <v>41</v>
      </c>
      <c r="I2810">
        <v>368.87</v>
      </c>
      <c r="J2810" t="s">
        <v>41</v>
      </c>
      <c r="K2810">
        <v>5150</v>
      </c>
      <c r="L2810">
        <v>12950</v>
      </c>
      <c r="M2810">
        <v>7350</v>
      </c>
      <c r="N2810" t="s">
        <v>41</v>
      </c>
    </row>
    <row r="2811" spans="1:14" x14ac:dyDescent="0.25">
      <c r="A2811" s="2">
        <v>36074</v>
      </c>
      <c r="B2811">
        <v>994.3</v>
      </c>
      <c r="C2811" t="s">
        <v>41</v>
      </c>
      <c r="D2811">
        <v>4920</v>
      </c>
      <c r="E2811">
        <v>3145</v>
      </c>
      <c r="F2811">
        <v>4196</v>
      </c>
      <c r="G2811">
        <v>7584</v>
      </c>
      <c r="H2811" t="s">
        <v>41</v>
      </c>
      <c r="I2811">
        <v>396.93</v>
      </c>
      <c r="J2811" t="s">
        <v>41</v>
      </c>
      <c r="K2811">
        <v>5550</v>
      </c>
      <c r="L2811">
        <v>12940</v>
      </c>
      <c r="M2811">
        <v>7350</v>
      </c>
      <c r="N2811" t="s">
        <v>41</v>
      </c>
    </row>
    <row r="2812" spans="1:14" x14ac:dyDescent="0.25">
      <c r="A2812" s="2">
        <v>36075</v>
      </c>
      <c r="B2812">
        <v>979</v>
      </c>
      <c r="C2812" t="s">
        <v>41</v>
      </c>
      <c r="D2812">
        <v>4889</v>
      </c>
      <c r="E2812">
        <v>3110</v>
      </c>
      <c r="F2812">
        <v>4084</v>
      </c>
      <c r="G2812">
        <v>7417</v>
      </c>
      <c r="H2812" t="s">
        <v>41</v>
      </c>
      <c r="I2812">
        <v>388.1</v>
      </c>
      <c r="J2812" t="s">
        <v>41</v>
      </c>
      <c r="K2812">
        <v>5485</v>
      </c>
      <c r="L2812">
        <v>13810</v>
      </c>
      <c r="M2812">
        <v>7710</v>
      </c>
      <c r="N2812" t="s">
        <v>41</v>
      </c>
    </row>
    <row r="2813" spans="1:14" x14ac:dyDescent="0.25">
      <c r="A2813" s="2">
        <v>36076</v>
      </c>
      <c r="B2813">
        <v>969.3</v>
      </c>
      <c r="C2813" t="s">
        <v>41</v>
      </c>
      <c r="D2813">
        <v>4718</v>
      </c>
      <c r="E2813">
        <v>2963.5</v>
      </c>
      <c r="F2813">
        <v>3867</v>
      </c>
      <c r="G2813">
        <v>7198.5</v>
      </c>
      <c r="H2813" t="s">
        <v>41</v>
      </c>
      <c r="I2813">
        <v>373.75</v>
      </c>
      <c r="J2813" t="s">
        <v>41</v>
      </c>
      <c r="K2813">
        <v>5265</v>
      </c>
      <c r="L2813">
        <v>12990</v>
      </c>
      <c r="M2813">
        <v>7900</v>
      </c>
      <c r="N2813" t="s">
        <v>41</v>
      </c>
    </row>
    <row r="2814" spans="1:14" x14ac:dyDescent="0.25">
      <c r="A2814" s="2">
        <v>36077</v>
      </c>
      <c r="B2814">
        <v>991.5</v>
      </c>
      <c r="C2814" t="s">
        <v>41</v>
      </c>
      <c r="D2814">
        <v>4882</v>
      </c>
      <c r="E2814">
        <v>3100</v>
      </c>
      <c r="F2814">
        <v>4005</v>
      </c>
      <c r="G2814">
        <v>7406.5</v>
      </c>
      <c r="H2814" t="s">
        <v>41</v>
      </c>
      <c r="I2814">
        <v>382.65</v>
      </c>
      <c r="J2814" t="s">
        <v>41</v>
      </c>
      <c r="K2814">
        <v>5430</v>
      </c>
      <c r="L2814">
        <v>12870</v>
      </c>
      <c r="M2814">
        <v>8570</v>
      </c>
      <c r="N2814" t="s">
        <v>41</v>
      </c>
    </row>
    <row r="2815" spans="1:14" x14ac:dyDescent="0.25">
      <c r="A2815" s="2">
        <v>36080</v>
      </c>
      <c r="B2815">
        <v>1005.2</v>
      </c>
      <c r="C2815" t="s">
        <v>41</v>
      </c>
      <c r="D2815">
        <v>5105</v>
      </c>
      <c r="E2815">
        <v>3269</v>
      </c>
      <c r="F2815">
        <v>4285</v>
      </c>
      <c r="G2815">
        <v>7406.5</v>
      </c>
      <c r="H2815" t="s">
        <v>41</v>
      </c>
      <c r="I2815">
        <v>409.76</v>
      </c>
      <c r="J2815" t="s">
        <v>41</v>
      </c>
      <c r="K2815">
        <v>5745</v>
      </c>
      <c r="L2815">
        <v>13460</v>
      </c>
      <c r="M2815">
        <v>9075</v>
      </c>
      <c r="N2815" t="s">
        <v>41</v>
      </c>
    </row>
    <row r="2816" spans="1:14" x14ac:dyDescent="0.25">
      <c r="A2816" s="2">
        <v>36081</v>
      </c>
      <c r="B2816">
        <v>1003</v>
      </c>
      <c r="C2816" t="s">
        <v>41</v>
      </c>
      <c r="D2816">
        <v>5040</v>
      </c>
      <c r="E2816">
        <v>3298</v>
      </c>
      <c r="F2816">
        <v>4277</v>
      </c>
      <c r="G2816">
        <v>7702.5</v>
      </c>
      <c r="H2816" t="s">
        <v>41</v>
      </c>
      <c r="I2816">
        <v>415.86</v>
      </c>
      <c r="J2816" t="s">
        <v>41</v>
      </c>
      <c r="K2816">
        <v>5760</v>
      </c>
      <c r="L2816">
        <v>13290</v>
      </c>
      <c r="M2816">
        <v>9055</v>
      </c>
      <c r="N2816" t="s">
        <v>41</v>
      </c>
    </row>
    <row r="2817" spans="1:14" x14ac:dyDescent="0.25">
      <c r="A2817" s="2">
        <v>36082</v>
      </c>
      <c r="B2817">
        <v>1010.8</v>
      </c>
      <c r="C2817" t="s">
        <v>41</v>
      </c>
      <c r="D2817">
        <v>5103</v>
      </c>
      <c r="E2817">
        <v>3370</v>
      </c>
      <c r="F2817">
        <v>4391</v>
      </c>
      <c r="G2817">
        <v>7989.5</v>
      </c>
      <c r="H2817" t="s">
        <v>41</v>
      </c>
      <c r="I2817">
        <v>425.82</v>
      </c>
      <c r="J2817" t="s">
        <v>41</v>
      </c>
      <c r="K2817">
        <v>5935</v>
      </c>
      <c r="L2817">
        <v>13140</v>
      </c>
      <c r="M2817">
        <v>8825</v>
      </c>
      <c r="N2817" t="s">
        <v>41</v>
      </c>
    </row>
    <row r="2818" spans="1:14" x14ac:dyDescent="0.25">
      <c r="A2818" s="2">
        <v>36083</v>
      </c>
      <c r="B2818">
        <v>1064</v>
      </c>
      <c r="C2818" t="s">
        <v>41</v>
      </c>
      <c r="D2818">
        <v>5103</v>
      </c>
      <c r="E2818">
        <v>3378</v>
      </c>
      <c r="F2818">
        <v>4411</v>
      </c>
      <c r="G2818">
        <v>8061</v>
      </c>
      <c r="H2818" t="s">
        <v>41</v>
      </c>
      <c r="I2818">
        <v>427.11</v>
      </c>
      <c r="J2818" t="s">
        <v>41</v>
      </c>
      <c r="K2818">
        <v>6040</v>
      </c>
      <c r="L2818">
        <v>12980</v>
      </c>
      <c r="M2818">
        <v>9020</v>
      </c>
      <c r="N2818" t="s">
        <v>41</v>
      </c>
    </row>
    <row r="2819" spans="1:14" x14ac:dyDescent="0.25">
      <c r="A2819" s="2">
        <v>36084</v>
      </c>
      <c r="B2819">
        <v>1066.2</v>
      </c>
      <c r="C2819" t="s">
        <v>41</v>
      </c>
      <c r="D2819">
        <v>5192</v>
      </c>
      <c r="E2819">
        <v>3405</v>
      </c>
      <c r="F2819">
        <v>4498</v>
      </c>
      <c r="G2819">
        <v>8521.5</v>
      </c>
      <c r="H2819" t="s">
        <v>41</v>
      </c>
      <c r="I2819">
        <v>433.51</v>
      </c>
      <c r="J2819" t="s">
        <v>41</v>
      </c>
      <c r="K2819">
        <v>6085</v>
      </c>
      <c r="L2819">
        <v>13230</v>
      </c>
      <c r="M2819">
        <v>9840</v>
      </c>
      <c r="N2819" t="s">
        <v>41</v>
      </c>
    </row>
    <row r="2820" spans="1:14" x14ac:dyDescent="0.25">
      <c r="A2820" s="2">
        <v>36087</v>
      </c>
      <c r="B2820">
        <v>1069.5</v>
      </c>
      <c r="C2820" t="s">
        <v>41</v>
      </c>
      <c r="D2820">
        <v>5117</v>
      </c>
      <c r="E2820">
        <v>3405</v>
      </c>
      <c r="F2820">
        <v>4490</v>
      </c>
      <c r="G2820">
        <v>8460</v>
      </c>
      <c r="H2820" t="s">
        <v>41</v>
      </c>
      <c r="I2820">
        <v>425.98</v>
      </c>
      <c r="J2820" t="s">
        <v>41</v>
      </c>
      <c r="K2820">
        <v>6035</v>
      </c>
      <c r="L2820">
        <v>13540</v>
      </c>
      <c r="M2820">
        <v>9625</v>
      </c>
      <c r="N2820" t="s">
        <v>41</v>
      </c>
    </row>
    <row r="2821" spans="1:14" x14ac:dyDescent="0.25">
      <c r="A2821" s="2">
        <v>36088</v>
      </c>
      <c r="B2821">
        <v>1074</v>
      </c>
      <c r="C2821" t="s">
        <v>41</v>
      </c>
      <c r="D2821">
        <v>5310</v>
      </c>
      <c r="E2821">
        <v>3504</v>
      </c>
      <c r="F2821">
        <v>4675</v>
      </c>
      <c r="G2821">
        <v>8668.5</v>
      </c>
      <c r="H2821" t="s">
        <v>41</v>
      </c>
      <c r="I2821">
        <v>443.86</v>
      </c>
      <c r="J2821" t="s">
        <v>41</v>
      </c>
      <c r="K2821">
        <v>6211</v>
      </c>
      <c r="L2821">
        <v>13910</v>
      </c>
      <c r="M2821">
        <v>9690</v>
      </c>
      <c r="N2821" t="s">
        <v>41</v>
      </c>
    </row>
    <row r="2822" spans="1:14" x14ac:dyDescent="0.25">
      <c r="A2822" s="2">
        <v>36089</v>
      </c>
      <c r="B2822">
        <v>1072.8</v>
      </c>
      <c r="C2822" t="s">
        <v>41</v>
      </c>
      <c r="D2822">
        <v>5259</v>
      </c>
      <c r="E2822">
        <v>3441</v>
      </c>
      <c r="F2822">
        <v>4554</v>
      </c>
      <c r="G2822">
        <v>8514</v>
      </c>
      <c r="H2822" t="s">
        <v>41</v>
      </c>
      <c r="I2822">
        <v>440.06</v>
      </c>
      <c r="J2822" t="s">
        <v>41</v>
      </c>
      <c r="K2822">
        <v>6156</v>
      </c>
      <c r="L2822">
        <v>14270</v>
      </c>
      <c r="M2822">
        <v>9690</v>
      </c>
      <c r="N2822" t="s">
        <v>41</v>
      </c>
    </row>
    <row r="2823" spans="1:14" x14ac:dyDescent="0.25">
      <c r="A2823" s="2">
        <v>36090</v>
      </c>
      <c r="B2823">
        <v>1086.7</v>
      </c>
      <c r="C2823" t="s">
        <v>41</v>
      </c>
      <c r="D2823">
        <v>5270</v>
      </c>
      <c r="E2823">
        <v>3425</v>
      </c>
      <c r="F2823">
        <v>4462.5</v>
      </c>
      <c r="G2823">
        <v>8302.5</v>
      </c>
      <c r="H2823" t="s">
        <v>41</v>
      </c>
      <c r="I2823">
        <v>440</v>
      </c>
      <c r="J2823" t="s">
        <v>41</v>
      </c>
      <c r="K2823">
        <v>6240</v>
      </c>
      <c r="L2823">
        <v>14300</v>
      </c>
      <c r="M2823">
        <v>9695</v>
      </c>
      <c r="N2823" t="s">
        <v>41</v>
      </c>
    </row>
    <row r="2824" spans="1:14" x14ac:dyDescent="0.25">
      <c r="A2824" s="2">
        <v>36091</v>
      </c>
      <c r="B2824">
        <v>1074.0999999999999</v>
      </c>
      <c r="C2824" t="s">
        <v>41</v>
      </c>
      <c r="D2824">
        <v>5280</v>
      </c>
      <c r="E2824">
        <v>3407</v>
      </c>
      <c r="F2824">
        <v>4500</v>
      </c>
      <c r="G2824">
        <v>8445</v>
      </c>
      <c r="H2824" t="s">
        <v>41</v>
      </c>
      <c r="I2824">
        <v>437.32</v>
      </c>
      <c r="J2824" t="s">
        <v>41</v>
      </c>
      <c r="K2824">
        <v>6220</v>
      </c>
      <c r="L2824">
        <v>14100</v>
      </c>
      <c r="M2824">
        <v>9880</v>
      </c>
      <c r="N2824" t="s">
        <v>41</v>
      </c>
    </row>
    <row r="2825" spans="1:14" x14ac:dyDescent="0.25">
      <c r="A2825" s="2">
        <v>36094</v>
      </c>
      <c r="B2825">
        <v>1080.5</v>
      </c>
      <c r="C2825" t="s">
        <v>41</v>
      </c>
      <c r="D2825">
        <v>5280</v>
      </c>
      <c r="E2825">
        <v>3448</v>
      </c>
      <c r="F2825">
        <v>4604</v>
      </c>
      <c r="G2825">
        <v>8494</v>
      </c>
      <c r="H2825" t="s">
        <v>41</v>
      </c>
      <c r="I2825">
        <v>438.37</v>
      </c>
      <c r="J2825" t="s">
        <v>41</v>
      </c>
      <c r="K2825">
        <v>6355</v>
      </c>
      <c r="L2825">
        <v>13880</v>
      </c>
      <c r="M2825">
        <v>9815</v>
      </c>
      <c r="N2825" t="s">
        <v>41</v>
      </c>
    </row>
    <row r="2826" spans="1:14" x14ac:dyDescent="0.25">
      <c r="A2826" s="2">
        <v>36095</v>
      </c>
      <c r="B2826">
        <v>1074.5</v>
      </c>
      <c r="C2826" t="s">
        <v>41</v>
      </c>
      <c r="D2826">
        <v>5385.5</v>
      </c>
      <c r="E2826">
        <v>3552</v>
      </c>
      <c r="F2826">
        <v>4704.5</v>
      </c>
      <c r="G2826">
        <v>8699.5</v>
      </c>
      <c r="H2826" t="s">
        <v>41</v>
      </c>
      <c r="I2826">
        <v>452.81</v>
      </c>
      <c r="J2826" t="s">
        <v>41</v>
      </c>
      <c r="K2826">
        <v>6465</v>
      </c>
      <c r="L2826">
        <v>13860</v>
      </c>
      <c r="M2826">
        <v>9955</v>
      </c>
      <c r="N2826" t="s">
        <v>41</v>
      </c>
    </row>
    <row r="2827" spans="1:14" x14ac:dyDescent="0.25">
      <c r="A2827" s="2">
        <v>36096</v>
      </c>
      <c r="B2827">
        <v>1071</v>
      </c>
      <c r="C2827" t="s">
        <v>41</v>
      </c>
      <c r="D2827">
        <v>5338</v>
      </c>
      <c r="E2827">
        <v>3490</v>
      </c>
      <c r="F2827">
        <v>4577</v>
      </c>
      <c r="G2827">
        <v>8583.5</v>
      </c>
      <c r="H2827" t="s">
        <v>41</v>
      </c>
      <c r="I2827">
        <v>442.44</v>
      </c>
      <c r="J2827" t="s">
        <v>41</v>
      </c>
      <c r="K2827">
        <v>6415</v>
      </c>
      <c r="L2827">
        <v>13560</v>
      </c>
      <c r="M2827">
        <v>9955</v>
      </c>
      <c r="N2827" t="s">
        <v>41</v>
      </c>
    </row>
    <row r="2828" spans="1:14" x14ac:dyDescent="0.25">
      <c r="A2828" s="2">
        <v>36097</v>
      </c>
      <c r="B2828">
        <v>1096.5</v>
      </c>
      <c r="C2828" t="s">
        <v>41</v>
      </c>
      <c r="D2828">
        <v>5382</v>
      </c>
      <c r="E2828">
        <v>3483</v>
      </c>
      <c r="F2828">
        <v>4588</v>
      </c>
      <c r="G2828">
        <v>8557.5</v>
      </c>
      <c r="H2828" t="s">
        <v>41</v>
      </c>
      <c r="I2828">
        <v>442.4</v>
      </c>
      <c r="J2828" t="s">
        <v>41</v>
      </c>
      <c r="K2828">
        <v>6441</v>
      </c>
      <c r="L2828">
        <v>13720</v>
      </c>
      <c r="M2828">
        <v>9930</v>
      </c>
      <c r="N2828" t="s">
        <v>41</v>
      </c>
    </row>
    <row r="2829" spans="1:14" x14ac:dyDescent="0.25">
      <c r="A2829" s="2">
        <v>36098</v>
      </c>
      <c r="B2829">
        <v>1105.2</v>
      </c>
      <c r="C2829" t="s">
        <v>41</v>
      </c>
      <c r="D2829">
        <v>5475</v>
      </c>
      <c r="E2829">
        <v>3530</v>
      </c>
      <c r="F2829">
        <v>4715</v>
      </c>
      <c r="G2829">
        <v>8811</v>
      </c>
      <c r="H2829" t="s">
        <v>41</v>
      </c>
      <c r="I2829">
        <v>452.16</v>
      </c>
      <c r="J2829" t="s">
        <v>41</v>
      </c>
      <c r="K2829">
        <v>6567</v>
      </c>
      <c r="L2829">
        <v>13550</v>
      </c>
      <c r="M2829">
        <v>10220</v>
      </c>
      <c r="N2829" t="s">
        <v>41</v>
      </c>
    </row>
    <row r="2830" spans="1:14" x14ac:dyDescent="0.25">
      <c r="A2830" s="2">
        <v>36101</v>
      </c>
      <c r="B2830">
        <v>1121.2</v>
      </c>
      <c r="C2830" t="s">
        <v>41</v>
      </c>
      <c r="D2830">
        <v>5563</v>
      </c>
      <c r="E2830">
        <v>3575</v>
      </c>
      <c r="F2830">
        <v>4770</v>
      </c>
      <c r="G2830">
        <v>9028.5</v>
      </c>
      <c r="H2830" t="s">
        <v>41</v>
      </c>
      <c r="I2830">
        <v>469.95</v>
      </c>
      <c r="J2830" t="s">
        <v>41</v>
      </c>
      <c r="K2830">
        <v>6652</v>
      </c>
      <c r="L2830">
        <v>14000</v>
      </c>
      <c r="M2830">
        <v>10190</v>
      </c>
      <c r="N2830" t="s">
        <v>41</v>
      </c>
    </row>
    <row r="2831" spans="1:14" x14ac:dyDescent="0.25">
      <c r="A2831" s="2">
        <v>36102</v>
      </c>
      <c r="B2831">
        <v>1114</v>
      </c>
      <c r="C2831" t="s">
        <v>41</v>
      </c>
      <c r="D2831">
        <v>5544</v>
      </c>
      <c r="E2831">
        <v>3590</v>
      </c>
      <c r="F2831">
        <v>4711.5</v>
      </c>
      <c r="G2831">
        <v>8950.5</v>
      </c>
      <c r="H2831" t="s">
        <v>41</v>
      </c>
      <c r="I2831">
        <v>469.07</v>
      </c>
      <c r="J2831" t="s">
        <v>41</v>
      </c>
      <c r="K2831">
        <v>6600</v>
      </c>
      <c r="L2831">
        <v>14000</v>
      </c>
      <c r="M2831">
        <v>10385</v>
      </c>
      <c r="N2831" t="s">
        <v>41</v>
      </c>
    </row>
    <row r="2832" spans="1:14" x14ac:dyDescent="0.25">
      <c r="A2832" s="2">
        <v>36103</v>
      </c>
      <c r="B2832">
        <v>1124.5999999999999</v>
      </c>
      <c r="C2832" t="s">
        <v>41</v>
      </c>
      <c r="D2832">
        <v>5664</v>
      </c>
      <c r="E2832">
        <v>3695</v>
      </c>
      <c r="F2832">
        <v>4898</v>
      </c>
      <c r="G2832">
        <v>9151.5</v>
      </c>
      <c r="H2832" t="s">
        <v>41</v>
      </c>
      <c r="I2832">
        <v>482.75</v>
      </c>
      <c r="J2832" t="s">
        <v>41</v>
      </c>
      <c r="K2832">
        <v>6761</v>
      </c>
      <c r="L2832">
        <v>14450</v>
      </c>
      <c r="M2832">
        <v>10550</v>
      </c>
      <c r="N2832" t="s">
        <v>41</v>
      </c>
    </row>
    <row r="2833" spans="1:14" x14ac:dyDescent="0.25">
      <c r="A2833" s="2">
        <v>36104</v>
      </c>
      <c r="B2833">
        <v>1140.7</v>
      </c>
      <c r="C2833" t="s">
        <v>41</v>
      </c>
      <c r="D2833">
        <v>5505</v>
      </c>
      <c r="E2833">
        <v>3600</v>
      </c>
      <c r="F2833">
        <v>4811</v>
      </c>
      <c r="G2833">
        <v>9107.5</v>
      </c>
      <c r="H2833" t="s">
        <v>41</v>
      </c>
      <c r="I2833">
        <v>474.71</v>
      </c>
      <c r="J2833" t="s">
        <v>41</v>
      </c>
      <c r="K2833">
        <v>6570</v>
      </c>
      <c r="L2833">
        <v>14260</v>
      </c>
      <c r="M2833">
        <v>10150</v>
      </c>
      <c r="N2833" t="s">
        <v>41</v>
      </c>
    </row>
    <row r="2834" spans="1:14" x14ac:dyDescent="0.25">
      <c r="A2834" s="2">
        <v>36105</v>
      </c>
      <c r="B2834">
        <v>1148</v>
      </c>
      <c r="C2834" t="s">
        <v>41</v>
      </c>
      <c r="D2834">
        <v>5530</v>
      </c>
      <c r="E2834">
        <v>3590</v>
      </c>
      <c r="F2834">
        <v>4824</v>
      </c>
      <c r="G2834">
        <v>9237</v>
      </c>
      <c r="H2834" t="s">
        <v>41</v>
      </c>
      <c r="I2834">
        <v>481.71</v>
      </c>
      <c r="J2834" t="s">
        <v>41</v>
      </c>
      <c r="K2834">
        <v>6675</v>
      </c>
      <c r="L2834">
        <v>14190</v>
      </c>
      <c r="M2834">
        <v>10145</v>
      </c>
      <c r="N2834" t="s">
        <v>41</v>
      </c>
    </row>
    <row r="2835" spans="1:14" x14ac:dyDescent="0.25">
      <c r="A2835" s="2">
        <v>36108</v>
      </c>
      <c r="B2835">
        <v>1136.5</v>
      </c>
      <c r="C2835" t="s">
        <v>41</v>
      </c>
      <c r="D2835">
        <v>5448</v>
      </c>
      <c r="E2835">
        <v>3590</v>
      </c>
      <c r="F2835">
        <v>4780</v>
      </c>
      <c r="G2835">
        <v>9101</v>
      </c>
      <c r="H2835" t="s">
        <v>41</v>
      </c>
      <c r="I2835">
        <v>482.11</v>
      </c>
      <c r="J2835" t="s">
        <v>41</v>
      </c>
      <c r="K2835">
        <v>6646</v>
      </c>
      <c r="L2835">
        <v>14230</v>
      </c>
      <c r="M2835">
        <v>9860</v>
      </c>
      <c r="N2835" t="s">
        <v>41</v>
      </c>
    </row>
    <row r="2836" spans="1:14" x14ac:dyDescent="0.25">
      <c r="A2836" s="2">
        <v>36109</v>
      </c>
      <c r="B2836">
        <v>1129</v>
      </c>
      <c r="C2836" t="s">
        <v>41</v>
      </c>
      <c r="D2836">
        <v>5470</v>
      </c>
      <c r="E2836">
        <v>3552</v>
      </c>
      <c r="F2836">
        <v>4693</v>
      </c>
      <c r="G2836">
        <v>8989.5</v>
      </c>
      <c r="H2836" t="s">
        <v>41</v>
      </c>
      <c r="I2836">
        <v>472.71</v>
      </c>
      <c r="J2836" t="s">
        <v>41</v>
      </c>
      <c r="K2836">
        <v>6577</v>
      </c>
      <c r="L2836">
        <v>14110</v>
      </c>
      <c r="M2836">
        <v>9675</v>
      </c>
      <c r="N2836" t="s">
        <v>41</v>
      </c>
    </row>
    <row r="2837" spans="1:14" x14ac:dyDescent="0.25">
      <c r="A2837" s="2">
        <v>36110</v>
      </c>
      <c r="B2837">
        <v>1126.2</v>
      </c>
      <c r="C2837" t="s">
        <v>41</v>
      </c>
      <c r="D2837">
        <v>5502</v>
      </c>
      <c r="E2837">
        <v>3557</v>
      </c>
      <c r="F2837">
        <v>4723.5</v>
      </c>
      <c r="G2837">
        <v>8966.5</v>
      </c>
      <c r="H2837" t="s">
        <v>41</v>
      </c>
      <c r="I2837">
        <v>477.41</v>
      </c>
      <c r="J2837" t="s">
        <v>41</v>
      </c>
      <c r="K2837">
        <v>6674</v>
      </c>
      <c r="L2837">
        <v>14480</v>
      </c>
      <c r="M2837">
        <v>10170</v>
      </c>
      <c r="N2837" t="s">
        <v>41</v>
      </c>
    </row>
    <row r="2838" spans="1:14" x14ac:dyDescent="0.25">
      <c r="A2838" s="2">
        <v>36111</v>
      </c>
      <c r="B2838">
        <v>1123.8</v>
      </c>
      <c r="C2838" t="s">
        <v>41</v>
      </c>
      <c r="D2838">
        <v>5481</v>
      </c>
      <c r="E2838">
        <v>3569</v>
      </c>
      <c r="F2838">
        <v>4675.5</v>
      </c>
      <c r="G2838">
        <v>9075</v>
      </c>
      <c r="H2838" t="s">
        <v>41</v>
      </c>
      <c r="I2838">
        <v>473.02</v>
      </c>
      <c r="J2838" t="s">
        <v>41</v>
      </c>
      <c r="K2838">
        <v>6734</v>
      </c>
      <c r="L2838">
        <v>14120</v>
      </c>
      <c r="M2838">
        <v>9900</v>
      </c>
      <c r="N2838" t="s">
        <v>41</v>
      </c>
    </row>
    <row r="2839" spans="1:14" x14ac:dyDescent="0.25">
      <c r="A2839" s="2">
        <v>36112</v>
      </c>
      <c r="B2839">
        <v>1133.3</v>
      </c>
      <c r="C2839" t="s">
        <v>41</v>
      </c>
      <c r="D2839">
        <v>5502</v>
      </c>
      <c r="E2839">
        <v>3566</v>
      </c>
      <c r="F2839">
        <v>4665</v>
      </c>
      <c r="G2839">
        <v>8833</v>
      </c>
      <c r="H2839" t="s">
        <v>41</v>
      </c>
      <c r="I2839">
        <v>468.17</v>
      </c>
      <c r="J2839" t="s">
        <v>41</v>
      </c>
      <c r="K2839">
        <v>6730</v>
      </c>
      <c r="L2839">
        <v>14320</v>
      </c>
      <c r="M2839">
        <v>10060</v>
      </c>
      <c r="N2839" t="s">
        <v>41</v>
      </c>
    </row>
    <row r="2840" spans="1:14" x14ac:dyDescent="0.25">
      <c r="A2840" s="2">
        <v>36115</v>
      </c>
      <c r="B2840">
        <v>1142.3</v>
      </c>
      <c r="C2840" t="s">
        <v>41</v>
      </c>
      <c r="D2840">
        <v>5545</v>
      </c>
      <c r="E2840">
        <v>3627.5</v>
      </c>
      <c r="F2840">
        <v>4792</v>
      </c>
      <c r="G2840">
        <v>9064.5</v>
      </c>
      <c r="H2840" t="s">
        <v>41</v>
      </c>
      <c r="I2840">
        <v>480.86</v>
      </c>
      <c r="J2840" t="s">
        <v>41</v>
      </c>
      <c r="K2840">
        <v>6790</v>
      </c>
      <c r="L2840">
        <v>14450</v>
      </c>
      <c r="M2840">
        <v>10300</v>
      </c>
      <c r="N2840" t="s">
        <v>41</v>
      </c>
    </row>
    <row r="2841" spans="1:14" x14ac:dyDescent="0.25">
      <c r="A2841" s="2">
        <v>36116</v>
      </c>
      <c r="B2841">
        <v>1143.5</v>
      </c>
      <c r="C2841" t="s">
        <v>41</v>
      </c>
      <c r="D2841">
        <v>5530</v>
      </c>
      <c r="E2841">
        <v>3612</v>
      </c>
      <c r="F2841">
        <v>4739</v>
      </c>
      <c r="G2841">
        <v>8948</v>
      </c>
      <c r="H2841" t="s">
        <v>41</v>
      </c>
      <c r="I2841">
        <v>479.16</v>
      </c>
      <c r="J2841" t="s">
        <v>41</v>
      </c>
      <c r="K2841">
        <v>6812</v>
      </c>
      <c r="L2841">
        <v>14360</v>
      </c>
      <c r="M2841">
        <v>10090</v>
      </c>
      <c r="N2841" t="s">
        <v>41</v>
      </c>
    </row>
    <row r="2842" spans="1:14" x14ac:dyDescent="0.25">
      <c r="A2842" s="2">
        <v>36117</v>
      </c>
      <c r="B2842">
        <v>1150</v>
      </c>
      <c r="C2842" t="s">
        <v>41</v>
      </c>
      <c r="D2842">
        <v>5495</v>
      </c>
      <c r="E2842">
        <v>3627</v>
      </c>
      <c r="F2842">
        <v>4710</v>
      </c>
      <c r="G2842">
        <v>9001.5</v>
      </c>
      <c r="H2842" t="s">
        <v>41</v>
      </c>
      <c r="I2842">
        <v>478.31</v>
      </c>
      <c r="J2842" t="s">
        <v>41</v>
      </c>
      <c r="K2842">
        <v>6859</v>
      </c>
      <c r="L2842">
        <v>14470</v>
      </c>
      <c r="M2842">
        <v>10170</v>
      </c>
      <c r="N2842" t="s">
        <v>41</v>
      </c>
    </row>
    <row r="2843" spans="1:14" x14ac:dyDescent="0.25">
      <c r="A2843" s="2">
        <v>36118</v>
      </c>
      <c r="B2843">
        <v>1158.7</v>
      </c>
      <c r="C2843" t="s">
        <v>41</v>
      </c>
      <c r="D2843">
        <v>5630</v>
      </c>
      <c r="E2843">
        <v>3713</v>
      </c>
      <c r="F2843">
        <v>4818.5</v>
      </c>
      <c r="G2843">
        <v>9245</v>
      </c>
      <c r="H2843" t="s">
        <v>41</v>
      </c>
      <c r="I2843">
        <v>490.31</v>
      </c>
      <c r="J2843" t="s">
        <v>41</v>
      </c>
      <c r="K2843">
        <v>7001</v>
      </c>
      <c r="L2843">
        <v>14360</v>
      </c>
      <c r="M2843">
        <v>10270</v>
      </c>
      <c r="N2843" t="s">
        <v>41</v>
      </c>
    </row>
    <row r="2844" spans="1:14" x14ac:dyDescent="0.25">
      <c r="A2844" s="2">
        <v>36119</v>
      </c>
      <c r="B2844">
        <v>1167.5</v>
      </c>
      <c r="C2844" t="s">
        <v>41</v>
      </c>
      <c r="D2844">
        <v>5753</v>
      </c>
      <c r="E2844">
        <v>3813</v>
      </c>
      <c r="F2844">
        <v>4934</v>
      </c>
      <c r="G2844">
        <v>9418.5</v>
      </c>
      <c r="H2844" t="s">
        <v>41</v>
      </c>
      <c r="I2844">
        <v>504.79</v>
      </c>
      <c r="J2844" t="s">
        <v>41</v>
      </c>
      <c r="K2844">
        <v>7140</v>
      </c>
      <c r="L2844">
        <v>14800</v>
      </c>
      <c r="M2844">
        <v>10190</v>
      </c>
      <c r="N2844" t="s">
        <v>41</v>
      </c>
    </row>
    <row r="2845" spans="1:14" x14ac:dyDescent="0.25">
      <c r="A2845" s="2">
        <v>36122</v>
      </c>
      <c r="B2845">
        <v>1194.0999999999999</v>
      </c>
      <c r="C2845" t="s">
        <v>41</v>
      </c>
      <c r="D2845">
        <v>5884</v>
      </c>
      <c r="E2845">
        <v>3871</v>
      </c>
      <c r="F2845">
        <v>5048</v>
      </c>
      <c r="G2845">
        <v>9479.5</v>
      </c>
      <c r="H2845" t="s">
        <v>41</v>
      </c>
      <c r="I2845">
        <v>516.04999999999995</v>
      </c>
      <c r="J2845" t="s">
        <v>41</v>
      </c>
      <c r="K2845">
        <v>7333</v>
      </c>
      <c r="L2845">
        <v>14800</v>
      </c>
      <c r="M2845">
        <v>10650</v>
      </c>
      <c r="N2845" t="s">
        <v>41</v>
      </c>
    </row>
    <row r="2846" spans="1:14" x14ac:dyDescent="0.25">
      <c r="A2846" s="2">
        <v>36123</v>
      </c>
      <c r="B2846">
        <v>1186.8</v>
      </c>
      <c r="C2846" t="s">
        <v>41</v>
      </c>
      <c r="D2846">
        <v>5835</v>
      </c>
      <c r="E2846">
        <v>3840</v>
      </c>
      <c r="F2846">
        <v>4966.5</v>
      </c>
      <c r="G2846">
        <v>9485.5</v>
      </c>
      <c r="H2846" t="s">
        <v>41</v>
      </c>
      <c r="I2846">
        <v>507.55</v>
      </c>
      <c r="J2846" t="s">
        <v>41</v>
      </c>
      <c r="K2846">
        <v>7170</v>
      </c>
      <c r="L2846">
        <v>15130</v>
      </c>
      <c r="M2846">
        <v>10870</v>
      </c>
      <c r="N2846" t="s">
        <v>41</v>
      </c>
    </row>
    <row r="2847" spans="1:14" x14ac:dyDescent="0.25">
      <c r="A2847" s="2">
        <v>36124</v>
      </c>
      <c r="B2847">
        <v>1186.0999999999999</v>
      </c>
      <c r="C2847" t="s">
        <v>41</v>
      </c>
      <c r="D2847">
        <v>5776</v>
      </c>
      <c r="E2847">
        <v>3843</v>
      </c>
      <c r="F2847">
        <v>4976</v>
      </c>
      <c r="G2847">
        <v>9576</v>
      </c>
      <c r="H2847" t="s">
        <v>41</v>
      </c>
      <c r="I2847">
        <v>507.19</v>
      </c>
      <c r="J2847" t="s">
        <v>41</v>
      </c>
      <c r="K2847">
        <v>7051</v>
      </c>
      <c r="L2847">
        <v>15070</v>
      </c>
      <c r="M2847">
        <v>10680</v>
      </c>
      <c r="N2847" t="s">
        <v>41</v>
      </c>
    </row>
    <row r="2848" spans="1:14" x14ac:dyDescent="0.25">
      <c r="A2848" s="2">
        <v>36125</v>
      </c>
      <c r="B2848">
        <v>1193.5</v>
      </c>
      <c r="C2848" t="s">
        <v>41</v>
      </c>
      <c r="D2848">
        <v>5884</v>
      </c>
      <c r="E2848">
        <v>3918</v>
      </c>
      <c r="F2848">
        <v>5083</v>
      </c>
      <c r="G2848">
        <v>9772</v>
      </c>
      <c r="H2848" t="s">
        <v>41</v>
      </c>
      <c r="I2848">
        <v>516.09</v>
      </c>
      <c r="J2848" t="s">
        <v>41</v>
      </c>
      <c r="K2848">
        <v>7175</v>
      </c>
      <c r="L2848">
        <v>15160</v>
      </c>
      <c r="M2848">
        <v>10845</v>
      </c>
      <c r="N2848" t="s">
        <v>41</v>
      </c>
    </row>
    <row r="2849" spans="1:14" x14ac:dyDescent="0.25">
      <c r="A2849" s="2">
        <v>36126</v>
      </c>
      <c r="B2849">
        <v>1194.2</v>
      </c>
      <c r="C2849" t="s">
        <v>41</v>
      </c>
      <c r="D2849">
        <v>5862</v>
      </c>
      <c r="E2849">
        <v>3963</v>
      </c>
      <c r="F2849">
        <v>5174</v>
      </c>
      <c r="G2849">
        <v>9872</v>
      </c>
      <c r="H2849" t="s">
        <v>41</v>
      </c>
      <c r="I2849">
        <v>515.54</v>
      </c>
      <c r="J2849" t="s">
        <v>41</v>
      </c>
      <c r="K2849">
        <v>7220</v>
      </c>
      <c r="L2849">
        <v>15170</v>
      </c>
      <c r="M2849">
        <v>10830</v>
      </c>
      <c r="N2849" t="s">
        <v>41</v>
      </c>
    </row>
    <row r="2850" spans="1:14" x14ac:dyDescent="0.25">
      <c r="A2850" s="2">
        <v>36129</v>
      </c>
      <c r="B2850">
        <v>1162.5</v>
      </c>
      <c r="C2850" t="s">
        <v>41</v>
      </c>
      <c r="D2850">
        <v>5810</v>
      </c>
      <c r="E2850">
        <v>3844.5</v>
      </c>
      <c r="F2850">
        <v>5039</v>
      </c>
      <c r="G2850">
        <v>9625</v>
      </c>
      <c r="H2850" t="s">
        <v>41</v>
      </c>
      <c r="I2850">
        <v>499.28</v>
      </c>
      <c r="J2850" t="s">
        <v>41</v>
      </c>
      <c r="K2850">
        <v>7100</v>
      </c>
      <c r="L2850">
        <v>14940</v>
      </c>
      <c r="M2850">
        <v>10445</v>
      </c>
      <c r="N2850" t="s">
        <v>41</v>
      </c>
    </row>
    <row r="2851" spans="1:14" x14ac:dyDescent="0.25">
      <c r="A2851" s="2">
        <v>36130</v>
      </c>
      <c r="B2851">
        <v>1174.2</v>
      </c>
      <c r="C2851" t="s">
        <v>41</v>
      </c>
      <c r="D2851">
        <v>5548</v>
      </c>
      <c r="E2851">
        <v>3680</v>
      </c>
      <c r="F2851">
        <v>4770</v>
      </c>
      <c r="G2851">
        <v>9289.5</v>
      </c>
      <c r="H2851" t="s">
        <v>41</v>
      </c>
      <c r="I2851">
        <v>472.73</v>
      </c>
      <c r="J2851" t="s">
        <v>41</v>
      </c>
      <c r="K2851">
        <v>6769</v>
      </c>
      <c r="L2851">
        <v>14890</v>
      </c>
      <c r="M2851">
        <v>9990</v>
      </c>
      <c r="N2851" t="s">
        <v>41</v>
      </c>
    </row>
    <row r="2852" spans="1:14" x14ac:dyDescent="0.25">
      <c r="A2852" s="2">
        <v>36131</v>
      </c>
      <c r="B2852">
        <v>1172.3</v>
      </c>
      <c r="C2852" t="s">
        <v>41</v>
      </c>
      <c r="D2852">
        <v>5507</v>
      </c>
      <c r="E2852">
        <v>3653</v>
      </c>
      <c r="F2852">
        <v>4711</v>
      </c>
      <c r="G2852">
        <v>9243.5</v>
      </c>
      <c r="H2852" t="s">
        <v>41</v>
      </c>
      <c r="I2852">
        <v>464</v>
      </c>
      <c r="J2852" t="s">
        <v>41</v>
      </c>
      <c r="K2852">
        <v>6743</v>
      </c>
      <c r="L2852">
        <v>14980</v>
      </c>
      <c r="M2852">
        <v>10140</v>
      </c>
      <c r="N2852" t="s">
        <v>41</v>
      </c>
    </row>
    <row r="2853" spans="1:14" x14ac:dyDescent="0.25">
      <c r="A2853" s="2">
        <v>36132</v>
      </c>
      <c r="B2853">
        <v>1153</v>
      </c>
      <c r="C2853" t="s">
        <v>41</v>
      </c>
      <c r="D2853">
        <v>5585</v>
      </c>
      <c r="E2853">
        <v>3722</v>
      </c>
      <c r="F2853">
        <v>4822</v>
      </c>
      <c r="G2853">
        <v>9342</v>
      </c>
      <c r="H2853" t="s">
        <v>41</v>
      </c>
      <c r="I2853">
        <v>478.34</v>
      </c>
      <c r="J2853" t="s">
        <v>41</v>
      </c>
      <c r="K2853">
        <v>6814</v>
      </c>
      <c r="L2853">
        <v>14700</v>
      </c>
      <c r="M2853">
        <v>10170</v>
      </c>
      <c r="N2853" t="s">
        <v>41</v>
      </c>
    </row>
    <row r="2854" spans="1:14" x14ac:dyDescent="0.25">
      <c r="A2854" s="2">
        <v>36133</v>
      </c>
      <c r="B2854">
        <v>1180.2</v>
      </c>
      <c r="C2854" t="s">
        <v>41</v>
      </c>
      <c r="D2854">
        <v>5582</v>
      </c>
      <c r="E2854">
        <v>3740</v>
      </c>
      <c r="F2854">
        <v>4810</v>
      </c>
      <c r="G2854">
        <v>9383.5</v>
      </c>
      <c r="H2854" t="s">
        <v>41</v>
      </c>
      <c r="I2854">
        <v>484.46</v>
      </c>
      <c r="J2854" t="s">
        <v>41</v>
      </c>
      <c r="K2854">
        <v>6810</v>
      </c>
      <c r="L2854">
        <v>14640</v>
      </c>
      <c r="M2854">
        <v>9930</v>
      </c>
      <c r="N2854" t="s">
        <v>41</v>
      </c>
    </row>
    <row r="2855" spans="1:14" x14ac:dyDescent="0.25">
      <c r="A2855" s="2">
        <v>36136</v>
      </c>
      <c r="B2855">
        <v>1187.5</v>
      </c>
      <c r="C2855" t="s">
        <v>41</v>
      </c>
      <c r="D2855">
        <v>5587</v>
      </c>
      <c r="E2855">
        <v>3777</v>
      </c>
      <c r="F2855">
        <v>4729.5</v>
      </c>
      <c r="G2855">
        <v>9478.5</v>
      </c>
      <c r="H2855" t="s">
        <v>41</v>
      </c>
      <c r="I2855">
        <v>486.27</v>
      </c>
      <c r="J2855" t="s">
        <v>41</v>
      </c>
      <c r="K2855">
        <v>6857</v>
      </c>
      <c r="L2855">
        <v>14760</v>
      </c>
      <c r="M2855">
        <v>10525</v>
      </c>
      <c r="N2855" t="s">
        <v>41</v>
      </c>
    </row>
    <row r="2856" spans="1:14" x14ac:dyDescent="0.25">
      <c r="A2856" s="2">
        <v>36137</v>
      </c>
      <c r="B2856">
        <v>1181.5</v>
      </c>
      <c r="C2856" t="s">
        <v>41</v>
      </c>
      <c r="D2856">
        <v>5625</v>
      </c>
      <c r="E2856">
        <v>3777.5</v>
      </c>
      <c r="F2856">
        <v>4718.5</v>
      </c>
      <c r="G2856">
        <v>9478.5</v>
      </c>
      <c r="H2856" t="s">
        <v>41</v>
      </c>
      <c r="I2856">
        <v>489.18</v>
      </c>
      <c r="J2856" t="s">
        <v>41</v>
      </c>
      <c r="K2856">
        <v>6822</v>
      </c>
      <c r="L2856">
        <v>14760</v>
      </c>
      <c r="M2856">
        <v>10445</v>
      </c>
      <c r="N2856" t="s">
        <v>41</v>
      </c>
    </row>
    <row r="2857" spans="1:14" x14ac:dyDescent="0.25">
      <c r="A2857" s="2">
        <v>36138</v>
      </c>
      <c r="B2857">
        <v>1184.5</v>
      </c>
      <c r="C2857" t="s">
        <v>41</v>
      </c>
      <c r="D2857">
        <v>5671</v>
      </c>
      <c r="E2857">
        <v>3780</v>
      </c>
      <c r="F2857">
        <v>4677</v>
      </c>
      <c r="G2857">
        <v>9592.5</v>
      </c>
      <c r="H2857" t="s">
        <v>41</v>
      </c>
      <c r="I2857">
        <v>497.16</v>
      </c>
      <c r="J2857" t="s">
        <v>41</v>
      </c>
      <c r="K2857">
        <v>6825</v>
      </c>
      <c r="L2857">
        <v>14990</v>
      </c>
      <c r="M2857">
        <v>10365</v>
      </c>
      <c r="N2857" t="s">
        <v>41</v>
      </c>
    </row>
    <row r="2858" spans="1:14" x14ac:dyDescent="0.25">
      <c r="A2858" s="2">
        <v>36139</v>
      </c>
      <c r="B2858">
        <v>1166.4000000000001</v>
      </c>
      <c r="C2858" t="s">
        <v>41</v>
      </c>
      <c r="D2858">
        <v>5662</v>
      </c>
      <c r="E2858">
        <v>3760</v>
      </c>
      <c r="F2858">
        <v>4650</v>
      </c>
      <c r="G2858">
        <v>9469</v>
      </c>
      <c r="H2858" t="s">
        <v>41</v>
      </c>
      <c r="I2858">
        <v>496.06</v>
      </c>
      <c r="J2858" t="s">
        <v>41</v>
      </c>
      <c r="K2858">
        <v>6700</v>
      </c>
      <c r="L2858">
        <v>14750</v>
      </c>
      <c r="M2858">
        <v>10325</v>
      </c>
      <c r="N2858" t="s">
        <v>41</v>
      </c>
    </row>
    <row r="2859" spans="1:14" x14ac:dyDescent="0.25">
      <c r="A2859" s="2">
        <v>36140</v>
      </c>
      <c r="B2859">
        <v>1163.4000000000001</v>
      </c>
      <c r="C2859" t="s">
        <v>41</v>
      </c>
      <c r="D2859">
        <v>5548</v>
      </c>
      <c r="E2859">
        <v>3702</v>
      </c>
      <c r="F2859">
        <v>4538</v>
      </c>
      <c r="G2859">
        <v>9215</v>
      </c>
      <c r="H2859" t="s">
        <v>41</v>
      </c>
      <c r="I2859">
        <v>487.38</v>
      </c>
      <c r="J2859" t="s">
        <v>41</v>
      </c>
      <c r="K2859">
        <v>6646</v>
      </c>
      <c r="L2859">
        <v>14390</v>
      </c>
      <c r="M2859">
        <v>9855</v>
      </c>
      <c r="N2859" t="s">
        <v>41</v>
      </c>
    </row>
    <row r="2860" spans="1:14" x14ac:dyDescent="0.25">
      <c r="A2860" s="2">
        <v>36143</v>
      </c>
      <c r="B2860">
        <v>1136.5</v>
      </c>
      <c r="C2860" t="s">
        <v>41</v>
      </c>
      <c r="D2860">
        <v>5532</v>
      </c>
      <c r="E2860">
        <v>3675</v>
      </c>
      <c r="F2860">
        <v>4566</v>
      </c>
      <c r="G2860">
        <v>9308.5</v>
      </c>
      <c r="H2860" t="s">
        <v>41</v>
      </c>
      <c r="I2860">
        <v>483.71</v>
      </c>
      <c r="J2860" t="s">
        <v>41</v>
      </c>
      <c r="K2860">
        <v>6655</v>
      </c>
      <c r="L2860">
        <v>14120</v>
      </c>
      <c r="M2860">
        <v>9830</v>
      </c>
      <c r="N2860" t="s">
        <v>41</v>
      </c>
    </row>
    <row r="2861" spans="1:14" x14ac:dyDescent="0.25">
      <c r="A2861" s="2">
        <v>36144</v>
      </c>
      <c r="B2861">
        <v>1162.8</v>
      </c>
      <c r="C2861" t="s">
        <v>41</v>
      </c>
      <c r="D2861">
        <v>5547</v>
      </c>
      <c r="E2861">
        <v>3672.5</v>
      </c>
      <c r="F2861">
        <v>4580</v>
      </c>
      <c r="G2861">
        <v>9242.5</v>
      </c>
      <c r="H2861" t="s">
        <v>41</v>
      </c>
      <c r="I2861">
        <v>490.96</v>
      </c>
      <c r="J2861" t="s">
        <v>41</v>
      </c>
      <c r="K2861">
        <v>6760</v>
      </c>
      <c r="L2861">
        <v>14000</v>
      </c>
      <c r="M2861">
        <v>9995</v>
      </c>
      <c r="N2861" t="s">
        <v>41</v>
      </c>
    </row>
    <row r="2862" spans="1:14" x14ac:dyDescent="0.25">
      <c r="A2862" s="2">
        <v>36145</v>
      </c>
      <c r="B2862">
        <v>1162.7</v>
      </c>
      <c r="C2862" t="s">
        <v>41</v>
      </c>
      <c r="D2862">
        <v>5627</v>
      </c>
      <c r="E2862">
        <v>3727.5</v>
      </c>
      <c r="F2862">
        <v>4697.5</v>
      </c>
      <c r="G2862">
        <v>9370.5</v>
      </c>
      <c r="H2862" t="s">
        <v>41</v>
      </c>
      <c r="I2862">
        <v>498.79</v>
      </c>
      <c r="J2862" t="s">
        <v>41</v>
      </c>
      <c r="K2862">
        <v>6887</v>
      </c>
      <c r="L2862">
        <v>14110</v>
      </c>
      <c r="M2862">
        <v>9890</v>
      </c>
      <c r="N2862" t="s">
        <v>41</v>
      </c>
    </row>
    <row r="2863" spans="1:14" x14ac:dyDescent="0.25">
      <c r="A2863" s="2">
        <v>36146</v>
      </c>
      <c r="B2863">
        <v>1192.2</v>
      </c>
      <c r="C2863" t="s">
        <v>41</v>
      </c>
      <c r="D2863">
        <v>5700</v>
      </c>
      <c r="E2863">
        <v>3747</v>
      </c>
      <c r="F2863">
        <v>4776</v>
      </c>
      <c r="G2863">
        <v>9252.5</v>
      </c>
      <c r="H2863" t="s">
        <v>41</v>
      </c>
      <c r="I2863">
        <v>505.66</v>
      </c>
      <c r="J2863" t="s">
        <v>41</v>
      </c>
      <c r="K2863">
        <v>7038</v>
      </c>
      <c r="L2863">
        <v>14140</v>
      </c>
      <c r="M2863">
        <v>10150</v>
      </c>
      <c r="N2863" t="s">
        <v>41</v>
      </c>
    </row>
    <row r="2864" spans="1:14" x14ac:dyDescent="0.25">
      <c r="A2864" s="2">
        <v>36147</v>
      </c>
      <c r="B2864">
        <v>1197.2</v>
      </c>
      <c r="C2864" t="s">
        <v>41</v>
      </c>
      <c r="D2864">
        <v>5815</v>
      </c>
      <c r="E2864">
        <v>3695.5</v>
      </c>
      <c r="F2864">
        <v>4682.5</v>
      </c>
      <c r="G2864">
        <v>9343</v>
      </c>
      <c r="H2864" t="s">
        <v>41</v>
      </c>
      <c r="I2864">
        <v>507.62</v>
      </c>
      <c r="J2864" t="s">
        <v>41</v>
      </c>
      <c r="K2864">
        <v>7050</v>
      </c>
      <c r="L2864">
        <v>14190</v>
      </c>
      <c r="M2864">
        <v>10230</v>
      </c>
      <c r="N2864" t="s">
        <v>41</v>
      </c>
    </row>
    <row r="2865" spans="1:14" x14ac:dyDescent="0.25">
      <c r="A2865" s="2">
        <v>36150</v>
      </c>
      <c r="B2865">
        <v>1214.5999999999999</v>
      </c>
      <c r="C2865" t="s">
        <v>41</v>
      </c>
      <c r="D2865">
        <v>5938</v>
      </c>
      <c r="E2865">
        <v>3804</v>
      </c>
      <c r="F2865">
        <v>4868</v>
      </c>
      <c r="G2865">
        <v>9629.5</v>
      </c>
      <c r="H2865" t="s">
        <v>41</v>
      </c>
      <c r="I2865">
        <v>527.35</v>
      </c>
      <c r="J2865" t="s">
        <v>41</v>
      </c>
      <c r="K2865">
        <v>7220</v>
      </c>
      <c r="L2865">
        <v>14000</v>
      </c>
      <c r="M2865">
        <v>10405</v>
      </c>
      <c r="N2865" t="s">
        <v>41</v>
      </c>
    </row>
    <row r="2866" spans="1:14" x14ac:dyDescent="0.25">
      <c r="A2866" s="2">
        <v>36151</v>
      </c>
      <c r="B2866">
        <v>1216</v>
      </c>
      <c r="C2866" t="s">
        <v>41</v>
      </c>
      <c r="D2866">
        <v>5868</v>
      </c>
      <c r="E2866">
        <v>3820</v>
      </c>
      <c r="F2866">
        <v>4920</v>
      </c>
      <c r="G2866">
        <v>9731</v>
      </c>
      <c r="H2866" t="s">
        <v>41</v>
      </c>
      <c r="I2866">
        <v>527.67999999999995</v>
      </c>
      <c r="J2866" t="s">
        <v>41</v>
      </c>
      <c r="K2866">
        <v>7130</v>
      </c>
      <c r="L2866">
        <v>13680</v>
      </c>
      <c r="M2866">
        <v>10360</v>
      </c>
      <c r="N2866" t="s">
        <v>41</v>
      </c>
    </row>
    <row r="2867" spans="1:14" x14ac:dyDescent="0.25">
      <c r="A2867" s="2">
        <v>36152</v>
      </c>
      <c r="B2867">
        <v>1242.5999999999999</v>
      </c>
      <c r="C2867" t="s">
        <v>41</v>
      </c>
      <c r="D2867">
        <v>5956</v>
      </c>
      <c r="E2867">
        <v>3865</v>
      </c>
      <c r="F2867">
        <v>5026.5</v>
      </c>
      <c r="G2867">
        <v>9866</v>
      </c>
      <c r="H2867" t="s">
        <v>41</v>
      </c>
      <c r="I2867">
        <v>536.52</v>
      </c>
      <c r="J2867" t="s">
        <v>41</v>
      </c>
      <c r="K2867">
        <v>7170</v>
      </c>
      <c r="L2867">
        <v>13680</v>
      </c>
      <c r="M2867">
        <v>10190</v>
      </c>
      <c r="N2867" t="s">
        <v>41</v>
      </c>
    </row>
    <row r="2868" spans="1:14" x14ac:dyDescent="0.25">
      <c r="A2868" s="2">
        <v>36153</v>
      </c>
      <c r="B2868">
        <v>1239.5</v>
      </c>
      <c r="C2868" t="s">
        <v>41</v>
      </c>
      <c r="D2868">
        <v>5900</v>
      </c>
      <c r="E2868">
        <v>3880</v>
      </c>
      <c r="F2868">
        <v>5026.5</v>
      </c>
      <c r="G2868">
        <v>9866</v>
      </c>
      <c r="H2868" t="s">
        <v>41</v>
      </c>
      <c r="I2868">
        <v>536.4</v>
      </c>
      <c r="J2868" t="s">
        <v>41</v>
      </c>
      <c r="K2868">
        <v>7170</v>
      </c>
      <c r="L2868">
        <v>13760</v>
      </c>
      <c r="M2868">
        <v>10335</v>
      </c>
      <c r="N2868" t="s">
        <v>41</v>
      </c>
    </row>
    <row r="2869" spans="1:14" x14ac:dyDescent="0.25">
      <c r="A2869" s="2">
        <v>36154</v>
      </c>
      <c r="B2869">
        <v>1239.5</v>
      </c>
      <c r="C2869" t="s">
        <v>41</v>
      </c>
      <c r="D2869">
        <v>5900</v>
      </c>
      <c r="E2869">
        <v>3880</v>
      </c>
      <c r="F2869">
        <v>5026.5</v>
      </c>
      <c r="G2869">
        <v>9866</v>
      </c>
      <c r="H2869" t="s">
        <v>41</v>
      </c>
      <c r="I2869">
        <v>536.4</v>
      </c>
      <c r="J2869" t="s">
        <v>41</v>
      </c>
      <c r="K2869">
        <v>7170</v>
      </c>
      <c r="L2869">
        <v>13900</v>
      </c>
      <c r="M2869">
        <v>10335</v>
      </c>
      <c r="N2869" t="s">
        <v>41</v>
      </c>
    </row>
    <row r="2870" spans="1:14" x14ac:dyDescent="0.25">
      <c r="A2870" s="2">
        <v>36157</v>
      </c>
      <c r="B2870">
        <v>1233.5</v>
      </c>
      <c r="C2870" t="s">
        <v>41</v>
      </c>
      <c r="D2870">
        <v>5900</v>
      </c>
      <c r="E2870">
        <v>3870</v>
      </c>
      <c r="F2870">
        <v>5095</v>
      </c>
      <c r="G2870">
        <v>9952</v>
      </c>
      <c r="H2870" t="s">
        <v>41</v>
      </c>
      <c r="I2870">
        <v>542.79999999999995</v>
      </c>
      <c r="J2870" t="s">
        <v>41</v>
      </c>
      <c r="K2870">
        <v>7281</v>
      </c>
      <c r="L2870">
        <v>13700</v>
      </c>
      <c r="M2870">
        <v>10110</v>
      </c>
      <c r="N2870" t="s">
        <v>41</v>
      </c>
    </row>
    <row r="2871" spans="1:14" x14ac:dyDescent="0.25">
      <c r="A2871" s="2">
        <v>36158</v>
      </c>
      <c r="B2871">
        <v>1254.5999999999999</v>
      </c>
      <c r="C2871" t="s">
        <v>41</v>
      </c>
      <c r="D2871">
        <v>5989</v>
      </c>
      <c r="E2871">
        <v>3888</v>
      </c>
      <c r="F2871">
        <v>5066</v>
      </c>
      <c r="G2871">
        <v>9962.5</v>
      </c>
      <c r="H2871" t="s">
        <v>41</v>
      </c>
      <c r="I2871">
        <v>542.65</v>
      </c>
      <c r="J2871" t="s">
        <v>41</v>
      </c>
      <c r="K2871">
        <v>7235</v>
      </c>
      <c r="L2871">
        <v>13860</v>
      </c>
      <c r="M2871">
        <v>10250</v>
      </c>
      <c r="N2871" t="s">
        <v>41</v>
      </c>
    </row>
    <row r="2872" spans="1:14" x14ac:dyDescent="0.25">
      <c r="A2872" s="2">
        <v>36159</v>
      </c>
      <c r="B2872">
        <v>1242.0999999999999</v>
      </c>
      <c r="C2872" t="s">
        <v>41</v>
      </c>
      <c r="D2872">
        <v>5868</v>
      </c>
      <c r="E2872">
        <v>3888</v>
      </c>
      <c r="F2872">
        <v>5064</v>
      </c>
      <c r="G2872">
        <v>9914.7999999999993</v>
      </c>
      <c r="H2872" t="s">
        <v>41</v>
      </c>
      <c r="I2872">
        <v>537.63</v>
      </c>
      <c r="J2872" t="s">
        <v>41</v>
      </c>
      <c r="K2872">
        <v>7170</v>
      </c>
      <c r="L2872">
        <v>13700</v>
      </c>
      <c r="M2872">
        <v>10170</v>
      </c>
      <c r="N2872" t="s">
        <v>41</v>
      </c>
    </row>
    <row r="2873" spans="1:14" x14ac:dyDescent="0.25">
      <c r="A2873" s="2">
        <v>36160</v>
      </c>
      <c r="B2873">
        <v>1245.5</v>
      </c>
      <c r="C2873" t="s">
        <v>41</v>
      </c>
      <c r="D2873">
        <v>5868</v>
      </c>
      <c r="E2873">
        <v>3888</v>
      </c>
      <c r="F2873">
        <v>5064</v>
      </c>
      <c r="G2873">
        <v>9914.7999999999993</v>
      </c>
      <c r="H2873" t="s">
        <v>41</v>
      </c>
      <c r="I2873">
        <v>537.63</v>
      </c>
      <c r="J2873" t="s">
        <v>41</v>
      </c>
      <c r="K2873">
        <v>7170</v>
      </c>
      <c r="L2873">
        <v>13700</v>
      </c>
      <c r="M2873">
        <v>10120</v>
      </c>
      <c r="N2873" t="s">
        <v>41</v>
      </c>
    </row>
    <row r="2874" spans="1:14" x14ac:dyDescent="0.25">
      <c r="A2874" s="2">
        <v>36161</v>
      </c>
      <c r="B2874">
        <v>1245.5</v>
      </c>
      <c r="C2874" t="s">
        <v>41</v>
      </c>
      <c r="D2874">
        <v>5868</v>
      </c>
      <c r="E2874">
        <v>3888</v>
      </c>
      <c r="F2874">
        <v>5064</v>
      </c>
      <c r="G2874">
        <v>9914.7999999999993</v>
      </c>
      <c r="H2874" t="s">
        <v>41</v>
      </c>
      <c r="I2874">
        <v>537.63</v>
      </c>
      <c r="J2874" t="s">
        <v>41</v>
      </c>
      <c r="K2874">
        <v>7170</v>
      </c>
      <c r="L2874">
        <v>13700</v>
      </c>
      <c r="M2874">
        <v>10120</v>
      </c>
      <c r="N2874" t="s">
        <v>41</v>
      </c>
    </row>
    <row r="2875" spans="1:14" x14ac:dyDescent="0.25">
      <c r="A2875" s="2">
        <v>36164</v>
      </c>
      <c r="B2875">
        <v>1240.9000000000001</v>
      </c>
      <c r="C2875" t="s">
        <v>41</v>
      </c>
      <c r="D2875">
        <v>5930</v>
      </c>
      <c r="E2875">
        <v>4152</v>
      </c>
      <c r="F2875">
        <v>5320</v>
      </c>
      <c r="G2875">
        <v>10555.5</v>
      </c>
      <c r="H2875" t="s">
        <v>41</v>
      </c>
      <c r="I2875">
        <v>562.24</v>
      </c>
      <c r="J2875" t="s">
        <v>41</v>
      </c>
      <c r="K2875">
        <v>7471</v>
      </c>
      <c r="L2875">
        <v>13390</v>
      </c>
      <c r="M2875">
        <v>9770</v>
      </c>
      <c r="N2875" t="s">
        <v>41</v>
      </c>
    </row>
    <row r="2876" spans="1:14" x14ac:dyDescent="0.25">
      <c r="A2876" s="2">
        <v>36165</v>
      </c>
      <c r="B2876">
        <v>1253.2</v>
      </c>
      <c r="C2876" t="s">
        <v>41</v>
      </c>
      <c r="D2876">
        <v>5977</v>
      </c>
      <c r="E2876">
        <v>4195</v>
      </c>
      <c r="F2876">
        <v>5277</v>
      </c>
      <c r="G2876">
        <v>10682.5</v>
      </c>
      <c r="H2876" t="s">
        <v>41</v>
      </c>
      <c r="I2876">
        <v>566.95000000000005</v>
      </c>
      <c r="J2876" t="s">
        <v>41</v>
      </c>
      <c r="K2876">
        <v>7565</v>
      </c>
      <c r="L2876">
        <v>13190</v>
      </c>
      <c r="M2876">
        <v>9885</v>
      </c>
      <c r="N2876" t="s">
        <v>41</v>
      </c>
    </row>
    <row r="2877" spans="1:14" x14ac:dyDescent="0.25">
      <c r="A2877" s="2">
        <v>36166</v>
      </c>
      <c r="B2877">
        <v>1280.2</v>
      </c>
      <c r="C2877" t="s">
        <v>41</v>
      </c>
      <c r="D2877">
        <v>6195</v>
      </c>
      <c r="E2877">
        <v>4311</v>
      </c>
      <c r="F2877">
        <v>5474</v>
      </c>
      <c r="G2877">
        <v>10682.5</v>
      </c>
      <c r="H2877" t="s">
        <v>41</v>
      </c>
      <c r="I2877">
        <v>584.91999999999996</v>
      </c>
      <c r="J2877" t="s">
        <v>41</v>
      </c>
      <c r="K2877">
        <v>7720</v>
      </c>
      <c r="L2877">
        <v>13500</v>
      </c>
      <c r="M2877">
        <v>10320</v>
      </c>
      <c r="N2877" t="s">
        <v>41</v>
      </c>
    </row>
    <row r="2878" spans="1:14" x14ac:dyDescent="0.25">
      <c r="A2878" s="2">
        <v>36167</v>
      </c>
      <c r="B2878">
        <v>1277.8</v>
      </c>
      <c r="C2878" t="s">
        <v>41</v>
      </c>
      <c r="D2878">
        <v>6150</v>
      </c>
      <c r="E2878">
        <v>4258</v>
      </c>
      <c r="F2878">
        <v>5381</v>
      </c>
      <c r="G2878">
        <v>10484.5</v>
      </c>
      <c r="H2878" t="s">
        <v>41</v>
      </c>
      <c r="I2878">
        <v>559.39</v>
      </c>
      <c r="J2878" t="s">
        <v>41</v>
      </c>
      <c r="K2878">
        <v>7566</v>
      </c>
      <c r="L2878">
        <v>13500</v>
      </c>
      <c r="M2878">
        <v>10730</v>
      </c>
      <c r="N2878" t="s">
        <v>41</v>
      </c>
    </row>
    <row r="2879" spans="1:14" x14ac:dyDescent="0.25">
      <c r="A2879" s="2">
        <v>36168</v>
      </c>
      <c r="B2879">
        <v>1287</v>
      </c>
      <c r="C2879" t="s">
        <v>41</v>
      </c>
      <c r="D2879">
        <v>6175</v>
      </c>
      <c r="E2879">
        <v>4255</v>
      </c>
      <c r="F2879">
        <v>5414</v>
      </c>
      <c r="G2879">
        <v>10441</v>
      </c>
      <c r="H2879" t="s">
        <v>41</v>
      </c>
      <c r="I2879">
        <v>556.29</v>
      </c>
      <c r="J2879" t="s">
        <v>41</v>
      </c>
      <c r="K2879">
        <v>7655</v>
      </c>
      <c r="L2879">
        <v>13320</v>
      </c>
      <c r="M2879">
        <v>10755</v>
      </c>
      <c r="N2879" t="s">
        <v>41</v>
      </c>
    </row>
    <row r="2880" spans="1:14" x14ac:dyDescent="0.25">
      <c r="A2880" s="2">
        <v>36171</v>
      </c>
      <c r="B2880">
        <v>1274</v>
      </c>
      <c r="C2880" t="s">
        <v>41</v>
      </c>
      <c r="D2880">
        <v>6123</v>
      </c>
      <c r="E2880">
        <v>4200</v>
      </c>
      <c r="F2880">
        <v>5307</v>
      </c>
      <c r="G2880">
        <v>10217.5</v>
      </c>
      <c r="H2880" t="s">
        <v>41</v>
      </c>
      <c r="I2880">
        <v>545.08000000000004</v>
      </c>
      <c r="J2880" t="s">
        <v>41</v>
      </c>
      <c r="K2880">
        <v>7515</v>
      </c>
      <c r="L2880">
        <v>13440</v>
      </c>
      <c r="M2880">
        <v>10655</v>
      </c>
      <c r="N2880" t="s">
        <v>41</v>
      </c>
    </row>
    <row r="2881" spans="1:14" x14ac:dyDescent="0.25">
      <c r="A2881" s="2">
        <v>36172</v>
      </c>
      <c r="B2881">
        <v>1251.0999999999999</v>
      </c>
      <c r="C2881" t="s">
        <v>41</v>
      </c>
      <c r="D2881">
        <v>6053</v>
      </c>
      <c r="E2881">
        <v>4110</v>
      </c>
      <c r="F2881">
        <v>5230</v>
      </c>
      <c r="G2881">
        <v>9933</v>
      </c>
      <c r="H2881" t="s">
        <v>41</v>
      </c>
      <c r="I2881">
        <v>536.61</v>
      </c>
      <c r="J2881" t="s">
        <v>41</v>
      </c>
      <c r="K2881">
        <v>7448</v>
      </c>
      <c r="L2881">
        <v>13380</v>
      </c>
      <c r="M2881">
        <v>10865</v>
      </c>
      <c r="N2881" t="s">
        <v>41</v>
      </c>
    </row>
    <row r="2882" spans="1:14" x14ac:dyDescent="0.25">
      <c r="A2882" s="2">
        <v>36173</v>
      </c>
      <c r="B2882">
        <v>1239</v>
      </c>
      <c r="C2882" t="s">
        <v>41</v>
      </c>
      <c r="D2882">
        <v>5843</v>
      </c>
      <c r="E2882">
        <v>3970</v>
      </c>
      <c r="F2882">
        <v>5021</v>
      </c>
      <c r="G2882">
        <v>9167.5</v>
      </c>
      <c r="H2882" t="s">
        <v>41</v>
      </c>
      <c r="I2882">
        <v>505.77</v>
      </c>
      <c r="J2882" t="s">
        <v>41</v>
      </c>
      <c r="K2882">
        <v>7179</v>
      </c>
      <c r="L2882">
        <v>13440</v>
      </c>
      <c r="M2882">
        <v>10240</v>
      </c>
      <c r="N2882" t="s">
        <v>41</v>
      </c>
    </row>
    <row r="2883" spans="1:14" x14ac:dyDescent="0.25">
      <c r="A2883" s="2">
        <v>36174</v>
      </c>
      <c r="B2883">
        <v>1219</v>
      </c>
      <c r="C2883" t="s">
        <v>41</v>
      </c>
      <c r="D2883">
        <v>5832</v>
      </c>
      <c r="E2883">
        <v>4005</v>
      </c>
      <c r="F2883">
        <v>4930</v>
      </c>
      <c r="G2883">
        <v>9234</v>
      </c>
      <c r="H2883" t="s">
        <v>41</v>
      </c>
      <c r="I2883">
        <v>513.28</v>
      </c>
      <c r="J2883" t="s">
        <v>41</v>
      </c>
      <c r="K2883">
        <v>7120</v>
      </c>
      <c r="L2883">
        <v>13700</v>
      </c>
      <c r="M2883">
        <v>10270</v>
      </c>
      <c r="N2883" t="s">
        <v>41</v>
      </c>
    </row>
    <row r="2884" spans="1:14" x14ac:dyDescent="0.25">
      <c r="A2884" s="2">
        <v>36175</v>
      </c>
      <c r="B2884">
        <v>1248.5999999999999</v>
      </c>
      <c r="C2884" t="s">
        <v>41</v>
      </c>
      <c r="D2884">
        <v>5985</v>
      </c>
      <c r="E2884">
        <v>4054</v>
      </c>
      <c r="F2884">
        <v>5014</v>
      </c>
      <c r="G2884">
        <v>9714</v>
      </c>
      <c r="H2884" t="s">
        <v>41</v>
      </c>
      <c r="I2884">
        <v>530.75</v>
      </c>
      <c r="J2884" t="s">
        <v>41</v>
      </c>
      <c r="K2884">
        <v>7269</v>
      </c>
      <c r="L2884">
        <v>13700</v>
      </c>
      <c r="M2884">
        <v>10080</v>
      </c>
      <c r="N2884" t="s">
        <v>41</v>
      </c>
    </row>
    <row r="2885" spans="1:14" x14ac:dyDescent="0.25">
      <c r="A2885" s="2">
        <v>36178</v>
      </c>
      <c r="B2885">
        <v>1257.3</v>
      </c>
      <c r="C2885" t="s">
        <v>41</v>
      </c>
      <c r="D2885">
        <v>6153</v>
      </c>
      <c r="E2885">
        <v>4165</v>
      </c>
      <c r="F2885">
        <v>5095</v>
      </c>
      <c r="G2885">
        <v>10200</v>
      </c>
      <c r="H2885" t="s">
        <v>41</v>
      </c>
      <c r="I2885">
        <v>547.17999999999995</v>
      </c>
      <c r="J2885" t="s">
        <v>41</v>
      </c>
      <c r="K2885">
        <v>7272</v>
      </c>
      <c r="L2885">
        <v>13790</v>
      </c>
      <c r="M2885">
        <v>10380</v>
      </c>
      <c r="N2885" t="s">
        <v>41</v>
      </c>
    </row>
    <row r="2886" spans="1:14" x14ac:dyDescent="0.25">
      <c r="A2886" s="2">
        <v>36179</v>
      </c>
      <c r="B2886">
        <v>1257</v>
      </c>
      <c r="C2886" t="s">
        <v>41</v>
      </c>
      <c r="D2886">
        <v>6027</v>
      </c>
      <c r="E2886">
        <v>4124</v>
      </c>
      <c r="F2886">
        <v>5047</v>
      </c>
      <c r="G2886">
        <v>9925</v>
      </c>
      <c r="H2886" t="s">
        <v>41</v>
      </c>
      <c r="I2886">
        <v>551.21</v>
      </c>
      <c r="J2886" t="s">
        <v>41</v>
      </c>
      <c r="K2886">
        <v>7258</v>
      </c>
      <c r="L2886">
        <v>13820</v>
      </c>
      <c r="M2886">
        <v>10240</v>
      </c>
      <c r="N2886" t="s">
        <v>41</v>
      </c>
    </row>
    <row r="2887" spans="1:14" x14ac:dyDescent="0.25">
      <c r="A2887" s="2">
        <v>36180</v>
      </c>
      <c r="B2887">
        <v>1268.2</v>
      </c>
      <c r="C2887" t="s">
        <v>41</v>
      </c>
      <c r="D2887">
        <v>6140</v>
      </c>
      <c r="E2887">
        <v>4199</v>
      </c>
      <c r="F2887">
        <v>5224</v>
      </c>
      <c r="G2887">
        <v>10118</v>
      </c>
      <c r="H2887" t="s">
        <v>41</v>
      </c>
      <c r="I2887">
        <v>556.48</v>
      </c>
      <c r="J2887" t="s">
        <v>41</v>
      </c>
      <c r="K2887">
        <v>7325</v>
      </c>
      <c r="L2887">
        <v>13980</v>
      </c>
      <c r="M2887">
        <v>10355</v>
      </c>
      <c r="N2887" t="s">
        <v>41</v>
      </c>
    </row>
    <row r="2888" spans="1:14" x14ac:dyDescent="0.25">
      <c r="A2888" s="2">
        <v>36181</v>
      </c>
      <c r="B2888">
        <v>1233</v>
      </c>
      <c r="C2888" t="s">
        <v>41</v>
      </c>
      <c r="D2888">
        <v>6029</v>
      </c>
      <c r="E2888">
        <v>4158</v>
      </c>
      <c r="F2888">
        <v>5189</v>
      </c>
      <c r="G2888">
        <v>9918</v>
      </c>
      <c r="H2888" t="s">
        <v>41</v>
      </c>
      <c r="I2888">
        <v>541.38</v>
      </c>
      <c r="J2888" t="s">
        <v>41</v>
      </c>
      <c r="K2888">
        <v>7146</v>
      </c>
      <c r="L2888">
        <v>14300</v>
      </c>
      <c r="M2888">
        <v>9940</v>
      </c>
      <c r="N2888" t="s">
        <v>41</v>
      </c>
    </row>
    <row r="2889" spans="1:14" x14ac:dyDescent="0.25">
      <c r="A2889" s="2">
        <v>36182</v>
      </c>
      <c r="B2889">
        <v>1232</v>
      </c>
      <c r="C2889" t="s">
        <v>41</v>
      </c>
      <c r="D2889">
        <v>5840</v>
      </c>
      <c r="E2889">
        <v>4036</v>
      </c>
      <c r="F2889">
        <v>5024</v>
      </c>
      <c r="G2889">
        <v>9590</v>
      </c>
      <c r="H2889" t="s">
        <v>41</v>
      </c>
      <c r="I2889">
        <v>518.45000000000005</v>
      </c>
      <c r="J2889" t="s">
        <v>41</v>
      </c>
      <c r="K2889">
        <v>7048</v>
      </c>
      <c r="L2889">
        <v>14130</v>
      </c>
      <c r="M2889">
        <v>9565</v>
      </c>
      <c r="N2889" t="s">
        <v>41</v>
      </c>
    </row>
    <row r="2890" spans="1:14" x14ac:dyDescent="0.25">
      <c r="A2890" s="2">
        <v>36185</v>
      </c>
      <c r="B2890">
        <v>1243.5</v>
      </c>
      <c r="C2890" t="s">
        <v>41</v>
      </c>
      <c r="D2890">
        <v>5905</v>
      </c>
      <c r="E2890">
        <v>4030</v>
      </c>
      <c r="F2890">
        <v>4992</v>
      </c>
      <c r="G2890">
        <v>9660</v>
      </c>
      <c r="H2890" t="s">
        <v>41</v>
      </c>
      <c r="I2890">
        <v>528.46</v>
      </c>
      <c r="J2890" t="s">
        <v>41</v>
      </c>
      <c r="K2890">
        <v>7100</v>
      </c>
      <c r="L2890">
        <v>14150</v>
      </c>
      <c r="M2890">
        <v>9380</v>
      </c>
      <c r="N2890" t="s">
        <v>41</v>
      </c>
    </row>
    <row r="2891" spans="1:14" x14ac:dyDescent="0.25">
      <c r="A2891" s="2">
        <v>36186</v>
      </c>
      <c r="B2891">
        <v>1265.5</v>
      </c>
      <c r="C2891" t="s">
        <v>41</v>
      </c>
      <c r="D2891">
        <v>5890</v>
      </c>
      <c r="E2891">
        <v>4066</v>
      </c>
      <c r="F2891">
        <v>5025</v>
      </c>
      <c r="G2891">
        <v>9554</v>
      </c>
      <c r="H2891" t="s">
        <v>41</v>
      </c>
      <c r="I2891">
        <v>527.76</v>
      </c>
      <c r="J2891" t="s">
        <v>41</v>
      </c>
      <c r="K2891">
        <v>7088</v>
      </c>
      <c r="L2891">
        <v>14350</v>
      </c>
      <c r="M2891">
        <v>9455</v>
      </c>
      <c r="N2891" t="s">
        <v>41</v>
      </c>
    </row>
    <row r="2892" spans="1:14" x14ac:dyDescent="0.25">
      <c r="A2892" s="2">
        <v>36187</v>
      </c>
      <c r="B2892">
        <v>1249</v>
      </c>
      <c r="C2892" t="s">
        <v>41</v>
      </c>
      <c r="D2892">
        <v>5883</v>
      </c>
      <c r="E2892">
        <v>4094</v>
      </c>
      <c r="F2892">
        <v>5053.5</v>
      </c>
      <c r="G2892">
        <v>9551.5</v>
      </c>
      <c r="H2892" t="s">
        <v>41</v>
      </c>
      <c r="I2892">
        <v>535.4</v>
      </c>
      <c r="J2892" t="s">
        <v>41</v>
      </c>
      <c r="K2892">
        <v>7030</v>
      </c>
      <c r="L2892">
        <v>14420</v>
      </c>
      <c r="M2892">
        <v>9655</v>
      </c>
      <c r="N2892" t="s">
        <v>41</v>
      </c>
    </row>
    <row r="2893" spans="1:14" x14ac:dyDescent="0.25">
      <c r="A2893" s="2">
        <v>36188</v>
      </c>
      <c r="B2893">
        <v>1265.7</v>
      </c>
      <c r="C2893" t="s">
        <v>41</v>
      </c>
      <c r="D2893">
        <v>5863</v>
      </c>
      <c r="E2893">
        <v>4220</v>
      </c>
      <c r="F2893">
        <v>5142</v>
      </c>
      <c r="G2893">
        <v>9863</v>
      </c>
      <c r="H2893" t="s">
        <v>41</v>
      </c>
      <c r="I2893">
        <v>542.73</v>
      </c>
      <c r="J2893" t="s">
        <v>41</v>
      </c>
      <c r="K2893">
        <v>7175</v>
      </c>
      <c r="L2893">
        <v>14250</v>
      </c>
      <c r="M2893">
        <v>9210</v>
      </c>
      <c r="N2893" t="s">
        <v>41</v>
      </c>
    </row>
    <row r="2894" spans="1:14" x14ac:dyDescent="0.25">
      <c r="A2894" s="2">
        <v>36189</v>
      </c>
      <c r="B2894">
        <v>1281.5</v>
      </c>
      <c r="C2894" t="s">
        <v>41</v>
      </c>
      <c r="D2894">
        <v>5930</v>
      </c>
      <c r="E2894">
        <v>4260</v>
      </c>
      <c r="F2894">
        <v>5197.5</v>
      </c>
      <c r="G2894">
        <v>9870.5</v>
      </c>
      <c r="H2894" t="s">
        <v>41</v>
      </c>
      <c r="I2894">
        <v>528.13</v>
      </c>
      <c r="J2894" t="s">
        <v>41</v>
      </c>
      <c r="K2894">
        <v>7229</v>
      </c>
      <c r="L2894">
        <v>14630</v>
      </c>
      <c r="M2894">
        <v>9450</v>
      </c>
      <c r="N2894" t="s">
        <v>41</v>
      </c>
    </row>
    <row r="2895" spans="1:14" x14ac:dyDescent="0.25">
      <c r="A2895" s="2">
        <v>36192</v>
      </c>
      <c r="B2895">
        <v>1274.3</v>
      </c>
      <c r="C2895" t="s">
        <v>41</v>
      </c>
      <c r="D2895">
        <v>6030</v>
      </c>
      <c r="E2895">
        <v>4323</v>
      </c>
      <c r="F2895">
        <v>5270.5</v>
      </c>
      <c r="G2895">
        <v>10017.5</v>
      </c>
      <c r="H2895" t="s">
        <v>41</v>
      </c>
      <c r="I2895">
        <v>541.11</v>
      </c>
      <c r="J2895" t="s">
        <v>41</v>
      </c>
      <c r="K2895">
        <v>7309</v>
      </c>
      <c r="L2895">
        <v>14480</v>
      </c>
      <c r="M2895">
        <v>9610</v>
      </c>
      <c r="N2895" t="s">
        <v>41</v>
      </c>
    </row>
    <row r="2896" spans="1:14" x14ac:dyDescent="0.25">
      <c r="A2896" s="2">
        <v>36193</v>
      </c>
      <c r="B2896">
        <v>1265.3</v>
      </c>
      <c r="C2896" t="s">
        <v>41</v>
      </c>
      <c r="D2896">
        <v>6007</v>
      </c>
      <c r="E2896">
        <v>4252</v>
      </c>
      <c r="F2896">
        <v>5165.5</v>
      </c>
      <c r="G2896">
        <v>9900.5</v>
      </c>
      <c r="H2896" t="s">
        <v>41</v>
      </c>
      <c r="I2896">
        <v>533.84</v>
      </c>
      <c r="J2896" t="s">
        <v>41</v>
      </c>
      <c r="K2896">
        <v>7190</v>
      </c>
      <c r="L2896">
        <v>14300</v>
      </c>
      <c r="M2896">
        <v>9490</v>
      </c>
      <c r="N2896" t="s">
        <v>41</v>
      </c>
    </row>
    <row r="2897" spans="1:14" x14ac:dyDescent="0.25">
      <c r="A2897" s="2">
        <v>36194</v>
      </c>
      <c r="B2897">
        <v>1278.5</v>
      </c>
      <c r="C2897" t="s">
        <v>41</v>
      </c>
      <c r="D2897">
        <v>5935</v>
      </c>
      <c r="E2897">
        <v>4191</v>
      </c>
      <c r="F2897">
        <v>5104</v>
      </c>
      <c r="G2897">
        <v>9964</v>
      </c>
      <c r="H2897" t="s">
        <v>41</v>
      </c>
      <c r="I2897">
        <v>528.66</v>
      </c>
      <c r="J2897" t="s">
        <v>41</v>
      </c>
      <c r="K2897">
        <v>7200</v>
      </c>
      <c r="L2897">
        <v>14220</v>
      </c>
      <c r="M2897">
        <v>9370</v>
      </c>
      <c r="N2897" t="s">
        <v>41</v>
      </c>
    </row>
    <row r="2898" spans="1:14" x14ac:dyDescent="0.25">
      <c r="A2898" s="2">
        <v>36195</v>
      </c>
      <c r="B2898">
        <v>1259.3</v>
      </c>
      <c r="C2898" t="s">
        <v>41</v>
      </c>
      <c r="D2898">
        <v>5950</v>
      </c>
      <c r="E2898">
        <v>4174</v>
      </c>
      <c r="F2898">
        <v>5074.5</v>
      </c>
      <c r="G2898">
        <v>9798</v>
      </c>
      <c r="H2898" t="s">
        <v>41</v>
      </c>
      <c r="I2898">
        <v>534.20000000000005</v>
      </c>
      <c r="J2898" t="s">
        <v>41</v>
      </c>
      <c r="K2898">
        <v>7141</v>
      </c>
      <c r="L2898">
        <v>14150</v>
      </c>
      <c r="M2898">
        <v>9430</v>
      </c>
      <c r="N2898" t="s">
        <v>41</v>
      </c>
    </row>
    <row r="2899" spans="1:14" x14ac:dyDescent="0.25">
      <c r="A2899" s="2">
        <v>36196</v>
      </c>
      <c r="B2899">
        <v>1243.5</v>
      </c>
      <c r="C2899" t="s">
        <v>41</v>
      </c>
      <c r="D2899">
        <v>5838</v>
      </c>
      <c r="E2899">
        <v>4179</v>
      </c>
      <c r="F2899">
        <v>5115</v>
      </c>
      <c r="G2899">
        <v>9781.5</v>
      </c>
      <c r="H2899" t="s">
        <v>41</v>
      </c>
      <c r="I2899">
        <v>537.77</v>
      </c>
      <c r="J2899" t="s">
        <v>41</v>
      </c>
      <c r="K2899">
        <v>7145</v>
      </c>
      <c r="L2899">
        <v>13790</v>
      </c>
      <c r="M2899">
        <v>9100</v>
      </c>
      <c r="N2899" t="s">
        <v>41</v>
      </c>
    </row>
    <row r="2900" spans="1:14" x14ac:dyDescent="0.25">
      <c r="A2900" s="2">
        <v>36199</v>
      </c>
      <c r="B2900">
        <v>1247.2</v>
      </c>
      <c r="C2900" t="s">
        <v>41</v>
      </c>
      <c r="D2900">
        <v>5835</v>
      </c>
      <c r="E2900">
        <v>4173</v>
      </c>
      <c r="F2900">
        <v>5070</v>
      </c>
      <c r="G2900">
        <v>9619.5</v>
      </c>
      <c r="H2900" t="s">
        <v>41</v>
      </c>
      <c r="I2900">
        <v>528.84</v>
      </c>
      <c r="J2900" t="s">
        <v>41</v>
      </c>
      <c r="K2900">
        <v>7063</v>
      </c>
      <c r="L2900">
        <v>14010</v>
      </c>
      <c r="M2900">
        <v>9140</v>
      </c>
      <c r="N2900" t="s">
        <v>41</v>
      </c>
    </row>
    <row r="2901" spans="1:14" x14ac:dyDescent="0.25">
      <c r="A2901" s="2">
        <v>36200</v>
      </c>
      <c r="B2901">
        <v>1219</v>
      </c>
      <c r="C2901" t="s">
        <v>41</v>
      </c>
      <c r="D2901">
        <v>5765</v>
      </c>
      <c r="E2901">
        <v>4046</v>
      </c>
      <c r="F2901">
        <v>4859</v>
      </c>
      <c r="G2901">
        <v>9488</v>
      </c>
      <c r="H2901" t="s">
        <v>41</v>
      </c>
      <c r="I2901">
        <v>516.88</v>
      </c>
      <c r="J2901" t="s">
        <v>41</v>
      </c>
      <c r="K2901">
        <v>6940</v>
      </c>
      <c r="L2901">
        <v>13860</v>
      </c>
      <c r="M2901">
        <v>9320</v>
      </c>
      <c r="N2901" t="s">
        <v>41</v>
      </c>
    </row>
    <row r="2902" spans="1:14" x14ac:dyDescent="0.25">
      <c r="A2902" s="2">
        <v>36201</v>
      </c>
      <c r="B2902">
        <v>1225.4000000000001</v>
      </c>
      <c r="C2902" t="s">
        <v>41</v>
      </c>
      <c r="D2902">
        <v>5774</v>
      </c>
      <c r="E2902">
        <v>4007</v>
      </c>
      <c r="F2902">
        <v>4825</v>
      </c>
      <c r="G2902">
        <v>9675</v>
      </c>
      <c r="H2902" t="s">
        <v>41</v>
      </c>
      <c r="I2902">
        <v>515.74</v>
      </c>
      <c r="J2902" t="s">
        <v>41</v>
      </c>
      <c r="K2902">
        <v>6877</v>
      </c>
      <c r="L2902">
        <v>13960</v>
      </c>
      <c r="M2902">
        <v>9085</v>
      </c>
      <c r="N2902" t="s">
        <v>41</v>
      </c>
    </row>
    <row r="2903" spans="1:14" x14ac:dyDescent="0.25">
      <c r="A2903" s="2">
        <v>36202</v>
      </c>
      <c r="B2903">
        <v>1262.5</v>
      </c>
      <c r="C2903" t="s">
        <v>41</v>
      </c>
      <c r="D2903">
        <v>5902</v>
      </c>
      <c r="E2903">
        <v>4080.5</v>
      </c>
      <c r="F2903">
        <v>4875</v>
      </c>
      <c r="G2903">
        <v>9721.5</v>
      </c>
      <c r="H2903" t="s">
        <v>41</v>
      </c>
      <c r="I2903">
        <v>519.15</v>
      </c>
      <c r="J2903" t="s">
        <v>41</v>
      </c>
      <c r="K2903">
        <v>6908</v>
      </c>
      <c r="L2903">
        <v>13960</v>
      </c>
      <c r="M2903">
        <v>9130</v>
      </c>
      <c r="N2903" t="s">
        <v>41</v>
      </c>
    </row>
    <row r="2904" spans="1:14" x14ac:dyDescent="0.25">
      <c r="A2904" s="2">
        <v>36203</v>
      </c>
      <c r="B2904">
        <v>1238.3</v>
      </c>
      <c r="C2904" t="s">
        <v>41</v>
      </c>
      <c r="D2904">
        <v>5932</v>
      </c>
      <c r="E2904">
        <v>4049</v>
      </c>
      <c r="F2904">
        <v>4896</v>
      </c>
      <c r="G2904">
        <v>9764</v>
      </c>
      <c r="H2904" t="s">
        <v>41</v>
      </c>
      <c r="I2904">
        <v>519.84</v>
      </c>
      <c r="J2904" t="s">
        <v>41</v>
      </c>
      <c r="K2904">
        <v>6988</v>
      </c>
      <c r="L2904">
        <v>13970</v>
      </c>
      <c r="M2904">
        <v>9475</v>
      </c>
      <c r="N2904" t="s">
        <v>41</v>
      </c>
    </row>
    <row r="2905" spans="1:14" x14ac:dyDescent="0.25">
      <c r="A2905" s="2">
        <v>36206</v>
      </c>
      <c r="B2905">
        <v>1238.5</v>
      </c>
      <c r="C2905" t="s">
        <v>41</v>
      </c>
      <c r="D2905">
        <v>6020</v>
      </c>
      <c r="E2905">
        <v>4076</v>
      </c>
      <c r="F2905">
        <v>4891</v>
      </c>
      <c r="G2905">
        <v>9930</v>
      </c>
      <c r="H2905" t="s">
        <v>41</v>
      </c>
      <c r="I2905">
        <v>522.59</v>
      </c>
      <c r="J2905" t="s">
        <v>41</v>
      </c>
      <c r="K2905">
        <v>7003</v>
      </c>
      <c r="L2905">
        <v>14030</v>
      </c>
      <c r="M2905">
        <v>9250</v>
      </c>
      <c r="N2905" t="s">
        <v>41</v>
      </c>
    </row>
    <row r="2906" spans="1:14" x14ac:dyDescent="0.25">
      <c r="A2906" s="2">
        <v>36207</v>
      </c>
      <c r="B2906">
        <v>1242.2</v>
      </c>
      <c r="C2906" t="s">
        <v>41</v>
      </c>
      <c r="D2906">
        <v>6110</v>
      </c>
      <c r="E2906">
        <v>4061</v>
      </c>
      <c r="F2906">
        <v>4902</v>
      </c>
      <c r="G2906">
        <v>9807</v>
      </c>
      <c r="H2906" t="s">
        <v>41</v>
      </c>
      <c r="I2906">
        <v>523.54</v>
      </c>
      <c r="J2906" t="s">
        <v>41</v>
      </c>
      <c r="K2906">
        <v>7022</v>
      </c>
      <c r="L2906">
        <v>14230</v>
      </c>
      <c r="M2906">
        <v>9250</v>
      </c>
      <c r="N2906" t="s">
        <v>41</v>
      </c>
    </row>
    <row r="2907" spans="1:14" x14ac:dyDescent="0.25">
      <c r="A2907" s="2">
        <v>36208</v>
      </c>
      <c r="B2907">
        <v>1229.3</v>
      </c>
      <c r="C2907" t="s">
        <v>41</v>
      </c>
      <c r="D2907">
        <v>6070</v>
      </c>
      <c r="E2907">
        <v>4007</v>
      </c>
      <c r="F2907">
        <v>4830.5</v>
      </c>
      <c r="G2907">
        <v>9808.5</v>
      </c>
      <c r="H2907" t="s">
        <v>41</v>
      </c>
      <c r="I2907">
        <v>514.39</v>
      </c>
      <c r="J2907" t="s">
        <v>41</v>
      </c>
      <c r="K2907">
        <v>7040</v>
      </c>
      <c r="L2907">
        <v>14150</v>
      </c>
      <c r="M2907">
        <v>9250</v>
      </c>
      <c r="N2907" t="s">
        <v>41</v>
      </c>
    </row>
    <row r="2908" spans="1:14" x14ac:dyDescent="0.25">
      <c r="A2908" s="2">
        <v>36209</v>
      </c>
      <c r="B2908">
        <v>1238.4000000000001</v>
      </c>
      <c r="C2908" t="s">
        <v>41</v>
      </c>
      <c r="D2908">
        <v>6060</v>
      </c>
      <c r="E2908">
        <v>4033</v>
      </c>
      <c r="F2908">
        <v>4870</v>
      </c>
      <c r="G2908">
        <v>9750.5</v>
      </c>
      <c r="H2908" t="s">
        <v>41</v>
      </c>
      <c r="I2908">
        <v>512.30999999999995</v>
      </c>
      <c r="J2908" t="s">
        <v>41</v>
      </c>
      <c r="K2908">
        <v>6990</v>
      </c>
      <c r="L2908">
        <v>14090</v>
      </c>
      <c r="M2908">
        <v>9250</v>
      </c>
      <c r="N2908" t="s">
        <v>41</v>
      </c>
    </row>
    <row r="2909" spans="1:14" x14ac:dyDescent="0.25">
      <c r="A2909" s="2">
        <v>36210</v>
      </c>
      <c r="B2909">
        <v>1243.5</v>
      </c>
      <c r="C2909" t="s">
        <v>41</v>
      </c>
      <c r="D2909">
        <v>6005</v>
      </c>
      <c r="E2909">
        <v>4105</v>
      </c>
      <c r="F2909">
        <v>4844</v>
      </c>
      <c r="G2909">
        <v>9877</v>
      </c>
      <c r="H2909" t="s">
        <v>41</v>
      </c>
      <c r="I2909">
        <v>516.75</v>
      </c>
      <c r="J2909" t="s">
        <v>41</v>
      </c>
      <c r="K2909">
        <v>6945</v>
      </c>
      <c r="L2909">
        <v>14110</v>
      </c>
      <c r="M2909">
        <v>9155</v>
      </c>
      <c r="N2909" t="s">
        <v>41</v>
      </c>
    </row>
    <row r="2910" spans="1:14" x14ac:dyDescent="0.25">
      <c r="A2910" s="2">
        <v>36213</v>
      </c>
      <c r="B2910">
        <v>1274.5</v>
      </c>
      <c r="C2910" t="s">
        <v>41</v>
      </c>
      <c r="D2910">
        <v>6079</v>
      </c>
      <c r="E2910">
        <v>4168</v>
      </c>
      <c r="F2910">
        <v>4905</v>
      </c>
      <c r="G2910">
        <v>10122</v>
      </c>
      <c r="H2910" t="s">
        <v>41</v>
      </c>
      <c r="I2910">
        <v>531.52</v>
      </c>
      <c r="J2910" t="s">
        <v>41</v>
      </c>
      <c r="K2910">
        <v>7085</v>
      </c>
      <c r="L2910">
        <v>14320</v>
      </c>
      <c r="M2910">
        <v>9210</v>
      </c>
      <c r="N2910" t="s">
        <v>41</v>
      </c>
    </row>
    <row r="2911" spans="1:14" x14ac:dyDescent="0.25">
      <c r="A2911" s="2">
        <v>36214</v>
      </c>
      <c r="B2911">
        <v>1275.5</v>
      </c>
      <c r="C2911" t="s">
        <v>41</v>
      </c>
      <c r="D2911">
        <v>6157</v>
      </c>
      <c r="E2911">
        <v>4215</v>
      </c>
      <c r="F2911">
        <v>5022</v>
      </c>
      <c r="G2911">
        <v>10150.5</v>
      </c>
      <c r="H2911" t="s">
        <v>41</v>
      </c>
      <c r="I2911">
        <v>541.83000000000004</v>
      </c>
      <c r="J2911" t="s">
        <v>41</v>
      </c>
      <c r="K2911">
        <v>7165</v>
      </c>
      <c r="L2911">
        <v>14430</v>
      </c>
      <c r="M2911">
        <v>9370</v>
      </c>
      <c r="N2911" t="s">
        <v>41</v>
      </c>
    </row>
    <row r="2912" spans="1:14" x14ac:dyDescent="0.25">
      <c r="A2912" s="2">
        <v>36215</v>
      </c>
      <c r="B2912">
        <v>1253.3</v>
      </c>
      <c r="C2912" t="s">
        <v>41</v>
      </c>
      <c r="D2912">
        <v>6310</v>
      </c>
      <c r="E2912">
        <v>4212</v>
      </c>
      <c r="F2912">
        <v>5072</v>
      </c>
      <c r="G2912">
        <v>10227</v>
      </c>
      <c r="H2912" t="s">
        <v>41</v>
      </c>
      <c r="I2912">
        <v>541.73</v>
      </c>
      <c r="J2912" t="s">
        <v>41</v>
      </c>
      <c r="K2912">
        <v>7227</v>
      </c>
      <c r="L2912">
        <v>14330</v>
      </c>
      <c r="M2912">
        <v>9700</v>
      </c>
      <c r="N2912" t="s">
        <v>41</v>
      </c>
    </row>
    <row r="2913" spans="1:14" x14ac:dyDescent="0.25">
      <c r="A2913" s="2">
        <v>36216</v>
      </c>
      <c r="B2913">
        <v>1241.5</v>
      </c>
      <c r="C2913" t="s">
        <v>41</v>
      </c>
      <c r="D2913">
        <v>6200</v>
      </c>
      <c r="E2913">
        <v>4107</v>
      </c>
      <c r="F2913">
        <v>4908.5</v>
      </c>
      <c r="G2913">
        <v>9987.5</v>
      </c>
      <c r="H2913" t="s">
        <v>41</v>
      </c>
      <c r="I2913">
        <v>534.97</v>
      </c>
      <c r="J2913" t="s">
        <v>41</v>
      </c>
      <c r="K2913">
        <v>7098</v>
      </c>
      <c r="L2913">
        <v>14510</v>
      </c>
      <c r="M2913">
        <v>9590</v>
      </c>
      <c r="N2913" t="s">
        <v>41</v>
      </c>
    </row>
    <row r="2914" spans="1:14" x14ac:dyDescent="0.25">
      <c r="A2914" s="2">
        <v>36217</v>
      </c>
      <c r="B2914">
        <v>1235.5</v>
      </c>
      <c r="C2914" t="s">
        <v>41</v>
      </c>
      <c r="D2914">
        <v>6158</v>
      </c>
      <c r="E2914">
        <v>4093</v>
      </c>
      <c r="F2914">
        <v>4908.5</v>
      </c>
      <c r="G2914">
        <v>9971.5</v>
      </c>
      <c r="H2914" t="s">
        <v>41</v>
      </c>
      <c r="I2914">
        <v>536.95000000000005</v>
      </c>
      <c r="J2914" t="s">
        <v>41</v>
      </c>
      <c r="K2914">
        <v>7076</v>
      </c>
      <c r="L2914">
        <v>14400</v>
      </c>
      <c r="M2914">
        <v>9830</v>
      </c>
      <c r="N2914" t="s">
        <v>41</v>
      </c>
    </row>
    <row r="2915" spans="1:14" x14ac:dyDescent="0.25">
      <c r="A2915" s="2">
        <v>36220</v>
      </c>
      <c r="B2915">
        <v>1239</v>
      </c>
      <c r="C2915" t="s">
        <v>41</v>
      </c>
      <c r="D2915">
        <v>6067</v>
      </c>
      <c r="E2915">
        <v>4030</v>
      </c>
      <c r="F2915">
        <v>4770</v>
      </c>
      <c r="G2915">
        <v>9839</v>
      </c>
      <c r="H2915" t="s">
        <v>41</v>
      </c>
      <c r="I2915">
        <v>527.76</v>
      </c>
      <c r="J2915" t="s">
        <v>41</v>
      </c>
      <c r="K2915">
        <v>6986</v>
      </c>
      <c r="L2915">
        <v>14300</v>
      </c>
      <c r="M2915">
        <v>9945</v>
      </c>
      <c r="N2915" t="s">
        <v>41</v>
      </c>
    </row>
    <row r="2916" spans="1:14" x14ac:dyDescent="0.25">
      <c r="A2916" s="2">
        <v>36221</v>
      </c>
      <c r="B2916">
        <v>1229.5</v>
      </c>
      <c r="C2916" t="s">
        <v>41</v>
      </c>
      <c r="D2916">
        <v>6062</v>
      </c>
      <c r="E2916">
        <v>4045</v>
      </c>
      <c r="F2916">
        <v>4800</v>
      </c>
      <c r="G2916">
        <v>9832.5</v>
      </c>
      <c r="H2916" t="s">
        <v>41</v>
      </c>
      <c r="I2916">
        <v>526.79999999999995</v>
      </c>
      <c r="J2916" t="s">
        <v>41</v>
      </c>
      <c r="K2916">
        <v>6980</v>
      </c>
      <c r="L2916">
        <v>13910</v>
      </c>
      <c r="M2916">
        <v>9830</v>
      </c>
      <c r="N2916" t="s">
        <v>41</v>
      </c>
    </row>
    <row r="2917" spans="1:14" x14ac:dyDescent="0.25">
      <c r="A2917" s="2">
        <v>36222</v>
      </c>
      <c r="B2917">
        <v>1234</v>
      </c>
      <c r="C2917" t="s">
        <v>41</v>
      </c>
      <c r="D2917">
        <v>6043</v>
      </c>
      <c r="E2917">
        <v>4001</v>
      </c>
      <c r="F2917">
        <v>4665</v>
      </c>
      <c r="G2917">
        <v>9699.5</v>
      </c>
      <c r="H2917" t="s">
        <v>41</v>
      </c>
      <c r="I2917">
        <v>519.71</v>
      </c>
      <c r="J2917" t="s">
        <v>41</v>
      </c>
      <c r="K2917">
        <v>6983</v>
      </c>
      <c r="L2917">
        <v>14160</v>
      </c>
      <c r="M2917">
        <v>9855</v>
      </c>
      <c r="N2917" t="s">
        <v>41</v>
      </c>
    </row>
    <row r="2918" spans="1:14" x14ac:dyDescent="0.25">
      <c r="A2918" s="2">
        <v>36223</v>
      </c>
      <c r="B2918">
        <v>1249.7</v>
      </c>
      <c r="C2918" t="s">
        <v>41</v>
      </c>
      <c r="D2918">
        <v>6100</v>
      </c>
      <c r="E2918">
        <v>4110</v>
      </c>
      <c r="F2918">
        <v>4714</v>
      </c>
      <c r="G2918">
        <v>9817.5</v>
      </c>
      <c r="H2918" t="s">
        <v>41</v>
      </c>
      <c r="I2918">
        <v>516.15</v>
      </c>
      <c r="J2918" t="s">
        <v>41</v>
      </c>
      <c r="K2918">
        <v>7116</v>
      </c>
      <c r="L2918">
        <v>14200</v>
      </c>
      <c r="M2918">
        <v>9895</v>
      </c>
      <c r="N2918" t="s">
        <v>41</v>
      </c>
    </row>
    <row r="2919" spans="1:14" x14ac:dyDescent="0.25">
      <c r="A2919" s="2">
        <v>36224</v>
      </c>
      <c r="B2919">
        <v>1278.5</v>
      </c>
      <c r="C2919" t="s">
        <v>41</v>
      </c>
      <c r="D2919">
        <v>6210</v>
      </c>
      <c r="E2919">
        <v>4200</v>
      </c>
      <c r="F2919">
        <v>4852.5</v>
      </c>
      <c r="G2919">
        <v>9994.5</v>
      </c>
      <c r="H2919" t="s">
        <v>41</v>
      </c>
      <c r="I2919">
        <v>528.89</v>
      </c>
      <c r="J2919" t="s">
        <v>41</v>
      </c>
      <c r="K2919">
        <v>7216</v>
      </c>
      <c r="L2919">
        <v>14850</v>
      </c>
      <c r="M2919">
        <v>10270</v>
      </c>
      <c r="N2919" t="s">
        <v>41</v>
      </c>
    </row>
    <row r="2920" spans="1:14" x14ac:dyDescent="0.25">
      <c r="A2920" s="2">
        <v>36227</v>
      </c>
      <c r="B2920">
        <v>1283.3</v>
      </c>
      <c r="C2920" t="s">
        <v>41</v>
      </c>
      <c r="D2920">
        <v>6221</v>
      </c>
      <c r="E2920">
        <v>4194</v>
      </c>
      <c r="F2920">
        <v>4785</v>
      </c>
      <c r="G2920">
        <v>9903</v>
      </c>
      <c r="H2920" t="s">
        <v>41</v>
      </c>
      <c r="I2920">
        <v>524.37</v>
      </c>
      <c r="J2920" t="s">
        <v>41</v>
      </c>
      <c r="K2920">
        <v>7194</v>
      </c>
      <c r="L2920">
        <v>14770</v>
      </c>
      <c r="M2920">
        <v>10265</v>
      </c>
      <c r="N2920" t="s">
        <v>41</v>
      </c>
    </row>
    <row r="2921" spans="1:14" x14ac:dyDescent="0.25">
      <c r="A2921" s="2">
        <v>36228</v>
      </c>
      <c r="B2921">
        <v>1279.8</v>
      </c>
      <c r="C2921" t="s">
        <v>41</v>
      </c>
      <c r="D2921">
        <v>6243</v>
      </c>
      <c r="E2921">
        <v>4172</v>
      </c>
      <c r="F2921">
        <v>4788</v>
      </c>
      <c r="G2921">
        <v>9994.5</v>
      </c>
      <c r="H2921" t="s">
        <v>41</v>
      </c>
      <c r="I2921">
        <v>523.86</v>
      </c>
      <c r="J2921" t="s">
        <v>41</v>
      </c>
      <c r="K2921">
        <v>7280</v>
      </c>
      <c r="L2921">
        <v>15080</v>
      </c>
      <c r="M2921">
        <v>10740</v>
      </c>
      <c r="N2921" t="s">
        <v>41</v>
      </c>
    </row>
    <row r="2922" spans="1:14" x14ac:dyDescent="0.25">
      <c r="A2922" s="2">
        <v>36229</v>
      </c>
      <c r="B2922">
        <v>1289</v>
      </c>
      <c r="C2922" t="s">
        <v>41</v>
      </c>
      <c r="D2922">
        <v>6248</v>
      </c>
      <c r="E2922">
        <v>4165</v>
      </c>
      <c r="F2922">
        <v>4730</v>
      </c>
      <c r="G2922">
        <v>9943.5</v>
      </c>
      <c r="H2922" t="s">
        <v>41</v>
      </c>
      <c r="I2922">
        <v>519.76</v>
      </c>
      <c r="J2922" t="s">
        <v>41</v>
      </c>
      <c r="K2922">
        <v>7204</v>
      </c>
      <c r="L2922">
        <v>15430</v>
      </c>
      <c r="M2922">
        <v>10790</v>
      </c>
      <c r="N2922" t="s">
        <v>41</v>
      </c>
    </row>
    <row r="2923" spans="1:14" x14ac:dyDescent="0.25">
      <c r="A2923" s="2">
        <v>36230</v>
      </c>
      <c r="B2923">
        <v>1304.5</v>
      </c>
      <c r="C2923" t="s">
        <v>41</v>
      </c>
      <c r="D2923">
        <v>6340</v>
      </c>
      <c r="E2923">
        <v>4205</v>
      </c>
      <c r="F2923">
        <v>4794.5</v>
      </c>
      <c r="G2923">
        <v>10218</v>
      </c>
      <c r="H2923" t="s">
        <v>41</v>
      </c>
      <c r="I2923">
        <v>529.22</v>
      </c>
      <c r="J2923" t="s">
        <v>41</v>
      </c>
      <c r="K2923">
        <v>7309</v>
      </c>
      <c r="L2923">
        <v>15470</v>
      </c>
      <c r="M2923">
        <v>10720</v>
      </c>
      <c r="N2923" t="s">
        <v>41</v>
      </c>
    </row>
    <row r="2924" spans="1:14" x14ac:dyDescent="0.25">
      <c r="A2924" s="2">
        <v>36231</v>
      </c>
      <c r="B2924">
        <v>1291.3</v>
      </c>
      <c r="C2924" t="s">
        <v>41</v>
      </c>
      <c r="D2924">
        <v>6280</v>
      </c>
      <c r="E2924">
        <v>4175</v>
      </c>
      <c r="F2924">
        <v>5035</v>
      </c>
      <c r="G2924">
        <v>10145</v>
      </c>
      <c r="H2924" t="s">
        <v>41</v>
      </c>
      <c r="I2924">
        <v>533.66999999999996</v>
      </c>
      <c r="J2924" t="s">
        <v>41</v>
      </c>
      <c r="K2924">
        <v>7260</v>
      </c>
      <c r="L2924">
        <v>15470</v>
      </c>
      <c r="M2924">
        <v>10875</v>
      </c>
      <c r="N2924" t="s">
        <v>41</v>
      </c>
    </row>
    <row r="2925" spans="1:14" x14ac:dyDescent="0.25">
      <c r="A2925" s="2">
        <v>36234</v>
      </c>
      <c r="B2925">
        <v>1306.5</v>
      </c>
      <c r="C2925" t="s">
        <v>41</v>
      </c>
      <c r="D2925">
        <v>6199</v>
      </c>
      <c r="E2925">
        <v>4197</v>
      </c>
      <c r="F2925">
        <v>5047</v>
      </c>
      <c r="G2925">
        <v>10137.5</v>
      </c>
      <c r="H2925" t="s">
        <v>41</v>
      </c>
      <c r="I2925">
        <v>536.84</v>
      </c>
      <c r="J2925" t="s">
        <v>41</v>
      </c>
      <c r="K2925">
        <v>7247</v>
      </c>
      <c r="L2925">
        <v>15770</v>
      </c>
      <c r="M2925">
        <v>10855</v>
      </c>
      <c r="N2925" t="s">
        <v>41</v>
      </c>
    </row>
    <row r="2926" spans="1:14" x14ac:dyDescent="0.25">
      <c r="A2926" s="2">
        <v>36235</v>
      </c>
      <c r="B2926">
        <v>1306</v>
      </c>
      <c r="C2926" t="s">
        <v>41</v>
      </c>
      <c r="D2926">
        <v>6198</v>
      </c>
      <c r="E2926">
        <v>4195</v>
      </c>
      <c r="F2926">
        <v>5090</v>
      </c>
      <c r="G2926">
        <v>10204.5</v>
      </c>
      <c r="H2926" t="s">
        <v>41</v>
      </c>
      <c r="I2926">
        <v>540.76</v>
      </c>
      <c r="J2926" t="s">
        <v>41</v>
      </c>
      <c r="K2926">
        <v>7217</v>
      </c>
      <c r="L2926">
        <v>15880</v>
      </c>
      <c r="M2926">
        <v>10990</v>
      </c>
      <c r="N2926" t="s">
        <v>41</v>
      </c>
    </row>
    <row r="2927" spans="1:14" x14ac:dyDescent="0.25">
      <c r="A2927" s="2">
        <v>36236</v>
      </c>
      <c r="B2927">
        <v>1299.0999999999999</v>
      </c>
      <c r="C2927" t="s">
        <v>41</v>
      </c>
      <c r="D2927">
        <v>6135</v>
      </c>
      <c r="E2927">
        <v>4172.5</v>
      </c>
      <c r="F2927">
        <v>5062</v>
      </c>
      <c r="G2927">
        <v>10071.5</v>
      </c>
      <c r="H2927" t="s">
        <v>41</v>
      </c>
      <c r="I2927">
        <v>539.4</v>
      </c>
      <c r="J2927" t="s">
        <v>41</v>
      </c>
      <c r="K2927">
        <v>7228</v>
      </c>
      <c r="L2927">
        <v>16160</v>
      </c>
      <c r="M2927">
        <v>11025</v>
      </c>
      <c r="N2927" t="s">
        <v>41</v>
      </c>
    </row>
    <row r="2928" spans="1:14" x14ac:dyDescent="0.25">
      <c r="A2928" s="2">
        <v>36237</v>
      </c>
      <c r="B2928">
        <v>1331.2</v>
      </c>
      <c r="C2928" t="s">
        <v>41</v>
      </c>
      <c r="D2928">
        <v>6110</v>
      </c>
      <c r="E2928">
        <v>4155</v>
      </c>
      <c r="F2928">
        <v>5027</v>
      </c>
      <c r="G2928">
        <v>10011.5</v>
      </c>
      <c r="H2928" t="s">
        <v>41</v>
      </c>
      <c r="I2928">
        <v>535.13</v>
      </c>
      <c r="J2928" t="s">
        <v>41</v>
      </c>
      <c r="K2928">
        <v>7204</v>
      </c>
      <c r="L2928">
        <v>15780</v>
      </c>
      <c r="M2928">
        <v>10625</v>
      </c>
      <c r="N2928" t="s">
        <v>41</v>
      </c>
    </row>
    <row r="2929" spans="1:14" x14ac:dyDescent="0.25">
      <c r="A2929" s="2">
        <v>36238</v>
      </c>
      <c r="B2929">
        <v>1309.5</v>
      </c>
      <c r="C2929" t="s">
        <v>41</v>
      </c>
      <c r="D2929">
        <v>6216</v>
      </c>
      <c r="E2929">
        <v>4232</v>
      </c>
      <c r="F2929">
        <v>5135.5</v>
      </c>
      <c r="G2929">
        <v>10016</v>
      </c>
      <c r="H2929" t="s">
        <v>41</v>
      </c>
      <c r="I2929">
        <v>548.58000000000004</v>
      </c>
      <c r="J2929" t="s">
        <v>41</v>
      </c>
      <c r="K2929">
        <v>7136</v>
      </c>
      <c r="L2929">
        <v>16350</v>
      </c>
      <c r="M2929">
        <v>11170</v>
      </c>
      <c r="N2929" t="s">
        <v>41</v>
      </c>
    </row>
    <row r="2930" spans="1:14" x14ac:dyDescent="0.25">
      <c r="A2930" s="2">
        <v>36241</v>
      </c>
      <c r="B2930">
        <v>1311.2</v>
      </c>
      <c r="C2930" t="s">
        <v>41</v>
      </c>
      <c r="D2930">
        <v>6190</v>
      </c>
      <c r="E2930">
        <v>4202</v>
      </c>
      <c r="F2930">
        <v>5059</v>
      </c>
      <c r="G2930">
        <v>9959</v>
      </c>
      <c r="H2930" t="s">
        <v>41</v>
      </c>
      <c r="I2930">
        <v>544.94000000000005</v>
      </c>
      <c r="J2930" t="s">
        <v>41</v>
      </c>
      <c r="K2930">
        <v>7089</v>
      </c>
      <c r="L2930">
        <v>16350</v>
      </c>
      <c r="M2930">
        <v>11165</v>
      </c>
      <c r="N2930" t="s">
        <v>41</v>
      </c>
    </row>
    <row r="2931" spans="1:14" x14ac:dyDescent="0.25">
      <c r="A2931" s="2">
        <v>36242</v>
      </c>
      <c r="B2931">
        <v>1272.3</v>
      </c>
      <c r="C2931" t="s">
        <v>41</v>
      </c>
      <c r="D2931">
        <v>6100</v>
      </c>
      <c r="E2931">
        <v>4085</v>
      </c>
      <c r="F2931">
        <v>4889</v>
      </c>
      <c r="G2931">
        <v>9691</v>
      </c>
      <c r="H2931" t="s">
        <v>41</v>
      </c>
      <c r="I2931">
        <v>529.76</v>
      </c>
      <c r="J2931" t="s">
        <v>41</v>
      </c>
      <c r="K2931">
        <v>6955</v>
      </c>
      <c r="L2931">
        <v>15980</v>
      </c>
      <c r="M2931">
        <v>11020</v>
      </c>
      <c r="N2931" t="s">
        <v>41</v>
      </c>
    </row>
    <row r="2932" spans="1:14" x14ac:dyDescent="0.25">
      <c r="A2932" s="2">
        <v>36243</v>
      </c>
      <c r="B2932">
        <v>1279.5999999999999</v>
      </c>
      <c r="C2932" t="s">
        <v>41</v>
      </c>
      <c r="D2932">
        <v>6044</v>
      </c>
      <c r="E2932">
        <v>4047</v>
      </c>
      <c r="F2932">
        <v>4810</v>
      </c>
      <c r="G2932">
        <v>9726</v>
      </c>
      <c r="H2932" t="s">
        <v>41</v>
      </c>
      <c r="I2932">
        <v>522.73</v>
      </c>
      <c r="J2932" t="s">
        <v>41</v>
      </c>
      <c r="K2932">
        <v>6859</v>
      </c>
      <c r="L2932">
        <v>15530</v>
      </c>
      <c r="M2932">
        <v>10700</v>
      </c>
      <c r="N2932" t="s">
        <v>41</v>
      </c>
    </row>
    <row r="2933" spans="1:14" x14ac:dyDescent="0.25">
      <c r="A2933" s="2">
        <v>36244</v>
      </c>
      <c r="B2933">
        <v>1304</v>
      </c>
      <c r="C2933" t="s">
        <v>41</v>
      </c>
      <c r="D2933">
        <v>6155</v>
      </c>
      <c r="E2933">
        <v>4148</v>
      </c>
      <c r="F2933">
        <v>4889</v>
      </c>
      <c r="G2933">
        <v>9878</v>
      </c>
      <c r="H2933" t="s">
        <v>41</v>
      </c>
      <c r="I2933">
        <v>534.54</v>
      </c>
      <c r="J2933" t="s">
        <v>41</v>
      </c>
      <c r="K2933">
        <v>7008</v>
      </c>
      <c r="L2933">
        <v>16090</v>
      </c>
      <c r="M2933">
        <v>10865</v>
      </c>
      <c r="N2933" t="s">
        <v>41</v>
      </c>
    </row>
    <row r="2934" spans="1:14" x14ac:dyDescent="0.25">
      <c r="A2934" s="2">
        <v>36245</v>
      </c>
      <c r="B2934">
        <v>1297</v>
      </c>
      <c r="C2934" t="s">
        <v>41</v>
      </c>
      <c r="D2934">
        <v>6186</v>
      </c>
      <c r="E2934">
        <v>4108</v>
      </c>
      <c r="F2934">
        <v>4830</v>
      </c>
      <c r="G2934">
        <v>9676.5</v>
      </c>
      <c r="H2934" t="s">
        <v>41</v>
      </c>
      <c r="I2934">
        <v>524.53</v>
      </c>
      <c r="J2934" t="s">
        <v>41</v>
      </c>
      <c r="K2934">
        <v>6937</v>
      </c>
      <c r="L2934">
        <v>15980</v>
      </c>
      <c r="M2934">
        <v>10785</v>
      </c>
      <c r="N2934" t="s">
        <v>41</v>
      </c>
    </row>
    <row r="2935" spans="1:14" x14ac:dyDescent="0.25">
      <c r="A2935" s="2">
        <v>36248</v>
      </c>
      <c r="B2935">
        <v>1315.7</v>
      </c>
      <c r="C2935" t="s">
        <v>41</v>
      </c>
      <c r="D2935">
        <v>6305</v>
      </c>
      <c r="E2935">
        <v>4157</v>
      </c>
      <c r="F2935">
        <v>4888.5</v>
      </c>
      <c r="G2935">
        <v>9774</v>
      </c>
      <c r="H2935" t="s">
        <v>41</v>
      </c>
      <c r="I2935">
        <v>535.83000000000004</v>
      </c>
      <c r="J2935" t="s">
        <v>41</v>
      </c>
      <c r="K2935">
        <v>7025</v>
      </c>
      <c r="L2935">
        <v>16010</v>
      </c>
      <c r="M2935">
        <v>10670</v>
      </c>
      <c r="N2935" t="s">
        <v>41</v>
      </c>
    </row>
    <row r="2936" spans="1:14" x14ac:dyDescent="0.25">
      <c r="A2936" s="2">
        <v>36249</v>
      </c>
      <c r="B2936">
        <v>1315.7</v>
      </c>
      <c r="C2936" t="s">
        <v>41</v>
      </c>
      <c r="D2936">
        <v>6304.5</v>
      </c>
      <c r="E2936">
        <v>4152</v>
      </c>
      <c r="F2936">
        <v>4865</v>
      </c>
      <c r="G2936">
        <v>9661</v>
      </c>
      <c r="H2936" t="s">
        <v>41</v>
      </c>
      <c r="I2936">
        <v>532.96</v>
      </c>
      <c r="J2936" t="s">
        <v>41</v>
      </c>
      <c r="K2936">
        <v>6965</v>
      </c>
      <c r="L2936">
        <v>15850</v>
      </c>
      <c r="M2936">
        <v>10975</v>
      </c>
      <c r="N2936" t="s">
        <v>41</v>
      </c>
    </row>
    <row r="2937" spans="1:14" x14ac:dyDescent="0.25">
      <c r="A2937" s="2">
        <v>36250</v>
      </c>
      <c r="B2937">
        <v>1293.3</v>
      </c>
      <c r="C2937" t="s">
        <v>41</v>
      </c>
      <c r="D2937">
        <v>6315</v>
      </c>
      <c r="E2937">
        <v>4193</v>
      </c>
      <c r="F2937">
        <v>4866</v>
      </c>
      <c r="G2937">
        <v>9690</v>
      </c>
      <c r="H2937" t="s">
        <v>41</v>
      </c>
      <c r="I2937">
        <v>537.14</v>
      </c>
      <c r="J2937" t="s">
        <v>41</v>
      </c>
      <c r="K2937">
        <v>7083</v>
      </c>
      <c r="L2937">
        <v>15750</v>
      </c>
      <c r="M2937">
        <v>10895</v>
      </c>
      <c r="N2937" t="s">
        <v>41</v>
      </c>
    </row>
    <row r="2938" spans="1:14" x14ac:dyDescent="0.25">
      <c r="A2938" s="2">
        <v>36251</v>
      </c>
      <c r="B2938">
        <v>1302.7</v>
      </c>
      <c r="C2938" t="s">
        <v>41</v>
      </c>
      <c r="D2938">
        <v>6355</v>
      </c>
      <c r="E2938">
        <v>4234</v>
      </c>
      <c r="F2938">
        <v>4923.5</v>
      </c>
      <c r="G2938">
        <v>9690</v>
      </c>
      <c r="H2938" t="s">
        <v>41</v>
      </c>
      <c r="I2938">
        <v>533.82000000000005</v>
      </c>
      <c r="J2938" t="s">
        <v>41</v>
      </c>
      <c r="K2938">
        <v>7071</v>
      </c>
      <c r="L2938">
        <v>16330</v>
      </c>
      <c r="M2938">
        <v>11130</v>
      </c>
      <c r="N2938" t="s">
        <v>41</v>
      </c>
    </row>
    <row r="2939" spans="1:14" x14ac:dyDescent="0.25">
      <c r="A2939" s="2">
        <v>36252</v>
      </c>
      <c r="B2939">
        <v>1302.7</v>
      </c>
      <c r="C2939" t="s">
        <v>41</v>
      </c>
      <c r="D2939">
        <v>6355</v>
      </c>
      <c r="E2939">
        <v>4249</v>
      </c>
      <c r="F2939">
        <v>4923.5</v>
      </c>
      <c r="G2939">
        <v>9690</v>
      </c>
      <c r="H2939" t="s">
        <v>41</v>
      </c>
      <c r="I2939">
        <v>533.82000000000005</v>
      </c>
      <c r="J2939" t="s">
        <v>41</v>
      </c>
      <c r="K2939">
        <v>7071</v>
      </c>
      <c r="L2939">
        <v>16370</v>
      </c>
      <c r="M2939">
        <v>11130</v>
      </c>
      <c r="N2939" t="s">
        <v>41</v>
      </c>
    </row>
    <row r="2940" spans="1:14" x14ac:dyDescent="0.25">
      <c r="A2940" s="2">
        <v>36255</v>
      </c>
      <c r="B2940">
        <v>1333.4</v>
      </c>
      <c r="C2940" t="s">
        <v>41</v>
      </c>
      <c r="D2940">
        <v>6355</v>
      </c>
      <c r="E2940">
        <v>4258</v>
      </c>
      <c r="F2940">
        <v>4923.5</v>
      </c>
      <c r="G2940">
        <v>9690</v>
      </c>
      <c r="H2940" t="s">
        <v>41</v>
      </c>
      <c r="I2940">
        <v>533.82000000000005</v>
      </c>
      <c r="J2940" t="s">
        <v>41</v>
      </c>
      <c r="K2940">
        <v>7071</v>
      </c>
      <c r="L2940">
        <v>16380</v>
      </c>
      <c r="M2940">
        <v>11130</v>
      </c>
      <c r="N2940" t="s">
        <v>41</v>
      </c>
    </row>
    <row r="2941" spans="1:14" x14ac:dyDescent="0.25">
      <c r="A2941" s="2">
        <v>36256</v>
      </c>
      <c r="B2941">
        <v>1330.5</v>
      </c>
      <c r="C2941" t="s">
        <v>41</v>
      </c>
      <c r="D2941">
        <v>6460</v>
      </c>
      <c r="E2941">
        <v>4311</v>
      </c>
      <c r="F2941">
        <v>5047</v>
      </c>
      <c r="G2941">
        <v>9964</v>
      </c>
      <c r="H2941" t="s">
        <v>41</v>
      </c>
      <c r="I2941">
        <v>535.70000000000005</v>
      </c>
      <c r="J2941" t="s">
        <v>41</v>
      </c>
      <c r="K2941">
        <v>7121</v>
      </c>
      <c r="L2941">
        <v>16450</v>
      </c>
      <c r="M2941">
        <v>11130</v>
      </c>
      <c r="N2941" t="s">
        <v>41</v>
      </c>
    </row>
    <row r="2942" spans="1:14" x14ac:dyDescent="0.25">
      <c r="A2942" s="2">
        <v>36257</v>
      </c>
      <c r="B2942">
        <v>1338.5</v>
      </c>
      <c r="C2942" t="s">
        <v>41</v>
      </c>
      <c r="D2942">
        <v>6518</v>
      </c>
      <c r="E2942">
        <v>4317</v>
      </c>
      <c r="F2942">
        <v>5025</v>
      </c>
      <c r="G2942">
        <v>9995.5</v>
      </c>
      <c r="H2942" t="s">
        <v>41</v>
      </c>
      <c r="I2942">
        <v>541.24</v>
      </c>
      <c r="J2942" t="s">
        <v>41</v>
      </c>
      <c r="K2942">
        <v>7164</v>
      </c>
      <c r="L2942">
        <v>16500</v>
      </c>
      <c r="M2942">
        <v>11695</v>
      </c>
      <c r="N2942" t="s">
        <v>41</v>
      </c>
    </row>
    <row r="2943" spans="1:14" x14ac:dyDescent="0.25">
      <c r="A2943" s="2">
        <v>36258</v>
      </c>
      <c r="B2943">
        <v>1355.6</v>
      </c>
      <c r="C2943" t="s">
        <v>41</v>
      </c>
      <c r="D2943">
        <v>6473</v>
      </c>
      <c r="E2943">
        <v>4339</v>
      </c>
      <c r="F2943">
        <v>5085</v>
      </c>
      <c r="G2943">
        <v>10086.5</v>
      </c>
      <c r="H2943" t="s">
        <v>41</v>
      </c>
      <c r="I2943">
        <v>535.87</v>
      </c>
      <c r="J2943" t="s">
        <v>41</v>
      </c>
      <c r="K2943">
        <v>7280</v>
      </c>
      <c r="L2943">
        <v>16780</v>
      </c>
      <c r="M2943">
        <v>11760</v>
      </c>
      <c r="N2943" t="s">
        <v>41</v>
      </c>
    </row>
    <row r="2944" spans="1:14" x14ac:dyDescent="0.25">
      <c r="A2944" s="2">
        <v>36259</v>
      </c>
      <c r="B2944">
        <v>1358.2</v>
      </c>
      <c r="C2944" t="s">
        <v>41</v>
      </c>
      <c r="D2944">
        <v>6513</v>
      </c>
      <c r="E2944">
        <v>4377</v>
      </c>
      <c r="F2944">
        <v>5172</v>
      </c>
      <c r="G2944">
        <v>10073.5</v>
      </c>
      <c r="H2944" t="s">
        <v>41</v>
      </c>
      <c r="I2944">
        <v>538.14</v>
      </c>
      <c r="J2944" t="s">
        <v>41</v>
      </c>
      <c r="K2944">
        <v>7333</v>
      </c>
      <c r="L2944">
        <v>16850</v>
      </c>
      <c r="M2944">
        <v>11825</v>
      </c>
      <c r="N2944" t="s">
        <v>41</v>
      </c>
    </row>
    <row r="2945" spans="1:14" x14ac:dyDescent="0.25">
      <c r="A2945" s="2">
        <v>36262</v>
      </c>
      <c r="B2945">
        <v>1372</v>
      </c>
      <c r="C2945" t="s">
        <v>41</v>
      </c>
      <c r="D2945">
        <v>6475</v>
      </c>
      <c r="E2945">
        <v>4363</v>
      </c>
      <c r="F2945">
        <v>5170</v>
      </c>
      <c r="G2945">
        <v>10084.5</v>
      </c>
      <c r="H2945" t="s">
        <v>41</v>
      </c>
      <c r="I2945">
        <v>536.74</v>
      </c>
      <c r="J2945" t="s">
        <v>41</v>
      </c>
      <c r="K2945">
        <v>7271</v>
      </c>
      <c r="L2945">
        <v>16560</v>
      </c>
      <c r="M2945">
        <v>11760</v>
      </c>
      <c r="N2945" t="s">
        <v>41</v>
      </c>
    </row>
    <row r="2946" spans="1:14" x14ac:dyDescent="0.25">
      <c r="A2946" s="2">
        <v>36263</v>
      </c>
      <c r="B2946">
        <v>1362.3</v>
      </c>
      <c r="C2946" t="s">
        <v>41</v>
      </c>
      <c r="D2946">
        <v>6568</v>
      </c>
      <c r="E2946">
        <v>4353.5</v>
      </c>
      <c r="F2946">
        <v>5229.5</v>
      </c>
      <c r="G2946">
        <v>10108.5</v>
      </c>
      <c r="H2946" t="s">
        <v>41</v>
      </c>
      <c r="I2946">
        <v>541.1</v>
      </c>
      <c r="J2946" t="s">
        <v>41</v>
      </c>
      <c r="K2946">
        <v>7315</v>
      </c>
      <c r="L2946">
        <v>16740</v>
      </c>
      <c r="M2946">
        <v>11800</v>
      </c>
      <c r="N2946" t="s">
        <v>41</v>
      </c>
    </row>
    <row r="2947" spans="1:14" x14ac:dyDescent="0.25">
      <c r="A2947" s="2">
        <v>36264</v>
      </c>
      <c r="B2947">
        <v>1339.3</v>
      </c>
      <c r="C2947" t="s">
        <v>41</v>
      </c>
      <c r="D2947">
        <v>6534</v>
      </c>
      <c r="E2947">
        <v>4340</v>
      </c>
      <c r="F2947">
        <v>5195</v>
      </c>
      <c r="G2947">
        <v>10087.5</v>
      </c>
      <c r="H2947" t="s">
        <v>41</v>
      </c>
      <c r="I2947">
        <v>544.61</v>
      </c>
      <c r="J2947" t="s">
        <v>41</v>
      </c>
      <c r="K2947">
        <v>7309</v>
      </c>
      <c r="L2947">
        <v>16740</v>
      </c>
      <c r="M2947">
        <v>11845</v>
      </c>
      <c r="N2947" t="s">
        <v>41</v>
      </c>
    </row>
    <row r="2948" spans="1:14" x14ac:dyDescent="0.25">
      <c r="A2948" s="2">
        <v>36265</v>
      </c>
      <c r="B2948">
        <v>1332</v>
      </c>
      <c r="C2948" t="s">
        <v>41</v>
      </c>
      <c r="D2948">
        <v>6495</v>
      </c>
      <c r="E2948">
        <v>4310</v>
      </c>
      <c r="F2948">
        <v>5197</v>
      </c>
      <c r="G2948">
        <v>9993</v>
      </c>
      <c r="H2948" t="s">
        <v>41</v>
      </c>
      <c r="I2948">
        <v>542.71</v>
      </c>
      <c r="J2948" t="s">
        <v>41</v>
      </c>
      <c r="K2948">
        <v>7164</v>
      </c>
      <c r="L2948">
        <v>16730</v>
      </c>
      <c r="M2948">
        <v>12010</v>
      </c>
      <c r="N2948" t="s">
        <v>41</v>
      </c>
    </row>
    <row r="2949" spans="1:14" x14ac:dyDescent="0.25">
      <c r="A2949" s="2">
        <v>36266</v>
      </c>
      <c r="B2949">
        <v>1323</v>
      </c>
      <c r="C2949" t="s">
        <v>41</v>
      </c>
      <c r="D2949">
        <v>6458</v>
      </c>
      <c r="E2949">
        <v>4290</v>
      </c>
      <c r="F2949">
        <v>5169.5</v>
      </c>
      <c r="G2949">
        <v>9723.5</v>
      </c>
      <c r="H2949" t="s">
        <v>41</v>
      </c>
      <c r="I2949">
        <v>542.98</v>
      </c>
      <c r="J2949" t="s">
        <v>41</v>
      </c>
      <c r="K2949">
        <v>7105</v>
      </c>
      <c r="L2949">
        <v>16790</v>
      </c>
      <c r="M2949">
        <v>12585</v>
      </c>
      <c r="N2949" t="s">
        <v>41</v>
      </c>
    </row>
    <row r="2950" spans="1:14" x14ac:dyDescent="0.25">
      <c r="A2950" s="2">
        <v>36269</v>
      </c>
      <c r="B2950">
        <v>1301.8</v>
      </c>
      <c r="C2950" t="s">
        <v>41</v>
      </c>
      <c r="D2950">
        <v>6570</v>
      </c>
      <c r="E2950">
        <v>4373.5</v>
      </c>
      <c r="F2950">
        <v>5262.5</v>
      </c>
      <c r="G2950">
        <v>9907.5</v>
      </c>
      <c r="H2950" t="s">
        <v>41</v>
      </c>
      <c r="I2950">
        <v>556</v>
      </c>
      <c r="J2950" t="s">
        <v>41</v>
      </c>
      <c r="K2950">
        <v>7189</v>
      </c>
      <c r="L2950">
        <v>16620</v>
      </c>
      <c r="M2950">
        <v>12830</v>
      </c>
      <c r="N2950" t="s">
        <v>41</v>
      </c>
    </row>
    <row r="2951" spans="1:14" x14ac:dyDescent="0.25">
      <c r="A2951" s="2">
        <v>36270</v>
      </c>
      <c r="B2951">
        <v>1315</v>
      </c>
      <c r="C2951" t="s">
        <v>41</v>
      </c>
      <c r="D2951">
        <v>6347</v>
      </c>
      <c r="E2951">
        <v>4257</v>
      </c>
      <c r="F2951">
        <v>5111</v>
      </c>
      <c r="G2951">
        <v>9669</v>
      </c>
      <c r="H2951" t="s">
        <v>41</v>
      </c>
      <c r="I2951">
        <v>545.11</v>
      </c>
      <c r="J2951" t="s">
        <v>41</v>
      </c>
      <c r="K2951">
        <v>7061</v>
      </c>
      <c r="L2951">
        <v>16740</v>
      </c>
      <c r="M2951">
        <v>12420</v>
      </c>
      <c r="N2951" t="s">
        <v>41</v>
      </c>
    </row>
    <row r="2952" spans="1:14" x14ac:dyDescent="0.25">
      <c r="A2952" s="2">
        <v>36271</v>
      </c>
      <c r="B2952">
        <v>1351.7</v>
      </c>
      <c r="C2952" t="s">
        <v>41</v>
      </c>
      <c r="D2952">
        <v>6337</v>
      </c>
      <c r="E2952">
        <v>4300</v>
      </c>
      <c r="F2952">
        <v>5185</v>
      </c>
      <c r="G2952">
        <v>9802.5</v>
      </c>
      <c r="H2952" t="s">
        <v>41</v>
      </c>
      <c r="I2952">
        <v>549.84</v>
      </c>
      <c r="J2952" t="s">
        <v>41</v>
      </c>
      <c r="K2952">
        <v>7054</v>
      </c>
      <c r="L2952">
        <v>16430</v>
      </c>
      <c r="M2952">
        <v>12625</v>
      </c>
      <c r="N2952" t="s">
        <v>41</v>
      </c>
    </row>
    <row r="2953" spans="1:14" x14ac:dyDescent="0.25">
      <c r="A2953" s="2">
        <v>36272</v>
      </c>
      <c r="B2953">
        <v>1369.1</v>
      </c>
      <c r="C2953" t="s">
        <v>41</v>
      </c>
      <c r="D2953">
        <v>6450</v>
      </c>
      <c r="E2953">
        <v>4298</v>
      </c>
      <c r="F2953">
        <v>5235.5</v>
      </c>
      <c r="G2953">
        <v>9802.5</v>
      </c>
      <c r="H2953" t="s">
        <v>41</v>
      </c>
      <c r="I2953">
        <v>555.95000000000005</v>
      </c>
      <c r="J2953" t="s">
        <v>41</v>
      </c>
      <c r="K2953">
        <v>7129</v>
      </c>
      <c r="L2953">
        <v>16640</v>
      </c>
      <c r="M2953">
        <v>12985</v>
      </c>
      <c r="N2953" t="s">
        <v>41</v>
      </c>
    </row>
    <row r="2954" spans="1:14" x14ac:dyDescent="0.25">
      <c r="A2954" s="2">
        <v>36273</v>
      </c>
      <c r="B2954">
        <v>1365</v>
      </c>
      <c r="C2954" t="s">
        <v>41</v>
      </c>
      <c r="D2954">
        <v>6476</v>
      </c>
      <c r="E2954">
        <v>4265</v>
      </c>
      <c r="F2954">
        <v>5213</v>
      </c>
      <c r="G2954">
        <v>9967.5</v>
      </c>
      <c r="H2954" t="s">
        <v>41</v>
      </c>
      <c r="I2954">
        <v>557.55999999999995</v>
      </c>
      <c r="J2954" t="s">
        <v>41</v>
      </c>
      <c r="K2954">
        <v>7066</v>
      </c>
      <c r="L2954">
        <v>16960</v>
      </c>
      <c r="M2954">
        <v>12830</v>
      </c>
      <c r="N2954" t="s">
        <v>41</v>
      </c>
    </row>
    <row r="2955" spans="1:14" x14ac:dyDescent="0.25">
      <c r="A2955" s="2">
        <v>36276</v>
      </c>
      <c r="B2955">
        <v>1371.5</v>
      </c>
      <c r="C2955" t="s">
        <v>41</v>
      </c>
      <c r="D2955">
        <v>6539</v>
      </c>
      <c r="E2955">
        <v>4287</v>
      </c>
      <c r="F2955">
        <v>5285</v>
      </c>
      <c r="G2955">
        <v>9906</v>
      </c>
      <c r="H2955" t="s">
        <v>41</v>
      </c>
      <c r="I2955">
        <v>563.67999999999995</v>
      </c>
      <c r="J2955" t="s">
        <v>41</v>
      </c>
      <c r="K2955">
        <v>7232</v>
      </c>
      <c r="L2955">
        <v>16990</v>
      </c>
      <c r="M2955">
        <v>13200</v>
      </c>
      <c r="N2955" t="s">
        <v>41</v>
      </c>
    </row>
    <row r="2956" spans="1:14" x14ac:dyDescent="0.25">
      <c r="A2956" s="2">
        <v>36277</v>
      </c>
      <c r="B2956">
        <v>1376.5</v>
      </c>
      <c r="C2956" t="s">
        <v>41</v>
      </c>
      <c r="D2956">
        <v>6622</v>
      </c>
      <c r="E2956">
        <v>4380</v>
      </c>
      <c r="F2956">
        <v>5376.5</v>
      </c>
      <c r="G2956">
        <v>10073</v>
      </c>
      <c r="H2956" t="s">
        <v>41</v>
      </c>
      <c r="I2956">
        <v>572.67999999999995</v>
      </c>
      <c r="J2956" t="s">
        <v>41</v>
      </c>
      <c r="K2956">
        <v>7361</v>
      </c>
      <c r="L2956">
        <v>16990</v>
      </c>
      <c r="M2956">
        <v>13460</v>
      </c>
      <c r="N2956" t="s">
        <v>41</v>
      </c>
    </row>
    <row r="2957" spans="1:14" x14ac:dyDescent="0.25">
      <c r="A2957" s="2">
        <v>36278</v>
      </c>
      <c r="B2957">
        <v>1359</v>
      </c>
      <c r="C2957" t="s">
        <v>41</v>
      </c>
      <c r="D2957">
        <v>6635</v>
      </c>
      <c r="E2957">
        <v>4368</v>
      </c>
      <c r="F2957">
        <v>5351</v>
      </c>
      <c r="G2957">
        <v>9970.5</v>
      </c>
      <c r="H2957" t="s">
        <v>41</v>
      </c>
      <c r="I2957">
        <v>570.9</v>
      </c>
      <c r="J2957" t="s">
        <v>41</v>
      </c>
      <c r="K2957">
        <v>7339</v>
      </c>
      <c r="L2957">
        <v>16980</v>
      </c>
      <c r="M2957">
        <v>13150</v>
      </c>
      <c r="N2957" t="s">
        <v>41</v>
      </c>
    </row>
    <row r="2958" spans="1:14" x14ac:dyDescent="0.25">
      <c r="A2958" s="2">
        <v>36279</v>
      </c>
      <c r="B2958">
        <v>1347.5</v>
      </c>
      <c r="C2958" t="s">
        <v>41</v>
      </c>
      <c r="D2958">
        <v>6528</v>
      </c>
      <c r="E2958">
        <v>4378</v>
      </c>
      <c r="F2958">
        <v>5345</v>
      </c>
      <c r="G2958">
        <v>10011.5</v>
      </c>
      <c r="H2958" t="s">
        <v>41</v>
      </c>
      <c r="I2958">
        <v>569.64</v>
      </c>
      <c r="J2958" t="s">
        <v>41</v>
      </c>
      <c r="K2958">
        <v>7272</v>
      </c>
      <c r="L2958">
        <v>16980</v>
      </c>
      <c r="M2958">
        <v>13295</v>
      </c>
      <c r="N2958" t="s">
        <v>41</v>
      </c>
    </row>
    <row r="2959" spans="1:14" x14ac:dyDescent="0.25">
      <c r="A2959" s="2">
        <v>36280</v>
      </c>
      <c r="B2959">
        <v>1336.5</v>
      </c>
      <c r="C2959" t="s">
        <v>41</v>
      </c>
      <c r="D2959">
        <v>6564</v>
      </c>
      <c r="E2959">
        <v>4412</v>
      </c>
      <c r="F2959">
        <v>5394.5</v>
      </c>
      <c r="G2959">
        <v>9951</v>
      </c>
      <c r="H2959" t="s">
        <v>41</v>
      </c>
      <c r="I2959">
        <v>569.64</v>
      </c>
      <c r="J2959" t="s">
        <v>41</v>
      </c>
      <c r="K2959">
        <v>7321</v>
      </c>
      <c r="L2959">
        <v>16730</v>
      </c>
      <c r="M2959">
        <v>13390</v>
      </c>
      <c r="N2959" t="s">
        <v>41</v>
      </c>
    </row>
    <row r="2960" spans="1:14" x14ac:dyDescent="0.25">
      <c r="A2960" s="2">
        <v>36283</v>
      </c>
      <c r="B2960">
        <v>1359.2</v>
      </c>
      <c r="C2960" t="s">
        <v>41</v>
      </c>
      <c r="D2960">
        <v>6564</v>
      </c>
      <c r="E2960">
        <v>4424</v>
      </c>
      <c r="F2960">
        <v>5397</v>
      </c>
      <c r="G2960">
        <v>10115.5</v>
      </c>
      <c r="H2960" t="s">
        <v>41</v>
      </c>
      <c r="I2960">
        <v>571.97</v>
      </c>
      <c r="J2960" t="s">
        <v>41</v>
      </c>
      <c r="K2960">
        <v>7405</v>
      </c>
      <c r="L2960">
        <v>16730</v>
      </c>
      <c r="M2960">
        <v>13410</v>
      </c>
      <c r="N2960" t="s">
        <v>41</v>
      </c>
    </row>
    <row r="2961" spans="1:14" x14ac:dyDescent="0.25">
      <c r="A2961" s="2">
        <v>36284</v>
      </c>
      <c r="B2961">
        <v>1343</v>
      </c>
      <c r="C2961" t="s">
        <v>41</v>
      </c>
      <c r="D2961">
        <v>6541</v>
      </c>
      <c r="E2961">
        <v>4409</v>
      </c>
      <c r="F2961">
        <v>5379</v>
      </c>
      <c r="G2961">
        <v>9992</v>
      </c>
      <c r="H2961" t="s">
        <v>41</v>
      </c>
      <c r="I2961">
        <v>574.14</v>
      </c>
      <c r="J2961" t="s">
        <v>41</v>
      </c>
      <c r="K2961">
        <v>7349</v>
      </c>
      <c r="L2961">
        <v>16730</v>
      </c>
      <c r="M2961">
        <v>13500</v>
      </c>
      <c r="N2961" t="s">
        <v>41</v>
      </c>
    </row>
    <row r="2962" spans="1:14" x14ac:dyDescent="0.25">
      <c r="A2962" s="2">
        <v>36285</v>
      </c>
      <c r="B2962">
        <v>1352</v>
      </c>
      <c r="C2962" t="s">
        <v>41</v>
      </c>
      <c r="D2962">
        <v>6407</v>
      </c>
      <c r="E2962">
        <v>4358</v>
      </c>
      <c r="F2962">
        <v>5316</v>
      </c>
      <c r="G2962">
        <v>10004</v>
      </c>
      <c r="H2962" t="s">
        <v>41</v>
      </c>
      <c r="I2962">
        <v>564.62</v>
      </c>
      <c r="J2962" t="s">
        <v>41</v>
      </c>
      <c r="K2962">
        <v>7238</v>
      </c>
      <c r="L2962">
        <v>16730</v>
      </c>
      <c r="M2962">
        <v>13660</v>
      </c>
      <c r="N2962" t="s">
        <v>41</v>
      </c>
    </row>
    <row r="2963" spans="1:14" x14ac:dyDescent="0.25">
      <c r="A2963" s="2">
        <v>36286</v>
      </c>
      <c r="B2963">
        <v>1342.3</v>
      </c>
      <c r="C2963" t="s">
        <v>41</v>
      </c>
      <c r="D2963">
        <v>6414</v>
      </c>
      <c r="E2963">
        <v>4312</v>
      </c>
      <c r="F2963">
        <v>5283</v>
      </c>
      <c r="G2963">
        <v>10098.5</v>
      </c>
      <c r="H2963" t="s">
        <v>41</v>
      </c>
      <c r="I2963">
        <v>561.91999999999996</v>
      </c>
      <c r="J2963" t="s">
        <v>41</v>
      </c>
      <c r="K2963">
        <v>7209</v>
      </c>
      <c r="L2963">
        <v>17300</v>
      </c>
      <c r="M2963">
        <v>13450</v>
      </c>
      <c r="N2963" t="s">
        <v>41</v>
      </c>
    </row>
    <row r="2964" spans="1:14" x14ac:dyDescent="0.25">
      <c r="A2964" s="2">
        <v>36287</v>
      </c>
      <c r="B2964">
        <v>1351.2</v>
      </c>
      <c r="C2964" t="s">
        <v>41</v>
      </c>
      <c r="D2964">
        <v>6375</v>
      </c>
      <c r="E2964">
        <v>4283</v>
      </c>
      <c r="F2964">
        <v>5301</v>
      </c>
      <c r="G2964">
        <v>10162.5</v>
      </c>
      <c r="H2964" t="s">
        <v>41</v>
      </c>
      <c r="I2964">
        <v>563.29</v>
      </c>
      <c r="J2964" t="s">
        <v>41</v>
      </c>
      <c r="K2964">
        <v>7206</v>
      </c>
      <c r="L2964">
        <v>17010</v>
      </c>
      <c r="M2964">
        <v>12855</v>
      </c>
      <c r="N2964" t="s">
        <v>41</v>
      </c>
    </row>
    <row r="2965" spans="1:14" x14ac:dyDescent="0.25">
      <c r="A2965" s="2">
        <v>36290</v>
      </c>
      <c r="B2965">
        <v>1347</v>
      </c>
      <c r="C2965" t="s">
        <v>41</v>
      </c>
      <c r="D2965">
        <v>6369</v>
      </c>
      <c r="E2965">
        <v>4326</v>
      </c>
      <c r="F2965">
        <v>5275</v>
      </c>
      <c r="G2965">
        <v>10185.5</v>
      </c>
      <c r="H2965" t="s">
        <v>41</v>
      </c>
      <c r="I2965">
        <v>560.23</v>
      </c>
      <c r="J2965" t="s">
        <v>41</v>
      </c>
      <c r="K2965">
        <v>7180</v>
      </c>
      <c r="L2965">
        <v>16980</v>
      </c>
      <c r="M2965">
        <v>13160</v>
      </c>
      <c r="N2965" t="s">
        <v>41</v>
      </c>
    </row>
    <row r="2966" spans="1:14" x14ac:dyDescent="0.25">
      <c r="A2966" s="2">
        <v>36291</v>
      </c>
      <c r="B2966">
        <v>1358.2</v>
      </c>
      <c r="C2966" t="s">
        <v>41</v>
      </c>
      <c r="D2966">
        <v>6397</v>
      </c>
      <c r="E2966">
        <v>4340</v>
      </c>
      <c r="F2966">
        <v>5319</v>
      </c>
      <c r="G2966">
        <v>10170</v>
      </c>
      <c r="H2966" t="s">
        <v>41</v>
      </c>
      <c r="I2966">
        <v>559.52</v>
      </c>
      <c r="J2966" t="s">
        <v>41</v>
      </c>
      <c r="K2966">
        <v>7180</v>
      </c>
      <c r="L2966">
        <v>16720</v>
      </c>
      <c r="M2966">
        <v>12960</v>
      </c>
      <c r="N2966" t="s">
        <v>41</v>
      </c>
    </row>
    <row r="2967" spans="1:14" x14ac:dyDescent="0.25">
      <c r="A2967" s="2">
        <v>36292</v>
      </c>
      <c r="B2967">
        <v>1369.1</v>
      </c>
      <c r="C2967" t="s">
        <v>41</v>
      </c>
      <c r="D2967">
        <v>6358</v>
      </c>
      <c r="E2967">
        <v>4336</v>
      </c>
      <c r="F2967">
        <v>5243</v>
      </c>
      <c r="G2967">
        <v>10190</v>
      </c>
      <c r="H2967" t="s">
        <v>41</v>
      </c>
      <c r="I2967">
        <v>554.5</v>
      </c>
      <c r="J2967" t="s">
        <v>41</v>
      </c>
      <c r="K2967">
        <v>7140</v>
      </c>
      <c r="L2967">
        <v>17000</v>
      </c>
      <c r="M2967">
        <v>13080</v>
      </c>
      <c r="N2967" t="s">
        <v>41</v>
      </c>
    </row>
    <row r="2968" spans="1:14" x14ac:dyDescent="0.25">
      <c r="A2968" s="2">
        <v>36293</v>
      </c>
      <c r="B2968">
        <v>1375</v>
      </c>
      <c r="C2968" t="s">
        <v>41</v>
      </c>
      <c r="D2968">
        <v>6479</v>
      </c>
      <c r="E2968">
        <v>4402</v>
      </c>
      <c r="F2968">
        <v>5243</v>
      </c>
      <c r="G2968">
        <v>10310.5</v>
      </c>
      <c r="H2968" t="s">
        <v>41</v>
      </c>
      <c r="I2968">
        <v>554.5</v>
      </c>
      <c r="J2968" t="s">
        <v>41</v>
      </c>
      <c r="K2968">
        <v>7140</v>
      </c>
      <c r="L2968">
        <v>16930</v>
      </c>
      <c r="M2968">
        <v>13090</v>
      </c>
      <c r="N2968" t="s">
        <v>41</v>
      </c>
    </row>
    <row r="2969" spans="1:14" x14ac:dyDescent="0.25">
      <c r="A2969" s="2">
        <v>36294</v>
      </c>
      <c r="B2969">
        <v>1339.3</v>
      </c>
      <c r="C2969" t="s">
        <v>41</v>
      </c>
      <c r="D2969">
        <v>6304.5</v>
      </c>
      <c r="E2969">
        <v>4300</v>
      </c>
      <c r="F2969">
        <v>5180</v>
      </c>
      <c r="G2969">
        <v>10128</v>
      </c>
      <c r="H2969" t="s">
        <v>41</v>
      </c>
      <c r="I2969">
        <v>552.84</v>
      </c>
      <c r="J2969" t="s">
        <v>41</v>
      </c>
      <c r="K2969">
        <v>7035</v>
      </c>
      <c r="L2969">
        <v>16830</v>
      </c>
      <c r="M2969">
        <v>12950</v>
      </c>
      <c r="N2969" t="s">
        <v>41</v>
      </c>
    </row>
    <row r="2970" spans="1:14" x14ac:dyDescent="0.25">
      <c r="A2970" s="2">
        <v>36297</v>
      </c>
      <c r="B2970">
        <v>1341</v>
      </c>
      <c r="C2970" t="s">
        <v>41</v>
      </c>
      <c r="D2970">
        <v>6168</v>
      </c>
      <c r="E2970">
        <v>4238</v>
      </c>
      <c r="F2970">
        <v>5110</v>
      </c>
      <c r="G2970">
        <v>9932</v>
      </c>
      <c r="H2970" t="s">
        <v>41</v>
      </c>
      <c r="I2970">
        <v>543.95000000000005</v>
      </c>
      <c r="J2970" t="s">
        <v>41</v>
      </c>
      <c r="K2970">
        <v>6895</v>
      </c>
      <c r="L2970">
        <v>16440</v>
      </c>
      <c r="M2970">
        <v>12625</v>
      </c>
      <c r="N2970" t="s">
        <v>41</v>
      </c>
    </row>
    <row r="2971" spans="1:14" x14ac:dyDescent="0.25">
      <c r="A2971" s="2">
        <v>36298</v>
      </c>
      <c r="B2971">
        <v>1341.2</v>
      </c>
      <c r="C2971" t="s">
        <v>41</v>
      </c>
      <c r="D2971">
        <v>6216</v>
      </c>
      <c r="E2971">
        <v>4295</v>
      </c>
      <c r="F2971">
        <v>5155</v>
      </c>
      <c r="G2971">
        <v>9998.5</v>
      </c>
      <c r="H2971" t="s">
        <v>41</v>
      </c>
      <c r="I2971">
        <v>551.33000000000004</v>
      </c>
      <c r="J2971" t="s">
        <v>41</v>
      </c>
      <c r="K2971">
        <v>6989</v>
      </c>
      <c r="L2971">
        <v>16410</v>
      </c>
      <c r="M2971">
        <v>12600</v>
      </c>
      <c r="N2971" t="s">
        <v>41</v>
      </c>
    </row>
    <row r="2972" spans="1:14" x14ac:dyDescent="0.25">
      <c r="A2972" s="2">
        <v>36299</v>
      </c>
      <c r="B2972">
        <v>1349.2</v>
      </c>
      <c r="C2972" t="s">
        <v>41</v>
      </c>
      <c r="D2972">
        <v>6273</v>
      </c>
      <c r="E2972">
        <v>4354</v>
      </c>
      <c r="F2972">
        <v>5216</v>
      </c>
      <c r="G2972">
        <v>10148</v>
      </c>
      <c r="H2972" t="s">
        <v>41</v>
      </c>
      <c r="I2972">
        <v>557.11</v>
      </c>
      <c r="J2972" t="s">
        <v>41</v>
      </c>
      <c r="K2972">
        <v>7001</v>
      </c>
      <c r="L2972">
        <v>16140</v>
      </c>
      <c r="M2972">
        <v>12390</v>
      </c>
      <c r="N2972" t="s">
        <v>41</v>
      </c>
    </row>
    <row r="2973" spans="1:14" x14ac:dyDescent="0.25">
      <c r="A2973" s="2">
        <v>36300</v>
      </c>
      <c r="B2973">
        <v>1342.5</v>
      </c>
      <c r="C2973" t="s">
        <v>41</v>
      </c>
      <c r="D2973">
        <v>6378</v>
      </c>
      <c r="E2973">
        <v>4409</v>
      </c>
      <c r="F2973">
        <v>5251</v>
      </c>
      <c r="G2973">
        <v>10171.5</v>
      </c>
      <c r="H2973" t="s">
        <v>41</v>
      </c>
      <c r="I2973">
        <v>564.09</v>
      </c>
      <c r="J2973" t="s">
        <v>41</v>
      </c>
      <c r="K2973">
        <v>7090</v>
      </c>
      <c r="L2973">
        <v>16200</v>
      </c>
      <c r="M2973">
        <v>12320</v>
      </c>
      <c r="N2973" t="s">
        <v>41</v>
      </c>
    </row>
    <row r="2974" spans="1:14" x14ac:dyDescent="0.25">
      <c r="A2974" s="2">
        <v>36301</v>
      </c>
      <c r="B2974">
        <v>1334.8</v>
      </c>
      <c r="C2974" t="s">
        <v>41</v>
      </c>
      <c r="D2974">
        <v>6365</v>
      </c>
      <c r="E2974">
        <v>4387</v>
      </c>
      <c r="F2974">
        <v>5254.5</v>
      </c>
      <c r="G2974">
        <v>10201</v>
      </c>
      <c r="H2974" t="s">
        <v>41</v>
      </c>
      <c r="I2974">
        <v>568.1</v>
      </c>
      <c r="J2974" t="s">
        <v>41</v>
      </c>
      <c r="K2974">
        <v>7025</v>
      </c>
      <c r="L2974">
        <v>16290</v>
      </c>
      <c r="M2974">
        <v>12250</v>
      </c>
      <c r="N2974" t="s">
        <v>41</v>
      </c>
    </row>
    <row r="2975" spans="1:14" x14ac:dyDescent="0.25">
      <c r="A2975" s="2">
        <v>36304</v>
      </c>
      <c r="B2975">
        <v>1312.5</v>
      </c>
      <c r="C2975" t="s">
        <v>41</v>
      </c>
      <c r="D2975">
        <v>6325.5</v>
      </c>
      <c r="E2975">
        <v>4405</v>
      </c>
      <c r="F2975">
        <v>5254.5</v>
      </c>
      <c r="G2975">
        <v>10189.5</v>
      </c>
      <c r="H2975" t="s">
        <v>41</v>
      </c>
      <c r="I2975">
        <v>568.1</v>
      </c>
      <c r="J2975" t="s">
        <v>41</v>
      </c>
      <c r="K2975">
        <v>7025</v>
      </c>
      <c r="L2975">
        <v>16390</v>
      </c>
      <c r="M2975">
        <v>12525</v>
      </c>
      <c r="N2975" t="s">
        <v>41</v>
      </c>
    </row>
    <row r="2976" spans="1:14" x14ac:dyDescent="0.25">
      <c r="A2976" s="2">
        <v>36305</v>
      </c>
      <c r="B2976">
        <v>1284.5</v>
      </c>
      <c r="C2976" t="s">
        <v>41</v>
      </c>
      <c r="D2976">
        <v>6258.5</v>
      </c>
      <c r="E2976">
        <v>4366</v>
      </c>
      <c r="F2976">
        <v>5170</v>
      </c>
      <c r="G2976">
        <v>10135</v>
      </c>
      <c r="H2976" t="s">
        <v>41</v>
      </c>
      <c r="I2976">
        <v>562.54999999999995</v>
      </c>
      <c r="J2976" t="s">
        <v>41</v>
      </c>
      <c r="K2976">
        <v>6850</v>
      </c>
      <c r="L2976">
        <v>16240</v>
      </c>
      <c r="M2976">
        <v>12360</v>
      </c>
      <c r="N2976" t="s">
        <v>41</v>
      </c>
    </row>
    <row r="2977" spans="1:14" x14ac:dyDescent="0.25">
      <c r="A2977" s="2">
        <v>36306</v>
      </c>
      <c r="B2977">
        <v>1304.5</v>
      </c>
      <c r="C2977" t="s">
        <v>41</v>
      </c>
      <c r="D2977">
        <v>6246</v>
      </c>
      <c r="E2977">
        <v>4371</v>
      </c>
      <c r="F2977">
        <v>5186</v>
      </c>
      <c r="G2977">
        <v>10118.5</v>
      </c>
      <c r="H2977" t="s">
        <v>41</v>
      </c>
      <c r="I2977">
        <v>559.07000000000005</v>
      </c>
      <c r="J2977" t="s">
        <v>41</v>
      </c>
      <c r="K2977">
        <v>6851</v>
      </c>
      <c r="L2977">
        <v>16200</v>
      </c>
      <c r="M2977">
        <v>12455</v>
      </c>
      <c r="N2977" t="s">
        <v>41</v>
      </c>
    </row>
    <row r="2978" spans="1:14" x14ac:dyDescent="0.25">
      <c r="A2978" s="2">
        <v>36307</v>
      </c>
      <c r="B2978">
        <v>1286</v>
      </c>
      <c r="C2978" t="s">
        <v>41</v>
      </c>
      <c r="D2978">
        <v>6206.5</v>
      </c>
      <c r="E2978">
        <v>4316</v>
      </c>
      <c r="F2978">
        <v>5070</v>
      </c>
      <c r="G2978">
        <v>9985.5</v>
      </c>
      <c r="H2978" t="s">
        <v>41</v>
      </c>
      <c r="I2978">
        <v>553.55999999999995</v>
      </c>
      <c r="J2978" t="s">
        <v>41</v>
      </c>
      <c r="K2978">
        <v>6700</v>
      </c>
      <c r="L2978">
        <v>16080</v>
      </c>
      <c r="M2978">
        <v>12265</v>
      </c>
      <c r="N2978" t="s">
        <v>41</v>
      </c>
    </row>
    <row r="2979" spans="1:14" x14ac:dyDescent="0.25">
      <c r="A2979" s="2">
        <v>36308</v>
      </c>
      <c r="B2979">
        <v>1297.2</v>
      </c>
      <c r="C2979" t="s">
        <v>41</v>
      </c>
      <c r="D2979">
        <v>6243</v>
      </c>
      <c r="E2979">
        <v>4313</v>
      </c>
      <c r="F2979">
        <v>5062</v>
      </c>
      <c r="G2979">
        <v>10033</v>
      </c>
      <c r="H2979" t="s">
        <v>41</v>
      </c>
      <c r="I2979">
        <v>553.57000000000005</v>
      </c>
      <c r="J2979" t="s">
        <v>41</v>
      </c>
      <c r="K2979">
        <v>6754</v>
      </c>
      <c r="L2979">
        <v>15930</v>
      </c>
      <c r="M2979">
        <v>12010</v>
      </c>
      <c r="N2979" t="s">
        <v>41</v>
      </c>
    </row>
    <row r="2980" spans="1:14" x14ac:dyDescent="0.25">
      <c r="A2980" s="2">
        <v>36311</v>
      </c>
      <c r="B2980">
        <v>1300</v>
      </c>
      <c r="C2980" t="s">
        <v>41</v>
      </c>
      <c r="D2980">
        <v>6243</v>
      </c>
      <c r="E2980">
        <v>4322</v>
      </c>
      <c r="F2980">
        <v>5068.5</v>
      </c>
      <c r="G2980">
        <v>10057.5</v>
      </c>
      <c r="H2980" t="s">
        <v>41</v>
      </c>
      <c r="I2980">
        <v>554.73</v>
      </c>
      <c r="J2980" t="s">
        <v>41</v>
      </c>
      <c r="K2980">
        <v>6870</v>
      </c>
      <c r="L2980">
        <v>16060</v>
      </c>
      <c r="M2980">
        <v>12220</v>
      </c>
      <c r="N2980" t="s">
        <v>41</v>
      </c>
    </row>
    <row r="2981" spans="1:14" x14ac:dyDescent="0.25">
      <c r="A2981" s="2">
        <v>36312</v>
      </c>
      <c r="B2981">
        <v>1295.5999999999999</v>
      </c>
      <c r="C2981" t="s">
        <v>41</v>
      </c>
      <c r="D2981">
        <v>6261.5</v>
      </c>
      <c r="E2981">
        <v>4288</v>
      </c>
      <c r="F2981">
        <v>4998</v>
      </c>
      <c r="G2981">
        <v>10039.5</v>
      </c>
      <c r="H2981" t="s">
        <v>41</v>
      </c>
      <c r="I2981">
        <v>552.75</v>
      </c>
      <c r="J2981" t="s">
        <v>41</v>
      </c>
      <c r="K2981">
        <v>6835</v>
      </c>
      <c r="L2981">
        <v>16460</v>
      </c>
      <c r="M2981">
        <v>12385</v>
      </c>
      <c r="N2981" t="s">
        <v>41</v>
      </c>
    </row>
    <row r="2982" spans="1:14" x14ac:dyDescent="0.25">
      <c r="A2982" s="2">
        <v>36313</v>
      </c>
      <c r="B2982">
        <v>1296.2</v>
      </c>
      <c r="C2982" t="s">
        <v>41</v>
      </c>
      <c r="D2982">
        <v>6320.5</v>
      </c>
      <c r="E2982">
        <v>4286</v>
      </c>
      <c r="F2982">
        <v>5045</v>
      </c>
      <c r="G2982">
        <v>10015.5</v>
      </c>
      <c r="H2982" t="s">
        <v>41</v>
      </c>
      <c r="I2982">
        <v>556.05999999999995</v>
      </c>
      <c r="J2982" t="s">
        <v>41</v>
      </c>
      <c r="K2982">
        <v>6924</v>
      </c>
      <c r="L2982">
        <v>16360</v>
      </c>
      <c r="M2982">
        <v>12500</v>
      </c>
      <c r="N2982" t="s">
        <v>41</v>
      </c>
    </row>
    <row r="2983" spans="1:14" x14ac:dyDescent="0.25">
      <c r="A2983" s="2">
        <v>36314</v>
      </c>
      <c r="B2983">
        <v>1305</v>
      </c>
      <c r="C2983" t="s">
        <v>41</v>
      </c>
      <c r="D2983">
        <v>6353</v>
      </c>
      <c r="E2983">
        <v>4335</v>
      </c>
      <c r="F2983">
        <v>5045</v>
      </c>
      <c r="G2983">
        <v>10208</v>
      </c>
      <c r="H2983" t="s">
        <v>41</v>
      </c>
      <c r="I2983">
        <v>565.05999999999995</v>
      </c>
      <c r="J2983" t="s">
        <v>41</v>
      </c>
      <c r="K2983">
        <v>7047</v>
      </c>
      <c r="L2983">
        <v>16190</v>
      </c>
      <c r="M2983">
        <v>12475</v>
      </c>
      <c r="N2983" t="s">
        <v>41</v>
      </c>
    </row>
    <row r="2984" spans="1:14" x14ac:dyDescent="0.25">
      <c r="A2984" s="2">
        <v>36315</v>
      </c>
      <c r="B2984">
        <v>1329.7</v>
      </c>
      <c r="C2984" t="s">
        <v>41</v>
      </c>
      <c r="D2984">
        <v>6366</v>
      </c>
      <c r="E2984">
        <v>4334</v>
      </c>
      <c r="F2984">
        <v>5131</v>
      </c>
      <c r="G2984">
        <v>10202</v>
      </c>
      <c r="H2984" t="s">
        <v>41</v>
      </c>
      <c r="I2984">
        <v>566.64</v>
      </c>
      <c r="J2984" t="s">
        <v>41</v>
      </c>
      <c r="K2984">
        <v>7136</v>
      </c>
      <c r="L2984">
        <v>16280</v>
      </c>
      <c r="M2984">
        <v>12430</v>
      </c>
      <c r="N2984" t="s">
        <v>41</v>
      </c>
    </row>
    <row r="2985" spans="1:14" x14ac:dyDescent="0.25">
      <c r="A2985" s="2">
        <v>36318</v>
      </c>
      <c r="B2985">
        <v>1332.2</v>
      </c>
      <c r="C2985" t="s">
        <v>41</v>
      </c>
      <c r="D2985">
        <v>6423</v>
      </c>
      <c r="E2985">
        <v>4387</v>
      </c>
      <c r="F2985">
        <v>5217.5</v>
      </c>
      <c r="G2985">
        <v>10247</v>
      </c>
      <c r="H2985" t="s">
        <v>41</v>
      </c>
      <c r="I2985">
        <v>568.98</v>
      </c>
      <c r="J2985" t="s">
        <v>41</v>
      </c>
      <c r="K2985">
        <v>7199</v>
      </c>
      <c r="L2985">
        <v>16500</v>
      </c>
      <c r="M2985">
        <v>13020</v>
      </c>
      <c r="N2985" t="s">
        <v>41</v>
      </c>
    </row>
    <row r="2986" spans="1:14" x14ac:dyDescent="0.25">
      <c r="A2986" s="2">
        <v>36319</v>
      </c>
      <c r="B2986">
        <v>1321.3</v>
      </c>
      <c r="C2986" t="s">
        <v>41</v>
      </c>
      <c r="D2986">
        <v>6434</v>
      </c>
      <c r="E2986">
        <v>4388</v>
      </c>
      <c r="F2986">
        <v>5212</v>
      </c>
      <c r="G2986">
        <v>10222</v>
      </c>
      <c r="H2986" t="s">
        <v>41</v>
      </c>
      <c r="I2986">
        <v>567.1</v>
      </c>
      <c r="J2986" t="s">
        <v>41</v>
      </c>
      <c r="K2986">
        <v>7181</v>
      </c>
      <c r="L2986">
        <v>16570</v>
      </c>
      <c r="M2986">
        <v>12910</v>
      </c>
      <c r="N2986" t="s">
        <v>41</v>
      </c>
    </row>
    <row r="2987" spans="1:14" x14ac:dyDescent="0.25">
      <c r="A2987" s="2">
        <v>36320</v>
      </c>
      <c r="B2987">
        <v>1318.8</v>
      </c>
      <c r="C2987" t="s">
        <v>41</v>
      </c>
      <c r="D2987">
        <v>6463</v>
      </c>
      <c r="E2987">
        <v>4412</v>
      </c>
      <c r="F2987">
        <v>5256</v>
      </c>
      <c r="G2987">
        <v>10205</v>
      </c>
      <c r="H2987" t="s">
        <v>41</v>
      </c>
      <c r="I2987">
        <v>570.08000000000004</v>
      </c>
      <c r="J2987" t="s">
        <v>41</v>
      </c>
      <c r="K2987">
        <v>7187</v>
      </c>
      <c r="L2987">
        <v>16630</v>
      </c>
      <c r="M2987">
        <v>12945</v>
      </c>
      <c r="N2987" t="s">
        <v>41</v>
      </c>
    </row>
    <row r="2988" spans="1:14" x14ac:dyDescent="0.25">
      <c r="A2988" s="2">
        <v>36321</v>
      </c>
      <c r="B2988">
        <v>1307.5</v>
      </c>
      <c r="C2988" t="s">
        <v>41</v>
      </c>
      <c r="D2988">
        <v>6401</v>
      </c>
      <c r="E2988">
        <v>4362.5</v>
      </c>
      <c r="F2988">
        <v>5206</v>
      </c>
      <c r="G2988">
        <v>10057.5</v>
      </c>
      <c r="H2988" t="s">
        <v>41</v>
      </c>
      <c r="I2988">
        <v>565.34</v>
      </c>
      <c r="J2988" t="s">
        <v>41</v>
      </c>
      <c r="K2988">
        <v>7025</v>
      </c>
      <c r="L2988">
        <v>17070</v>
      </c>
      <c r="M2988">
        <v>12805</v>
      </c>
      <c r="N2988" t="s">
        <v>41</v>
      </c>
    </row>
    <row r="2989" spans="1:14" x14ac:dyDescent="0.25">
      <c r="A2989" s="2">
        <v>36322</v>
      </c>
      <c r="B2989">
        <v>1296.3</v>
      </c>
      <c r="C2989" t="s">
        <v>41</v>
      </c>
      <c r="D2989">
        <v>6483.5</v>
      </c>
      <c r="E2989">
        <v>4385</v>
      </c>
      <c r="F2989">
        <v>5309.5</v>
      </c>
      <c r="G2989">
        <v>10193</v>
      </c>
      <c r="H2989" t="s">
        <v>41</v>
      </c>
      <c r="I2989">
        <v>566.91</v>
      </c>
      <c r="J2989" t="s">
        <v>41</v>
      </c>
      <c r="K2989">
        <v>7046</v>
      </c>
      <c r="L2989">
        <v>17060</v>
      </c>
      <c r="M2989">
        <v>13095</v>
      </c>
      <c r="N2989" t="s">
        <v>41</v>
      </c>
    </row>
    <row r="2990" spans="1:14" x14ac:dyDescent="0.25">
      <c r="A2990" s="2">
        <v>36325</v>
      </c>
      <c r="B2990">
        <v>1296.3</v>
      </c>
      <c r="C2990" t="s">
        <v>41</v>
      </c>
      <c r="D2990">
        <v>6433</v>
      </c>
      <c r="E2990">
        <v>4360.5</v>
      </c>
      <c r="F2990">
        <v>5285</v>
      </c>
      <c r="G2990">
        <v>10119</v>
      </c>
      <c r="H2990" t="s">
        <v>41</v>
      </c>
      <c r="I2990">
        <v>564.15</v>
      </c>
      <c r="J2990" t="s">
        <v>41</v>
      </c>
      <c r="K2990">
        <v>7015</v>
      </c>
      <c r="L2990">
        <v>17210</v>
      </c>
      <c r="M2990">
        <v>13070</v>
      </c>
      <c r="N2990" t="s">
        <v>41</v>
      </c>
    </row>
    <row r="2991" spans="1:14" x14ac:dyDescent="0.25">
      <c r="A2991" s="2">
        <v>36326</v>
      </c>
      <c r="B2991">
        <v>1305.0999999999999</v>
      </c>
      <c r="C2991" t="s">
        <v>41</v>
      </c>
      <c r="D2991">
        <v>6470</v>
      </c>
      <c r="E2991">
        <v>4406</v>
      </c>
      <c r="F2991">
        <v>5350</v>
      </c>
      <c r="G2991">
        <v>10171.5</v>
      </c>
      <c r="H2991" t="s">
        <v>41</v>
      </c>
      <c r="I2991">
        <v>565.77</v>
      </c>
      <c r="J2991" t="s">
        <v>41</v>
      </c>
      <c r="K2991">
        <v>7068</v>
      </c>
      <c r="L2991">
        <v>17250</v>
      </c>
      <c r="M2991">
        <v>13000</v>
      </c>
      <c r="N2991" t="s">
        <v>41</v>
      </c>
    </row>
    <row r="2992" spans="1:14" x14ac:dyDescent="0.25">
      <c r="A2992" s="2">
        <v>36327</v>
      </c>
      <c r="B2992">
        <v>1329.2</v>
      </c>
      <c r="C2992" t="s">
        <v>41</v>
      </c>
      <c r="D2992">
        <v>6510</v>
      </c>
      <c r="E2992">
        <v>4472.5</v>
      </c>
      <c r="F2992">
        <v>5378</v>
      </c>
      <c r="G2992">
        <v>10215.5</v>
      </c>
      <c r="H2992" t="s">
        <v>41</v>
      </c>
      <c r="I2992">
        <v>565.77</v>
      </c>
      <c r="J2992" t="s">
        <v>41</v>
      </c>
      <c r="K2992">
        <v>7115</v>
      </c>
      <c r="L2992">
        <v>17180</v>
      </c>
      <c r="M2992">
        <v>13250</v>
      </c>
      <c r="N2992" t="s">
        <v>41</v>
      </c>
    </row>
    <row r="2993" spans="1:14" x14ac:dyDescent="0.25">
      <c r="A2993" s="2">
        <v>36328</v>
      </c>
      <c r="B2993">
        <v>1355.5</v>
      </c>
      <c r="C2993" t="s">
        <v>41</v>
      </c>
      <c r="D2993">
        <v>6495</v>
      </c>
      <c r="E2993">
        <v>4510</v>
      </c>
      <c r="F2993">
        <v>5421</v>
      </c>
      <c r="G2993">
        <v>10226.5</v>
      </c>
      <c r="H2993" t="s">
        <v>41</v>
      </c>
      <c r="I2993">
        <v>573.29999999999995</v>
      </c>
      <c r="J2993" t="s">
        <v>41</v>
      </c>
      <c r="K2993">
        <v>7170</v>
      </c>
      <c r="L2993">
        <v>17500</v>
      </c>
      <c r="M2993">
        <v>13405</v>
      </c>
      <c r="N2993" t="s">
        <v>41</v>
      </c>
    </row>
    <row r="2994" spans="1:14" x14ac:dyDescent="0.25">
      <c r="A2994" s="2">
        <v>36329</v>
      </c>
      <c r="B2994">
        <v>1356.8</v>
      </c>
      <c r="C2994" t="s">
        <v>41</v>
      </c>
      <c r="D2994">
        <v>6565</v>
      </c>
      <c r="E2994">
        <v>4538</v>
      </c>
      <c r="F2994">
        <v>5481</v>
      </c>
      <c r="G2994">
        <v>10276</v>
      </c>
      <c r="H2994" t="s">
        <v>41</v>
      </c>
      <c r="I2994">
        <v>576.6</v>
      </c>
      <c r="J2994" t="s">
        <v>41</v>
      </c>
      <c r="K2994">
        <v>7190</v>
      </c>
      <c r="L2994">
        <v>17490</v>
      </c>
      <c r="M2994">
        <v>13405</v>
      </c>
      <c r="N2994" t="s">
        <v>41</v>
      </c>
    </row>
    <row r="2995" spans="1:14" x14ac:dyDescent="0.25">
      <c r="A2995" s="2">
        <v>36332</v>
      </c>
      <c r="B2995">
        <v>1360</v>
      </c>
      <c r="C2995" t="s">
        <v>41</v>
      </c>
      <c r="D2995">
        <v>6636</v>
      </c>
      <c r="E2995">
        <v>4560</v>
      </c>
      <c r="F2995">
        <v>5511</v>
      </c>
      <c r="G2995">
        <v>10358</v>
      </c>
      <c r="H2995" t="s">
        <v>41</v>
      </c>
      <c r="I2995">
        <v>584.33000000000004</v>
      </c>
      <c r="J2995" t="s">
        <v>41</v>
      </c>
      <c r="K2995">
        <v>7298</v>
      </c>
      <c r="L2995">
        <v>17730</v>
      </c>
      <c r="M2995">
        <v>14180</v>
      </c>
      <c r="N2995" t="s">
        <v>41</v>
      </c>
    </row>
    <row r="2996" spans="1:14" x14ac:dyDescent="0.25">
      <c r="A2996" s="2">
        <v>36333</v>
      </c>
      <c r="B2996">
        <v>1349.3</v>
      </c>
      <c r="C2996" t="s">
        <v>41</v>
      </c>
      <c r="D2996">
        <v>6598</v>
      </c>
      <c r="E2996">
        <v>4527.5</v>
      </c>
      <c r="F2996">
        <v>5509.5</v>
      </c>
      <c r="G2996">
        <v>10389.5</v>
      </c>
      <c r="H2996" t="s">
        <v>41</v>
      </c>
      <c r="I2996">
        <v>579.94000000000005</v>
      </c>
      <c r="J2996" t="s">
        <v>41</v>
      </c>
      <c r="K2996">
        <v>7181</v>
      </c>
      <c r="L2996">
        <v>17780</v>
      </c>
      <c r="M2996">
        <v>14055</v>
      </c>
      <c r="N2996" t="s">
        <v>41</v>
      </c>
    </row>
    <row r="2997" spans="1:14" x14ac:dyDescent="0.25">
      <c r="A2997" s="2">
        <v>36334</v>
      </c>
      <c r="B2997">
        <v>1342.3</v>
      </c>
      <c r="C2997" t="s">
        <v>41</v>
      </c>
      <c r="D2997">
        <v>6539.5</v>
      </c>
      <c r="E2997">
        <v>4484</v>
      </c>
      <c r="F2997">
        <v>5437</v>
      </c>
      <c r="G2997">
        <v>10353</v>
      </c>
      <c r="H2997" t="s">
        <v>41</v>
      </c>
      <c r="I2997">
        <v>572.28</v>
      </c>
      <c r="J2997" t="s">
        <v>41</v>
      </c>
      <c r="K2997">
        <v>7083</v>
      </c>
      <c r="L2997">
        <v>17590</v>
      </c>
      <c r="M2997">
        <v>14020</v>
      </c>
      <c r="N2997" t="s">
        <v>41</v>
      </c>
    </row>
    <row r="2998" spans="1:14" x14ac:dyDescent="0.25">
      <c r="A2998" s="2">
        <v>36335</v>
      </c>
      <c r="B2998">
        <v>1332.8</v>
      </c>
      <c r="C2998" t="s">
        <v>41</v>
      </c>
      <c r="D2998">
        <v>6456</v>
      </c>
      <c r="E2998">
        <v>4439</v>
      </c>
      <c r="F2998">
        <v>5355</v>
      </c>
      <c r="G2998">
        <v>10262.5</v>
      </c>
      <c r="H2998" t="s">
        <v>41</v>
      </c>
      <c r="I2998">
        <v>566.73</v>
      </c>
      <c r="J2998" t="s">
        <v>41</v>
      </c>
      <c r="K2998">
        <v>7051</v>
      </c>
      <c r="L2998">
        <v>17670</v>
      </c>
      <c r="M2998">
        <v>13760</v>
      </c>
      <c r="N2998" t="s">
        <v>41</v>
      </c>
    </row>
    <row r="2999" spans="1:14" x14ac:dyDescent="0.25">
      <c r="A2999" s="2">
        <v>36336</v>
      </c>
      <c r="B2999">
        <v>1329</v>
      </c>
      <c r="C2999" t="s">
        <v>41</v>
      </c>
      <c r="D2999">
        <v>6470</v>
      </c>
      <c r="E2999">
        <v>4416</v>
      </c>
      <c r="F2999">
        <v>5372.5</v>
      </c>
      <c r="G2999">
        <v>10255.5</v>
      </c>
      <c r="H2999" t="s">
        <v>41</v>
      </c>
      <c r="I2999">
        <v>562.79999999999995</v>
      </c>
      <c r="J2999" t="s">
        <v>41</v>
      </c>
      <c r="K2999">
        <v>7032</v>
      </c>
      <c r="L2999">
        <v>17480</v>
      </c>
      <c r="M2999">
        <v>13770</v>
      </c>
      <c r="N2999" t="s">
        <v>41</v>
      </c>
    </row>
    <row r="3000" spans="1:14" x14ac:dyDescent="0.25">
      <c r="A3000" s="2">
        <v>36339</v>
      </c>
      <c r="B3000">
        <v>1344</v>
      </c>
      <c r="C3000" t="s">
        <v>41</v>
      </c>
      <c r="D3000">
        <v>6433</v>
      </c>
      <c r="E3000">
        <v>4462</v>
      </c>
      <c r="F3000">
        <v>5385</v>
      </c>
      <c r="G3000">
        <v>10254</v>
      </c>
      <c r="H3000" t="s">
        <v>41</v>
      </c>
      <c r="I3000">
        <v>562.28</v>
      </c>
      <c r="J3000" t="s">
        <v>41</v>
      </c>
      <c r="K3000">
        <v>6960</v>
      </c>
      <c r="L3000">
        <v>17670</v>
      </c>
      <c r="M3000">
        <v>13885</v>
      </c>
      <c r="N3000" t="s">
        <v>41</v>
      </c>
    </row>
    <row r="3001" spans="1:14" x14ac:dyDescent="0.25">
      <c r="A3001" s="2">
        <v>36340</v>
      </c>
      <c r="B3001">
        <v>1356.7</v>
      </c>
      <c r="C3001" t="s">
        <v>41</v>
      </c>
      <c r="D3001">
        <v>6362.5</v>
      </c>
      <c r="E3001">
        <v>4495</v>
      </c>
      <c r="F3001">
        <v>5405</v>
      </c>
      <c r="G3001">
        <v>10251.5</v>
      </c>
      <c r="H3001" t="s">
        <v>41</v>
      </c>
      <c r="I3001">
        <v>565.41999999999996</v>
      </c>
      <c r="J3001" t="s">
        <v>41</v>
      </c>
      <c r="K3001">
        <v>7037</v>
      </c>
      <c r="L3001">
        <v>17840</v>
      </c>
      <c r="M3001">
        <v>13960</v>
      </c>
      <c r="N3001" t="s">
        <v>41</v>
      </c>
    </row>
    <row r="3002" spans="1:14" x14ac:dyDescent="0.25">
      <c r="A3002" s="2">
        <v>36341</v>
      </c>
      <c r="B3002">
        <v>1381.7</v>
      </c>
      <c r="C3002" t="s">
        <v>41</v>
      </c>
      <c r="D3002">
        <v>6347.5</v>
      </c>
      <c r="E3002">
        <v>4544.5</v>
      </c>
      <c r="F3002">
        <v>5388.5</v>
      </c>
      <c r="G3002">
        <v>10187.5</v>
      </c>
      <c r="H3002" t="s">
        <v>41</v>
      </c>
      <c r="I3002">
        <v>562.96</v>
      </c>
      <c r="J3002" t="s">
        <v>41</v>
      </c>
      <c r="K3002">
        <v>6924</v>
      </c>
      <c r="L3002">
        <v>17560</v>
      </c>
      <c r="M3002">
        <v>13550</v>
      </c>
      <c r="N3002" t="s">
        <v>41</v>
      </c>
    </row>
    <row r="3003" spans="1:14" x14ac:dyDescent="0.25">
      <c r="A3003" s="2">
        <v>36342</v>
      </c>
      <c r="B3003">
        <v>1392.1</v>
      </c>
      <c r="C3003" t="s">
        <v>41</v>
      </c>
      <c r="D3003">
        <v>6533</v>
      </c>
      <c r="E3003">
        <v>4614</v>
      </c>
      <c r="F3003">
        <v>5512</v>
      </c>
      <c r="G3003">
        <v>10389.5</v>
      </c>
      <c r="H3003" t="s">
        <v>41</v>
      </c>
      <c r="I3003">
        <v>573.38</v>
      </c>
      <c r="J3003" t="s">
        <v>41</v>
      </c>
      <c r="K3003">
        <v>7120</v>
      </c>
      <c r="L3003">
        <v>17900</v>
      </c>
      <c r="M3003">
        <v>13550</v>
      </c>
      <c r="N3003" t="s">
        <v>41</v>
      </c>
    </row>
    <row r="3004" spans="1:14" x14ac:dyDescent="0.25">
      <c r="A3004" s="2">
        <v>36343</v>
      </c>
      <c r="B3004">
        <v>1405.9</v>
      </c>
      <c r="C3004" t="s">
        <v>41</v>
      </c>
      <c r="D3004">
        <v>6533</v>
      </c>
      <c r="E3004">
        <v>4633</v>
      </c>
      <c r="F3004">
        <v>5558</v>
      </c>
      <c r="G3004">
        <v>10412.5</v>
      </c>
      <c r="H3004" t="s">
        <v>41</v>
      </c>
      <c r="I3004">
        <v>574.54</v>
      </c>
      <c r="J3004" t="s">
        <v>41</v>
      </c>
      <c r="K3004">
        <v>7221</v>
      </c>
      <c r="L3004">
        <v>17990</v>
      </c>
      <c r="M3004">
        <v>14300</v>
      </c>
      <c r="N3004" t="s">
        <v>41</v>
      </c>
    </row>
    <row r="3005" spans="1:14" x14ac:dyDescent="0.25">
      <c r="A3005" s="2">
        <v>36346</v>
      </c>
      <c r="B3005">
        <v>1409</v>
      </c>
      <c r="C3005" t="s">
        <v>41</v>
      </c>
      <c r="D3005">
        <v>6633</v>
      </c>
      <c r="E3005">
        <v>4682</v>
      </c>
      <c r="F3005">
        <v>5657</v>
      </c>
      <c r="G3005">
        <v>10546.5</v>
      </c>
      <c r="H3005" t="s">
        <v>41</v>
      </c>
      <c r="I3005">
        <v>582.27</v>
      </c>
      <c r="J3005" t="s">
        <v>41</v>
      </c>
      <c r="K3005">
        <v>7301</v>
      </c>
      <c r="L3005">
        <v>18150</v>
      </c>
      <c r="M3005">
        <v>14510</v>
      </c>
      <c r="N3005" t="s">
        <v>41</v>
      </c>
    </row>
    <row r="3006" spans="1:14" x14ac:dyDescent="0.25">
      <c r="A3006" s="2">
        <v>36347</v>
      </c>
      <c r="B3006">
        <v>1403.5</v>
      </c>
      <c r="C3006" t="s">
        <v>41</v>
      </c>
      <c r="D3006">
        <v>6663</v>
      </c>
      <c r="E3006">
        <v>4691</v>
      </c>
      <c r="F3006">
        <v>5646.5</v>
      </c>
      <c r="G3006">
        <v>10426</v>
      </c>
      <c r="H3006" t="s">
        <v>41</v>
      </c>
      <c r="I3006">
        <v>581.4</v>
      </c>
      <c r="J3006" t="s">
        <v>41</v>
      </c>
      <c r="K3006">
        <v>7230</v>
      </c>
      <c r="L3006">
        <v>18110</v>
      </c>
      <c r="M3006">
        <v>14460</v>
      </c>
      <c r="N3006" t="s">
        <v>41</v>
      </c>
    </row>
    <row r="3007" spans="1:14" x14ac:dyDescent="0.25">
      <c r="A3007" s="2">
        <v>36348</v>
      </c>
      <c r="B3007">
        <v>1404.5</v>
      </c>
      <c r="C3007" t="s">
        <v>41</v>
      </c>
      <c r="D3007">
        <v>6620</v>
      </c>
      <c r="E3007">
        <v>4666</v>
      </c>
      <c r="F3007">
        <v>5625</v>
      </c>
      <c r="G3007">
        <v>10412</v>
      </c>
      <c r="H3007" t="s">
        <v>41</v>
      </c>
      <c r="I3007">
        <v>580.83000000000004</v>
      </c>
      <c r="J3007" t="s">
        <v>41</v>
      </c>
      <c r="K3007">
        <v>7182</v>
      </c>
      <c r="L3007">
        <v>18000</v>
      </c>
      <c r="M3007">
        <v>14320</v>
      </c>
      <c r="N3007" t="s">
        <v>41</v>
      </c>
    </row>
    <row r="3008" spans="1:14" x14ac:dyDescent="0.25">
      <c r="A3008" s="2">
        <v>36349</v>
      </c>
      <c r="B3008">
        <v>1405</v>
      </c>
      <c r="C3008" t="s">
        <v>41</v>
      </c>
      <c r="D3008">
        <v>6592</v>
      </c>
      <c r="E3008">
        <v>4636</v>
      </c>
      <c r="F3008">
        <v>5642</v>
      </c>
      <c r="G3008">
        <v>10289</v>
      </c>
      <c r="H3008" t="s">
        <v>41</v>
      </c>
      <c r="I3008">
        <v>579.33000000000004</v>
      </c>
      <c r="J3008" t="s">
        <v>41</v>
      </c>
      <c r="K3008">
        <v>7193</v>
      </c>
      <c r="L3008">
        <v>17920</v>
      </c>
      <c r="M3008">
        <v>14280</v>
      </c>
      <c r="N3008" t="s">
        <v>41</v>
      </c>
    </row>
    <row r="3009" spans="1:14" x14ac:dyDescent="0.25">
      <c r="A3009" s="2">
        <v>36350</v>
      </c>
      <c r="B3009">
        <v>1413.7</v>
      </c>
      <c r="C3009" t="s">
        <v>41</v>
      </c>
      <c r="D3009">
        <v>6592</v>
      </c>
      <c r="E3009">
        <v>4665</v>
      </c>
      <c r="F3009">
        <v>5670</v>
      </c>
      <c r="G3009">
        <v>10319</v>
      </c>
      <c r="H3009" t="s">
        <v>41</v>
      </c>
      <c r="I3009">
        <v>586.74</v>
      </c>
      <c r="J3009" t="s">
        <v>41</v>
      </c>
      <c r="K3009">
        <v>7172</v>
      </c>
      <c r="L3009">
        <v>17860</v>
      </c>
      <c r="M3009">
        <v>14335</v>
      </c>
      <c r="N3009" t="s">
        <v>41</v>
      </c>
    </row>
    <row r="3010" spans="1:14" x14ac:dyDescent="0.25">
      <c r="A3010" s="2">
        <v>36353</v>
      </c>
      <c r="B3010">
        <v>1409.1</v>
      </c>
      <c r="C3010" t="s">
        <v>41</v>
      </c>
      <c r="D3010">
        <v>6564</v>
      </c>
      <c r="E3010">
        <v>4683</v>
      </c>
      <c r="F3010">
        <v>5677</v>
      </c>
      <c r="G3010">
        <v>10336</v>
      </c>
      <c r="H3010" t="s">
        <v>41</v>
      </c>
      <c r="I3010">
        <v>588.4</v>
      </c>
      <c r="J3010" t="s">
        <v>41</v>
      </c>
      <c r="K3010">
        <v>7205</v>
      </c>
      <c r="L3010">
        <v>18240</v>
      </c>
      <c r="M3010">
        <v>13965</v>
      </c>
      <c r="N3010" t="s">
        <v>41</v>
      </c>
    </row>
    <row r="3011" spans="1:14" x14ac:dyDescent="0.25">
      <c r="A3011" s="2">
        <v>36354</v>
      </c>
      <c r="B3011">
        <v>1403.7</v>
      </c>
      <c r="C3011" t="s">
        <v>41</v>
      </c>
      <c r="D3011">
        <v>6457</v>
      </c>
      <c r="E3011">
        <v>4592</v>
      </c>
      <c r="F3011">
        <v>5600.5</v>
      </c>
      <c r="G3011">
        <v>10057.5</v>
      </c>
      <c r="H3011" t="s">
        <v>41</v>
      </c>
      <c r="I3011">
        <v>581.5</v>
      </c>
      <c r="J3011" t="s">
        <v>41</v>
      </c>
      <c r="K3011">
        <v>7084</v>
      </c>
      <c r="L3011">
        <v>18170</v>
      </c>
      <c r="M3011">
        <v>13980</v>
      </c>
      <c r="N3011" t="s">
        <v>41</v>
      </c>
    </row>
    <row r="3012" spans="1:14" x14ac:dyDescent="0.25">
      <c r="A3012" s="2">
        <v>36355</v>
      </c>
      <c r="B3012">
        <v>1409.2</v>
      </c>
      <c r="C3012" t="s">
        <v>41</v>
      </c>
      <c r="D3012">
        <v>6509</v>
      </c>
      <c r="E3012">
        <v>4590</v>
      </c>
      <c r="F3012">
        <v>5634</v>
      </c>
      <c r="G3012">
        <v>9968</v>
      </c>
      <c r="H3012" t="s">
        <v>41</v>
      </c>
      <c r="I3012">
        <v>590.14</v>
      </c>
      <c r="J3012" t="s">
        <v>41</v>
      </c>
      <c r="K3012">
        <v>7135</v>
      </c>
      <c r="L3012">
        <v>18330</v>
      </c>
      <c r="M3012">
        <v>13490</v>
      </c>
      <c r="N3012" t="s">
        <v>41</v>
      </c>
    </row>
    <row r="3013" spans="1:14" x14ac:dyDescent="0.25">
      <c r="A3013" s="2">
        <v>36356</v>
      </c>
      <c r="B3013">
        <v>1419.4</v>
      </c>
      <c r="C3013" t="s">
        <v>41</v>
      </c>
      <c r="D3013">
        <v>6610</v>
      </c>
      <c r="E3013">
        <v>4664</v>
      </c>
      <c r="F3013">
        <v>5636.5</v>
      </c>
      <c r="G3013">
        <v>10117.5</v>
      </c>
      <c r="H3013" t="s">
        <v>41</v>
      </c>
      <c r="I3013">
        <v>594.02</v>
      </c>
      <c r="J3013" t="s">
        <v>41</v>
      </c>
      <c r="K3013">
        <v>7120</v>
      </c>
      <c r="L3013">
        <v>18440</v>
      </c>
      <c r="M3013">
        <v>13800</v>
      </c>
      <c r="N3013" t="s">
        <v>41</v>
      </c>
    </row>
    <row r="3014" spans="1:14" x14ac:dyDescent="0.25">
      <c r="A3014" s="2">
        <v>36357</v>
      </c>
      <c r="B3014">
        <v>1427.5</v>
      </c>
      <c r="C3014" t="s">
        <v>41</v>
      </c>
      <c r="D3014">
        <v>6591</v>
      </c>
      <c r="E3014">
        <v>4670</v>
      </c>
      <c r="F3014">
        <v>5625</v>
      </c>
      <c r="G3014">
        <v>10146.5</v>
      </c>
      <c r="H3014" t="s">
        <v>41</v>
      </c>
      <c r="I3014">
        <v>587.61</v>
      </c>
      <c r="J3014" t="s">
        <v>41</v>
      </c>
      <c r="K3014">
        <v>7081</v>
      </c>
      <c r="L3014">
        <v>18260</v>
      </c>
      <c r="M3014">
        <v>13550</v>
      </c>
      <c r="N3014" t="s">
        <v>41</v>
      </c>
    </row>
    <row r="3015" spans="1:14" x14ac:dyDescent="0.25">
      <c r="A3015" s="2">
        <v>36360</v>
      </c>
      <c r="B3015">
        <v>1418</v>
      </c>
      <c r="C3015" t="s">
        <v>41</v>
      </c>
      <c r="D3015">
        <v>6502</v>
      </c>
      <c r="E3015">
        <v>4620</v>
      </c>
      <c r="F3015">
        <v>5635</v>
      </c>
      <c r="G3015">
        <v>10183</v>
      </c>
      <c r="H3015" t="s">
        <v>41</v>
      </c>
      <c r="I3015">
        <v>587.85</v>
      </c>
      <c r="J3015" t="s">
        <v>41</v>
      </c>
      <c r="K3015">
        <v>7125</v>
      </c>
      <c r="L3015">
        <v>18510</v>
      </c>
      <c r="M3015">
        <v>13450</v>
      </c>
      <c r="N3015" t="s">
        <v>41</v>
      </c>
    </row>
    <row r="3016" spans="1:14" x14ac:dyDescent="0.25">
      <c r="A3016" s="2">
        <v>36361</v>
      </c>
      <c r="B3016">
        <v>1387.5</v>
      </c>
      <c r="C3016" t="s">
        <v>41</v>
      </c>
      <c r="D3016">
        <v>6403</v>
      </c>
      <c r="E3016">
        <v>4560.5</v>
      </c>
      <c r="F3016">
        <v>5511</v>
      </c>
      <c r="G3016">
        <v>10042.5</v>
      </c>
      <c r="H3016" t="s">
        <v>41</v>
      </c>
      <c r="I3016">
        <v>573.70000000000005</v>
      </c>
      <c r="J3016" t="s">
        <v>41</v>
      </c>
      <c r="K3016">
        <v>7006</v>
      </c>
      <c r="L3016">
        <v>18510</v>
      </c>
      <c r="M3016">
        <v>13660</v>
      </c>
      <c r="N3016" t="s">
        <v>41</v>
      </c>
    </row>
    <row r="3017" spans="1:14" x14ac:dyDescent="0.25">
      <c r="A3017" s="2">
        <v>36362</v>
      </c>
      <c r="B3017">
        <v>1385.5</v>
      </c>
      <c r="C3017" t="s">
        <v>41</v>
      </c>
      <c r="D3017">
        <v>6338</v>
      </c>
      <c r="E3017">
        <v>4503</v>
      </c>
      <c r="F3017">
        <v>5450</v>
      </c>
      <c r="G3017">
        <v>9987</v>
      </c>
      <c r="H3017" t="s">
        <v>41</v>
      </c>
      <c r="I3017">
        <v>565.99</v>
      </c>
      <c r="J3017" t="s">
        <v>41</v>
      </c>
      <c r="K3017">
        <v>7020</v>
      </c>
      <c r="L3017">
        <v>18240</v>
      </c>
      <c r="M3017">
        <v>13400</v>
      </c>
      <c r="N3017" t="s">
        <v>41</v>
      </c>
    </row>
    <row r="3018" spans="1:14" x14ac:dyDescent="0.25">
      <c r="A3018" s="2">
        <v>36363</v>
      </c>
      <c r="B3018">
        <v>1367.8</v>
      </c>
      <c r="C3018" t="s">
        <v>41</v>
      </c>
      <c r="D3018">
        <v>6308</v>
      </c>
      <c r="E3018">
        <v>4510</v>
      </c>
      <c r="F3018">
        <v>5385</v>
      </c>
      <c r="G3018">
        <v>9827.5</v>
      </c>
      <c r="H3018" t="s">
        <v>41</v>
      </c>
      <c r="I3018">
        <v>559.42999999999995</v>
      </c>
      <c r="J3018" t="s">
        <v>41</v>
      </c>
      <c r="K3018">
        <v>6970</v>
      </c>
      <c r="L3018">
        <v>17670</v>
      </c>
      <c r="M3018">
        <v>13455</v>
      </c>
      <c r="N3018" t="s">
        <v>41</v>
      </c>
    </row>
    <row r="3019" spans="1:14" x14ac:dyDescent="0.25">
      <c r="A3019" s="2">
        <v>36364</v>
      </c>
      <c r="B3019">
        <v>1362.8</v>
      </c>
      <c r="C3019" t="s">
        <v>41</v>
      </c>
      <c r="D3019">
        <v>6215</v>
      </c>
      <c r="E3019">
        <v>4447</v>
      </c>
      <c r="F3019">
        <v>5317</v>
      </c>
      <c r="G3019">
        <v>9732.5</v>
      </c>
      <c r="H3019" t="s">
        <v>41</v>
      </c>
      <c r="I3019">
        <v>555.98</v>
      </c>
      <c r="J3019" t="s">
        <v>41</v>
      </c>
      <c r="K3019">
        <v>6815</v>
      </c>
      <c r="L3019">
        <v>17470</v>
      </c>
      <c r="M3019">
        <v>12960</v>
      </c>
      <c r="N3019" t="s">
        <v>41</v>
      </c>
    </row>
    <row r="3020" spans="1:14" x14ac:dyDescent="0.25">
      <c r="A3020" s="2">
        <v>36367</v>
      </c>
      <c r="B3020">
        <v>1354.8</v>
      </c>
      <c r="C3020" t="s">
        <v>41</v>
      </c>
      <c r="D3020">
        <v>6186</v>
      </c>
      <c r="E3020">
        <v>4398</v>
      </c>
      <c r="F3020">
        <v>5214</v>
      </c>
      <c r="G3020">
        <v>9695</v>
      </c>
      <c r="H3020" t="s">
        <v>41</v>
      </c>
      <c r="I3020">
        <v>544.89</v>
      </c>
      <c r="J3020" t="s">
        <v>41</v>
      </c>
      <c r="K3020">
        <v>6744</v>
      </c>
      <c r="L3020">
        <v>17460</v>
      </c>
      <c r="M3020">
        <v>12915</v>
      </c>
      <c r="N3020" t="s">
        <v>41</v>
      </c>
    </row>
    <row r="3021" spans="1:14" x14ac:dyDescent="0.25">
      <c r="A3021" s="2">
        <v>36368</v>
      </c>
      <c r="B3021">
        <v>1363.7</v>
      </c>
      <c r="C3021" t="s">
        <v>41</v>
      </c>
      <c r="D3021">
        <v>6282</v>
      </c>
      <c r="E3021">
        <v>4412.5</v>
      </c>
      <c r="F3021">
        <v>5228.5</v>
      </c>
      <c r="G3021">
        <v>9582.5</v>
      </c>
      <c r="H3021" t="s">
        <v>41</v>
      </c>
      <c r="I3021">
        <v>550.71</v>
      </c>
      <c r="J3021" t="s">
        <v>41</v>
      </c>
      <c r="K3021">
        <v>6810</v>
      </c>
      <c r="L3021">
        <v>17470</v>
      </c>
      <c r="M3021">
        <v>13020</v>
      </c>
      <c r="N3021" t="s">
        <v>41</v>
      </c>
    </row>
    <row r="3022" spans="1:14" x14ac:dyDescent="0.25">
      <c r="A3022" s="2">
        <v>36369</v>
      </c>
      <c r="B3022">
        <v>1367.7</v>
      </c>
      <c r="C3022" t="s">
        <v>41</v>
      </c>
      <c r="D3022">
        <v>6314</v>
      </c>
      <c r="E3022">
        <v>4419</v>
      </c>
      <c r="F3022">
        <v>5241</v>
      </c>
      <c r="G3022">
        <v>9558.5</v>
      </c>
      <c r="H3022" t="s">
        <v>41</v>
      </c>
      <c r="I3022">
        <v>553.78</v>
      </c>
      <c r="J3022" t="s">
        <v>41</v>
      </c>
      <c r="K3022">
        <v>6871</v>
      </c>
      <c r="L3022">
        <v>17670</v>
      </c>
      <c r="M3022">
        <v>13155</v>
      </c>
      <c r="N3022" t="s">
        <v>41</v>
      </c>
    </row>
    <row r="3023" spans="1:14" x14ac:dyDescent="0.25">
      <c r="A3023" s="2">
        <v>36370</v>
      </c>
      <c r="B3023">
        <v>1349.8</v>
      </c>
      <c r="C3023" t="s">
        <v>41</v>
      </c>
      <c r="D3023">
        <v>6110.5</v>
      </c>
      <c r="E3023">
        <v>4290</v>
      </c>
      <c r="F3023">
        <v>5050</v>
      </c>
      <c r="G3023">
        <v>9235</v>
      </c>
      <c r="H3023" t="s">
        <v>41</v>
      </c>
      <c r="I3023">
        <v>542.75</v>
      </c>
      <c r="J3023" t="s">
        <v>41</v>
      </c>
      <c r="K3023">
        <v>6730</v>
      </c>
      <c r="L3023">
        <v>17960</v>
      </c>
      <c r="M3023">
        <v>13050</v>
      </c>
      <c r="N3023" t="s">
        <v>41</v>
      </c>
    </row>
    <row r="3024" spans="1:14" x14ac:dyDescent="0.25">
      <c r="A3024" s="2">
        <v>36371</v>
      </c>
      <c r="B3024">
        <v>1331.8</v>
      </c>
      <c r="C3024" t="s">
        <v>41</v>
      </c>
      <c r="D3024">
        <v>6241</v>
      </c>
      <c r="E3024">
        <v>4355</v>
      </c>
      <c r="F3024">
        <v>5119.5</v>
      </c>
      <c r="G3024">
        <v>9357.5</v>
      </c>
      <c r="H3024" t="s">
        <v>41</v>
      </c>
      <c r="I3024">
        <v>550.48</v>
      </c>
      <c r="J3024" t="s">
        <v>41</v>
      </c>
      <c r="K3024">
        <v>6857</v>
      </c>
      <c r="L3024">
        <v>17690</v>
      </c>
      <c r="M3024">
        <v>13275</v>
      </c>
      <c r="N3024" t="s">
        <v>41</v>
      </c>
    </row>
    <row r="3025" spans="1:14" x14ac:dyDescent="0.25">
      <c r="A3025" s="2">
        <v>36374</v>
      </c>
      <c r="B3025">
        <v>1336.2</v>
      </c>
      <c r="C3025" t="s">
        <v>41</v>
      </c>
      <c r="D3025">
        <v>6310</v>
      </c>
      <c r="E3025">
        <v>4392</v>
      </c>
      <c r="F3025">
        <v>5157.5</v>
      </c>
      <c r="G3025">
        <v>9458.5</v>
      </c>
      <c r="H3025" t="s">
        <v>41</v>
      </c>
      <c r="I3025">
        <v>544.98</v>
      </c>
      <c r="J3025" t="s">
        <v>41</v>
      </c>
      <c r="K3025">
        <v>6946</v>
      </c>
      <c r="L3025">
        <v>17860</v>
      </c>
      <c r="M3025">
        <v>13430</v>
      </c>
      <c r="N3025" t="s">
        <v>41</v>
      </c>
    </row>
    <row r="3026" spans="1:14" x14ac:dyDescent="0.25">
      <c r="A3026" s="2">
        <v>36375</v>
      </c>
      <c r="B3026">
        <v>1328.8</v>
      </c>
      <c r="C3026" t="s">
        <v>41</v>
      </c>
      <c r="D3026">
        <v>6259</v>
      </c>
      <c r="E3026">
        <v>4353</v>
      </c>
      <c r="F3026">
        <v>5113</v>
      </c>
      <c r="G3026">
        <v>9461.5</v>
      </c>
      <c r="H3026" t="s">
        <v>41</v>
      </c>
      <c r="I3026">
        <v>535.70000000000005</v>
      </c>
      <c r="J3026" t="s">
        <v>41</v>
      </c>
      <c r="K3026">
        <v>6932</v>
      </c>
      <c r="L3026">
        <v>17930</v>
      </c>
      <c r="M3026">
        <v>13485</v>
      </c>
      <c r="N3026" t="s">
        <v>41</v>
      </c>
    </row>
    <row r="3027" spans="1:14" x14ac:dyDescent="0.25">
      <c r="A3027" s="2">
        <v>36376</v>
      </c>
      <c r="B3027">
        <v>1309</v>
      </c>
      <c r="C3027" t="s">
        <v>41</v>
      </c>
      <c r="D3027">
        <v>6239</v>
      </c>
      <c r="E3027">
        <v>4332</v>
      </c>
      <c r="F3027">
        <v>5136.5</v>
      </c>
      <c r="G3027">
        <v>9392</v>
      </c>
      <c r="H3027" t="s">
        <v>41</v>
      </c>
      <c r="I3027">
        <v>539.34</v>
      </c>
      <c r="J3027" t="s">
        <v>41</v>
      </c>
      <c r="K3027">
        <v>6889</v>
      </c>
      <c r="L3027">
        <v>17620</v>
      </c>
      <c r="M3027">
        <v>13595</v>
      </c>
      <c r="N3027" t="s">
        <v>41</v>
      </c>
    </row>
    <row r="3028" spans="1:14" x14ac:dyDescent="0.25">
      <c r="A3028" s="2">
        <v>36377</v>
      </c>
      <c r="B3028">
        <v>1321.2</v>
      </c>
      <c r="C3028" t="s">
        <v>41</v>
      </c>
      <c r="D3028">
        <v>6097.5</v>
      </c>
      <c r="E3028">
        <v>4241</v>
      </c>
      <c r="F3028">
        <v>4992</v>
      </c>
      <c r="G3028">
        <v>9178</v>
      </c>
      <c r="H3028" t="s">
        <v>41</v>
      </c>
      <c r="I3028">
        <v>527.25</v>
      </c>
      <c r="J3028" t="s">
        <v>41</v>
      </c>
      <c r="K3028">
        <v>6755</v>
      </c>
      <c r="L3028">
        <v>17250</v>
      </c>
      <c r="M3028">
        <v>13170</v>
      </c>
      <c r="N3028" t="s">
        <v>41</v>
      </c>
    </row>
    <row r="3029" spans="1:14" x14ac:dyDescent="0.25">
      <c r="A3029" s="2">
        <v>36378</v>
      </c>
      <c r="B3029">
        <v>1307</v>
      </c>
      <c r="C3029" t="s">
        <v>41</v>
      </c>
      <c r="D3029">
        <v>6121</v>
      </c>
      <c r="E3029">
        <v>4222</v>
      </c>
      <c r="F3029">
        <v>5026</v>
      </c>
      <c r="G3029">
        <v>9130.5</v>
      </c>
      <c r="H3029" t="s">
        <v>41</v>
      </c>
      <c r="I3029">
        <v>534.08000000000004</v>
      </c>
      <c r="J3029" t="s">
        <v>41</v>
      </c>
      <c r="K3029">
        <v>6716</v>
      </c>
      <c r="L3029">
        <v>17110</v>
      </c>
      <c r="M3029">
        <v>13110</v>
      </c>
      <c r="N3029" t="s">
        <v>41</v>
      </c>
    </row>
    <row r="3030" spans="1:14" x14ac:dyDescent="0.25">
      <c r="A3030" s="2">
        <v>36381</v>
      </c>
      <c r="B3030">
        <v>1303</v>
      </c>
      <c r="C3030" t="s">
        <v>41</v>
      </c>
      <c r="D3030">
        <v>6136.5</v>
      </c>
      <c r="E3030">
        <v>4308.5</v>
      </c>
      <c r="F3030">
        <v>5106</v>
      </c>
      <c r="G3030">
        <v>9350.5</v>
      </c>
      <c r="H3030" t="s">
        <v>41</v>
      </c>
      <c r="I3030">
        <v>542.61</v>
      </c>
      <c r="J3030" t="s">
        <v>41</v>
      </c>
      <c r="K3030">
        <v>6735</v>
      </c>
      <c r="L3030">
        <v>17190</v>
      </c>
      <c r="M3030">
        <v>12945</v>
      </c>
      <c r="N3030" t="s">
        <v>41</v>
      </c>
    </row>
    <row r="3031" spans="1:14" x14ac:dyDescent="0.25">
      <c r="A3031" s="2">
        <v>36382</v>
      </c>
      <c r="B3031">
        <v>1290.5</v>
      </c>
      <c r="C3031" t="s">
        <v>41</v>
      </c>
      <c r="D3031">
        <v>5985</v>
      </c>
      <c r="E3031">
        <v>4250</v>
      </c>
      <c r="F3031">
        <v>5006</v>
      </c>
      <c r="G3031">
        <v>9214.5</v>
      </c>
      <c r="H3031" t="s">
        <v>41</v>
      </c>
      <c r="I3031">
        <v>536.41999999999996</v>
      </c>
      <c r="J3031" t="s">
        <v>41</v>
      </c>
      <c r="K3031">
        <v>6624</v>
      </c>
      <c r="L3031">
        <v>17150</v>
      </c>
      <c r="M3031">
        <v>12470</v>
      </c>
      <c r="N3031" t="s">
        <v>41</v>
      </c>
    </row>
    <row r="3032" spans="1:14" x14ac:dyDescent="0.25">
      <c r="A3032" s="2">
        <v>36383</v>
      </c>
      <c r="B3032">
        <v>1304</v>
      </c>
      <c r="C3032" t="s">
        <v>41</v>
      </c>
      <c r="D3032">
        <v>6040</v>
      </c>
      <c r="E3032">
        <v>4275</v>
      </c>
      <c r="F3032">
        <v>5025</v>
      </c>
      <c r="G3032">
        <v>9328</v>
      </c>
      <c r="H3032" t="s">
        <v>41</v>
      </c>
      <c r="I3032">
        <v>541.99</v>
      </c>
      <c r="J3032" t="s">
        <v>41</v>
      </c>
      <c r="K3032">
        <v>6684</v>
      </c>
      <c r="L3032">
        <v>17190</v>
      </c>
      <c r="M3032">
        <v>12470</v>
      </c>
      <c r="N3032" t="s">
        <v>41</v>
      </c>
    </row>
    <row r="3033" spans="1:14" x14ac:dyDescent="0.25">
      <c r="A3033" s="2">
        <v>36384</v>
      </c>
      <c r="B3033">
        <v>1304.7</v>
      </c>
      <c r="C3033" t="s">
        <v>41</v>
      </c>
      <c r="D3033">
        <v>6166.5</v>
      </c>
      <c r="E3033">
        <v>4373</v>
      </c>
      <c r="F3033">
        <v>5147</v>
      </c>
      <c r="G3033">
        <v>9412.5</v>
      </c>
      <c r="H3033" t="s">
        <v>41</v>
      </c>
      <c r="I3033">
        <v>552.91</v>
      </c>
      <c r="J3033" t="s">
        <v>41</v>
      </c>
      <c r="K3033">
        <v>6811</v>
      </c>
      <c r="L3033">
        <v>17450</v>
      </c>
      <c r="M3033">
        <v>12780</v>
      </c>
      <c r="N3033" t="s">
        <v>41</v>
      </c>
    </row>
    <row r="3034" spans="1:14" x14ac:dyDescent="0.25">
      <c r="A3034" s="2">
        <v>36385</v>
      </c>
      <c r="B3034">
        <v>1332.9</v>
      </c>
      <c r="C3034" t="s">
        <v>41</v>
      </c>
      <c r="D3034">
        <v>6260</v>
      </c>
      <c r="E3034">
        <v>4455</v>
      </c>
      <c r="F3034">
        <v>5230</v>
      </c>
      <c r="G3034">
        <v>9558</v>
      </c>
      <c r="H3034" t="s">
        <v>41</v>
      </c>
      <c r="I3034">
        <v>564.4</v>
      </c>
      <c r="J3034" t="s">
        <v>41</v>
      </c>
      <c r="K3034">
        <v>6947</v>
      </c>
      <c r="L3034">
        <v>17440</v>
      </c>
      <c r="M3034">
        <v>12530</v>
      </c>
      <c r="N3034" t="s">
        <v>41</v>
      </c>
    </row>
    <row r="3035" spans="1:14" x14ac:dyDescent="0.25">
      <c r="A3035" s="2">
        <v>36388</v>
      </c>
      <c r="B3035">
        <v>1339.4</v>
      </c>
      <c r="C3035" t="s">
        <v>41</v>
      </c>
      <c r="D3035">
        <v>6261</v>
      </c>
      <c r="E3035">
        <v>4453</v>
      </c>
      <c r="F3035">
        <v>5247</v>
      </c>
      <c r="G3035">
        <v>9461.5</v>
      </c>
      <c r="H3035" t="s">
        <v>41</v>
      </c>
      <c r="I3035">
        <v>566.94000000000005</v>
      </c>
      <c r="J3035" t="s">
        <v>41</v>
      </c>
      <c r="K3035">
        <v>7009</v>
      </c>
      <c r="L3035">
        <v>17850</v>
      </c>
      <c r="M3035">
        <v>12920</v>
      </c>
      <c r="N3035" t="s">
        <v>41</v>
      </c>
    </row>
    <row r="3036" spans="1:14" x14ac:dyDescent="0.25">
      <c r="A3036" s="2">
        <v>36389</v>
      </c>
      <c r="B3036">
        <v>1347</v>
      </c>
      <c r="C3036" t="s">
        <v>41</v>
      </c>
      <c r="D3036">
        <v>6174</v>
      </c>
      <c r="E3036">
        <v>4494</v>
      </c>
      <c r="F3036">
        <v>5265</v>
      </c>
      <c r="G3036">
        <v>9586.5</v>
      </c>
      <c r="H3036" t="s">
        <v>41</v>
      </c>
      <c r="I3036">
        <v>572.6</v>
      </c>
      <c r="J3036" t="s">
        <v>41</v>
      </c>
      <c r="K3036">
        <v>6995</v>
      </c>
      <c r="L3036">
        <v>17820</v>
      </c>
      <c r="M3036">
        <v>12840</v>
      </c>
      <c r="N3036" t="s">
        <v>41</v>
      </c>
    </row>
    <row r="3037" spans="1:14" x14ac:dyDescent="0.25">
      <c r="A3037" s="2">
        <v>36390</v>
      </c>
      <c r="B3037">
        <v>1334.6</v>
      </c>
      <c r="C3037" t="s">
        <v>41</v>
      </c>
      <c r="D3037">
        <v>6220</v>
      </c>
      <c r="E3037">
        <v>4483</v>
      </c>
      <c r="F3037">
        <v>5248</v>
      </c>
      <c r="G3037">
        <v>9591</v>
      </c>
      <c r="H3037" t="s">
        <v>41</v>
      </c>
      <c r="I3037">
        <v>568.95000000000005</v>
      </c>
      <c r="J3037" t="s">
        <v>41</v>
      </c>
      <c r="K3037">
        <v>6993</v>
      </c>
      <c r="L3037">
        <v>17930</v>
      </c>
      <c r="M3037">
        <v>12995</v>
      </c>
      <c r="N3037" t="s">
        <v>41</v>
      </c>
    </row>
    <row r="3038" spans="1:14" x14ac:dyDescent="0.25">
      <c r="A3038" s="2">
        <v>36391</v>
      </c>
      <c r="B3038">
        <v>1327</v>
      </c>
      <c r="C3038" t="s">
        <v>41</v>
      </c>
      <c r="D3038">
        <v>6139</v>
      </c>
      <c r="E3038">
        <v>4403</v>
      </c>
      <c r="F3038">
        <v>5196</v>
      </c>
      <c r="G3038">
        <v>9570.5</v>
      </c>
      <c r="H3038" t="s">
        <v>41</v>
      </c>
      <c r="I3038">
        <v>559.52</v>
      </c>
      <c r="J3038" t="s">
        <v>41</v>
      </c>
      <c r="K3038">
        <v>6990</v>
      </c>
      <c r="L3038">
        <v>17970</v>
      </c>
      <c r="M3038">
        <v>13520</v>
      </c>
      <c r="N3038" t="s">
        <v>41</v>
      </c>
    </row>
    <row r="3039" spans="1:14" x14ac:dyDescent="0.25">
      <c r="A3039" s="2">
        <v>36392</v>
      </c>
      <c r="B3039">
        <v>1340.2</v>
      </c>
      <c r="C3039" t="s">
        <v>41</v>
      </c>
      <c r="D3039">
        <v>6202</v>
      </c>
      <c r="E3039">
        <v>4481</v>
      </c>
      <c r="F3039">
        <v>5262</v>
      </c>
      <c r="G3039">
        <v>9726</v>
      </c>
      <c r="H3039" t="s">
        <v>41</v>
      </c>
      <c r="I3039">
        <v>563.29</v>
      </c>
      <c r="J3039" t="s">
        <v>41</v>
      </c>
      <c r="K3039">
        <v>7056</v>
      </c>
      <c r="L3039">
        <v>18200</v>
      </c>
      <c r="M3039">
        <v>13625</v>
      </c>
      <c r="N3039" t="s">
        <v>41</v>
      </c>
    </row>
    <row r="3040" spans="1:14" x14ac:dyDescent="0.25">
      <c r="A3040" s="2">
        <v>36395</v>
      </c>
      <c r="B3040">
        <v>1366.2</v>
      </c>
      <c r="C3040" t="s">
        <v>41</v>
      </c>
      <c r="D3040">
        <v>6343</v>
      </c>
      <c r="E3040">
        <v>4526.5</v>
      </c>
      <c r="F3040">
        <v>5314.5</v>
      </c>
      <c r="G3040">
        <v>9747.5</v>
      </c>
      <c r="H3040" t="s">
        <v>41</v>
      </c>
      <c r="I3040">
        <v>571.97</v>
      </c>
      <c r="J3040" t="s">
        <v>41</v>
      </c>
      <c r="K3040">
        <v>7155</v>
      </c>
      <c r="L3040">
        <v>18300</v>
      </c>
      <c r="M3040">
        <v>13650</v>
      </c>
      <c r="N3040" t="s">
        <v>41</v>
      </c>
    </row>
    <row r="3041" spans="1:14" x14ac:dyDescent="0.25">
      <c r="A3041" s="2">
        <v>36396</v>
      </c>
      <c r="B3041">
        <v>1370.5</v>
      </c>
      <c r="C3041" t="s">
        <v>41</v>
      </c>
      <c r="D3041">
        <v>6341</v>
      </c>
      <c r="E3041">
        <v>4554</v>
      </c>
      <c r="F3041">
        <v>5334</v>
      </c>
      <c r="G3041">
        <v>9908.5</v>
      </c>
      <c r="H3041" t="s">
        <v>41</v>
      </c>
      <c r="I3041">
        <v>574.15</v>
      </c>
      <c r="J3041" t="s">
        <v>41</v>
      </c>
      <c r="K3041">
        <v>7115</v>
      </c>
      <c r="L3041">
        <v>18100</v>
      </c>
      <c r="M3041">
        <v>13620</v>
      </c>
      <c r="N3041" t="s">
        <v>41</v>
      </c>
    </row>
    <row r="3042" spans="1:14" x14ac:dyDescent="0.25">
      <c r="A3042" s="2">
        <v>36397</v>
      </c>
      <c r="B3042">
        <v>1383</v>
      </c>
      <c r="C3042" t="s">
        <v>41</v>
      </c>
      <c r="D3042">
        <v>6385</v>
      </c>
      <c r="E3042">
        <v>4627</v>
      </c>
      <c r="F3042">
        <v>5420</v>
      </c>
      <c r="G3042">
        <v>9968</v>
      </c>
      <c r="H3042" t="s">
        <v>41</v>
      </c>
      <c r="I3042">
        <v>583.97</v>
      </c>
      <c r="J3042" t="s">
        <v>41</v>
      </c>
      <c r="K3042">
        <v>7155</v>
      </c>
      <c r="L3042">
        <v>17820</v>
      </c>
      <c r="M3042">
        <v>13500</v>
      </c>
      <c r="N3042" t="s">
        <v>41</v>
      </c>
    </row>
    <row r="3043" spans="1:14" x14ac:dyDescent="0.25">
      <c r="A3043" s="2">
        <v>36398</v>
      </c>
      <c r="B3043">
        <v>1367.8</v>
      </c>
      <c r="C3043" t="s">
        <v>41</v>
      </c>
      <c r="D3043">
        <v>6405</v>
      </c>
      <c r="E3043">
        <v>4632.5</v>
      </c>
      <c r="F3043">
        <v>5384</v>
      </c>
      <c r="G3043">
        <v>9954</v>
      </c>
      <c r="H3043" t="s">
        <v>41</v>
      </c>
      <c r="I3043">
        <v>585.72</v>
      </c>
      <c r="J3043" t="s">
        <v>41</v>
      </c>
      <c r="K3043">
        <v>7152</v>
      </c>
      <c r="L3043">
        <v>17670</v>
      </c>
      <c r="M3043">
        <v>13700</v>
      </c>
      <c r="N3043" t="s">
        <v>41</v>
      </c>
    </row>
    <row r="3044" spans="1:14" x14ac:dyDescent="0.25">
      <c r="A3044" s="2">
        <v>36399</v>
      </c>
      <c r="B3044">
        <v>1351.7</v>
      </c>
      <c r="C3044" t="s">
        <v>41</v>
      </c>
      <c r="D3044">
        <v>6383</v>
      </c>
      <c r="E3044">
        <v>4639</v>
      </c>
      <c r="F3044">
        <v>5421</v>
      </c>
      <c r="G3044">
        <v>10096.5</v>
      </c>
      <c r="H3044" t="s">
        <v>41</v>
      </c>
      <c r="I3044">
        <v>584.22</v>
      </c>
      <c r="J3044" t="s">
        <v>41</v>
      </c>
      <c r="K3044">
        <v>7166</v>
      </c>
      <c r="L3044">
        <v>17680</v>
      </c>
      <c r="M3044">
        <v>13400</v>
      </c>
      <c r="N3044" t="s">
        <v>41</v>
      </c>
    </row>
    <row r="3045" spans="1:14" x14ac:dyDescent="0.25">
      <c r="A3045" s="2">
        <v>36402</v>
      </c>
      <c r="B3045">
        <v>1326</v>
      </c>
      <c r="C3045" t="s">
        <v>41</v>
      </c>
      <c r="D3045">
        <v>6383</v>
      </c>
      <c r="E3045">
        <v>4657</v>
      </c>
      <c r="F3045">
        <v>5391</v>
      </c>
      <c r="G3045">
        <v>10010</v>
      </c>
      <c r="H3045" t="s">
        <v>41</v>
      </c>
      <c r="I3045">
        <v>583.87</v>
      </c>
      <c r="J3045" t="s">
        <v>41</v>
      </c>
      <c r="K3045">
        <v>7167</v>
      </c>
      <c r="L3045">
        <v>17920</v>
      </c>
      <c r="M3045">
        <v>13850</v>
      </c>
      <c r="N3045" t="s">
        <v>41</v>
      </c>
    </row>
    <row r="3046" spans="1:14" x14ac:dyDescent="0.25">
      <c r="A3046" s="2">
        <v>36403</v>
      </c>
      <c r="B3046">
        <v>1319.8</v>
      </c>
      <c r="C3046" t="s">
        <v>41</v>
      </c>
      <c r="D3046">
        <v>6234.5</v>
      </c>
      <c r="E3046">
        <v>4602</v>
      </c>
      <c r="F3046">
        <v>5288.5</v>
      </c>
      <c r="G3046">
        <v>9822</v>
      </c>
      <c r="H3046" t="s">
        <v>41</v>
      </c>
      <c r="I3046">
        <v>572.91999999999996</v>
      </c>
      <c r="J3046" t="s">
        <v>41</v>
      </c>
      <c r="K3046">
        <v>7031</v>
      </c>
      <c r="L3046">
        <v>17570</v>
      </c>
      <c r="M3046">
        <v>13610</v>
      </c>
      <c r="N3046" t="s">
        <v>41</v>
      </c>
    </row>
    <row r="3047" spans="1:14" x14ac:dyDescent="0.25">
      <c r="A3047" s="2">
        <v>36404</v>
      </c>
      <c r="B3047">
        <v>1334</v>
      </c>
      <c r="C3047" t="s">
        <v>41</v>
      </c>
      <c r="D3047">
        <v>6291</v>
      </c>
      <c r="E3047">
        <v>4639</v>
      </c>
      <c r="F3047">
        <v>5320</v>
      </c>
      <c r="G3047">
        <v>9891</v>
      </c>
      <c r="H3047" t="s">
        <v>41</v>
      </c>
      <c r="I3047">
        <v>572.69000000000005</v>
      </c>
      <c r="J3047" t="s">
        <v>41</v>
      </c>
      <c r="K3047">
        <v>7093</v>
      </c>
      <c r="L3047">
        <v>17770</v>
      </c>
      <c r="M3047">
        <v>13645</v>
      </c>
      <c r="N3047" t="s">
        <v>41</v>
      </c>
    </row>
    <row r="3048" spans="1:14" x14ac:dyDescent="0.25">
      <c r="A3048" s="2">
        <v>36405</v>
      </c>
      <c r="B3048">
        <v>1320.2</v>
      </c>
      <c r="C3048" t="s">
        <v>41</v>
      </c>
      <c r="D3048">
        <v>6193.5</v>
      </c>
      <c r="E3048">
        <v>4556</v>
      </c>
      <c r="F3048">
        <v>5199.5</v>
      </c>
      <c r="G3048">
        <v>9701.5</v>
      </c>
      <c r="H3048" t="s">
        <v>41</v>
      </c>
      <c r="I3048">
        <v>565.76</v>
      </c>
      <c r="J3048" t="s">
        <v>41</v>
      </c>
      <c r="K3048">
        <v>7017</v>
      </c>
      <c r="L3048">
        <v>17670</v>
      </c>
      <c r="M3048">
        <v>13360</v>
      </c>
      <c r="N3048" t="s">
        <v>41</v>
      </c>
    </row>
    <row r="3049" spans="1:14" x14ac:dyDescent="0.25">
      <c r="A3049" s="2">
        <v>36406</v>
      </c>
      <c r="B3049">
        <v>1362.5</v>
      </c>
      <c r="C3049" t="s">
        <v>41</v>
      </c>
      <c r="D3049">
        <v>6351</v>
      </c>
      <c r="E3049">
        <v>4679</v>
      </c>
      <c r="F3049">
        <v>5344</v>
      </c>
      <c r="G3049">
        <v>9942.5</v>
      </c>
      <c r="H3049" t="s">
        <v>41</v>
      </c>
      <c r="I3049">
        <v>580.09</v>
      </c>
      <c r="J3049" t="s">
        <v>41</v>
      </c>
      <c r="K3049">
        <v>7149</v>
      </c>
      <c r="L3049">
        <v>17600</v>
      </c>
      <c r="M3049">
        <v>13180</v>
      </c>
      <c r="N3049" t="s">
        <v>41</v>
      </c>
    </row>
    <row r="3050" spans="1:14" x14ac:dyDescent="0.25">
      <c r="A3050" s="2">
        <v>36409</v>
      </c>
      <c r="B3050">
        <v>1363.8</v>
      </c>
      <c r="C3050" t="s">
        <v>41</v>
      </c>
      <c r="D3050">
        <v>6390.5</v>
      </c>
      <c r="E3050">
        <v>4690</v>
      </c>
      <c r="F3050">
        <v>5403.5</v>
      </c>
      <c r="G3050">
        <v>9966</v>
      </c>
      <c r="H3050" t="s">
        <v>41</v>
      </c>
      <c r="I3050">
        <v>587.22</v>
      </c>
      <c r="J3050" t="s">
        <v>41</v>
      </c>
      <c r="K3050">
        <v>7206</v>
      </c>
      <c r="L3050">
        <v>17790</v>
      </c>
      <c r="M3050">
        <v>13470</v>
      </c>
      <c r="N3050" t="s">
        <v>41</v>
      </c>
    </row>
    <row r="3051" spans="1:14" x14ac:dyDescent="0.25">
      <c r="A3051" s="2">
        <v>36410</v>
      </c>
      <c r="B3051">
        <v>1352.4</v>
      </c>
      <c r="C3051">
        <v>416.5</v>
      </c>
      <c r="D3051">
        <v>6309</v>
      </c>
      <c r="E3051">
        <v>4686</v>
      </c>
      <c r="F3051">
        <v>5392</v>
      </c>
      <c r="G3051">
        <v>9898</v>
      </c>
      <c r="H3051" t="s">
        <v>41</v>
      </c>
      <c r="I3051">
        <v>586.07000000000005</v>
      </c>
      <c r="J3051" t="s">
        <v>41</v>
      </c>
      <c r="K3051">
        <v>7202</v>
      </c>
      <c r="L3051">
        <v>17720</v>
      </c>
      <c r="M3051">
        <v>13480</v>
      </c>
      <c r="N3051" t="s">
        <v>41</v>
      </c>
    </row>
    <row r="3052" spans="1:14" x14ac:dyDescent="0.25">
      <c r="A3052" s="2">
        <v>36411</v>
      </c>
      <c r="B3052">
        <v>1345.9</v>
      </c>
      <c r="C3052">
        <v>417.2</v>
      </c>
      <c r="D3052">
        <v>6252</v>
      </c>
      <c r="E3052">
        <v>4689</v>
      </c>
      <c r="F3052">
        <v>5398</v>
      </c>
      <c r="G3052">
        <v>9915.5</v>
      </c>
      <c r="H3052" t="s">
        <v>41</v>
      </c>
      <c r="I3052">
        <v>582.16</v>
      </c>
      <c r="J3052" t="s">
        <v>41</v>
      </c>
      <c r="K3052">
        <v>7153</v>
      </c>
      <c r="L3052">
        <v>17620</v>
      </c>
      <c r="M3052">
        <v>13455</v>
      </c>
      <c r="N3052" t="s">
        <v>41</v>
      </c>
    </row>
    <row r="3053" spans="1:14" x14ac:dyDescent="0.25">
      <c r="A3053" s="2">
        <v>36412</v>
      </c>
      <c r="B3053">
        <v>1345</v>
      </c>
      <c r="C3053">
        <v>421.5</v>
      </c>
      <c r="D3053">
        <v>6259</v>
      </c>
      <c r="E3053">
        <v>4722</v>
      </c>
      <c r="F3053">
        <v>5436</v>
      </c>
      <c r="G3053">
        <v>10033.5</v>
      </c>
      <c r="H3053" t="s">
        <v>41</v>
      </c>
      <c r="I3053">
        <v>587.57000000000005</v>
      </c>
      <c r="J3053" t="s">
        <v>41</v>
      </c>
      <c r="K3053">
        <v>7208</v>
      </c>
      <c r="L3053">
        <v>17740</v>
      </c>
      <c r="M3053">
        <v>13860</v>
      </c>
      <c r="N3053" t="s">
        <v>41</v>
      </c>
    </row>
    <row r="3054" spans="1:14" x14ac:dyDescent="0.25">
      <c r="A3054" s="2">
        <v>36413</v>
      </c>
      <c r="B3054">
        <v>1354.1</v>
      </c>
      <c r="C3054">
        <v>424.8</v>
      </c>
      <c r="D3054">
        <v>6190</v>
      </c>
      <c r="E3054">
        <v>4750</v>
      </c>
      <c r="F3054">
        <v>5498</v>
      </c>
      <c r="G3054">
        <v>9994.5</v>
      </c>
      <c r="H3054" t="s">
        <v>41</v>
      </c>
      <c r="I3054">
        <v>591.1</v>
      </c>
      <c r="J3054" t="s">
        <v>41</v>
      </c>
      <c r="K3054">
        <v>7167</v>
      </c>
      <c r="L3054">
        <v>17690</v>
      </c>
      <c r="M3054">
        <v>13970</v>
      </c>
      <c r="N3054" t="s">
        <v>41</v>
      </c>
    </row>
    <row r="3055" spans="1:14" x14ac:dyDescent="0.25">
      <c r="A3055" s="2">
        <v>36416</v>
      </c>
      <c r="B3055">
        <v>1347</v>
      </c>
      <c r="C3055">
        <v>421.85</v>
      </c>
      <c r="D3055">
        <v>6177</v>
      </c>
      <c r="E3055">
        <v>4724</v>
      </c>
      <c r="F3055">
        <v>5454.5</v>
      </c>
      <c r="G3055">
        <v>9889.5</v>
      </c>
      <c r="H3055" t="s">
        <v>41</v>
      </c>
      <c r="I3055">
        <v>586.91</v>
      </c>
      <c r="J3055" t="s">
        <v>41</v>
      </c>
      <c r="K3055">
        <v>7071</v>
      </c>
      <c r="L3055">
        <v>17850</v>
      </c>
      <c r="M3055">
        <v>13890</v>
      </c>
      <c r="N3055" t="s">
        <v>41</v>
      </c>
    </row>
    <row r="3056" spans="1:14" x14ac:dyDescent="0.25">
      <c r="A3056" s="2">
        <v>36417</v>
      </c>
      <c r="B3056">
        <v>1337.6</v>
      </c>
      <c r="C3056">
        <v>421.9</v>
      </c>
      <c r="D3056">
        <v>6114</v>
      </c>
      <c r="E3056">
        <v>4704.5</v>
      </c>
      <c r="F3056">
        <v>5405</v>
      </c>
      <c r="G3056">
        <v>9801</v>
      </c>
      <c r="H3056" t="s">
        <v>41</v>
      </c>
      <c r="I3056">
        <v>582.09</v>
      </c>
      <c r="J3056" t="s">
        <v>41</v>
      </c>
      <c r="K3056">
        <v>7018</v>
      </c>
      <c r="L3056">
        <v>17590</v>
      </c>
      <c r="M3056">
        <v>13910</v>
      </c>
      <c r="N3056" t="s">
        <v>41</v>
      </c>
    </row>
    <row r="3057" spans="1:14" x14ac:dyDescent="0.25">
      <c r="A3057" s="2">
        <v>36418</v>
      </c>
      <c r="B3057">
        <v>1317.2</v>
      </c>
      <c r="C3057">
        <v>417.5</v>
      </c>
      <c r="D3057">
        <v>6070</v>
      </c>
      <c r="E3057">
        <v>4673</v>
      </c>
      <c r="F3057">
        <v>5390</v>
      </c>
      <c r="G3057">
        <v>9696</v>
      </c>
      <c r="H3057" t="s">
        <v>41</v>
      </c>
      <c r="I3057">
        <v>580.5</v>
      </c>
      <c r="J3057" t="s">
        <v>41</v>
      </c>
      <c r="K3057">
        <v>7050</v>
      </c>
      <c r="L3057">
        <v>17590</v>
      </c>
      <c r="M3057">
        <v>13355</v>
      </c>
      <c r="N3057" t="s">
        <v>41</v>
      </c>
    </row>
    <row r="3058" spans="1:14" x14ac:dyDescent="0.25">
      <c r="A3058" s="2">
        <v>36419</v>
      </c>
      <c r="B3058">
        <v>1333.6</v>
      </c>
      <c r="C3058">
        <v>415.2</v>
      </c>
      <c r="D3058">
        <v>6004</v>
      </c>
      <c r="E3058">
        <v>4645</v>
      </c>
      <c r="F3058">
        <v>5311.5</v>
      </c>
      <c r="G3058">
        <v>9661.5</v>
      </c>
      <c r="H3058" t="s">
        <v>41</v>
      </c>
      <c r="I3058">
        <v>576.02</v>
      </c>
      <c r="J3058" t="s">
        <v>41</v>
      </c>
      <c r="K3058">
        <v>6971</v>
      </c>
      <c r="L3058">
        <v>17130</v>
      </c>
      <c r="M3058">
        <v>13355</v>
      </c>
      <c r="N3058" t="s">
        <v>41</v>
      </c>
    </row>
    <row r="3059" spans="1:14" x14ac:dyDescent="0.25">
      <c r="A3059" s="2">
        <v>36420</v>
      </c>
      <c r="B3059">
        <v>1351.5</v>
      </c>
      <c r="C3059">
        <v>419.2</v>
      </c>
      <c r="D3059">
        <v>6088</v>
      </c>
      <c r="E3059">
        <v>4679</v>
      </c>
      <c r="F3059">
        <v>5371</v>
      </c>
      <c r="G3059">
        <v>9745.5</v>
      </c>
      <c r="H3059" t="s">
        <v>41</v>
      </c>
      <c r="I3059">
        <v>573.17999999999995</v>
      </c>
      <c r="J3059" t="s">
        <v>41</v>
      </c>
      <c r="K3059">
        <v>7055</v>
      </c>
      <c r="L3059">
        <v>17240</v>
      </c>
      <c r="M3059">
        <v>13475</v>
      </c>
      <c r="N3059" t="s">
        <v>41</v>
      </c>
    </row>
    <row r="3060" spans="1:14" x14ac:dyDescent="0.25">
      <c r="A3060" s="2">
        <v>36423</v>
      </c>
      <c r="B3060">
        <v>1348.8</v>
      </c>
      <c r="C3060">
        <v>417.7</v>
      </c>
      <c r="D3060">
        <v>6097</v>
      </c>
      <c r="E3060">
        <v>4690</v>
      </c>
      <c r="F3060">
        <v>5378.5</v>
      </c>
      <c r="G3060">
        <v>9715.5</v>
      </c>
      <c r="H3060" t="s">
        <v>41</v>
      </c>
      <c r="I3060">
        <v>576.67999999999995</v>
      </c>
      <c r="J3060" t="s">
        <v>41</v>
      </c>
      <c r="K3060">
        <v>7070</v>
      </c>
      <c r="L3060">
        <v>17570</v>
      </c>
      <c r="M3060">
        <v>13560</v>
      </c>
      <c r="N3060" t="s">
        <v>41</v>
      </c>
    </row>
    <row r="3061" spans="1:14" x14ac:dyDescent="0.25">
      <c r="A3061" s="2">
        <v>36424</v>
      </c>
      <c r="B3061">
        <v>1321.9</v>
      </c>
      <c r="C3061">
        <v>406.5</v>
      </c>
      <c r="D3061">
        <v>5998</v>
      </c>
      <c r="E3061">
        <v>4621</v>
      </c>
      <c r="F3061">
        <v>5313</v>
      </c>
      <c r="G3061">
        <v>9630.5</v>
      </c>
      <c r="H3061" t="s">
        <v>41</v>
      </c>
      <c r="I3061">
        <v>564.42999999999995</v>
      </c>
      <c r="J3061" t="s">
        <v>41</v>
      </c>
      <c r="K3061">
        <v>7040</v>
      </c>
      <c r="L3061">
        <v>17740</v>
      </c>
      <c r="M3061">
        <v>13280</v>
      </c>
      <c r="N3061" t="s">
        <v>41</v>
      </c>
    </row>
    <row r="3062" spans="1:14" x14ac:dyDescent="0.25">
      <c r="A3062" s="2">
        <v>36425</v>
      </c>
      <c r="B3062">
        <v>1321.8</v>
      </c>
      <c r="C3062">
        <v>405.6</v>
      </c>
      <c r="D3062">
        <v>5953</v>
      </c>
      <c r="E3062">
        <v>4583.5</v>
      </c>
      <c r="F3062">
        <v>5267</v>
      </c>
      <c r="G3062">
        <v>9632</v>
      </c>
      <c r="H3062" t="s">
        <v>41</v>
      </c>
      <c r="I3062">
        <v>563.89</v>
      </c>
      <c r="J3062" t="s">
        <v>41</v>
      </c>
      <c r="K3062">
        <v>7038</v>
      </c>
      <c r="L3062">
        <v>17220</v>
      </c>
      <c r="M3062">
        <v>13290</v>
      </c>
      <c r="N3062" t="s">
        <v>41</v>
      </c>
    </row>
    <row r="3063" spans="1:14" x14ac:dyDescent="0.25">
      <c r="A3063" s="2">
        <v>36426</v>
      </c>
      <c r="B3063">
        <v>1291</v>
      </c>
      <c r="C3063">
        <v>400.2</v>
      </c>
      <c r="D3063">
        <v>6028</v>
      </c>
      <c r="E3063">
        <v>4610</v>
      </c>
      <c r="F3063">
        <v>5323.5</v>
      </c>
      <c r="G3063">
        <v>9711</v>
      </c>
      <c r="H3063" t="s">
        <v>41</v>
      </c>
      <c r="I3063">
        <v>565.04</v>
      </c>
      <c r="J3063" t="s">
        <v>41</v>
      </c>
      <c r="K3063">
        <v>7085</v>
      </c>
      <c r="L3063">
        <v>17220</v>
      </c>
      <c r="M3063">
        <v>13275</v>
      </c>
      <c r="N3063" t="s">
        <v>41</v>
      </c>
    </row>
    <row r="3064" spans="1:14" x14ac:dyDescent="0.25">
      <c r="A3064" s="2">
        <v>36427</v>
      </c>
      <c r="B3064">
        <v>1288.5</v>
      </c>
      <c r="C3064">
        <v>396.5</v>
      </c>
      <c r="D3064">
        <v>5975.5</v>
      </c>
      <c r="E3064">
        <v>4541</v>
      </c>
      <c r="F3064">
        <v>5199</v>
      </c>
      <c r="G3064">
        <v>9628.5</v>
      </c>
      <c r="H3064" t="s">
        <v>41</v>
      </c>
      <c r="I3064">
        <v>555.80999999999995</v>
      </c>
      <c r="J3064" t="s">
        <v>41</v>
      </c>
      <c r="K3064">
        <v>6980</v>
      </c>
      <c r="L3064">
        <v>16720</v>
      </c>
      <c r="M3064">
        <v>12900</v>
      </c>
      <c r="N3064" t="s">
        <v>41</v>
      </c>
    </row>
    <row r="3065" spans="1:14" x14ac:dyDescent="0.25">
      <c r="A3065" s="2">
        <v>36430</v>
      </c>
      <c r="B3065">
        <v>1296.2</v>
      </c>
      <c r="C3065">
        <v>405.9</v>
      </c>
      <c r="D3065">
        <v>6130</v>
      </c>
      <c r="E3065">
        <v>4600</v>
      </c>
      <c r="F3065">
        <v>5262</v>
      </c>
      <c r="G3065">
        <v>9668</v>
      </c>
      <c r="H3065" t="s">
        <v>41</v>
      </c>
      <c r="I3065">
        <v>562.5</v>
      </c>
      <c r="J3065" t="s">
        <v>41</v>
      </c>
      <c r="K3065">
        <v>7075</v>
      </c>
      <c r="L3065">
        <v>16790</v>
      </c>
      <c r="M3065">
        <v>12730</v>
      </c>
      <c r="N3065" t="s">
        <v>41</v>
      </c>
    </row>
    <row r="3066" spans="1:14" x14ac:dyDescent="0.25">
      <c r="A3066" s="2">
        <v>36431</v>
      </c>
      <c r="B3066">
        <v>1294.3</v>
      </c>
      <c r="C3066">
        <v>404.6</v>
      </c>
      <c r="D3066">
        <v>6046</v>
      </c>
      <c r="E3066">
        <v>4561</v>
      </c>
      <c r="F3066">
        <v>5143</v>
      </c>
      <c r="G3066">
        <v>9648</v>
      </c>
      <c r="H3066" t="s">
        <v>41</v>
      </c>
      <c r="I3066">
        <v>554.33000000000004</v>
      </c>
      <c r="J3066" t="s">
        <v>41</v>
      </c>
      <c r="K3066">
        <v>6950</v>
      </c>
      <c r="L3066">
        <v>17310</v>
      </c>
      <c r="M3066">
        <v>12910</v>
      </c>
      <c r="N3066" t="s">
        <v>41</v>
      </c>
    </row>
    <row r="3067" spans="1:14" x14ac:dyDescent="0.25">
      <c r="A3067" s="2">
        <v>36432</v>
      </c>
      <c r="B3067">
        <v>1279.9000000000001</v>
      </c>
      <c r="C3067">
        <v>404.5</v>
      </c>
      <c r="D3067">
        <v>6066</v>
      </c>
      <c r="E3067">
        <v>4535</v>
      </c>
      <c r="F3067">
        <v>5149</v>
      </c>
      <c r="G3067">
        <v>9550.5</v>
      </c>
      <c r="H3067" t="s">
        <v>41</v>
      </c>
      <c r="I3067">
        <v>554.4</v>
      </c>
      <c r="J3067" t="s">
        <v>41</v>
      </c>
      <c r="K3067">
        <v>6916</v>
      </c>
      <c r="L3067">
        <v>17250</v>
      </c>
      <c r="M3067">
        <v>12790</v>
      </c>
      <c r="N3067" t="s">
        <v>41</v>
      </c>
    </row>
    <row r="3068" spans="1:14" x14ac:dyDescent="0.25">
      <c r="A3068" s="2">
        <v>36433</v>
      </c>
      <c r="B3068">
        <v>1298.2</v>
      </c>
      <c r="C3068">
        <v>411.5</v>
      </c>
      <c r="D3068">
        <v>6084</v>
      </c>
      <c r="E3068">
        <v>4584</v>
      </c>
      <c r="F3068">
        <v>5156</v>
      </c>
      <c r="G3068">
        <v>9498.5</v>
      </c>
      <c r="H3068" t="s">
        <v>41</v>
      </c>
      <c r="I3068">
        <v>547.32000000000005</v>
      </c>
      <c r="J3068" t="s">
        <v>41</v>
      </c>
      <c r="K3068">
        <v>6934</v>
      </c>
      <c r="L3068">
        <v>17610</v>
      </c>
      <c r="M3068">
        <v>12740</v>
      </c>
      <c r="N3068" t="s">
        <v>41</v>
      </c>
    </row>
    <row r="3069" spans="1:14" x14ac:dyDescent="0.25">
      <c r="A3069" s="2">
        <v>36434</v>
      </c>
      <c r="B3069">
        <v>1293.5</v>
      </c>
      <c r="C3069">
        <v>408.4</v>
      </c>
      <c r="D3069">
        <v>6008</v>
      </c>
      <c r="E3069">
        <v>4543.5</v>
      </c>
      <c r="F3069">
        <v>5135</v>
      </c>
      <c r="G3069">
        <v>9435</v>
      </c>
      <c r="H3069" t="s">
        <v>41</v>
      </c>
      <c r="I3069">
        <v>538.9</v>
      </c>
      <c r="J3069" t="s">
        <v>41</v>
      </c>
      <c r="K3069">
        <v>6885</v>
      </c>
      <c r="L3069">
        <v>17680</v>
      </c>
      <c r="M3069">
        <v>12740</v>
      </c>
      <c r="N3069" t="s">
        <v>41</v>
      </c>
    </row>
    <row r="3070" spans="1:14" x14ac:dyDescent="0.25">
      <c r="A3070" s="2">
        <v>36437</v>
      </c>
      <c r="B3070">
        <v>1318.7</v>
      </c>
      <c r="C3070">
        <v>418.85</v>
      </c>
      <c r="D3070">
        <v>6112.5</v>
      </c>
      <c r="E3070">
        <v>4615</v>
      </c>
      <c r="F3070">
        <v>5280</v>
      </c>
      <c r="G3070">
        <v>9604</v>
      </c>
      <c r="H3070" t="s">
        <v>41</v>
      </c>
      <c r="I3070">
        <v>548.22</v>
      </c>
      <c r="J3070" t="s">
        <v>41</v>
      </c>
      <c r="K3070">
        <v>7018</v>
      </c>
      <c r="L3070">
        <v>17770</v>
      </c>
      <c r="M3070">
        <v>12860</v>
      </c>
      <c r="N3070" t="s">
        <v>41</v>
      </c>
    </row>
    <row r="3071" spans="1:14" x14ac:dyDescent="0.25">
      <c r="A3071" s="2">
        <v>36438</v>
      </c>
      <c r="B3071">
        <v>1315.7</v>
      </c>
      <c r="C3071">
        <v>415.5</v>
      </c>
      <c r="D3071">
        <v>6135</v>
      </c>
      <c r="E3071">
        <v>4672.5</v>
      </c>
      <c r="F3071">
        <v>5332.5</v>
      </c>
      <c r="G3071">
        <v>9670.5</v>
      </c>
      <c r="H3071" t="s">
        <v>41</v>
      </c>
      <c r="I3071">
        <v>554.42999999999995</v>
      </c>
      <c r="J3071" t="s">
        <v>41</v>
      </c>
      <c r="K3071">
        <v>7020</v>
      </c>
      <c r="L3071">
        <v>17810</v>
      </c>
      <c r="M3071">
        <v>13065</v>
      </c>
      <c r="N3071" t="s">
        <v>41</v>
      </c>
    </row>
    <row r="3072" spans="1:14" x14ac:dyDescent="0.25">
      <c r="A3072" s="2">
        <v>36439</v>
      </c>
      <c r="B3072">
        <v>1334.7</v>
      </c>
      <c r="C3072">
        <v>418.7</v>
      </c>
      <c r="D3072">
        <v>6147.5</v>
      </c>
      <c r="E3072">
        <v>4698</v>
      </c>
      <c r="F3072">
        <v>5375</v>
      </c>
      <c r="G3072">
        <v>9619</v>
      </c>
      <c r="H3072" t="s">
        <v>41</v>
      </c>
      <c r="I3072">
        <v>554.96</v>
      </c>
      <c r="J3072" t="s">
        <v>41</v>
      </c>
      <c r="K3072">
        <v>7048</v>
      </c>
      <c r="L3072">
        <v>17920</v>
      </c>
      <c r="M3072">
        <v>13080</v>
      </c>
      <c r="N3072" t="s">
        <v>41</v>
      </c>
    </row>
    <row r="3073" spans="1:14" x14ac:dyDescent="0.25">
      <c r="A3073" s="2">
        <v>36440</v>
      </c>
      <c r="B3073">
        <v>1329</v>
      </c>
      <c r="C3073">
        <v>420.4</v>
      </c>
      <c r="D3073">
        <v>6251</v>
      </c>
      <c r="E3073">
        <v>4756</v>
      </c>
      <c r="F3073">
        <v>5425</v>
      </c>
      <c r="G3073">
        <v>9742</v>
      </c>
      <c r="H3073" t="s">
        <v>41</v>
      </c>
      <c r="I3073">
        <v>556.47</v>
      </c>
      <c r="J3073" t="s">
        <v>41</v>
      </c>
      <c r="K3073">
        <v>7090</v>
      </c>
      <c r="L3073">
        <v>18090</v>
      </c>
      <c r="M3073">
        <v>13115</v>
      </c>
      <c r="N3073" t="s">
        <v>41</v>
      </c>
    </row>
    <row r="3074" spans="1:14" x14ac:dyDescent="0.25">
      <c r="A3074" s="2">
        <v>36441</v>
      </c>
      <c r="B3074">
        <v>1346.5</v>
      </c>
      <c r="C3074">
        <v>423.45</v>
      </c>
      <c r="D3074">
        <v>6249</v>
      </c>
      <c r="E3074">
        <v>4728</v>
      </c>
      <c r="F3074">
        <v>5450</v>
      </c>
      <c r="G3074">
        <v>9778.5</v>
      </c>
      <c r="H3074" t="s">
        <v>41</v>
      </c>
      <c r="I3074">
        <v>557.38</v>
      </c>
      <c r="J3074" t="s">
        <v>41</v>
      </c>
      <c r="K3074">
        <v>7128</v>
      </c>
      <c r="L3074">
        <v>18140</v>
      </c>
      <c r="M3074">
        <v>13160</v>
      </c>
      <c r="N3074" t="s">
        <v>41</v>
      </c>
    </row>
    <row r="3075" spans="1:14" x14ac:dyDescent="0.25">
      <c r="A3075" s="2">
        <v>36444</v>
      </c>
      <c r="B3075">
        <v>1347</v>
      </c>
      <c r="C3075">
        <v>423.45</v>
      </c>
      <c r="D3075">
        <v>6275</v>
      </c>
      <c r="E3075">
        <v>4725</v>
      </c>
      <c r="F3075">
        <v>5458</v>
      </c>
      <c r="G3075">
        <v>9818.5</v>
      </c>
      <c r="H3075" t="s">
        <v>41</v>
      </c>
      <c r="I3075">
        <v>560.29</v>
      </c>
      <c r="J3075" t="s">
        <v>41</v>
      </c>
      <c r="K3075">
        <v>7133</v>
      </c>
      <c r="L3075">
        <v>18140</v>
      </c>
      <c r="M3075">
        <v>12890</v>
      </c>
      <c r="N3075" t="s">
        <v>41</v>
      </c>
    </row>
    <row r="3076" spans="1:14" x14ac:dyDescent="0.25">
      <c r="A3076" s="2">
        <v>36445</v>
      </c>
      <c r="B3076">
        <v>1326</v>
      </c>
      <c r="C3076">
        <v>424</v>
      </c>
      <c r="D3076">
        <v>6214</v>
      </c>
      <c r="E3076">
        <v>4666</v>
      </c>
      <c r="F3076">
        <v>5375.5</v>
      </c>
      <c r="G3076">
        <v>9818.5</v>
      </c>
      <c r="H3076" t="s">
        <v>41</v>
      </c>
      <c r="I3076">
        <v>556.02</v>
      </c>
      <c r="J3076" t="s">
        <v>41</v>
      </c>
      <c r="K3076">
        <v>7050</v>
      </c>
      <c r="L3076">
        <v>18130</v>
      </c>
      <c r="M3076">
        <v>12660</v>
      </c>
      <c r="N3076" t="s">
        <v>41</v>
      </c>
    </row>
    <row r="3077" spans="1:14" x14ac:dyDescent="0.25">
      <c r="A3077" s="2">
        <v>36446</v>
      </c>
      <c r="B3077">
        <v>1289.5</v>
      </c>
      <c r="C3077">
        <v>416.3</v>
      </c>
      <c r="D3077">
        <v>6150</v>
      </c>
      <c r="E3077">
        <v>4604</v>
      </c>
      <c r="F3077">
        <v>5311</v>
      </c>
      <c r="G3077">
        <v>9576.5</v>
      </c>
      <c r="H3077" t="s">
        <v>41</v>
      </c>
      <c r="I3077">
        <v>551.01</v>
      </c>
      <c r="J3077" t="s">
        <v>41</v>
      </c>
      <c r="K3077">
        <v>6971</v>
      </c>
      <c r="L3077">
        <v>17820</v>
      </c>
      <c r="M3077">
        <v>12320</v>
      </c>
      <c r="N3077" t="s">
        <v>41</v>
      </c>
    </row>
    <row r="3078" spans="1:14" x14ac:dyDescent="0.25">
      <c r="A3078" s="2">
        <v>36447</v>
      </c>
      <c r="B3078">
        <v>1290</v>
      </c>
      <c r="C3078">
        <v>413.8</v>
      </c>
      <c r="D3078">
        <v>6068</v>
      </c>
      <c r="E3078">
        <v>4591.5</v>
      </c>
      <c r="F3078">
        <v>5239</v>
      </c>
      <c r="G3078">
        <v>9544</v>
      </c>
      <c r="H3078" t="s">
        <v>41</v>
      </c>
      <c r="I3078">
        <v>545.91</v>
      </c>
      <c r="J3078" t="s">
        <v>41</v>
      </c>
      <c r="K3078">
        <v>6992</v>
      </c>
      <c r="L3078">
        <v>17890</v>
      </c>
      <c r="M3078">
        <v>12490</v>
      </c>
      <c r="N3078" t="s">
        <v>41</v>
      </c>
    </row>
    <row r="3079" spans="1:14" x14ac:dyDescent="0.25">
      <c r="A3079" s="2">
        <v>36448</v>
      </c>
      <c r="B3079">
        <v>1257.3</v>
      </c>
      <c r="C3079">
        <v>408.3</v>
      </c>
      <c r="D3079">
        <v>5934</v>
      </c>
      <c r="E3079">
        <v>4530</v>
      </c>
      <c r="F3079">
        <v>5213.5</v>
      </c>
      <c r="G3079">
        <v>9353.5</v>
      </c>
      <c r="H3079" t="s">
        <v>41</v>
      </c>
      <c r="I3079">
        <v>539.04999999999995</v>
      </c>
      <c r="J3079" t="s">
        <v>41</v>
      </c>
      <c r="K3079">
        <v>6791</v>
      </c>
      <c r="L3079">
        <v>17600</v>
      </c>
      <c r="M3079">
        <v>12145</v>
      </c>
      <c r="N3079" t="s">
        <v>41</v>
      </c>
    </row>
    <row r="3080" spans="1:14" x14ac:dyDescent="0.25">
      <c r="A3080" s="2">
        <v>36451</v>
      </c>
      <c r="B3080">
        <v>1265.7</v>
      </c>
      <c r="C3080">
        <v>408</v>
      </c>
      <c r="D3080">
        <v>5900</v>
      </c>
      <c r="E3080">
        <v>4504</v>
      </c>
      <c r="F3080">
        <v>5166.5</v>
      </c>
      <c r="G3080">
        <v>9294.5</v>
      </c>
      <c r="H3080" t="s">
        <v>41</v>
      </c>
      <c r="I3080">
        <v>531.29999999999995</v>
      </c>
      <c r="J3080" t="s">
        <v>41</v>
      </c>
      <c r="K3080">
        <v>6720</v>
      </c>
      <c r="L3080">
        <v>17330</v>
      </c>
      <c r="M3080">
        <v>12145</v>
      </c>
      <c r="N3080" t="s">
        <v>41</v>
      </c>
    </row>
    <row r="3081" spans="1:14" x14ac:dyDescent="0.25">
      <c r="A3081" s="2">
        <v>36452</v>
      </c>
      <c r="B3081">
        <v>1274.5</v>
      </c>
      <c r="C3081">
        <v>406.5</v>
      </c>
      <c r="D3081">
        <v>6040</v>
      </c>
      <c r="E3081">
        <v>4603</v>
      </c>
      <c r="F3081">
        <v>5310</v>
      </c>
      <c r="G3081">
        <v>9488</v>
      </c>
      <c r="H3081" t="s">
        <v>41</v>
      </c>
      <c r="I3081">
        <v>539.70000000000005</v>
      </c>
      <c r="J3081" t="s">
        <v>41</v>
      </c>
      <c r="K3081">
        <v>6882</v>
      </c>
      <c r="L3081">
        <v>17260</v>
      </c>
      <c r="M3081">
        <v>12130</v>
      </c>
      <c r="N3081" t="s">
        <v>41</v>
      </c>
    </row>
    <row r="3082" spans="1:14" x14ac:dyDescent="0.25">
      <c r="A3082" s="2">
        <v>36453</v>
      </c>
      <c r="B3082">
        <v>1292.5</v>
      </c>
      <c r="C3082">
        <v>412</v>
      </c>
      <c r="D3082">
        <v>6055.5</v>
      </c>
      <c r="E3082">
        <v>4590</v>
      </c>
      <c r="F3082">
        <v>5324</v>
      </c>
      <c r="G3082">
        <v>9409</v>
      </c>
      <c r="H3082" t="s">
        <v>41</v>
      </c>
      <c r="I3082">
        <v>545.48</v>
      </c>
      <c r="J3082" t="s">
        <v>41</v>
      </c>
      <c r="K3082">
        <v>6879</v>
      </c>
      <c r="L3082">
        <v>17520</v>
      </c>
      <c r="M3082">
        <v>12490</v>
      </c>
      <c r="N3082" t="s">
        <v>41</v>
      </c>
    </row>
    <row r="3083" spans="1:14" x14ac:dyDescent="0.25">
      <c r="A3083" s="2">
        <v>36454</v>
      </c>
      <c r="B3083">
        <v>1296</v>
      </c>
      <c r="C3083">
        <v>413.6</v>
      </c>
      <c r="D3083">
        <v>5978</v>
      </c>
      <c r="E3083">
        <v>4608</v>
      </c>
      <c r="F3083">
        <v>5272</v>
      </c>
      <c r="G3083">
        <v>9276.5</v>
      </c>
      <c r="H3083" t="s">
        <v>41</v>
      </c>
      <c r="I3083">
        <v>537.82000000000005</v>
      </c>
      <c r="J3083" t="s">
        <v>41</v>
      </c>
      <c r="K3083">
        <v>6805</v>
      </c>
      <c r="L3083">
        <v>17370</v>
      </c>
      <c r="M3083">
        <v>12450</v>
      </c>
      <c r="N3083" t="s">
        <v>41</v>
      </c>
    </row>
    <row r="3084" spans="1:14" x14ac:dyDescent="0.25">
      <c r="A3084" s="2">
        <v>36455</v>
      </c>
      <c r="B3084">
        <v>1307.2</v>
      </c>
      <c r="C3084">
        <v>420.2</v>
      </c>
      <c r="D3084">
        <v>6100</v>
      </c>
      <c r="E3084">
        <v>4694</v>
      </c>
      <c r="F3084">
        <v>5375.5</v>
      </c>
      <c r="G3084">
        <v>9394.5</v>
      </c>
      <c r="H3084" t="s">
        <v>41</v>
      </c>
      <c r="I3084">
        <v>551.11</v>
      </c>
      <c r="J3084" t="s">
        <v>41</v>
      </c>
      <c r="K3084">
        <v>6898</v>
      </c>
      <c r="L3084">
        <v>17430</v>
      </c>
      <c r="M3084">
        <v>12900</v>
      </c>
      <c r="N3084" t="s">
        <v>41</v>
      </c>
    </row>
    <row r="3085" spans="1:14" x14ac:dyDescent="0.25">
      <c r="A3085" s="2">
        <v>36458</v>
      </c>
      <c r="B3085">
        <v>1300.9000000000001</v>
      </c>
      <c r="C3085">
        <v>418.9</v>
      </c>
      <c r="D3085">
        <v>6034</v>
      </c>
      <c r="E3085">
        <v>4667</v>
      </c>
      <c r="F3085">
        <v>5343</v>
      </c>
      <c r="G3085">
        <v>9294.5</v>
      </c>
      <c r="H3085" t="s">
        <v>41</v>
      </c>
      <c r="I3085">
        <v>548.24</v>
      </c>
      <c r="J3085" t="s">
        <v>41</v>
      </c>
      <c r="K3085">
        <v>6848</v>
      </c>
      <c r="L3085">
        <v>17680</v>
      </c>
      <c r="M3085">
        <v>12980</v>
      </c>
      <c r="N3085" t="s">
        <v>41</v>
      </c>
    </row>
    <row r="3086" spans="1:14" x14ac:dyDescent="0.25">
      <c r="A3086" s="2">
        <v>36459</v>
      </c>
      <c r="B3086">
        <v>1285.5999999999999</v>
      </c>
      <c r="C3086">
        <v>419</v>
      </c>
      <c r="D3086">
        <v>6121</v>
      </c>
      <c r="E3086">
        <v>4701</v>
      </c>
      <c r="F3086">
        <v>5400</v>
      </c>
      <c r="G3086">
        <v>9447.5</v>
      </c>
      <c r="H3086" t="s">
        <v>41</v>
      </c>
      <c r="I3086">
        <v>552.07000000000005</v>
      </c>
      <c r="J3086" t="s">
        <v>41</v>
      </c>
      <c r="K3086">
        <v>6905</v>
      </c>
      <c r="L3086">
        <v>17710</v>
      </c>
      <c r="M3086">
        <v>12860</v>
      </c>
      <c r="N3086" t="s">
        <v>41</v>
      </c>
    </row>
    <row r="3087" spans="1:14" x14ac:dyDescent="0.25">
      <c r="A3087" s="2">
        <v>36460</v>
      </c>
      <c r="B3087">
        <v>1305.5</v>
      </c>
      <c r="C3087">
        <v>416.6</v>
      </c>
      <c r="D3087">
        <v>6066</v>
      </c>
      <c r="E3087">
        <v>4675</v>
      </c>
      <c r="F3087">
        <v>5373</v>
      </c>
      <c r="G3087">
        <v>9422</v>
      </c>
      <c r="H3087" t="s">
        <v>41</v>
      </c>
      <c r="I3087">
        <v>553.28</v>
      </c>
      <c r="J3087" t="s">
        <v>41</v>
      </c>
      <c r="K3087">
        <v>6881</v>
      </c>
      <c r="L3087">
        <v>17360</v>
      </c>
      <c r="M3087">
        <v>12720</v>
      </c>
      <c r="N3087" t="s">
        <v>41</v>
      </c>
    </row>
    <row r="3088" spans="1:14" x14ac:dyDescent="0.25">
      <c r="A3088" s="2">
        <v>36461</v>
      </c>
      <c r="B3088">
        <v>1350.2</v>
      </c>
      <c r="C3088">
        <v>426.2</v>
      </c>
      <c r="D3088">
        <v>6187</v>
      </c>
      <c r="E3088">
        <v>4784</v>
      </c>
      <c r="F3088">
        <v>5488</v>
      </c>
      <c r="G3088">
        <v>9639.5</v>
      </c>
      <c r="H3088" t="s">
        <v>41</v>
      </c>
      <c r="I3088">
        <v>568.15</v>
      </c>
      <c r="J3088" t="s">
        <v>41</v>
      </c>
      <c r="K3088">
        <v>7058</v>
      </c>
      <c r="L3088">
        <v>17450</v>
      </c>
      <c r="M3088">
        <v>12610</v>
      </c>
      <c r="N3088" t="s">
        <v>41</v>
      </c>
    </row>
    <row r="3089" spans="1:14" x14ac:dyDescent="0.25">
      <c r="A3089" s="2">
        <v>36462</v>
      </c>
      <c r="B3089">
        <v>1376.2</v>
      </c>
      <c r="C3089">
        <v>432.6</v>
      </c>
      <c r="D3089">
        <v>6291</v>
      </c>
      <c r="E3089">
        <v>4887</v>
      </c>
      <c r="F3089">
        <v>5538</v>
      </c>
      <c r="G3089">
        <v>9796.5</v>
      </c>
      <c r="H3089" t="s">
        <v>41</v>
      </c>
      <c r="I3089">
        <v>572.61</v>
      </c>
      <c r="J3089" t="s">
        <v>41</v>
      </c>
      <c r="K3089">
        <v>7172</v>
      </c>
      <c r="L3089">
        <v>17970</v>
      </c>
      <c r="M3089">
        <v>13345</v>
      </c>
      <c r="N3089" t="s">
        <v>41</v>
      </c>
    </row>
    <row r="3090" spans="1:14" x14ac:dyDescent="0.25">
      <c r="A3090" s="2">
        <v>36465</v>
      </c>
      <c r="B3090">
        <v>1362.5</v>
      </c>
      <c r="C3090">
        <v>435.95</v>
      </c>
      <c r="D3090">
        <v>6322</v>
      </c>
      <c r="E3090">
        <v>4890</v>
      </c>
      <c r="F3090">
        <v>5552</v>
      </c>
      <c r="G3090">
        <v>9796.5</v>
      </c>
      <c r="H3090" t="s">
        <v>41</v>
      </c>
      <c r="I3090">
        <v>569.29</v>
      </c>
      <c r="J3090" t="s">
        <v>41</v>
      </c>
      <c r="K3090">
        <v>7175</v>
      </c>
      <c r="L3090">
        <v>17950</v>
      </c>
      <c r="M3090">
        <v>13405</v>
      </c>
      <c r="N3090" t="s">
        <v>41</v>
      </c>
    </row>
    <row r="3091" spans="1:14" x14ac:dyDescent="0.25">
      <c r="A3091" s="2">
        <v>36466</v>
      </c>
      <c r="B3091">
        <v>1352.5</v>
      </c>
      <c r="C3091">
        <v>430.8</v>
      </c>
      <c r="D3091">
        <v>6287</v>
      </c>
      <c r="E3091">
        <v>4904</v>
      </c>
      <c r="F3091">
        <v>5568</v>
      </c>
      <c r="G3091">
        <v>9873</v>
      </c>
      <c r="H3091" t="s">
        <v>41</v>
      </c>
      <c r="I3091">
        <v>569.76</v>
      </c>
      <c r="J3091" t="s">
        <v>41</v>
      </c>
      <c r="K3091">
        <v>7205</v>
      </c>
      <c r="L3091">
        <v>18010</v>
      </c>
      <c r="M3091">
        <v>13385</v>
      </c>
      <c r="N3091" t="s">
        <v>41</v>
      </c>
    </row>
    <row r="3092" spans="1:14" x14ac:dyDescent="0.25">
      <c r="A3092" s="2">
        <v>36467</v>
      </c>
      <c r="B3092">
        <v>1360.5</v>
      </c>
      <c r="C3092">
        <v>432.3</v>
      </c>
      <c r="D3092">
        <v>6315</v>
      </c>
      <c r="E3092">
        <v>4922</v>
      </c>
      <c r="F3092">
        <v>5570</v>
      </c>
      <c r="G3092">
        <v>9917.5</v>
      </c>
      <c r="H3092" t="s">
        <v>41</v>
      </c>
      <c r="I3092">
        <v>579.02</v>
      </c>
      <c r="J3092" t="s">
        <v>41</v>
      </c>
      <c r="K3092">
        <v>7264</v>
      </c>
      <c r="L3092">
        <v>18010</v>
      </c>
      <c r="M3092">
        <v>13250</v>
      </c>
      <c r="N3092" t="s">
        <v>41</v>
      </c>
    </row>
    <row r="3093" spans="1:14" x14ac:dyDescent="0.25">
      <c r="A3093" s="2">
        <v>36468</v>
      </c>
      <c r="B3093">
        <v>1368.5</v>
      </c>
      <c r="C3093">
        <v>433.8</v>
      </c>
      <c r="D3093">
        <v>6367</v>
      </c>
      <c r="E3093">
        <v>4953</v>
      </c>
      <c r="F3093">
        <v>5653</v>
      </c>
      <c r="G3093">
        <v>10127.5</v>
      </c>
      <c r="H3093" t="s">
        <v>41</v>
      </c>
      <c r="I3093">
        <v>585.19000000000005</v>
      </c>
      <c r="J3093" t="s">
        <v>41</v>
      </c>
      <c r="K3093">
        <v>7324</v>
      </c>
      <c r="L3093">
        <v>18360</v>
      </c>
      <c r="M3093">
        <v>13670</v>
      </c>
      <c r="N3093" t="s">
        <v>41</v>
      </c>
    </row>
    <row r="3094" spans="1:14" x14ac:dyDescent="0.25">
      <c r="A3094" s="2">
        <v>36469</v>
      </c>
      <c r="B3094">
        <v>1384.6</v>
      </c>
      <c r="C3094">
        <v>436.8</v>
      </c>
      <c r="D3094">
        <v>6394</v>
      </c>
      <c r="E3094">
        <v>4988</v>
      </c>
      <c r="F3094">
        <v>5679.5</v>
      </c>
      <c r="G3094">
        <v>10278</v>
      </c>
      <c r="H3094" t="s">
        <v>41</v>
      </c>
      <c r="I3094">
        <v>584.70000000000005</v>
      </c>
      <c r="J3094" t="s">
        <v>41</v>
      </c>
      <c r="K3094">
        <v>7366</v>
      </c>
      <c r="L3094">
        <v>18340</v>
      </c>
      <c r="M3094">
        <v>13629</v>
      </c>
      <c r="N3094" t="s">
        <v>41</v>
      </c>
    </row>
    <row r="3095" spans="1:14" x14ac:dyDescent="0.25">
      <c r="A3095" s="2">
        <v>36472</v>
      </c>
      <c r="B3095">
        <v>1383.2</v>
      </c>
      <c r="C3095">
        <v>436.3</v>
      </c>
      <c r="D3095">
        <v>6400</v>
      </c>
      <c r="E3095">
        <v>4996</v>
      </c>
      <c r="F3095">
        <v>5674</v>
      </c>
      <c r="G3095">
        <v>10299.5</v>
      </c>
      <c r="H3095" t="s">
        <v>41</v>
      </c>
      <c r="I3095">
        <v>582.91</v>
      </c>
      <c r="J3095" t="s">
        <v>41</v>
      </c>
      <c r="K3095">
        <v>7368</v>
      </c>
      <c r="L3095">
        <v>18180</v>
      </c>
      <c r="M3095">
        <v>13525</v>
      </c>
      <c r="N3095" t="s">
        <v>41</v>
      </c>
    </row>
    <row r="3096" spans="1:14" x14ac:dyDescent="0.25">
      <c r="A3096" s="2">
        <v>36473</v>
      </c>
      <c r="B3096">
        <v>1372</v>
      </c>
      <c r="C3096">
        <v>436.65</v>
      </c>
      <c r="D3096">
        <v>6462</v>
      </c>
      <c r="E3096">
        <v>5014</v>
      </c>
      <c r="F3096">
        <v>5710</v>
      </c>
      <c r="G3096">
        <v>10284</v>
      </c>
      <c r="H3096" t="s">
        <v>41</v>
      </c>
      <c r="I3096">
        <v>584.95000000000005</v>
      </c>
      <c r="J3096" t="s">
        <v>41</v>
      </c>
      <c r="K3096">
        <v>7352</v>
      </c>
      <c r="L3096">
        <v>18260</v>
      </c>
      <c r="M3096">
        <v>13640</v>
      </c>
      <c r="N3096" t="s">
        <v>41</v>
      </c>
    </row>
    <row r="3097" spans="1:14" x14ac:dyDescent="0.25">
      <c r="A3097" s="2">
        <v>36474</v>
      </c>
      <c r="B3097">
        <v>1380</v>
      </c>
      <c r="C3097">
        <v>440.4</v>
      </c>
      <c r="D3097">
        <v>6481</v>
      </c>
      <c r="E3097">
        <v>5050</v>
      </c>
      <c r="F3097">
        <v>5737</v>
      </c>
      <c r="G3097">
        <v>10365</v>
      </c>
      <c r="H3097" t="s">
        <v>41</v>
      </c>
      <c r="I3097">
        <v>586.66</v>
      </c>
      <c r="J3097" t="s">
        <v>41</v>
      </c>
      <c r="K3097">
        <v>7361</v>
      </c>
      <c r="L3097">
        <v>18590</v>
      </c>
      <c r="M3097">
        <v>13900</v>
      </c>
      <c r="N3097" t="s">
        <v>41</v>
      </c>
    </row>
    <row r="3098" spans="1:14" x14ac:dyDescent="0.25">
      <c r="A3098" s="2">
        <v>36475</v>
      </c>
      <c r="B3098">
        <v>1387.9</v>
      </c>
      <c r="C3098">
        <v>450.3</v>
      </c>
      <c r="D3098">
        <v>6580</v>
      </c>
      <c r="E3098">
        <v>5138</v>
      </c>
      <c r="F3098">
        <v>5808.5</v>
      </c>
      <c r="G3098">
        <v>10464.5</v>
      </c>
      <c r="H3098" t="s">
        <v>41</v>
      </c>
      <c r="I3098">
        <v>593.9</v>
      </c>
      <c r="J3098" t="s">
        <v>41</v>
      </c>
      <c r="K3098">
        <v>7429</v>
      </c>
      <c r="L3098">
        <v>18300</v>
      </c>
      <c r="M3098">
        <v>14050</v>
      </c>
      <c r="N3098" t="s">
        <v>41</v>
      </c>
    </row>
    <row r="3099" spans="1:14" x14ac:dyDescent="0.25">
      <c r="A3099" s="2">
        <v>36476</v>
      </c>
      <c r="B3099">
        <v>1401.6</v>
      </c>
      <c r="C3099">
        <v>452</v>
      </c>
      <c r="D3099">
        <v>6531</v>
      </c>
      <c r="E3099">
        <v>5136</v>
      </c>
      <c r="F3099">
        <v>5794</v>
      </c>
      <c r="G3099">
        <v>10438.5</v>
      </c>
      <c r="H3099" t="s">
        <v>41</v>
      </c>
      <c r="I3099">
        <v>589.72</v>
      </c>
      <c r="J3099" t="s">
        <v>41</v>
      </c>
      <c r="K3099">
        <v>7434</v>
      </c>
      <c r="L3099">
        <v>18300</v>
      </c>
      <c r="M3099">
        <v>14160</v>
      </c>
      <c r="N3099" t="s">
        <v>41</v>
      </c>
    </row>
    <row r="3100" spans="1:14" x14ac:dyDescent="0.25">
      <c r="A3100" s="2">
        <v>36479</v>
      </c>
      <c r="B3100">
        <v>1403</v>
      </c>
      <c r="C3100">
        <v>459.2</v>
      </c>
      <c r="D3100">
        <v>6568</v>
      </c>
      <c r="E3100">
        <v>5172.5</v>
      </c>
      <c r="F3100">
        <v>5848</v>
      </c>
      <c r="G3100">
        <v>10518</v>
      </c>
      <c r="H3100" t="s">
        <v>41</v>
      </c>
      <c r="I3100">
        <v>599.64</v>
      </c>
      <c r="J3100" t="s">
        <v>41</v>
      </c>
      <c r="K3100">
        <v>7417</v>
      </c>
      <c r="L3100">
        <v>18270</v>
      </c>
      <c r="M3100">
        <v>14550</v>
      </c>
      <c r="N3100" t="s">
        <v>41</v>
      </c>
    </row>
    <row r="3101" spans="1:14" x14ac:dyDescent="0.25">
      <c r="A3101" s="2">
        <v>36480</v>
      </c>
      <c r="B3101">
        <v>1431</v>
      </c>
      <c r="C3101">
        <v>455.6</v>
      </c>
      <c r="D3101">
        <v>6617</v>
      </c>
      <c r="E3101">
        <v>5193</v>
      </c>
      <c r="F3101">
        <v>5928</v>
      </c>
      <c r="G3101">
        <v>10619</v>
      </c>
      <c r="H3101" t="s">
        <v>41</v>
      </c>
      <c r="I3101">
        <v>604.85</v>
      </c>
      <c r="J3101" t="s">
        <v>41</v>
      </c>
      <c r="K3101">
        <v>7437</v>
      </c>
      <c r="L3101">
        <v>18160</v>
      </c>
      <c r="M3101">
        <v>14670</v>
      </c>
      <c r="N3101" t="s">
        <v>41</v>
      </c>
    </row>
    <row r="3102" spans="1:14" x14ac:dyDescent="0.25">
      <c r="A3102" s="2">
        <v>36481</v>
      </c>
      <c r="B3102">
        <v>1418</v>
      </c>
      <c r="C3102">
        <v>455.35</v>
      </c>
      <c r="D3102">
        <v>6568</v>
      </c>
      <c r="E3102">
        <v>5194</v>
      </c>
      <c r="F3102">
        <v>5892.5</v>
      </c>
      <c r="G3102">
        <v>10628.5</v>
      </c>
      <c r="H3102" t="s">
        <v>41</v>
      </c>
      <c r="I3102">
        <v>603.79999999999995</v>
      </c>
      <c r="J3102" t="s">
        <v>41</v>
      </c>
      <c r="K3102">
        <v>7394</v>
      </c>
      <c r="L3102">
        <v>18280</v>
      </c>
      <c r="M3102">
        <v>14620</v>
      </c>
      <c r="N3102" t="s">
        <v>41</v>
      </c>
    </row>
    <row r="3103" spans="1:14" x14ac:dyDescent="0.25">
      <c r="A3103" s="2">
        <v>36482</v>
      </c>
      <c r="B3103">
        <v>1428.6</v>
      </c>
      <c r="C3103">
        <v>458.15</v>
      </c>
      <c r="D3103">
        <v>6571</v>
      </c>
      <c r="E3103">
        <v>5260</v>
      </c>
      <c r="F3103">
        <v>5971</v>
      </c>
      <c r="G3103">
        <v>10725.5</v>
      </c>
      <c r="H3103" t="s">
        <v>41</v>
      </c>
      <c r="I3103">
        <v>607.29</v>
      </c>
      <c r="J3103" t="s">
        <v>41</v>
      </c>
      <c r="K3103">
        <v>7421</v>
      </c>
      <c r="L3103">
        <v>18610</v>
      </c>
      <c r="M3103">
        <v>14635</v>
      </c>
      <c r="N3103" t="s">
        <v>41</v>
      </c>
    </row>
    <row r="3104" spans="1:14" x14ac:dyDescent="0.25">
      <c r="A3104" s="2">
        <v>36483</v>
      </c>
      <c r="B3104">
        <v>1427.5</v>
      </c>
      <c r="C3104">
        <v>461</v>
      </c>
      <c r="D3104">
        <v>6506</v>
      </c>
      <c r="E3104">
        <v>5254</v>
      </c>
      <c r="F3104">
        <v>5973</v>
      </c>
      <c r="G3104">
        <v>10771.5</v>
      </c>
      <c r="H3104" t="s">
        <v>41</v>
      </c>
      <c r="I3104">
        <v>610.29999999999995</v>
      </c>
      <c r="J3104" t="s">
        <v>41</v>
      </c>
      <c r="K3104">
        <v>7383</v>
      </c>
      <c r="L3104">
        <v>18650</v>
      </c>
      <c r="M3104">
        <v>15120</v>
      </c>
      <c r="N3104" t="s">
        <v>41</v>
      </c>
    </row>
    <row r="3105" spans="1:14" x14ac:dyDescent="0.25">
      <c r="A3105" s="2">
        <v>36486</v>
      </c>
      <c r="B3105">
        <v>1427.2</v>
      </c>
      <c r="C3105">
        <v>457.2</v>
      </c>
      <c r="D3105">
        <v>6453</v>
      </c>
      <c r="E3105">
        <v>5159</v>
      </c>
      <c r="F3105">
        <v>5846</v>
      </c>
      <c r="G3105">
        <v>10637.5</v>
      </c>
      <c r="H3105" t="s">
        <v>41</v>
      </c>
      <c r="I3105">
        <v>603.07000000000005</v>
      </c>
      <c r="J3105" t="s">
        <v>41</v>
      </c>
      <c r="K3105">
        <v>7303</v>
      </c>
      <c r="L3105">
        <v>18810</v>
      </c>
      <c r="M3105">
        <v>15290</v>
      </c>
      <c r="N3105" t="s">
        <v>41</v>
      </c>
    </row>
    <row r="3106" spans="1:14" x14ac:dyDescent="0.25">
      <c r="A3106" s="2">
        <v>36487</v>
      </c>
      <c r="B3106">
        <v>1412</v>
      </c>
      <c r="C3106">
        <v>462</v>
      </c>
      <c r="D3106">
        <v>6558</v>
      </c>
      <c r="E3106">
        <v>5175</v>
      </c>
      <c r="F3106">
        <v>5828</v>
      </c>
      <c r="G3106">
        <v>10684</v>
      </c>
      <c r="H3106" t="s">
        <v>41</v>
      </c>
      <c r="I3106">
        <v>601.74</v>
      </c>
      <c r="J3106" t="s">
        <v>41</v>
      </c>
      <c r="K3106">
        <v>7283</v>
      </c>
      <c r="L3106">
        <v>18810</v>
      </c>
      <c r="M3106">
        <v>15425</v>
      </c>
      <c r="N3106" t="s">
        <v>41</v>
      </c>
    </row>
    <row r="3107" spans="1:14" x14ac:dyDescent="0.25">
      <c r="A3107" s="2">
        <v>36488</v>
      </c>
      <c r="B3107">
        <v>1421.5</v>
      </c>
      <c r="C3107">
        <v>465.5</v>
      </c>
      <c r="D3107">
        <v>6588.5</v>
      </c>
      <c r="E3107">
        <v>5193</v>
      </c>
      <c r="F3107">
        <v>5839</v>
      </c>
      <c r="G3107">
        <v>10749.5</v>
      </c>
      <c r="H3107" t="s">
        <v>41</v>
      </c>
      <c r="I3107">
        <v>599.51</v>
      </c>
      <c r="J3107" t="s">
        <v>41</v>
      </c>
      <c r="K3107">
        <v>7257</v>
      </c>
      <c r="L3107">
        <v>18820</v>
      </c>
      <c r="M3107">
        <v>15280</v>
      </c>
      <c r="N3107" t="s">
        <v>41</v>
      </c>
    </row>
    <row r="3108" spans="1:14" x14ac:dyDescent="0.25">
      <c r="A3108" s="2">
        <v>36489</v>
      </c>
      <c r="B3108">
        <v>1427</v>
      </c>
      <c r="C3108">
        <v>470.5</v>
      </c>
      <c r="D3108">
        <v>6700</v>
      </c>
      <c r="E3108">
        <v>5360</v>
      </c>
      <c r="F3108">
        <v>5979</v>
      </c>
      <c r="G3108">
        <v>10930.5</v>
      </c>
      <c r="H3108" t="s">
        <v>41</v>
      </c>
      <c r="I3108">
        <v>610.04</v>
      </c>
      <c r="J3108" t="s">
        <v>41</v>
      </c>
      <c r="K3108">
        <v>7334</v>
      </c>
      <c r="L3108">
        <v>18750</v>
      </c>
      <c r="M3108">
        <v>14970</v>
      </c>
      <c r="N3108" t="s">
        <v>41</v>
      </c>
    </row>
    <row r="3109" spans="1:14" x14ac:dyDescent="0.25">
      <c r="A3109" s="2">
        <v>36490</v>
      </c>
      <c r="B3109">
        <v>1414.6</v>
      </c>
      <c r="C3109">
        <v>471.9</v>
      </c>
      <c r="D3109">
        <v>6697</v>
      </c>
      <c r="E3109">
        <v>5412</v>
      </c>
      <c r="F3109">
        <v>5985</v>
      </c>
      <c r="G3109">
        <v>10927</v>
      </c>
      <c r="H3109" t="s">
        <v>41</v>
      </c>
      <c r="I3109">
        <v>611.98</v>
      </c>
      <c r="J3109" t="s">
        <v>41</v>
      </c>
      <c r="K3109">
        <v>7370</v>
      </c>
      <c r="L3109">
        <v>18940</v>
      </c>
      <c r="M3109">
        <v>15305</v>
      </c>
      <c r="N3109" t="s">
        <v>41</v>
      </c>
    </row>
    <row r="3110" spans="1:14" x14ac:dyDescent="0.25">
      <c r="A3110" s="2">
        <v>36493</v>
      </c>
      <c r="B3110">
        <v>1410.4</v>
      </c>
      <c r="C3110">
        <v>462.6</v>
      </c>
      <c r="D3110">
        <v>6699</v>
      </c>
      <c r="E3110">
        <v>5376</v>
      </c>
      <c r="F3110">
        <v>5905</v>
      </c>
      <c r="G3110">
        <v>10904.5</v>
      </c>
      <c r="H3110" t="s">
        <v>41</v>
      </c>
      <c r="I3110">
        <v>612.16</v>
      </c>
      <c r="J3110" t="s">
        <v>41</v>
      </c>
      <c r="K3110">
        <v>7408</v>
      </c>
      <c r="L3110">
        <v>18820</v>
      </c>
      <c r="M3110">
        <v>15545</v>
      </c>
      <c r="N3110" t="s">
        <v>41</v>
      </c>
    </row>
    <row r="3111" spans="1:14" x14ac:dyDescent="0.25">
      <c r="A3111" s="2">
        <v>36494</v>
      </c>
      <c r="B3111">
        <v>1391.5</v>
      </c>
      <c r="C3111">
        <v>447.55</v>
      </c>
      <c r="D3111">
        <v>6625</v>
      </c>
      <c r="E3111">
        <v>5380</v>
      </c>
      <c r="F3111">
        <v>5893</v>
      </c>
      <c r="G3111">
        <v>10973.5</v>
      </c>
      <c r="H3111" t="s">
        <v>41</v>
      </c>
      <c r="I3111">
        <v>604.16999999999996</v>
      </c>
      <c r="J3111" t="s">
        <v>41</v>
      </c>
      <c r="K3111">
        <v>7419</v>
      </c>
      <c r="L3111">
        <v>18550</v>
      </c>
      <c r="M3111">
        <v>15400</v>
      </c>
      <c r="N3111" t="s">
        <v>41</v>
      </c>
    </row>
    <row r="3112" spans="1:14" x14ac:dyDescent="0.25">
      <c r="A3112" s="2">
        <v>36495</v>
      </c>
      <c r="B3112">
        <v>1402.5</v>
      </c>
      <c r="C3112">
        <v>451.6</v>
      </c>
      <c r="D3112">
        <v>6654</v>
      </c>
      <c r="E3112">
        <v>5387</v>
      </c>
      <c r="F3112">
        <v>5945.5</v>
      </c>
      <c r="G3112">
        <v>11033</v>
      </c>
      <c r="H3112" t="s">
        <v>41</v>
      </c>
      <c r="I3112">
        <v>604.96</v>
      </c>
      <c r="J3112" t="s">
        <v>41</v>
      </c>
      <c r="K3112">
        <v>7479</v>
      </c>
      <c r="L3112">
        <v>18600</v>
      </c>
      <c r="M3112">
        <v>15485</v>
      </c>
      <c r="N3112" t="s">
        <v>41</v>
      </c>
    </row>
    <row r="3113" spans="1:14" x14ac:dyDescent="0.25">
      <c r="A3113" s="2">
        <v>36496</v>
      </c>
      <c r="B3113">
        <v>1412.2</v>
      </c>
      <c r="C3113">
        <v>456.5</v>
      </c>
      <c r="D3113">
        <v>6660</v>
      </c>
      <c r="E3113">
        <v>5371</v>
      </c>
      <c r="F3113">
        <v>5965</v>
      </c>
      <c r="G3113">
        <v>11164.5</v>
      </c>
      <c r="H3113" t="s">
        <v>41</v>
      </c>
      <c r="I3113">
        <v>607.79</v>
      </c>
      <c r="J3113" t="s">
        <v>41</v>
      </c>
      <c r="K3113">
        <v>7502</v>
      </c>
      <c r="L3113">
        <v>18500</v>
      </c>
      <c r="M3113">
        <v>15600</v>
      </c>
      <c r="N3113" t="s">
        <v>41</v>
      </c>
    </row>
    <row r="3114" spans="1:14" x14ac:dyDescent="0.25">
      <c r="A3114" s="2">
        <v>36497</v>
      </c>
      <c r="B3114">
        <v>1438.5</v>
      </c>
      <c r="C3114">
        <v>464.1</v>
      </c>
      <c r="D3114">
        <v>6736</v>
      </c>
      <c r="E3114">
        <v>5478</v>
      </c>
      <c r="F3114">
        <v>6127</v>
      </c>
      <c r="G3114">
        <v>11336</v>
      </c>
      <c r="H3114" t="s">
        <v>41</v>
      </c>
      <c r="I3114">
        <v>618.05999999999995</v>
      </c>
      <c r="J3114" t="s">
        <v>41</v>
      </c>
      <c r="K3114">
        <v>7559</v>
      </c>
      <c r="L3114">
        <v>18500</v>
      </c>
      <c r="M3114">
        <v>15900</v>
      </c>
      <c r="N3114" t="s">
        <v>41</v>
      </c>
    </row>
    <row r="3115" spans="1:14" x14ac:dyDescent="0.25">
      <c r="A3115" s="2">
        <v>36500</v>
      </c>
      <c r="B3115">
        <v>1425.5</v>
      </c>
      <c r="C3115">
        <v>467.75</v>
      </c>
      <c r="D3115">
        <v>6710</v>
      </c>
      <c r="E3115">
        <v>5524</v>
      </c>
      <c r="F3115">
        <v>6150</v>
      </c>
      <c r="G3115">
        <v>11336</v>
      </c>
      <c r="H3115" t="s">
        <v>41</v>
      </c>
      <c r="I3115">
        <v>613.76</v>
      </c>
      <c r="J3115" t="s">
        <v>41</v>
      </c>
      <c r="K3115">
        <v>7441</v>
      </c>
      <c r="L3115">
        <v>18570</v>
      </c>
      <c r="M3115">
        <v>16190</v>
      </c>
      <c r="N3115" t="s">
        <v>41</v>
      </c>
    </row>
    <row r="3116" spans="1:14" x14ac:dyDescent="0.25">
      <c r="A3116" s="2">
        <v>36501</v>
      </c>
      <c r="B3116">
        <v>1415.8</v>
      </c>
      <c r="C3116">
        <v>469.5</v>
      </c>
      <c r="D3116">
        <v>6665</v>
      </c>
      <c r="E3116">
        <v>5548</v>
      </c>
      <c r="F3116">
        <v>6158</v>
      </c>
      <c r="G3116">
        <v>11529.5</v>
      </c>
      <c r="H3116" t="s">
        <v>41</v>
      </c>
      <c r="I3116">
        <v>612.74</v>
      </c>
      <c r="J3116" t="s">
        <v>41</v>
      </c>
      <c r="K3116">
        <v>7410</v>
      </c>
      <c r="L3116">
        <v>18600</v>
      </c>
      <c r="M3116">
        <v>16135</v>
      </c>
      <c r="N3116" t="s">
        <v>41</v>
      </c>
    </row>
    <row r="3117" spans="1:14" x14ac:dyDescent="0.25">
      <c r="A3117" s="2">
        <v>36502</v>
      </c>
      <c r="B3117">
        <v>1405.4</v>
      </c>
      <c r="C3117">
        <v>464.4</v>
      </c>
      <c r="D3117">
        <v>6616.5</v>
      </c>
      <c r="E3117">
        <v>5521</v>
      </c>
      <c r="F3117">
        <v>6126</v>
      </c>
      <c r="G3117">
        <v>11529.5</v>
      </c>
      <c r="H3117" t="s">
        <v>41</v>
      </c>
      <c r="I3117">
        <v>611.91</v>
      </c>
      <c r="J3117" t="s">
        <v>41</v>
      </c>
      <c r="K3117">
        <v>7359</v>
      </c>
      <c r="L3117">
        <v>18400</v>
      </c>
      <c r="M3117">
        <v>15975</v>
      </c>
      <c r="N3117" t="s">
        <v>41</v>
      </c>
    </row>
    <row r="3118" spans="1:14" x14ac:dyDescent="0.25">
      <c r="A3118" s="2">
        <v>36503</v>
      </c>
      <c r="B3118">
        <v>1410.4</v>
      </c>
      <c r="C3118">
        <v>463.05</v>
      </c>
      <c r="D3118">
        <v>6677</v>
      </c>
      <c r="E3118">
        <v>5571.5</v>
      </c>
      <c r="F3118">
        <v>6122</v>
      </c>
      <c r="G3118">
        <v>11530</v>
      </c>
      <c r="H3118" t="s">
        <v>41</v>
      </c>
      <c r="I3118">
        <v>618.79</v>
      </c>
      <c r="J3118" t="s">
        <v>41</v>
      </c>
      <c r="K3118">
        <v>7354</v>
      </c>
      <c r="L3118">
        <v>18240</v>
      </c>
      <c r="M3118">
        <v>16470</v>
      </c>
      <c r="N3118" t="s">
        <v>41</v>
      </c>
    </row>
    <row r="3119" spans="1:14" x14ac:dyDescent="0.25">
      <c r="A3119" s="2">
        <v>36504</v>
      </c>
      <c r="B3119">
        <v>1415.8</v>
      </c>
      <c r="C3119">
        <v>472.5</v>
      </c>
      <c r="D3119">
        <v>6739</v>
      </c>
      <c r="E3119">
        <v>5495</v>
      </c>
      <c r="F3119">
        <v>6097</v>
      </c>
      <c r="G3119">
        <v>11367</v>
      </c>
      <c r="H3119" t="s">
        <v>41</v>
      </c>
      <c r="I3119">
        <v>618.52</v>
      </c>
      <c r="J3119" t="s">
        <v>41</v>
      </c>
      <c r="K3119">
        <v>7290</v>
      </c>
      <c r="L3119">
        <v>18260</v>
      </c>
      <c r="M3119">
        <v>16435</v>
      </c>
      <c r="N3119" t="s">
        <v>41</v>
      </c>
    </row>
    <row r="3120" spans="1:14" x14ac:dyDescent="0.25">
      <c r="A3120" s="2">
        <v>36507</v>
      </c>
      <c r="B3120">
        <v>1417.1</v>
      </c>
      <c r="C3120">
        <v>474.55</v>
      </c>
      <c r="D3120">
        <v>6706.5</v>
      </c>
      <c r="E3120">
        <v>5553</v>
      </c>
      <c r="F3120">
        <v>6125</v>
      </c>
      <c r="G3120">
        <v>11444.5</v>
      </c>
      <c r="H3120" t="s">
        <v>41</v>
      </c>
      <c r="I3120">
        <v>623.41999999999996</v>
      </c>
      <c r="J3120" t="s">
        <v>41</v>
      </c>
      <c r="K3120">
        <v>7306</v>
      </c>
      <c r="L3120">
        <v>18120</v>
      </c>
      <c r="M3120">
        <v>16375</v>
      </c>
      <c r="N3120" t="s">
        <v>41</v>
      </c>
    </row>
    <row r="3121" spans="1:14" x14ac:dyDescent="0.25">
      <c r="A3121" s="2">
        <v>36508</v>
      </c>
      <c r="B3121">
        <v>1405.5</v>
      </c>
      <c r="C3121">
        <v>471.5</v>
      </c>
      <c r="D3121">
        <v>6705</v>
      </c>
      <c r="E3121">
        <v>5584</v>
      </c>
      <c r="F3121">
        <v>6207</v>
      </c>
      <c r="G3121">
        <v>11457.5</v>
      </c>
      <c r="H3121" t="s">
        <v>41</v>
      </c>
      <c r="I3121">
        <v>626.36</v>
      </c>
      <c r="J3121" t="s">
        <v>41</v>
      </c>
      <c r="K3121">
        <v>7295</v>
      </c>
      <c r="L3121">
        <v>18140</v>
      </c>
      <c r="M3121">
        <v>16230</v>
      </c>
      <c r="N3121" t="s">
        <v>41</v>
      </c>
    </row>
    <row r="3122" spans="1:14" x14ac:dyDescent="0.25">
      <c r="A3122" s="2">
        <v>36509</v>
      </c>
      <c r="B3122">
        <v>1409.2</v>
      </c>
      <c r="C3122">
        <v>474.9</v>
      </c>
      <c r="D3122">
        <v>6634</v>
      </c>
      <c r="E3122">
        <v>5527</v>
      </c>
      <c r="F3122">
        <v>6210</v>
      </c>
      <c r="G3122">
        <v>11333</v>
      </c>
      <c r="H3122" t="s">
        <v>41</v>
      </c>
      <c r="I3122">
        <v>623.1</v>
      </c>
      <c r="J3122" t="s">
        <v>41</v>
      </c>
      <c r="K3122">
        <v>7255</v>
      </c>
      <c r="L3122">
        <v>18060</v>
      </c>
      <c r="M3122">
        <v>15770</v>
      </c>
      <c r="N3122" t="s">
        <v>41</v>
      </c>
    </row>
    <row r="3123" spans="1:14" x14ac:dyDescent="0.25">
      <c r="A3123" s="2">
        <v>36510</v>
      </c>
      <c r="B3123">
        <v>1437.2</v>
      </c>
      <c r="C3123">
        <v>477.55</v>
      </c>
      <c r="D3123">
        <v>6673.5</v>
      </c>
      <c r="E3123">
        <v>5547</v>
      </c>
      <c r="F3123">
        <v>6330.5</v>
      </c>
      <c r="G3123">
        <v>11385</v>
      </c>
      <c r="H3123" t="s">
        <v>41</v>
      </c>
      <c r="I3123">
        <v>627.21</v>
      </c>
      <c r="J3123" t="s">
        <v>41</v>
      </c>
      <c r="K3123">
        <v>7316</v>
      </c>
      <c r="L3123">
        <v>18100</v>
      </c>
      <c r="M3123">
        <v>15650</v>
      </c>
      <c r="N3123" t="s">
        <v>41</v>
      </c>
    </row>
    <row r="3124" spans="1:14" x14ac:dyDescent="0.25">
      <c r="A3124" s="2">
        <v>36511</v>
      </c>
      <c r="B3124">
        <v>1444.5</v>
      </c>
      <c r="C3124">
        <v>485.5</v>
      </c>
      <c r="D3124">
        <v>6800</v>
      </c>
      <c r="E3124">
        <v>5558</v>
      </c>
      <c r="F3124">
        <v>6443</v>
      </c>
      <c r="G3124">
        <v>11553.5</v>
      </c>
      <c r="H3124" t="s">
        <v>41</v>
      </c>
      <c r="I3124">
        <v>637.70000000000005</v>
      </c>
      <c r="J3124" t="s">
        <v>41</v>
      </c>
      <c r="K3124">
        <v>7410</v>
      </c>
      <c r="L3124">
        <v>18140</v>
      </c>
      <c r="M3124">
        <v>15970</v>
      </c>
      <c r="N3124" t="s">
        <v>41</v>
      </c>
    </row>
    <row r="3125" spans="1:14" x14ac:dyDescent="0.25">
      <c r="A3125" s="2">
        <v>36514</v>
      </c>
      <c r="B3125">
        <v>1435</v>
      </c>
      <c r="C3125">
        <v>486.7</v>
      </c>
      <c r="D3125">
        <v>6803</v>
      </c>
      <c r="E3125">
        <v>5541</v>
      </c>
      <c r="F3125">
        <v>6438</v>
      </c>
      <c r="G3125">
        <v>11629.5</v>
      </c>
      <c r="H3125" t="s">
        <v>41</v>
      </c>
      <c r="I3125">
        <v>644.79999999999995</v>
      </c>
      <c r="J3125" t="s">
        <v>41</v>
      </c>
      <c r="K3125">
        <v>7426</v>
      </c>
      <c r="L3125">
        <v>18120</v>
      </c>
      <c r="M3125">
        <v>16230</v>
      </c>
      <c r="N3125" t="s">
        <v>41</v>
      </c>
    </row>
    <row r="3126" spans="1:14" x14ac:dyDescent="0.25">
      <c r="A3126" s="2">
        <v>36515</v>
      </c>
      <c r="B3126">
        <v>1454.5</v>
      </c>
      <c r="C3126">
        <v>496</v>
      </c>
      <c r="D3126">
        <v>6782</v>
      </c>
      <c r="E3126">
        <v>5552</v>
      </c>
      <c r="F3126">
        <v>6480</v>
      </c>
      <c r="G3126">
        <v>11506.5</v>
      </c>
      <c r="H3126" t="s">
        <v>41</v>
      </c>
      <c r="I3126">
        <v>646.67999999999995</v>
      </c>
      <c r="J3126" t="s">
        <v>41</v>
      </c>
      <c r="K3126">
        <v>7345</v>
      </c>
      <c r="L3126">
        <v>18170</v>
      </c>
      <c r="M3126">
        <v>16180</v>
      </c>
      <c r="N3126" t="s">
        <v>41</v>
      </c>
    </row>
    <row r="3127" spans="1:14" x14ac:dyDescent="0.25">
      <c r="A3127" s="2">
        <v>36516</v>
      </c>
      <c r="B3127">
        <v>1457.5</v>
      </c>
      <c r="C3127">
        <v>495.75</v>
      </c>
      <c r="D3127">
        <v>6787</v>
      </c>
      <c r="E3127">
        <v>5662</v>
      </c>
      <c r="F3127">
        <v>6547</v>
      </c>
      <c r="G3127">
        <v>11548</v>
      </c>
      <c r="H3127" t="s">
        <v>41</v>
      </c>
      <c r="I3127">
        <v>659.28</v>
      </c>
      <c r="J3127" t="s">
        <v>41</v>
      </c>
      <c r="K3127">
        <v>7351</v>
      </c>
      <c r="L3127">
        <v>18460</v>
      </c>
      <c r="M3127">
        <v>16155</v>
      </c>
      <c r="N3127" t="s">
        <v>41</v>
      </c>
    </row>
    <row r="3128" spans="1:14" x14ac:dyDescent="0.25">
      <c r="A3128" s="2">
        <v>36517</v>
      </c>
      <c r="B3128">
        <v>1480.4</v>
      </c>
      <c r="C3128">
        <v>500.7</v>
      </c>
      <c r="D3128">
        <v>6837</v>
      </c>
      <c r="E3128">
        <v>5768</v>
      </c>
      <c r="F3128">
        <v>6852.5</v>
      </c>
      <c r="G3128">
        <v>11669</v>
      </c>
      <c r="H3128" t="s">
        <v>41</v>
      </c>
      <c r="I3128">
        <v>659.46</v>
      </c>
      <c r="J3128" t="s">
        <v>41</v>
      </c>
      <c r="K3128">
        <v>7453</v>
      </c>
      <c r="L3128">
        <v>18460</v>
      </c>
      <c r="M3128">
        <v>16270</v>
      </c>
      <c r="N3128" t="s">
        <v>41</v>
      </c>
    </row>
    <row r="3129" spans="1:14" x14ac:dyDescent="0.25">
      <c r="A3129" s="2">
        <v>36518</v>
      </c>
      <c r="B3129">
        <v>1480.4</v>
      </c>
      <c r="C3129">
        <v>503</v>
      </c>
      <c r="D3129">
        <v>6864</v>
      </c>
      <c r="E3129">
        <v>5873</v>
      </c>
      <c r="F3129">
        <v>6852.5</v>
      </c>
      <c r="G3129">
        <v>11669</v>
      </c>
      <c r="H3129" t="s">
        <v>41</v>
      </c>
      <c r="I3129">
        <v>662.08</v>
      </c>
      <c r="J3129" t="s">
        <v>41</v>
      </c>
      <c r="K3129">
        <v>7453</v>
      </c>
      <c r="L3129">
        <v>18660</v>
      </c>
      <c r="M3129">
        <v>16830</v>
      </c>
      <c r="N3129" t="s">
        <v>41</v>
      </c>
    </row>
    <row r="3130" spans="1:14" x14ac:dyDescent="0.25">
      <c r="A3130" s="2">
        <v>36521</v>
      </c>
      <c r="B3130">
        <v>1477.8</v>
      </c>
      <c r="C3130">
        <v>503</v>
      </c>
      <c r="D3130">
        <v>6864</v>
      </c>
      <c r="E3130">
        <v>5828</v>
      </c>
      <c r="F3130">
        <v>6915.5</v>
      </c>
      <c r="G3130">
        <v>11612.5</v>
      </c>
      <c r="H3130" t="s">
        <v>41</v>
      </c>
      <c r="I3130">
        <v>661.51</v>
      </c>
      <c r="J3130" t="s">
        <v>41</v>
      </c>
      <c r="K3130">
        <v>7451</v>
      </c>
      <c r="L3130">
        <v>18600</v>
      </c>
      <c r="M3130">
        <v>16830</v>
      </c>
      <c r="N3130" t="s">
        <v>41</v>
      </c>
    </row>
    <row r="3131" spans="1:14" x14ac:dyDescent="0.25">
      <c r="A3131" s="2">
        <v>36522</v>
      </c>
      <c r="B3131">
        <v>1478.7</v>
      </c>
      <c r="C3131">
        <v>503</v>
      </c>
      <c r="D3131">
        <v>6864</v>
      </c>
      <c r="E3131">
        <v>5833</v>
      </c>
      <c r="F3131">
        <v>6899</v>
      </c>
      <c r="G3131">
        <v>11507.5</v>
      </c>
      <c r="H3131" t="s">
        <v>41</v>
      </c>
      <c r="I3131">
        <v>660</v>
      </c>
      <c r="J3131" t="s">
        <v>41</v>
      </c>
      <c r="K3131">
        <v>7490</v>
      </c>
      <c r="L3131">
        <v>18780</v>
      </c>
      <c r="M3131">
        <v>16895</v>
      </c>
      <c r="N3131" t="s">
        <v>41</v>
      </c>
    </row>
    <row r="3132" spans="1:14" x14ac:dyDescent="0.25">
      <c r="A3132" s="2">
        <v>36523</v>
      </c>
      <c r="B3132">
        <v>1482.2</v>
      </c>
      <c r="C3132">
        <v>503.5</v>
      </c>
      <c r="D3132">
        <v>6887</v>
      </c>
      <c r="E3132">
        <v>5839</v>
      </c>
      <c r="F3132">
        <v>6919.5</v>
      </c>
      <c r="G3132">
        <v>11578.5</v>
      </c>
      <c r="H3132" t="s">
        <v>41</v>
      </c>
      <c r="I3132">
        <v>665.56</v>
      </c>
      <c r="J3132" t="s">
        <v>41</v>
      </c>
      <c r="K3132">
        <v>7540</v>
      </c>
      <c r="L3132">
        <v>18750</v>
      </c>
      <c r="M3132">
        <v>16670</v>
      </c>
      <c r="N3132" t="s">
        <v>41</v>
      </c>
    </row>
    <row r="3133" spans="1:14" x14ac:dyDescent="0.25">
      <c r="A3133" s="2">
        <v>36524</v>
      </c>
      <c r="B3133">
        <v>1480.8</v>
      </c>
      <c r="C3133">
        <v>499.6</v>
      </c>
      <c r="D3133">
        <v>6977</v>
      </c>
      <c r="E3133">
        <v>5995</v>
      </c>
      <c r="F3133">
        <v>7027</v>
      </c>
      <c r="G3133">
        <v>11740</v>
      </c>
      <c r="H3133" t="s">
        <v>41</v>
      </c>
      <c r="I3133">
        <v>672.86</v>
      </c>
      <c r="J3133" t="s">
        <v>41</v>
      </c>
      <c r="K3133">
        <v>7623</v>
      </c>
      <c r="L3133">
        <v>18830</v>
      </c>
      <c r="M3133">
        <v>16970</v>
      </c>
      <c r="N3133" t="s">
        <v>41</v>
      </c>
    </row>
    <row r="3134" spans="1:14" x14ac:dyDescent="0.25">
      <c r="A3134" s="2">
        <v>36525</v>
      </c>
      <c r="B3134">
        <v>1484.2</v>
      </c>
      <c r="C3134">
        <v>497.6</v>
      </c>
      <c r="D3134">
        <v>6977</v>
      </c>
      <c r="E3134">
        <v>5995</v>
      </c>
      <c r="F3134">
        <v>7027</v>
      </c>
      <c r="G3134">
        <v>11740</v>
      </c>
      <c r="H3134" t="s">
        <v>41</v>
      </c>
      <c r="I3134">
        <v>672.86</v>
      </c>
      <c r="J3134" t="s">
        <v>41</v>
      </c>
      <c r="K3134">
        <v>7623</v>
      </c>
      <c r="L3134">
        <v>18830</v>
      </c>
      <c r="M3134">
        <v>16970</v>
      </c>
      <c r="N3134" t="s">
        <v>41</v>
      </c>
    </row>
    <row r="3135" spans="1:14" x14ac:dyDescent="0.25">
      <c r="A3135" s="2">
        <v>36528</v>
      </c>
      <c r="B3135">
        <v>1466.8</v>
      </c>
      <c r="C3135">
        <v>497.6</v>
      </c>
      <c r="D3135">
        <v>6977</v>
      </c>
      <c r="E3135">
        <v>5910</v>
      </c>
      <c r="F3135">
        <v>6804.5</v>
      </c>
      <c r="G3135">
        <v>11616.5</v>
      </c>
      <c r="H3135" t="s">
        <v>41</v>
      </c>
      <c r="I3135">
        <v>674.53</v>
      </c>
      <c r="J3135" t="s">
        <v>41</v>
      </c>
      <c r="K3135">
        <v>7623</v>
      </c>
      <c r="L3135">
        <v>18830</v>
      </c>
      <c r="M3135">
        <v>17365</v>
      </c>
      <c r="N3135" t="s">
        <v>41</v>
      </c>
    </row>
    <row r="3136" spans="1:14" x14ac:dyDescent="0.25">
      <c r="A3136" s="2">
        <v>36529</v>
      </c>
      <c r="B3136">
        <v>1411.8</v>
      </c>
      <c r="C3136">
        <v>486.8</v>
      </c>
      <c r="D3136">
        <v>6707.5</v>
      </c>
      <c r="E3136">
        <v>5688</v>
      </c>
      <c r="F3136">
        <v>6630</v>
      </c>
      <c r="G3136">
        <v>11142.5</v>
      </c>
      <c r="H3136" t="s">
        <v>41</v>
      </c>
      <c r="I3136">
        <v>644.66999999999996</v>
      </c>
      <c r="J3136" t="s">
        <v>41</v>
      </c>
      <c r="K3136">
        <v>7311</v>
      </c>
      <c r="L3136">
        <v>18990</v>
      </c>
      <c r="M3136">
        <v>17000</v>
      </c>
      <c r="N3136" t="s">
        <v>41</v>
      </c>
    </row>
    <row r="3137" spans="1:14" x14ac:dyDescent="0.25">
      <c r="A3137" s="2">
        <v>36530</v>
      </c>
      <c r="B3137">
        <v>1413.5</v>
      </c>
      <c r="C3137">
        <v>480.25</v>
      </c>
      <c r="D3137">
        <v>6569.5</v>
      </c>
      <c r="E3137">
        <v>5485</v>
      </c>
      <c r="F3137">
        <v>6532</v>
      </c>
      <c r="G3137">
        <v>10858.5</v>
      </c>
      <c r="H3137" t="s">
        <v>41</v>
      </c>
      <c r="I3137">
        <v>634.16999999999996</v>
      </c>
      <c r="J3137" t="s">
        <v>41</v>
      </c>
      <c r="K3137">
        <v>7215</v>
      </c>
      <c r="L3137">
        <v>18380</v>
      </c>
      <c r="M3137">
        <v>15655</v>
      </c>
      <c r="N3137" t="s">
        <v>41</v>
      </c>
    </row>
    <row r="3138" spans="1:14" x14ac:dyDescent="0.25">
      <c r="A3138" s="2">
        <v>36531</v>
      </c>
      <c r="B3138">
        <v>1404</v>
      </c>
      <c r="C3138">
        <v>476</v>
      </c>
      <c r="D3138">
        <v>6488</v>
      </c>
      <c r="E3138">
        <v>5476</v>
      </c>
      <c r="F3138">
        <v>6505.5</v>
      </c>
      <c r="G3138">
        <v>10858.5</v>
      </c>
      <c r="H3138" t="s">
        <v>41</v>
      </c>
      <c r="I3138">
        <v>626.6</v>
      </c>
      <c r="J3138" t="s">
        <v>41</v>
      </c>
      <c r="K3138">
        <v>7307</v>
      </c>
      <c r="L3138">
        <v>17900</v>
      </c>
      <c r="M3138">
        <v>14965</v>
      </c>
      <c r="N3138" t="s">
        <v>41</v>
      </c>
    </row>
    <row r="3139" spans="1:14" x14ac:dyDescent="0.25">
      <c r="A3139" s="2">
        <v>36532</v>
      </c>
      <c r="B3139">
        <v>1460.5</v>
      </c>
      <c r="C3139">
        <v>497.5</v>
      </c>
      <c r="D3139">
        <v>6532</v>
      </c>
      <c r="E3139">
        <v>5566</v>
      </c>
      <c r="F3139">
        <v>6830</v>
      </c>
      <c r="G3139">
        <v>11056</v>
      </c>
      <c r="H3139" t="s">
        <v>41</v>
      </c>
      <c r="I3139">
        <v>647.29999999999995</v>
      </c>
      <c r="J3139" t="s">
        <v>41</v>
      </c>
      <c r="K3139">
        <v>7466</v>
      </c>
      <c r="L3139">
        <v>18170</v>
      </c>
      <c r="M3139">
        <v>15240</v>
      </c>
      <c r="N3139" t="s">
        <v>41</v>
      </c>
    </row>
    <row r="3140" spans="1:14" x14ac:dyDescent="0.25">
      <c r="A3140" s="2">
        <v>36535</v>
      </c>
      <c r="B3140">
        <v>1475</v>
      </c>
      <c r="C3140">
        <v>506.9</v>
      </c>
      <c r="D3140">
        <v>6643</v>
      </c>
      <c r="E3140">
        <v>5672</v>
      </c>
      <c r="F3140">
        <v>6960</v>
      </c>
      <c r="G3140">
        <v>11115</v>
      </c>
      <c r="H3140" t="s">
        <v>41</v>
      </c>
      <c r="I3140">
        <v>655.48</v>
      </c>
      <c r="J3140" t="s">
        <v>41</v>
      </c>
      <c r="K3140">
        <v>7483</v>
      </c>
      <c r="L3140">
        <v>18170</v>
      </c>
      <c r="M3140">
        <v>15880</v>
      </c>
      <c r="N3140" t="s">
        <v>41</v>
      </c>
    </row>
    <row r="3141" spans="1:14" x14ac:dyDescent="0.25">
      <c r="A3141" s="2">
        <v>36536</v>
      </c>
      <c r="B3141">
        <v>1454.3</v>
      </c>
      <c r="C3141">
        <v>498.5</v>
      </c>
      <c r="D3141">
        <v>6543</v>
      </c>
      <c r="E3141">
        <v>5628</v>
      </c>
      <c r="F3141">
        <v>6938.5</v>
      </c>
      <c r="G3141">
        <v>10976.5</v>
      </c>
      <c r="H3141" t="s">
        <v>41</v>
      </c>
      <c r="I3141">
        <v>650</v>
      </c>
      <c r="J3141" t="s">
        <v>41</v>
      </c>
      <c r="K3141">
        <v>7453</v>
      </c>
      <c r="L3141">
        <v>18830</v>
      </c>
      <c r="M3141">
        <v>15980</v>
      </c>
      <c r="N3141" t="s">
        <v>41</v>
      </c>
    </row>
    <row r="3142" spans="1:14" x14ac:dyDescent="0.25">
      <c r="A3142" s="2">
        <v>36537</v>
      </c>
      <c r="B3142">
        <v>1442</v>
      </c>
      <c r="C3142">
        <v>492.1</v>
      </c>
      <c r="D3142">
        <v>6568</v>
      </c>
      <c r="E3142">
        <v>5600</v>
      </c>
      <c r="F3142">
        <v>6938</v>
      </c>
      <c r="G3142">
        <v>10907</v>
      </c>
      <c r="H3142" t="s">
        <v>41</v>
      </c>
      <c r="I3142">
        <v>639.19000000000005</v>
      </c>
      <c r="J3142" t="s">
        <v>41</v>
      </c>
      <c r="K3142">
        <v>7473</v>
      </c>
      <c r="L3142">
        <v>18620</v>
      </c>
      <c r="M3142">
        <v>15690</v>
      </c>
      <c r="N3142" t="s">
        <v>41</v>
      </c>
    </row>
    <row r="3143" spans="1:14" x14ac:dyDescent="0.25">
      <c r="A3143" s="2">
        <v>36538</v>
      </c>
      <c r="B3143">
        <v>1458.5</v>
      </c>
      <c r="C3143">
        <v>495.3</v>
      </c>
      <c r="D3143">
        <v>6556</v>
      </c>
      <c r="E3143">
        <v>5633</v>
      </c>
      <c r="F3143">
        <v>7009</v>
      </c>
      <c r="G3143">
        <v>10957.5</v>
      </c>
      <c r="H3143" t="s">
        <v>41</v>
      </c>
      <c r="I3143">
        <v>641.59</v>
      </c>
      <c r="J3143" t="s">
        <v>41</v>
      </c>
      <c r="K3143">
        <v>7461</v>
      </c>
      <c r="L3143">
        <v>18920</v>
      </c>
      <c r="M3143">
        <v>15630</v>
      </c>
      <c r="N3143" t="s">
        <v>41</v>
      </c>
    </row>
    <row r="3144" spans="1:14" x14ac:dyDescent="0.25">
      <c r="A3144" s="2">
        <v>36539</v>
      </c>
      <c r="B3144">
        <v>1478</v>
      </c>
      <c r="C3144">
        <v>491.35</v>
      </c>
      <c r="D3144">
        <v>6690</v>
      </c>
      <c r="E3144">
        <v>5811</v>
      </c>
      <c r="F3144">
        <v>7229</v>
      </c>
      <c r="G3144">
        <v>11255</v>
      </c>
      <c r="H3144" t="s">
        <v>41</v>
      </c>
      <c r="I3144">
        <v>657.58</v>
      </c>
      <c r="J3144" t="s">
        <v>41</v>
      </c>
      <c r="K3144">
        <v>7550</v>
      </c>
      <c r="L3144">
        <v>18850</v>
      </c>
      <c r="M3144">
        <v>15420</v>
      </c>
      <c r="N3144" t="s">
        <v>41</v>
      </c>
    </row>
    <row r="3145" spans="1:14" x14ac:dyDescent="0.25">
      <c r="A3145" s="2">
        <v>36542</v>
      </c>
      <c r="B3145">
        <v>1478</v>
      </c>
      <c r="C3145">
        <v>496.9</v>
      </c>
      <c r="D3145">
        <v>6705</v>
      </c>
      <c r="E3145">
        <v>5851</v>
      </c>
      <c r="F3145">
        <v>7307</v>
      </c>
      <c r="G3145">
        <v>11265.5</v>
      </c>
      <c r="H3145" t="s">
        <v>41</v>
      </c>
      <c r="I3145">
        <v>661.61</v>
      </c>
      <c r="J3145" t="s">
        <v>41</v>
      </c>
      <c r="K3145">
        <v>7528</v>
      </c>
      <c r="L3145">
        <v>19300</v>
      </c>
      <c r="M3145">
        <v>15570</v>
      </c>
      <c r="N3145" t="s">
        <v>41</v>
      </c>
    </row>
    <row r="3146" spans="1:14" x14ac:dyDescent="0.25">
      <c r="A3146" s="2">
        <v>36543</v>
      </c>
      <c r="B3146">
        <v>1469.5</v>
      </c>
      <c r="C3146">
        <v>503.6</v>
      </c>
      <c r="D3146">
        <v>6511.5</v>
      </c>
      <c r="E3146">
        <v>5690.5</v>
      </c>
      <c r="F3146">
        <v>7123</v>
      </c>
      <c r="G3146">
        <v>11063</v>
      </c>
      <c r="H3146" t="s">
        <v>41</v>
      </c>
      <c r="I3146">
        <v>647.55999999999995</v>
      </c>
      <c r="J3146" t="s">
        <v>41</v>
      </c>
      <c r="K3146">
        <v>7414</v>
      </c>
      <c r="L3146">
        <v>19150</v>
      </c>
      <c r="M3146">
        <v>15765</v>
      </c>
      <c r="N3146" t="s">
        <v>41</v>
      </c>
    </row>
    <row r="3147" spans="1:14" x14ac:dyDescent="0.25">
      <c r="A3147" s="2">
        <v>36544</v>
      </c>
      <c r="B3147">
        <v>1472.5</v>
      </c>
      <c r="C3147">
        <v>506</v>
      </c>
      <c r="D3147">
        <v>6464</v>
      </c>
      <c r="E3147">
        <v>5659</v>
      </c>
      <c r="F3147">
        <v>7128</v>
      </c>
      <c r="G3147">
        <v>11141</v>
      </c>
      <c r="H3147" t="s">
        <v>41</v>
      </c>
      <c r="I3147">
        <v>641.91</v>
      </c>
      <c r="J3147" t="s">
        <v>41</v>
      </c>
      <c r="K3147">
        <v>7370</v>
      </c>
      <c r="L3147">
        <v>18930</v>
      </c>
      <c r="M3147">
        <v>15200</v>
      </c>
      <c r="N3147" t="s">
        <v>41</v>
      </c>
    </row>
    <row r="3148" spans="1:14" x14ac:dyDescent="0.25">
      <c r="A3148" s="2">
        <v>36545</v>
      </c>
      <c r="B3148">
        <v>1457</v>
      </c>
      <c r="C3148">
        <v>507.6</v>
      </c>
      <c r="D3148">
        <v>6363</v>
      </c>
      <c r="E3148">
        <v>5717</v>
      </c>
      <c r="F3148">
        <v>7140</v>
      </c>
      <c r="G3148">
        <v>10994.5</v>
      </c>
      <c r="H3148" t="s">
        <v>41</v>
      </c>
      <c r="I3148">
        <v>643.66</v>
      </c>
      <c r="J3148" t="s">
        <v>41</v>
      </c>
      <c r="K3148">
        <v>7287</v>
      </c>
      <c r="L3148">
        <v>19060</v>
      </c>
      <c r="M3148">
        <v>15310</v>
      </c>
      <c r="N3148" t="s">
        <v>41</v>
      </c>
    </row>
    <row r="3149" spans="1:14" x14ac:dyDescent="0.25">
      <c r="A3149" s="2">
        <v>36546</v>
      </c>
      <c r="B3149">
        <v>1453.7</v>
      </c>
      <c r="C3149">
        <v>503.2</v>
      </c>
      <c r="D3149">
        <v>6362</v>
      </c>
      <c r="E3149">
        <v>5676.5</v>
      </c>
      <c r="F3149">
        <v>7012.5</v>
      </c>
      <c r="G3149">
        <v>10927.5</v>
      </c>
      <c r="H3149" t="s">
        <v>41</v>
      </c>
      <c r="I3149">
        <v>643.05999999999995</v>
      </c>
      <c r="J3149" t="s">
        <v>41</v>
      </c>
      <c r="K3149">
        <v>7251</v>
      </c>
      <c r="L3149">
        <v>18760</v>
      </c>
      <c r="M3149">
        <v>14990</v>
      </c>
      <c r="N3149" t="s">
        <v>41</v>
      </c>
    </row>
    <row r="3150" spans="1:14" x14ac:dyDescent="0.25">
      <c r="A3150" s="2">
        <v>36549</v>
      </c>
      <c r="B3150">
        <v>1411.8</v>
      </c>
      <c r="C3150">
        <v>497</v>
      </c>
      <c r="D3150">
        <v>6400</v>
      </c>
      <c r="E3150">
        <v>5698</v>
      </c>
      <c r="F3150">
        <v>6950</v>
      </c>
      <c r="G3150">
        <v>10943.5</v>
      </c>
      <c r="H3150" t="s">
        <v>41</v>
      </c>
      <c r="I3150">
        <v>648.14</v>
      </c>
      <c r="J3150" t="s">
        <v>41</v>
      </c>
      <c r="K3150">
        <v>7163</v>
      </c>
      <c r="L3150">
        <v>19050</v>
      </c>
      <c r="M3150">
        <v>15160</v>
      </c>
      <c r="N3150" t="s">
        <v>41</v>
      </c>
    </row>
    <row r="3151" spans="1:14" x14ac:dyDescent="0.25">
      <c r="A3151" s="2">
        <v>36550</v>
      </c>
      <c r="B3151">
        <v>1418.6</v>
      </c>
      <c r="C3151">
        <v>502.4</v>
      </c>
      <c r="D3151">
        <v>6279</v>
      </c>
      <c r="E3151">
        <v>5605</v>
      </c>
      <c r="F3151">
        <v>6891</v>
      </c>
      <c r="G3151">
        <v>10857</v>
      </c>
      <c r="H3151" t="s">
        <v>41</v>
      </c>
      <c r="I3151">
        <v>641.54</v>
      </c>
      <c r="J3151" t="s">
        <v>41</v>
      </c>
      <c r="K3151">
        <v>6965</v>
      </c>
      <c r="L3151">
        <v>18930</v>
      </c>
      <c r="M3151">
        <v>15080</v>
      </c>
      <c r="N3151" t="s">
        <v>41</v>
      </c>
    </row>
    <row r="3152" spans="1:14" x14ac:dyDescent="0.25">
      <c r="A3152" s="2">
        <v>36551</v>
      </c>
      <c r="B3152">
        <v>1415.4</v>
      </c>
      <c r="C3152">
        <v>509.5</v>
      </c>
      <c r="D3152">
        <v>6410</v>
      </c>
      <c r="E3152">
        <v>5654</v>
      </c>
      <c r="F3152">
        <v>6989.5</v>
      </c>
      <c r="G3152">
        <v>11024.5</v>
      </c>
      <c r="H3152" t="s">
        <v>41</v>
      </c>
      <c r="I3152">
        <v>636.94000000000005</v>
      </c>
      <c r="J3152" t="s">
        <v>41</v>
      </c>
      <c r="K3152">
        <v>7007</v>
      </c>
      <c r="L3152">
        <v>19100</v>
      </c>
      <c r="M3152">
        <v>15415</v>
      </c>
      <c r="N3152" t="s">
        <v>41</v>
      </c>
    </row>
    <row r="3153" spans="1:14" x14ac:dyDescent="0.25">
      <c r="A3153" s="2">
        <v>36552</v>
      </c>
      <c r="B3153">
        <v>1409.8</v>
      </c>
      <c r="C3153">
        <v>513</v>
      </c>
      <c r="D3153">
        <v>6444</v>
      </c>
      <c r="E3153">
        <v>5700</v>
      </c>
      <c r="F3153">
        <v>7161</v>
      </c>
      <c r="G3153">
        <v>11199</v>
      </c>
      <c r="H3153" t="s">
        <v>41</v>
      </c>
      <c r="I3153">
        <v>637.44000000000005</v>
      </c>
      <c r="J3153" t="s">
        <v>41</v>
      </c>
      <c r="K3153">
        <v>7141</v>
      </c>
      <c r="L3153">
        <v>19180</v>
      </c>
      <c r="M3153">
        <v>15890</v>
      </c>
      <c r="N3153" t="s">
        <v>41</v>
      </c>
    </row>
    <row r="3154" spans="1:14" x14ac:dyDescent="0.25">
      <c r="A3154" s="2">
        <v>36553</v>
      </c>
      <c r="B3154">
        <v>1366.5</v>
      </c>
      <c r="C3154">
        <v>496.95</v>
      </c>
      <c r="D3154">
        <v>6387.5</v>
      </c>
      <c r="E3154">
        <v>5737</v>
      </c>
      <c r="F3154">
        <v>7095</v>
      </c>
      <c r="G3154">
        <v>10953.5</v>
      </c>
      <c r="H3154" t="s">
        <v>41</v>
      </c>
      <c r="I3154">
        <v>629.24</v>
      </c>
      <c r="J3154" t="s">
        <v>41</v>
      </c>
      <c r="K3154">
        <v>7045</v>
      </c>
      <c r="L3154">
        <v>19380</v>
      </c>
      <c r="M3154">
        <v>16250</v>
      </c>
      <c r="N3154" t="s">
        <v>41</v>
      </c>
    </row>
    <row r="3155" spans="1:14" x14ac:dyDescent="0.25">
      <c r="A3155" s="2">
        <v>36556</v>
      </c>
      <c r="B3155">
        <v>1401</v>
      </c>
      <c r="C3155">
        <v>499.2</v>
      </c>
      <c r="D3155">
        <v>6285</v>
      </c>
      <c r="E3155">
        <v>5649</v>
      </c>
      <c r="F3155">
        <v>6858</v>
      </c>
      <c r="G3155">
        <v>10804</v>
      </c>
      <c r="H3155" t="s">
        <v>41</v>
      </c>
      <c r="I3155">
        <v>614.27</v>
      </c>
      <c r="J3155" t="s">
        <v>41</v>
      </c>
      <c r="K3155">
        <v>6953</v>
      </c>
      <c r="L3155">
        <v>19500</v>
      </c>
      <c r="M3155">
        <v>15600</v>
      </c>
      <c r="N3155" t="s">
        <v>41</v>
      </c>
    </row>
    <row r="3156" spans="1:14" x14ac:dyDescent="0.25">
      <c r="A3156" s="2">
        <v>36557</v>
      </c>
      <c r="B3156">
        <v>1416.8</v>
      </c>
      <c r="C3156">
        <v>502.4</v>
      </c>
      <c r="D3156">
        <v>6311</v>
      </c>
      <c r="E3156">
        <v>5785</v>
      </c>
      <c r="F3156">
        <v>7041</v>
      </c>
      <c r="G3156">
        <v>10983.5</v>
      </c>
      <c r="H3156" t="s">
        <v>41</v>
      </c>
      <c r="I3156">
        <v>621.83000000000004</v>
      </c>
      <c r="J3156" t="s">
        <v>41</v>
      </c>
      <c r="K3156">
        <v>7044</v>
      </c>
      <c r="L3156">
        <v>19450</v>
      </c>
      <c r="M3156">
        <v>15560</v>
      </c>
      <c r="N3156" t="s">
        <v>41</v>
      </c>
    </row>
    <row r="3157" spans="1:14" x14ac:dyDescent="0.25">
      <c r="A3157" s="2">
        <v>36558</v>
      </c>
      <c r="B3157">
        <v>1415.5</v>
      </c>
      <c r="C3157">
        <v>516.20000000000005</v>
      </c>
      <c r="D3157">
        <v>6293</v>
      </c>
      <c r="E3157">
        <v>5979</v>
      </c>
      <c r="F3157">
        <v>7179.5</v>
      </c>
      <c r="G3157">
        <v>11250.5</v>
      </c>
      <c r="H3157" t="s">
        <v>41</v>
      </c>
      <c r="I3157">
        <v>631.73</v>
      </c>
      <c r="J3157" t="s">
        <v>41</v>
      </c>
      <c r="K3157">
        <v>7068</v>
      </c>
      <c r="L3157">
        <v>19660</v>
      </c>
      <c r="M3157">
        <v>15900</v>
      </c>
      <c r="N3157" t="s">
        <v>41</v>
      </c>
    </row>
    <row r="3158" spans="1:14" x14ac:dyDescent="0.25">
      <c r="A3158" s="2">
        <v>36559</v>
      </c>
      <c r="B3158">
        <v>1436.4</v>
      </c>
      <c r="C3158">
        <v>523</v>
      </c>
      <c r="D3158">
        <v>6337</v>
      </c>
      <c r="E3158">
        <v>6155</v>
      </c>
      <c r="F3158">
        <v>7358</v>
      </c>
      <c r="G3158">
        <v>11579.5</v>
      </c>
      <c r="H3158" t="s">
        <v>41</v>
      </c>
      <c r="I3158">
        <v>650.82000000000005</v>
      </c>
      <c r="J3158" t="s">
        <v>41</v>
      </c>
      <c r="K3158">
        <v>7188</v>
      </c>
      <c r="L3158">
        <v>19830</v>
      </c>
      <c r="M3158">
        <v>15970</v>
      </c>
      <c r="N3158" t="s">
        <v>41</v>
      </c>
    </row>
    <row r="3159" spans="1:14" x14ac:dyDescent="0.25">
      <c r="A3159" s="2">
        <v>36560</v>
      </c>
      <c r="B3159">
        <v>1431.5</v>
      </c>
      <c r="C3159">
        <v>546.1</v>
      </c>
      <c r="D3159">
        <v>6172</v>
      </c>
      <c r="E3159">
        <v>6313</v>
      </c>
      <c r="F3159">
        <v>7400</v>
      </c>
      <c r="G3159">
        <v>11647.5</v>
      </c>
      <c r="H3159" t="s">
        <v>41</v>
      </c>
      <c r="I3159">
        <v>660.53</v>
      </c>
      <c r="J3159" t="s">
        <v>41</v>
      </c>
      <c r="K3159">
        <v>7203</v>
      </c>
      <c r="L3159">
        <v>19840</v>
      </c>
      <c r="M3159">
        <v>15970</v>
      </c>
      <c r="N3159" t="s">
        <v>41</v>
      </c>
    </row>
    <row r="3160" spans="1:14" x14ac:dyDescent="0.25">
      <c r="A3160" s="2">
        <v>36563</v>
      </c>
      <c r="B3160">
        <v>1427.3</v>
      </c>
      <c r="C3160">
        <v>539.70000000000005</v>
      </c>
      <c r="D3160">
        <v>6117.5</v>
      </c>
      <c r="E3160">
        <v>6217</v>
      </c>
      <c r="F3160">
        <v>7315.5</v>
      </c>
      <c r="G3160">
        <v>11482.5</v>
      </c>
      <c r="H3160" t="s">
        <v>41</v>
      </c>
      <c r="I3160">
        <v>653.95000000000005</v>
      </c>
      <c r="J3160" t="s">
        <v>41</v>
      </c>
      <c r="K3160">
        <v>7164</v>
      </c>
      <c r="L3160">
        <v>19950</v>
      </c>
      <c r="M3160">
        <v>15970</v>
      </c>
      <c r="N3160" t="s">
        <v>41</v>
      </c>
    </row>
    <row r="3161" spans="1:14" x14ac:dyDescent="0.25">
      <c r="A3161" s="2">
        <v>36564</v>
      </c>
      <c r="B3161">
        <v>1446.2</v>
      </c>
      <c r="C3161">
        <v>546</v>
      </c>
      <c r="D3161">
        <v>6305</v>
      </c>
      <c r="E3161">
        <v>6324</v>
      </c>
      <c r="F3161">
        <v>7542</v>
      </c>
      <c r="G3161">
        <v>11836.5</v>
      </c>
      <c r="H3161" t="s">
        <v>41</v>
      </c>
      <c r="I3161">
        <v>669.15</v>
      </c>
      <c r="J3161" t="s">
        <v>41</v>
      </c>
      <c r="K3161">
        <v>7145</v>
      </c>
      <c r="L3161">
        <v>19870</v>
      </c>
      <c r="M3161">
        <v>16190</v>
      </c>
      <c r="N3161" t="s">
        <v>41</v>
      </c>
    </row>
    <row r="3162" spans="1:14" x14ac:dyDescent="0.25">
      <c r="A3162" s="2">
        <v>36565</v>
      </c>
      <c r="B3162">
        <v>1418.3</v>
      </c>
      <c r="C3162">
        <v>545.20000000000005</v>
      </c>
      <c r="D3162">
        <v>6335.5</v>
      </c>
      <c r="E3162">
        <v>6313</v>
      </c>
      <c r="F3162">
        <v>7659</v>
      </c>
      <c r="G3162">
        <v>11981.5</v>
      </c>
      <c r="H3162" t="s">
        <v>41</v>
      </c>
      <c r="I3162">
        <v>667.46</v>
      </c>
      <c r="J3162" t="s">
        <v>41</v>
      </c>
      <c r="K3162">
        <v>7062</v>
      </c>
      <c r="L3162">
        <v>19990</v>
      </c>
      <c r="M3162">
        <v>16975</v>
      </c>
      <c r="N3162" t="s">
        <v>41</v>
      </c>
    </row>
    <row r="3163" spans="1:14" x14ac:dyDescent="0.25">
      <c r="A3163" s="2">
        <v>36566</v>
      </c>
      <c r="B3163">
        <v>1419.2</v>
      </c>
      <c r="C3163">
        <v>550.95000000000005</v>
      </c>
      <c r="D3163">
        <v>6284.5</v>
      </c>
      <c r="E3163">
        <v>6228.5</v>
      </c>
      <c r="F3163">
        <v>7671</v>
      </c>
      <c r="G3163">
        <v>12057</v>
      </c>
      <c r="H3163" t="s">
        <v>41</v>
      </c>
      <c r="I3163">
        <v>663.12</v>
      </c>
      <c r="J3163" t="s">
        <v>41</v>
      </c>
      <c r="K3163">
        <v>7010</v>
      </c>
      <c r="L3163">
        <v>19790</v>
      </c>
      <c r="M3163">
        <v>16770</v>
      </c>
      <c r="N3163" t="s">
        <v>41</v>
      </c>
    </row>
    <row r="3164" spans="1:14" x14ac:dyDescent="0.25">
      <c r="A3164" s="2">
        <v>36567</v>
      </c>
      <c r="B3164">
        <v>1396.8</v>
      </c>
      <c r="C3164">
        <v>541.20000000000005</v>
      </c>
      <c r="D3164">
        <v>6213</v>
      </c>
      <c r="E3164">
        <v>6260</v>
      </c>
      <c r="F3164">
        <v>7710</v>
      </c>
      <c r="G3164">
        <v>12439</v>
      </c>
      <c r="H3164" t="s">
        <v>41</v>
      </c>
      <c r="I3164">
        <v>661.34</v>
      </c>
      <c r="J3164" t="s">
        <v>41</v>
      </c>
      <c r="K3164">
        <v>6996</v>
      </c>
      <c r="L3164">
        <v>19790</v>
      </c>
      <c r="M3164">
        <v>17830</v>
      </c>
      <c r="N3164" t="s">
        <v>41</v>
      </c>
    </row>
    <row r="3165" spans="1:14" x14ac:dyDescent="0.25">
      <c r="A3165" s="2">
        <v>36570</v>
      </c>
      <c r="B3165">
        <v>1398.7</v>
      </c>
      <c r="C3165">
        <v>551.5</v>
      </c>
      <c r="D3165">
        <v>6041</v>
      </c>
      <c r="E3165">
        <v>6288</v>
      </c>
      <c r="F3165">
        <v>7648</v>
      </c>
      <c r="G3165">
        <v>12431.5</v>
      </c>
      <c r="H3165" t="s">
        <v>41</v>
      </c>
      <c r="I3165">
        <v>655.85</v>
      </c>
      <c r="J3165" t="s">
        <v>41</v>
      </c>
      <c r="K3165">
        <v>6945</v>
      </c>
      <c r="L3165">
        <v>19690</v>
      </c>
      <c r="M3165">
        <v>17220</v>
      </c>
      <c r="N3165" t="s">
        <v>41</v>
      </c>
    </row>
    <row r="3166" spans="1:14" x14ac:dyDescent="0.25">
      <c r="A3166" s="2">
        <v>36571</v>
      </c>
      <c r="B3166">
        <v>1410</v>
      </c>
      <c r="C3166">
        <v>554</v>
      </c>
      <c r="D3166">
        <v>5999.5</v>
      </c>
      <c r="E3166">
        <v>6115</v>
      </c>
      <c r="F3166">
        <v>7436.5</v>
      </c>
      <c r="G3166">
        <v>12169</v>
      </c>
      <c r="H3166" t="s">
        <v>41</v>
      </c>
      <c r="I3166">
        <v>652.74</v>
      </c>
      <c r="J3166" t="s">
        <v>41</v>
      </c>
      <c r="K3166">
        <v>6830</v>
      </c>
      <c r="L3166">
        <v>19400</v>
      </c>
      <c r="M3166">
        <v>16660</v>
      </c>
      <c r="N3166" t="s">
        <v>41</v>
      </c>
    </row>
    <row r="3167" spans="1:14" x14ac:dyDescent="0.25">
      <c r="A3167" s="2">
        <v>36572</v>
      </c>
      <c r="B3167">
        <v>1392.8</v>
      </c>
      <c r="C3167">
        <v>560.1</v>
      </c>
      <c r="D3167">
        <v>6164.5</v>
      </c>
      <c r="E3167">
        <v>6074</v>
      </c>
      <c r="F3167">
        <v>7526.5</v>
      </c>
      <c r="G3167">
        <v>12243.5</v>
      </c>
      <c r="H3167" t="s">
        <v>41</v>
      </c>
      <c r="I3167">
        <v>661.62</v>
      </c>
      <c r="J3167" t="s">
        <v>41</v>
      </c>
      <c r="K3167">
        <v>6951</v>
      </c>
      <c r="L3167">
        <v>19700</v>
      </c>
      <c r="M3167">
        <v>17090</v>
      </c>
      <c r="N3167" t="s">
        <v>41</v>
      </c>
    </row>
    <row r="3168" spans="1:14" x14ac:dyDescent="0.25">
      <c r="A3168" s="2">
        <v>36573</v>
      </c>
      <c r="B3168">
        <v>1385.5</v>
      </c>
      <c r="C3168">
        <v>560.1</v>
      </c>
      <c r="D3168">
        <v>6219</v>
      </c>
      <c r="E3168">
        <v>6190</v>
      </c>
      <c r="F3168">
        <v>7637</v>
      </c>
      <c r="G3168">
        <v>12354.5</v>
      </c>
      <c r="H3168" t="s">
        <v>41</v>
      </c>
      <c r="I3168">
        <v>666.52</v>
      </c>
      <c r="J3168" t="s">
        <v>41</v>
      </c>
      <c r="K3168">
        <v>7042</v>
      </c>
      <c r="L3168">
        <v>19780</v>
      </c>
      <c r="M3168">
        <v>17000</v>
      </c>
      <c r="N3168" t="s">
        <v>41</v>
      </c>
    </row>
    <row r="3169" spans="1:14" x14ac:dyDescent="0.25">
      <c r="A3169" s="2">
        <v>36574</v>
      </c>
      <c r="B3169">
        <v>1353.3</v>
      </c>
      <c r="C3169">
        <v>548.9</v>
      </c>
      <c r="D3169">
        <v>6147</v>
      </c>
      <c r="E3169">
        <v>6086</v>
      </c>
      <c r="F3169">
        <v>7596</v>
      </c>
      <c r="G3169">
        <v>12403</v>
      </c>
      <c r="H3169" t="s">
        <v>41</v>
      </c>
      <c r="I3169">
        <v>664.44</v>
      </c>
      <c r="J3169" t="s">
        <v>41</v>
      </c>
      <c r="K3169">
        <v>7031</v>
      </c>
      <c r="L3169">
        <v>19840</v>
      </c>
      <c r="M3169">
        <v>16570</v>
      </c>
      <c r="N3169" t="s">
        <v>41</v>
      </c>
    </row>
    <row r="3170" spans="1:14" x14ac:dyDescent="0.25">
      <c r="A3170" s="2">
        <v>36577</v>
      </c>
      <c r="B3170">
        <v>1356.5</v>
      </c>
      <c r="C3170">
        <v>539</v>
      </c>
      <c r="D3170">
        <v>6063</v>
      </c>
      <c r="E3170">
        <v>5981.5</v>
      </c>
      <c r="F3170">
        <v>7567</v>
      </c>
      <c r="G3170">
        <v>12275.5</v>
      </c>
      <c r="H3170" t="s">
        <v>41</v>
      </c>
      <c r="I3170">
        <v>649.73</v>
      </c>
      <c r="J3170" t="s">
        <v>41</v>
      </c>
      <c r="K3170">
        <v>6981</v>
      </c>
      <c r="L3170">
        <v>19580</v>
      </c>
      <c r="M3170">
        <v>16360</v>
      </c>
      <c r="N3170" t="s">
        <v>41</v>
      </c>
    </row>
    <row r="3171" spans="1:14" x14ac:dyDescent="0.25">
      <c r="A3171" s="2">
        <v>36578</v>
      </c>
      <c r="B3171">
        <v>1349</v>
      </c>
      <c r="C3171">
        <v>538.6</v>
      </c>
      <c r="D3171">
        <v>6014</v>
      </c>
      <c r="E3171">
        <v>5975.5</v>
      </c>
      <c r="F3171">
        <v>7629.5</v>
      </c>
      <c r="G3171">
        <v>12050.5</v>
      </c>
      <c r="H3171" t="s">
        <v>41</v>
      </c>
      <c r="I3171">
        <v>649.46</v>
      </c>
      <c r="J3171" t="s">
        <v>41</v>
      </c>
      <c r="K3171">
        <v>7055</v>
      </c>
      <c r="L3171">
        <v>19450</v>
      </c>
      <c r="M3171">
        <v>16325</v>
      </c>
      <c r="N3171" t="s">
        <v>41</v>
      </c>
    </row>
    <row r="3172" spans="1:14" x14ac:dyDescent="0.25">
      <c r="A3172" s="2">
        <v>36579</v>
      </c>
      <c r="B3172">
        <v>1365.2</v>
      </c>
      <c r="C3172">
        <v>545</v>
      </c>
      <c r="D3172">
        <v>6154.5</v>
      </c>
      <c r="E3172">
        <v>6028</v>
      </c>
      <c r="F3172">
        <v>7711.5</v>
      </c>
      <c r="G3172">
        <v>12322.5</v>
      </c>
      <c r="H3172" t="s">
        <v>41</v>
      </c>
      <c r="I3172">
        <v>653.12</v>
      </c>
      <c r="J3172" t="s">
        <v>41</v>
      </c>
      <c r="K3172">
        <v>7123</v>
      </c>
      <c r="L3172">
        <v>19520</v>
      </c>
      <c r="M3172">
        <v>16380</v>
      </c>
      <c r="N3172" t="s">
        <v>41</v>
      </c>
    </row>
    <row r="3173" spans="1:14" x14ac:dyDescent="0.25">
      <c r="A3173" s="2">
        <v>36580</v>
      </c>
      <c r="B3173">
        <v>1355.3</v>
      </c>
      <c r="C3173">
        <v>536.70000000000005</v>
      </c>
      <c r="D3173">
        <v>6075</v>
      </c>
      <c r="E3173">
        <v>6081</v>
      </c>
      <c r="F3173">
        <v>7640</v>
      </c>
      <c r="G3173">
        <v>12372.5</v>
      </c>
      <c r="H3173" t="s">
        <v>41</v>
      </c>
      <c r="I3173">
        <v>653.42999999999995</v>
      </c>
      <c r="J3173" t="s">
        <v>41</v>
      </c>
      <c r="K3173">
        <v>7062</v>
      </c>
      <c r="L3173">
        <v>19640</v>
      </c>
      <c r="M3173">
        <v>17145</v>
      </c>
      <c r="N3173" t="s">
        <v>41</v>
      </c>
    </row>
    <row r="3174" spans="1:14" x14ac:dyDescent="0.25">
      <c r="A3174" s="2">
        <v>36581</v>
      </c>
      <c r="B3174">
        <v>1338.1</v>
      </c>
      <c r="C3174">
        <v>526.95000000000005</v>
      </c>
      <c r="D3174">
        <v>6216</v>
      </c>
      <c r="E3174">
        <v>6187</v>
      </c>
      <c r="F3174">
        <v>7785.5</v>
      </c>
      <c r="G3174">
        <v>12665.5</v>
      </c>
      <c r="H3174" t="s">
        <v>41</v>
      </c>
      <c r="I3174">
        <v>660.77</v>
      </c>
      <c r="J3174" t="s">
        <v>41</v>
      </c>
      <c r="K3174">
        <v>6982</v>
      </c>
      <c r="L3174">
        <v>19810</v>
      </c>
      <c r="M3174">
        <v>17150</v>
      </c>
      <c r="N3174" t="s">
        <v>41</v>
      </c>
    </row>
    <row r="3175" spans="1:14" x14ac:dyDescent="0.25">
      <c r="A3175" s="2">
        <v>36584</v>
      </c>
      <c r="B3175">
        <v>1347.7</v>
      </c>
      <c r="C3175">
        <v>530.4</v>
      </c>
      <c r="D3175">
        <v>6084</v>
      </c>
      <c r="E3175">
        <v>6110</v>
      </c>
      <c r="F3175">
        <v>7590</v>
      </c>
      <c r="G3175">
        <v>12512.5</v>
      </c>
      <c r="H3175" t="s">
        <v>41</v>
      </c>
      <c r="I3175">
        <v>654.6</v>
      </c>
      <c r="J3175" t="s">
        <v>41</v>
      </c>
      <c r="K3175">
        <v>6921</v>
      </c>
      <c r="L3175">
        <v>19770</v>
      </c>
      <c r="M3175">
        <v>16680</v>
      </c>
      <c r="N3175" t="s">
        <v>41</v>
      </c>
    </row>
    <row r="3176" spans="1:14" x14ac:dyDescent="0.25">
      <c r="A3176" s="2">
        <v>36585</v>
      </c>
      <c r="B3176">
        <v>1372</v>
      </c>
      <c r="C3176">
        <v>523.5</v>
      </c>
      <c r="D3176">
        <v>6250</v>
      </c>
      <c r="E3176">
        <v>6211</v>
      </c>
      <c r="F3176">
        <v>7688</v>
      </c>
      <c r="G3176">
        <v>12564</v>
      </c>
      <c r="H3176" t="s">
        <v>41</v>
      </c>
      <c r="I3176">
        <v>667.74</v>
      </c>
      <c r="J3176" t="s">
        <v>41</v>
      </c>
      <c r="K3176">
        <v>6927</v>
      </c>
      <c r="L3176">
        <v>19950</v>
      </c>
      <c r="M3176">
        <v>17000</v>
      </c>
      <c r="N3176" t="s">
        <v>41</v>
      </c>
    </row>
    <row r="3177" spans="1:14" x14ac:dyDescent="0.25">
      <c r="A3177" s="2">
        <v>36586</v>
      </c>
      <c r="B3177">
        <v>1385</v>
      </c>
      <c r="C3177">
        <v>537.70000000000005</v>
      </c>
      <c r="D3177">
        <v>6348</v>
      </c>
      <c r="E3177">
        <v>6243.5</v>
      </c>
      <c r="F3177">
        <v>7727</v>
      </c>
      <c r="G3177">
        <v>12596</v>
      </c>
      <c r="H3177" t="s">
        <v>41</v>
      </c>
      <c r="I3177">
        <v>668.13</v>
      </c>
      <c r="J3177" t="s">
        <v>41</v>
      </c>
      <c r="K3177">
        <v>6940</v>
      </c>
      <c r="L3177">
        <v>20050</v>
      </c>
      <c r="M3177">
        <v>16680</v>
      </c>
      <c r="N3177" t="s">
        <v>41</v>
      </c>
    </row>
    <row r="3178" spans="1:14" x14ac:dyDescent="0.25">
      <c r="A3178" s="2">
        <v>36587</v>
      </c>
      <c r="B3178">
        <v>1384.9</v>
      </c>
      <c r="C3178">
        <v>544.5</v>
      </c>
      <c r="D3178">
        <v>6435.5</v>
      </c>
      <c r="E3178">
        <v>6447</v>
      </c>
      <c r="F3178">
        <v>7955</v>
      </c>
      <c r="G3178">
        <v>12693.5</v>
      </c>
      <c r="H3178" t="s">
        <v>41</v>
      </c>
      <c r="I3178">
        <v>671.03</v>
      </c>
      <c r="J3178" t="s">
        <v>41</v>
      </c>
      <c r="K3178">
        <v>7063</v>
      </c>
      <c r="L3178">
        <v>20060</v>
      </c>
      <c r="M3178">
        <v>16810</v>
      </c>
      <c r="N3178" t="s">
        <v>41</v>
      </c>
    </row>
    <row r="3179" spans="1:14" x14ac:dyDescent="0.25">
      <c r="A3179" s="2">
        <v>36588</v>
      </c>
      <c r="B3179">
        <v>1410.7</v>
      </c>
      <c r="C3179">
        <v>545.4</v>
      </c>
      <c r="D3179">
        <v>6470</v>
      </c>
      <c r="E3179">
        <v>6532.5</v>
      </c>
      <c r="F3179">
        <v>7970.5</v>
      </c>
      <c r="G3179">
        <v>12750.5</v>
      </c>
      <c r="H3179" t="s">
        <v>41</v>
      </c>
      <c r="I3179">
        <v>683.01</v>
      </c>
      <c r="J3179" t="s">
        <v>41</v>
      </c>
      <c r="K3179">
        <v>7040</v>
      </c>
      <c r="L3179">
        <v>19940</v>
      </c>
      <c r="M3179">
        <v>17210</v>
      </c>
      <c r="N3179" t="s">
        <v>41</v>
      </c>
    </row>
    <row r="3180" spans="1:14" x14ac:dyDescent="0.25">
      <c r="A3180" s="2">
        <v>36591</v>
      </c>
      <c r="B3180">
        <v>1395</v>
      </c>
      <c r="C3180">
        <v>553</v>
      </c>
      <c r="D3180">
        <v>6567</v>
      </c>
      <c r="E3180">
        <v>6563</v>
      </c>
      <c r="F3180">
        <v>7979</v>
      </c>
      <c r="G3180">
        <v>12803.5</v>
      </c>
      <c r="H3180" t="s">
        <v>41</v>
      </c>
      <c r="I3180">
        <v>678.95</v>
      </c>
      <c r="J3180" t="s">
        <v>41</v>
      </c>
      <c r="K3180">
        <v>7082</v>
      </c>
      <c r="L3180">
        <v>19820</v>
      </c>
      <c r="M3180">
        <v>17785</v>
      </c>
      <c r="N3180" t="s">
        <v>41</v>
      </c>
    </row>
    <row r="3181" spans="1:14" x14ac:dyDescent="0.25">
      <c r="A3181" s="2">
        <v>36592</v>
      </c>
      <c r="B3181">
        <v>1351.8</v>
      </c>
      <c r="C3181">
        <v>544.45000000000005</v>
      </c>
      <c r="D3181">
        <v>6453</v>
      </c>
      <c r="E3181">
        <v>6453</v>
      </c>
      <c r="F3181">
        <v>8063</v>
      </c>
      <c r="G3181">
        <v>12678</v>
      </c>
      <c r="H3181" t="s">
        <v>41</v>
      </c>
      <c r="I3181">
        <v>680.59</v>
      </c>
      <c r="J3181" t="s">
        <v>41</v>
      </c>
      <c r="K3181">
        <v>7056</v>
      </c>
      <c r="L3181">
        <v>19940</v>
      </c>
      <c r="M3181">
        <v>17795</v>
      </c>
      <c r="N3181" t="s">
        <v>41</v>
      </c>
    </row>
    <row r="3182" spans="1:14" x14ac:dyDescent="0.25">
      <c r="A3182" s="2">
        <v>36593</v>
      </c>
      <c r="B3182">
        <v>1366.2</v>
      </c>
      <c r="C3182">
        <v>539.4</v>
      </c>
      <c r="D3182">
        <v>6394</v>
      </c>
      <c r="E3182">
        <v>6358</v>
      </c>
      <c r="F3182">
        <v>7980</v>
      </c>
      <c r="G3182">
        <v>12670.5</v>
      </c>
      <c r="H3182" t="s">
        <v>41</v>
      </c>
      <c r="I3182">
        <v>674.7</v>
      </c>
      <c r="J3182" t="s">
        <v>41</v>
      </c>
      <c r="K3182">
        <v>6952</v>
      </c>
      <c r="L3182">
        <v>19790</v>
      </c>
      <c r="M3182">
        <v>17870</v>
      </c>
      <c r="N3182" t="s">
        <v>41</v>
      </c>
    </row>
    <row r="3183" spans="1:14" x14ac:dyDescent="0.25">
      <c r="A3183" s="2">
        <v>36594</v>
      </c>
      <c r="B3183">
        <v>1404.2</v>
      </c>
      <c r="C3183">
        <v>543.9</v>
      </c>
      <c r="D3183">
        <v>6533</v>
      </c>
      <c r="E3183">
        <v>6442</v>
      </c>
      <c r="F3183">
        <v>7967</v>
      </c>
      <c r="G3183">
        <v>12579</v>
      </c>
      <c r="H3183" t="s">
        <v>41</v>
      </c>
      <c r="I3183">
        <v>668.45</v>
      </c>
      <c r="J3183" t="s">
        <v>41</v>
      </c>
      <c r="K3183">
        <v>6913</v>
      </c>
      <c r="L3183">
        <v>19630</v>
      </c>
      <c r="M3183">
        <v>17530</v>
      </c>
      <c r="N3183" t="s">
        <v>41</v>
      </c>
    </row>
    <row r="3184" spans="1:14" x14ac:dyDescent="0.25">
      <c r="A3184" s="2">
        <v>36595</v>
      </c>
      <c r="B3184">
        <v>1399.6</v>
      </c>
      <c r="C3184">
        <v>548.79999999999995</v>
      </c>
      <c r="D3184">
        <v>6581.5</v>
      </c>
      <c r="E3184">
        <v>6528</v>
      </c>
      <c r="F3184">
        <v>7989</v>
      </c>
      <c r="G3184">
        <v>12528</v>
      </c>
      <c r="H3184" t="s">
        <v>41</v>
      </c>
      <c r="I3184">
        <v>678.08</v>
      </c>
      <c r="J3184" t="s">
        <v>41</v>
      </c>
      <c r="K3184">
        <v>6932</v>
      </c>
      <c r="L3184">
        <v>19840</v>
      </c>
      <c r="M3184">
        <v>17745</v>
      </c>
      <c r="N3184" t="s">
        <v>41</v>
      </c>
    </row>
    <row r="3185" spans="1:14" x14ac:dyDescent="0.25">
      <c r="A3185" s="2">
        <v>36598</v>
      </c>
      <c r="B3185">
        <v>1383.4</v>
      </c>
      <c r="C3185">
        <v>547.20000000000005</v>
      </c>
      <c r="D3185">
        <v>6462.5</v>
      </c>
      <c r="E3185">
        <v>6345</v>
      </c>
      <c r="F3185">
        <v>7693</v>
      </c>
      <c r="G3185">
        <v>12299.5</v>
      </c>
      <c r="H3185" t="s">
        <v>41</v>
      </c>
      <c r="I3185">
        <v>657.19</v>
      </c>
      <c r="J3185" t="s">
        <v>41</v>
      </c>
      <c r="K3185">
        <v>6794</v>
      </c>
      <c r="L3185">
        <v>19140</v>
      </c>
      <c r="M3185">
        <v>17045</v>
      </c>
      <c r="N3185" t="s">
        <v>41</v>
      </c>
    </row>
    <row r="3186" spans="1:14" x14ac:dyDescent="0.25">
      <c r="A3186" s="2">
        <v>36599</v>
      </c>
      <c r="B3186">
        <v>1362.2</v>
      </c>
      <c r="C3186">
        <v>550.5</v>
      </c>
      <c r="D3186">
        <v>6485</v>
      </c>
      <c r="E3186">
        <v>6360</v>
      </c>
      <c r="F3186">
        <v>7660</v>
      </c>
      <c r="G3186">
        <v>12588</v>
      </c>
      <c r="H3186" t="s">
        <v>41</v>
      </c>
      <c r="I3186">
        <v>661.79</v>
      </c>
      <c r="J3186" t="s">
        <v>41</v>
      </c>
      <c r="K3186">
        <v>6843</v>
      </c>
      <c r="L3186">
        <v>18990</v>
      </c>
      <c r="M3186">
        <v>16770</v>
      </c>
      <c r="N3186" t="s">
        <v>41</v>
      </c>
    </row>
    <row r="3187" spans="1:14" x14ac:dyDescent="0.25">
      <c r="A3187" s="2">
        <v>36600</v>
      </c>
      <c r="B3187">
        <v>1395.2</v>
      </c>
      <c r="C3187">
        <v>545.75</v>
      </c>
      <c r="D3187">
        <v>6450</v>
      </c>
      <c r="E3187">
        <v>6231.5</v>
      </c>
      <c r="F3187">
        <v>7446</v>
      </c>
      <c r="G3187">
        <v>12330.5</v>
      </c>
      <c r="H3187" t="s">
        <v>41</v>
      </c>
      <c r="I3187">
        <v>645.20000000000005</v>
      </c>
      <c r="J3187" t="s">
        <v>41</v>
      </c>
      <c r="K3187">
        <v>6850</v>
      </c>
      <c r="L3187">
        <v>18970</v>
      </c>
      <c r="M3187">
        <v>16770</v>
      </c>
      <c r="N3187" t="s">
        <v>41</v>
      </c>
    </row>
    <row r="3188" spans="1:14" x14ac:dyDescent="0.25">
      <c r="A3188" s="2">
        <v>36601</v>
      </c>
      <c r="B3188">
        <v>1478</v>
      </c>
      <c r="C3188">
        <v>567</v>
      </c>
      <c r="D3188">
        <v>6569.5</v>
      </c>
      <c r="E3188">
        <v>6277.5</v>
      </c>
      <c r="F3188">
        <v>7596.5</v>
      </c>
      <c r="G3188">
        <v>12319.5</v>
      </c>
      <c r="H3188" t="s">
        <v>41</v>
      </c>
      <c r="I3188">
        <v>662.35</v>
      </c>
      <c r="J3188" t="s">
        <v>41</v>
      </c>
      <c r="K3188">
        <v>7121</v>
      </c>
      <c r="L3188">
        <v>19210</v>
      </c>
      <c r="M3188">
        <v>16230</v>
      </c>
      <c r="N3188" t="s">
        <v>41</v>
      </c>
    </row>
    <row r="3189" spans="1:14" x14ac:dyDescent="0.25">
      <c r="A3189" s="2">
        <v>36602</v>
      </c>
      <c r="B3189">
        <v>1489</v>
      </c>
      <c r="C3189">
        <v>567.75</v>
      </c>
      <c r="D3189">
        <v>6613</v>
      </c>
      <c r="E3189">
        <v>6334</v>
      </c>
      <c r="F3189">
        <v>7779</v>
      </c>
      <c r="G3189">
        <v>12450.5</v>
      </c>
      <c r="H3189" t="s">
        <v>41</v>
      </c>
      <c r="I3189">
        <v>675.26</v>
      </c>
      <c r="J3189" t="s">
        <v>41</v>
      </c>
      <c r="K3189">
        <v>7030</v>
      </c>
      <c r="L3189">
        <v>19440</v>
      </c>
      <c r="M3189">
        <v>17310</v>
      </c>
      <c r="N3189" t="s">
        <v>41</v>
      </c>
    </row>
    <row r="3190" spans="1:14" x14ac:dyDescent="0.25">
      <c r="A3190" s="2">
        <v>36605</v>
      </c>
      <c r="B3190">
        <v>1478.1</v>
      </c>
      <c r="C3190">
        <v>572</v>
      </c>
      <c r="D3190">
        <v>6674</v>
      </c>
      <c r="E3190">
        <v>6380</v>
      </c>
      <c r="F3190">
        <v>7919</v>
      </c>
      <c r="G3190">
        <v>12401.5</v>
      </c>
      <c r="H3190" t="s">
        <v>41</v>
      </c>
      <c r="I3190">
        <v>675.84</v>
      </c>
      <c r="J3190" t="s">
        <v>41</v>
      </c>
      <c r="K3190">
        <v>7090</v>
      </c>
      <c r="L3190">
        <v>19440</v>
      </c>
      <c r="M3190">
        <v>17050</v>
      </c>
      <c r="N3190" t="s">
        <v>41</v>
      </c>
    </row>
    <row r="3191" spans="1:14" x14ac:dyDescent="0.25">
      <c r="A3191" s="2">
        <v>36606</v>
      </c>
      <c r="B3191">
        <v>1507.5</v>
      </c>
      <c r="C3191">
        <v>579.1</v>
      </c>
      <c r="D3191">
        <v>6680</v>
      </c>
      <c r="E3191">
        <v>6336</v>
      </c>
      <c r="F3191">
        <v>7858</v>
      </c>
      <c r="G3191">
        <v>12377.5</v>
      </c>
      <c r="H3191" t="s">
        <v>41</v>
      </c>
      <c r="I3191">
        <v>671.29</v>
      </c>
      <c r="J3191" t="s">
        <v>41</v>
      </c>
      <c r="K3191">
        <v>7194</v>
      </c>
      <c r="L3191">
        <v>19520</v>
      </c>
      <c r="M3191">
        <v>17035</v>
      </c>
      <c r="N3191" t="s">
        <v>41</v>
      </c>
    </row>
    <row r="3192" spans="1:14" x14ac:dyDescent="0.25">
      <c r="A3192" s="2">
        <v>36607</v>
      </c>
      <c r="B3192">
        <v>1517.5</v>
      </c>
      <c r="C3192">
        <v>588.70000000000005</v>
      </c>
      <c r="D3192">
        <v>6666</v>
      </c>
      <c r="E3192">
        <v>6292</v>
      </c>
      <c r="F3192">
        <v>7848</v>
      </c>
      <c r="G3192">
        <v>12179.5</v>
      </c>
      <c r="H3192" t="s">
        <v>41</v>
      </c>
      <c r="I3192">
        <v>677.14</v>
      </c>
      <c r="J3192" t="s">
        <v>41</v>
      </c>
      <c r="K3192">
        <v>7300</v>
      </c>
      <c r="L3192">
        <v>19670</v>
      </c>
      <c r="M3192">
        <v>17395</v>
      </c>
      <c r="N3192" t="s">
        <v>41</v>
      </c>
    </row>
    <row r="3193" spans="1:14" x14ac:dyDescent="0.25">
      <c r="A3193" s="2">
        <v>36608</v>
      </c>
      <c r="B3193">
        <v>1544</v>
      </c>
      <c r="C3193">
        <v>593.4</v>
      </c>
      <c r="D3193">
        <v>6661.5</v>
      </c>
      <c r="E3193">
        <v>6295</v>
      </c>
      <c r="F3193">
        <v>7801</v>
      </c>
      <c r="G3193">
        <v>12034</v>
      </c>
      <c r="H3193" t="s">
        <v>41</v>
      </c>
      <c r="I3193">
        <v>674.39</v>
      </c>
      <c r="J3193" t="s">
        <v>41</v>
      </c>
      <c r="K3193">
        <v>7325</v>
      </c>
      <c r="L3193">
        <v>19640</v>
      </c>
      <c r="M3193">
        <v>17680</v>
      </c>
      <c r="N3193" t="s">
        <v>41</v>
      </c>
    </row>
    <row r="3194" spans="1:14" x14ac:dyDescent="0.25">
      <c r="A3194" s="2">
        <v>36609</v>
      </c>
      <c r="B3194">
        <v>1555.4</v>
      </c>
      <c r="C3194">
        <v>601.5</v>
      </c>
      <c r="D3194">
        <v>6820</v>
      </c>
      <c r="E3194">
        <v>6379.5</v>
      </c>
      <c r="F3194">
        <v>7952</v>
      </c>
      <c r="G3194">
        <v>12257</v>
      </c>
      <c r="H3194" t="s">
        <v>41</v>
      </c>
      <c r="I3194">
        <v>681.68</v>
      </c>
      <c r="J3194" t="s">
        <v>41</v>
      </c>
      <c r="K3194">
        <v>7379</v>
      </c>
      <c r="L3194">
        <v>19840</v>
      </c>
      <c r="M3194">
        <v>17760</v>
      </c>
      <c r="N3194" t="s">
        <v>41</v>
      </c>
    </row>
    <row r="3195" spans="1:14" x14ac:dyDescent="0.25">
      <c r="A3195" s="2">
        <v>36612</v>
      </c>
      <c r="B3195">
        <v>1538.5</v>
      </c>
      <c r="C3195">
        <v>603.1</v>
      </c>
      <c r="D3195">
        <v>6741</v>
      </c>
      <c r="E3195">
        <v>6459</v>
      </c>
      <c r="F3195">
        <v>7947</v>
      </c>
      <c r="G3195">
        <v>12180.5</v>
      </c>
      <c r="H3195" t="s">
        <v>41</v>
      </c>
      <c r="I3195">
        <v>682.53</v>
      </c>
      <c r="J3195" t="s">
        <v>41</v>
      </c>
      <c r="K3195">
        <v>7330</v>
      </c>
      <c r="L3195">
        <v>20150</v>
      </c>
      <c r="M3195">
        <v>18390</v>
      </c>
      <c r="N3195" t="s">
        <v>41</v>
      </c>
    </row>
    <row r="3196" spans="1:14" x14ac:dyDescent="0.25">
      <c r="A3196" s="2">
        <v>36613</v>
      </c>
      <c r="B3196">
        <v>1530.2</v>
      </c>
      <c r="C3196">
        <v>600.20000000000005</v>
      </c>
      <c r="D3196">
        <v>6725</v>
      </c>
      <c r="E3196">
        <v>6530</v>
      </c>
      <c r="F3196">
        <v>7973</v>
      </c>
      <c r="G3196">
        <v>12218.5</v>
      </c>
      <c r="H3196" t="s">
        <v>41</v>
      </c>
      <c r="I3196">
        <v>686.74</v>
      </c>
      <c r="J3196" t="s">
        <v>41</v>
      </c>
      <c r="K3196">
        <v>7318</v>
      </c>
      <c r="L3196">
        <v>20480</v>
      </c>
      <c r="M3196">
        <v>18380</v>
      </c>
      <c r="N3196" t="s">
        <v>41</v>
      </c>
    </row>
    <row r="3197" spans="1:14" x14ac:dyDescent="0.25">
      <c r="A3197" s="2">
        <v>36614</v>
      </c>
      <c r="B3197">
        <v>1530.5</v>
      </c>
      <c r="C3197">
        <v>590.5</v>
      </c>
      <c r="D3197">
        <v>6655</v>
      </c>
      <c r="E3197">
        <v>6497.5</v>
      </c>
      <c r="F3197">
        <v>7936</v>
      </c>
      <c r="G3197">
        <v>12126</v>
      </c>
      <c r="H3197" t="s">
        <v>41</v>
      </c>
      <c r="I3197">
        <v>685.51</v>
      </c>
      <c r="J3197" t="s">
        <v>41</v>
      </c>
      <c r="K3197">
        <v>7356</v>
      </c>
      <c r="L3197">
        <v>20670</v>
      </c>
      <c r="M3197">
        <v>18200</v>
      </c>
      <c r="N3197" t="s">
        <v>41</v>
      </c>
    </row>
    <row r="3198" spans="1:14" x14ac:dyDescent="0.25">
      <c r="A3198" s="2">
        <v>36615</v>
      </c>
      <c r="B3198">
        <v>1504.3</v>
      </c>
      <c r="C3198">
        <v>570</v>
      </c>
      <c r="D3198">
        <v>6491.5</v>
      </c>
      <c r="E3198">
        <v>6319.5</v>
      </c>
      <c r="F3198">
        <v>7698</v>
      </c>
      <c r="G3198">
        <v>11861.5</v>
      </c>
      <c r="H3198" t="s">
        <v>41</v>
      </c>
      <c r="I3198">
        <v>664.74</v>
      </c>
      <c r="J3198" t="s">
        <v>41</v>
      </c>
      <c r="K3198">
        <v>7305</v>
      </c>
      <c r="L3198">
        <v>20430</v>
      </c>
      <c r="M3198">
        <v>17615</v>
      </c>
      <c r="N3198" t="s">
        <v>41</v>
      </c>
    </row>
    <row r="3199" spans="1:14" x14ac:dyDescent="0.25">
      <c r="A3199" s="2">
        <v>36616</v>
      </c>
      <c r="B3199">
        <v>1515.3</v>
      </c>
      <c r="C3199">
        <v>578</v>
      </c>
      <c r="D3199">
        <v>6600.5</v>
      </c>
      <c r="E3199">
        <v>6273</v>
      </c>
      <c r="F3199">
        <v>7605</v>
      </c>
      <c r="G3199">
        <v>11943</v>
      </c>
      <c r="H3199" t="s">
        <v>41</v>
      </c>
      <c r="I3199">
        <v>665.59</v>
      </c>
      <c r="J3199" t="s">
        <v>41</v>
      </c>
      <c r="K3199">
        <v>7389</v>
      </c>
      <c r="L3199">
        <v>20400</v>
      </c>
      <c r="M3199">
        <v>17460</v>
      </c>
      <c r="N3199" t="s">
        <v>41</v>
      </c>
    </row>
    <row r="3200" spans="1:14" x14ac:dyDescent="0.25">
      <c r="A3200" s="2">
        <v>36619</v>
      </c>
      <c r="B3200">
        <v>1528.2</v>
      </c>
      <c r="C3200">
        <v>570</v>
      </c>
      <c r="D3200">
        <v>6517</v>
      </c>
      <c r="E3200">
        <v>6128</v>
      </c>
      <c r="F3200">
        <v>7474.5</v>
      </c>
      <c r="G3200">
        <v>11704</v>
      </c>
      <c r="H3200" t="s">
        <v>41</v>
      </c>
      <c r="I3200">
        <v>651.38</v>
      </c>
      <c r="J3200" t="s">
        <v>41</v>
      </c>
      <c r="K3200">
        <v>7453</v>
      </c>
      <c r="L3200">
        <v>20710</v>
      </c>
      <c r="M3200">
        <v>17010</v>
      </c>
      <c r="N3200" t="s">
        <v>41</v>
      </c>
    </row>
    <row r="3201" spans="1:14" x14ac:dyDescent="0.25">
      <c r="A3201" s="2">
        <v>36620</v>
      </c>
      <c r="B3201">
        <v>1519.5</v>
      </c>
      <c r="C3201">
        <v>550.29999999999995</v>
      </c>
      <c r="D3201">
        <v>6493</v>
      </c>
      <c r="E3201">
        <v>6250</v>
      </c>
      <c r="F3201">
        <v>7582</v>
      </c>
      <c r="G3201">
        <v>11563.5</v>
      </c>
      <c r="H3201" t="s">
        <v>41</v>
      </c>
      <c r="I3201">
        <v>658.6</v>
      </c>
      <c r="J3201" t="s">
        <v>41</v>
      </c>
      <c r="K3201">
        <v>7547</v>
      </c>
      <c r="L3201">
        <v>20610</v>
      </c>
      <c r="M3201">
        <v>17010</v>
      </c>
      <c r="N3201" t="s">
        <v>41</v>
      </c>
    </row>
    <row r="3202" spans="1:14" x14ac:dyDescent="0.25">
      <c r="A3202" s="2">
        <v>36621</v>
      </c>
      <c r="B3202">
        <v>1505.5</v>
      </c>
      <c r="C3202">
        <v>557.70000000000005</v>
      </c>
      <c r="D3202">
        <v>6365</v>
      </c>
      <c r="E3202">
        <v>6044.5</v>
      </c>
      <c r="F3202">
        <v>7346</v>
      </c>
      <c r="G3202">
        <v>11362</v>
      </c>
      <c r="H3202" t="s">
        <v>41</v>
      </c>
      <c r="I3202">
        <v>644.96</v>
      </c>
      <c r="J3202" t="s">
        <v>41</v>
      </c>
      <c r="K3202">
        <v>7420</v>
      </c>
      <c r="L3202">
        <v>20500</v>
      </c>
      <c r="M3202">
        <v>16370</v>
      </c>
      <c r="N3202" t="s">
        <v>41</v>
      </c>
    </row>
    <row r="3203" spans="1:14" x14ac:dyDescent="0.25">
      <c r="A3203" s="2">
        <v>36622</v>
      </c>
      <c r="B3203">
        <v>1516.5</v>
      </c>
      <c r="C3203">
        <v>566.29999999999995</v>
      </c>
      <c r="D3203">
        <v>6514.5</v>
      </c>
      <c r="E3203">
        <v>6241.5</v>
      </c>
      <c r="F3203">
        <v>7485.5</v>
      </c>
      <c r="G3203">
        <v>11686</v>
      </c>
      <c r="H3203" t="s">
        <v>41</v>
      </c>
      <c r="I3203">
        <v>659.01</v>
      </c>
      <c r="J3203" t="s">
        <v>41</v>
      </c>
      <c r="K3203">
        <v>7423</v>
      </c>
      <c r="L3203">
        <v>20240</v>
      </c>
      <c r="M3203">
        <v>16460</v>
      </c>
      <c r="N3203" t="s">
        <v>41</v>
      </c>
    </row>
    <row r="3204" spans="1:14" x14ac:dyDescent="0.25">
      <c r="A3204" s="2">
        <v>36623</v>
      </c>
      <c r="B3204">
        <v>1529</v>
      </c>
      <c r="C3204">
        <v>573.29999999999995</v>
      </c>
      <c r="D3204">
        <v>6600</v>
      </c>
      <c r="E3204">
        <v>6320</v>
      </c>
      <c r="F3204">
        <v>7547.5</v>
      </c>
      <c r="G3204">
        <v>11837.5</v>
      </c>
      <c r="H3204" t="s">
        <v>41</v>
      </c>
      <c r="I3204">
        <v>672.73</v>
      </c>
      <c r="J3204" t="s">
        <v>41</v>
      </c>
      <c r="K3204">
        <v>7406</v>
      </c>
      <c r="L3204">
        <v>20440</v>
      </c>
      <c r="M3204">
        <v>16950</v>
      </c>
      <c r="N3204" t="s">
        <v>41</v>
      </c>
    </row>
    <row r="3205" spans="1:14" x14ac:dyDescent="0.25">
      <c r="A3205" s="2">
        <v>36626</v>
      </c>
      <c r="B3205">
        <v>1521.5</v>
      </c>
      <c r="C3205">
        <v>568</v>
      </c>
      <c r="D3205">
        <v>6595</v>
      </c>
      <c r="E3205">
        <v>6380</v>
      </c>
      <c r="F3205">
        <v>7565</v>
      </c>
      <c r="G3205">
        <v>11830.5</v>
      </c>
      <c r="H3205" t="s">
        <v>41</v>
      </c>
      <c r="I3205">
        <v>672.84</v>
      </c>
      <c r="J3205" t="s">
        <v>41</v>
      </c>
      <c r="K3205">
        <v>7347</v>
      </c>
      <c r="L3205">
        <v>20640</v>
      </c>
      <c r="M3205">
        <v>16780</v>
      </c>
      <c r="N3205" t="s">
        <v>41</v>
      </c>
    </row>
    <row r="3206" spans="1:14" x14ac:dyDescent="0.25">
      <c r="A3206" s="2">
        <v>36627</v>
      </c>
      <c r="B3206">
        <v>1519</v>
      </c>
      <c r="C3206">
        <v>562.5</v>
      </c>
      <c r="D3206">
        <v>6422</v>
      </c>
      <c r="E3206">
        <v>6258</v>
      </c>
      <c r="F3206">
        <v>7475</v>
      </c>
      <c r="G3206">
        <v>11550.5</v>
      </c>
      <c r="H3206" t="s">
        <v>41</v>
      </c>
      <c r="I3206">
        <v>663.13</v>
      </c>
      <c r="J3206" t="s">
        <v>41</v>
      </c>
      <c r="K3206">
        <v>7403</v>
      </c>
      <c r="L3206">
        <v>20570</v>
      </c>
      <c r="M3206">
        <v>16480</v>
      </c>
      <c r="N3206" t="s">
        <v>41</v>
      </c>
    </row>
    <row r="3207" spans="1:14" x14ac:dyDescent="0.25">
      <c r="A3207" s="2">
        <v>36628</v>
      </c>
      <c r="B3207">
        <v>1476.7</v>
      </c>
      <c r="C3207">
        <v>547.5</v>
      </c>
      <c r="D3207">
        <v>6423</v>
      </c>
      <c r="E3207">
        <v>6237</v>
      </c>
      <c r="F3207">
        <v>7450</v>
      </c>
      <c r="G3207">
        <v>11595</v>
      </c>
      <c r="H3207" t="s">
        <v>41</v>
      </c>
      <c r="I3207">
        <v>663.58</v>
      </c>
      <c r="J3207" t="s">
        <v>41</v>
      </c>
      <c r="K3207">
        <v>7520</v>
      </c>
      <c r="L3207">
        <v>20770</v>
      </c>
      <c r="M3207">
        <v>16690</v>
      </c>
      <c r="N3207" t="s">
        <v>41</v>
      </c>
    </row>
    <row r="3208" spans="1:14" x14ac:dyDescent="0.25">
      <c r="A3208" s="2">
        <v>36629</v>
      </c>
      <c r="B3208">
        <v>1456</v>
      </c>
      <c r="C3208">
        <v>539</v>
      </c>
      <c r="D3208">
        <v>6428</v>
      </c>
      <c r="E3208">
        <v>6262.5</v>
      </c>
      <c r="F3208">
        <v>7474</v>
      </c>
      <c r="G3208">
        <v>11709</v>
      </c>
      <c r="H3208" t="s">
        <v>41</v>
      </c>
      <c r="I3208">
        <v>663.66</v>
      </c>
      <c r="J3208" t="s">
        <v>41</v>
      </c>
      <c r="K3208">
        <v>7513</v>
      </c>
      <c r="L3208">
        <v>20530</v>
      </c>
      <c r="M3208">
        <v>16330</v>
      </c>
      <c r="N3208" t="s">
        <v>41</v>
      </c>
    </row>
    <row r="3209" spans="1:14" x14ac:dyDescent="0.25">
      <c r="A3209" s="2">
        <v>36630</v>
      </c>
      <c r="B3209">
        <v>1367.5</v>
      </c>
      <c r="C3209">
        <v>513</v>
      </c>
      <c r="D3209">
        <v>6213</v>
      </c>
      <c r="E3209">
        <v>6070</v>
      </c>
      <c r="F3209">
        <v>7225</v>
      </c>
      <c r="G3209">
        <v>11294</v>
      </c>
      <c r="H3209" t="s">
        <v>41</v>
      </c>
      <c r="I3209">
        <v>651.85</v>
      </c>
      <c r="J3209" t="s">
        <v>41</v>
      </c>
      <c r="K3209">
        <v>7452</v>
      </c>
      <c r="L3209">
        <v>20500</v>
      </c>
      <c r="M3209">
        <v>16100</v>
      </c>
      <c r="N3209" t="s">
        <v>41</v>
      </c>
    </row>
    <row r="3210" spans="1:14" x14ac:dyDescent="0.25">
      <c r="A3210" s="2">
        <v>36633</v>
      </c>
      <c r="B3210">
        <v>1412.7</v>
      </c>
      <c r="C3210">
        <v>529</v>
      </c>
      <c r="D3210">
        <v>6033.5</v>
      </c>
      <c r="E3210">
        <v>6080</v>
      </c>
      <c r="F3210">
        <v>7204</v>
      </c>
      <c r="G3210">
        <v>11199</v>
      </c>
      <c r="H3210" t="s">
        <v>41</v>
      </c>
      <c r="I3210">
        <v>641.63</v>
      </c>
      <c r="J3210" t="s">
        <v>41</v>
      </c>
      <c r="K3210">
        <v>7300</v>
      </c>
      <c r="L3210">
        <v>19000</v>
      </c>
      <c r="M3210">
        <v>14780</v>
      </c>
      <c r="N3210" t="s">
        <v>41</v>
      </c>
    </row>
    <row r="3211" spans="1:14" x14ac:dyDescent="0.25">
      <c r="A3211" s="2">
        <v>36634</v>
      </c>
      <c r="B3211">
        <v>1452.7</v>
      </c>
      <c r="C3211">
        <v>546.79999999999995</v>
      </c>
      <c r="D3211">
        <v>6124</v>
      </c>
      <c r="E3211">
        <v>6157.5</v>
      </c>
      <c r="F3211">
        <v>7247</v>
      </c>
      <c r="G3211">
        <v>11305</v>
      </c>
      <c r="H3211" t="s">
        <v>41</v>
      </c>
      <c r="I3211">
        <v>647.35</v>
      </c>
      <c r="J3211" t="s">
        <v>41</v>
      </c>
      <c r="K3211">
        <v>7298</v>
      </c>
      <c r="L3211">
        <v>18730</v>
      </c>
      <c r="M3211">
        <v>15300</v>
      </c>
      <c r="N3211" t="s">
        <v>41</v>
      </c>
    </row>
    <row r="3212" spans="1:14" x14ac:dyDescent="0.25">
      <c r="A3212" s="2">
        <v>36635</v>
      </c>
      <c r="B3212">
        <v>1440.3</v>
      </c>
      <c r="C3212">
        <v>540.70000000000005</v>
      </c>
      <c r="D3212">
        <v>6222</v>
      </c>
      <c r="E3212">
        <v>6165</v>
      </c>
      <c r="F3212">
        <v>7232.5</v>
      </c>
      <c r="G3212">
        <v>11367</v>
      </c>
      <c r="H3212" t="s">
        <v>41</v>
      </c>
      <c r="I3212">
        <v>654.25</v>
      </c>
      <c r="J3212" t="s">
        <v>41</v>
      </c>
      <c r="K3212">
        <v>7300</v>
      </c>
      <c r="L3212">
        <v>19120</v>
      </c>
      <c r="M3212">
        <v>15445</v>
      </c>
      <c r="N3212" t="s">
        <v>41</v>
      </c>
    </row>
    <row r="3213" spans="1:14" x14ac:dyDescent="0.25">
      <c r="A3213" s="2">
        <v>36636</v>
      </c>
      <c r="B3213">
        <v>1447.2</v>
      </c>
      <c r="C3213">
        <v>538</v>
      </c>
      <c r="D3213">
        <v>6279</v>
      </c>
      <c r="E3213">
        <v>6265</v>
      </c>
      <c r="F3213">
        <v>7220</v>
      </c>
      <c r="G3213">
        <v>11514.5</v>
      </c>
      <c r="H3213" t="s">
        <v>41</v>
      </c>
      <c r="I3213">
        <v>654.61</v>
      </c>
      <c r="J3213" t="s">
        <v>41</v>
      </c>
      <c r="K3213">
        <v>7330</v>
      </c>
      <c r="L3213">
        <v>19160</v>
      </c>
      <c r="M3213">
        <v>15340</v>
      </c>
      <c r="N3213" t="s">
        <v>41</v>
      </c>
    </row>
    <row r="3214" spans="1:14" x14ac:dyDescent="0.25">
      <c r="A3214" s="2">
        <v>36637</v>
      </c>
      <c r="B3214">
        <v>1447.2</v>
      </c>
      <c r="C3214">
        <v>538</v>
      </c>
      <c r="D3214">
        <v>6279</v>
      </c>
      <c r="E3214">
        <v>6265</v>
      </c>
      <c r="F3214">
        <v>7220</v>
      </c>
      <c r="G3214">
        <v>11514.5</v>
      </c>
      <c r="H3214" t="s">
        <v>41</v>
      </c>
      <c r="I3214">
        <v>654.61</v>
      </c>
      <c r="J3214" t="s">
        <v>41</v>
      </c>
      <c r="K3214">
        <v>7330</v>
      </c>
      <c r="L3214">
        <v>18770</v>
      </c>
      <c r="M3214">
        <v>15340</v>
      </c>
      <c r="N3214" t="s">
        <v>41</v>
      </c>
    </row>
    <row r="3215" spans="1:14" x14ac:dyDescent="0.25">
      <c r="A3215" s="2">
        <v>36640</v>
      </c>
      <c r="B3215">
        <v>1437</v>
      </c>
      <c r="C3215">
        <v>530.5</v>
      </c>
      <c r="D3215">
        <v>6279</v>
      </c>
      <c r="E3215">
        <v>6265</v>
      </c>
      <c r="F3215">
        <v>7220</v>
      </c>
      <c r="G3215">
        <v>11514.5</v>
      </c>
      <c r="H3215" t="s">
        <v>41</v>
      </c>
      <c r="I3215">
        <v>654.61</v>
      </c>
      <c r="J3215" t="s">
        <v>41</v>
      </c>
      <c r="K3215">
        <v>7330</v>
      </c>
      <c r="L3215">
        <v>18480</v>
      </c>
      <c r="M3215">
        <v>15340</v>
      </c>
      <c r="N3215" t="s">
        <v>41</v>
      </c>
    </row>
    <row r="3216" spans="1:14" x14ac:dyDescent="0.25">
      <c r="A3216" s="2">
        <v>36641</v>
      </c>
      <c r="B3216">
        <v>1489.2</v>
      </c>
      <c r="C3216">
        <v>552.25</v>
      </c>
      <c r="D3216">
        <v>6310</v>
      </c>
      <c r="E3216">
        <v>6328</v>
      </c>
      <c r="F3216">
        <v>7323</v>
      </c>
      <c r="G3216">
        <v>11408.5</v>
      </c>
      <c r="H3216" t="s">
        <v>41</v>
      </c>
      <c r="I3216">
        <v>655.53</v>
      </c>
      <c r="J3216" t="s">
        <v>41</v>
      </c>
      <c r="K3216">
        <v>7386</v>
      </c>
      <c r="L3216">
        <v>18170</v>
      </c>
      <c r="M3216">
        <v>15460</v>
      </c>
      <c r="N3216" t="s">
        <v>41</v>
      </c>
    </row>
    <row r="3217" spans="1:14" x14ac:dyDescent="0.25">
      <c r="A3217" s="2">
        <v>36642</v>
      </c>
      <c r="B3217">
        <v>1475.5</v>
      </c>
      <c r="C3217">
        <v>568.95000000000005</v>
      </c>
      <c r="D3217">
        <v>6280</v>
      </c>
      <c r="E3217">
        <v>6385</v>
      </c>
      <c r="F3217">
        <v>7401</v>
      </c>
      <c r="G3217">
        <v>11449.5</v>
      </c>
      <c r="H3217" t="s">
        <v>41</v>
      </c>
      <c r="I3217">
        <v>661.58</v>
      </c>
      <c r="J3217" t="s">
        <v>41</v>
      </c>
      <c r="K3217">
        <v>7414</v>
      </c>
      <c r="L3217">
        <v>18080</v>
      </c>
      <c r="M3217">
        <v>15180</v>
      </c>
      <c r="N3217" t="s">
        <v>41</v>
      </c>
    </row>
    <row r="3218" spans="1:14" x14ac:dyDescent="0.25">
      <c r="A3218" s="2">
        <v>36643</v>
      </c>
      <c r="B3218">
        <v>1467.3</v>
      </c>
      <c r="C3218">
        <v>563.5</v>
      </c>
      <c r="D3218">
        <v>6208</v>
      </c>
      <c r="E3218">
        <v>6225</v>
      </c>
      <c r="F3218">
        <v>7220</v>
      </c>
      <c r="G3218">
        <v>11292</v>
      </c>
      <c r="H3218" t="s">
        <v>41</v>
      </c>
      <c r="I3218">
        <v>648.44000000000005</v>
      </c>
      <c r="J3218" t="s">
        <v>41</v>
      </c>
      <c r="K3218">
        <v>7361</v>
      </c>
      <c r="L3218">
        <v>18090</v>
      </c>
      <c r="M3218">
        <v>15100</v>
      </c>
      <c r="N3218" t="s">
        <v>41</v>
      </c>
    </row>
    <row r="3219" spans="1:14" x14ac:dyDescent="0.25">
      <c r="A3219" s="2">
        <v>36644</v>
      </c>
      <c r="B3219">
        <v>1460</v>
      </c>
      <c r="C3219">
        <v>561</v>
      </c>
      <c r="D3219">
        <v>6384.5</v>
      </c>
      <c r="E3219">
        <v>6434</v>
      </c>
      <c r="F3219">
        <v>7461</v>
      </c>
      <c r="G3219">
        <v>11547.5</v>
      </c>
      <c r="H3219" t="s">
        <v>41</v>
      </c>
      <c r="I3219">
        <v>659.33</v>
      </c>
      <c r="J3219" t="s">
        <v>41</v>
      </c>
      <c r="K3219">
        <v>7420</v>
      </c>
      <c r="L3219">
        <v>18100</v>
      </c>
      <c r="M3219">
        <v>15490</v>
      </c>
      <c r="N3219" t="s">
        <v>41</v>
      </c>
    </row>
    <row r="3220" spans="1:14" x14ac:dyDescent="0.25">
      <c r="A3220" s="2">
        <v>36647</v>
      </c>
      <c r="B3220">
        <v>1476.9</v>
      </c>
      <c r="C3220">
        <v>575.45000000000005</v>
      </c>
      <c r="D3220">
        <v>6384.5</v>
      </c>
      <c r="E3220">
        <v>6434</v>
      </c>
      <c r="F3220">
        <v>7461</v>
      </c>
      <c r="G3220">
        <v>11547.5</v>
      </c>
      <c r="H3220" t="s">
        <v>41</v>
      </c>
      <c r="I3220">
        <v>664.27</v>
      </c>
      <c r="J3220" t="s">
        <v>41</v>
      </c>
      <c r="K3220">
        <v>7420</v>
      </c>
      <c r="L3220">
        <v>18430</v>
      </c>
      <c r="M3220">
        <v>15490</v>
      </c>
      <c r="N3220" t="s">
        <v>41</v>
      </c>
    </row>
    <row r="3221" spans="1:14" x14ac:dyDescent="0.25">
      <c r="A3221" s="2">
        <v>36648</v>
      </c>
      <c r="B3221">
        <v>1450.5</v>
      </c>
      <c r="C3221">
        <v>573</v>
      </c>
      <c r="D3221">
        <v>6429</v>
      </c>
      <c r="E3221">
        <v>6556</v>
      </c>
      <c r="F3221">
        <v>7580</v>
      </c>
      <c r="G3221">
        <v>11932.5</v>
      </c>
      <c r="H3221" t="s">
        <v>41</v>
      </c>
      <c r="I3221">
        <v>671.39</v>
      </c>
      <c r="J3221" t="s">
        <v>41</v>
      </c>
      <c r="K3221">
        <v>7511</v>
      </c>
      <c r="L3221">
        <v>18470</v>
      </c>
      <c r="M3221">
        <v>15830</v>
      </c>
      <c r="N3221">
        <v>3146</v>
      </c>
    </row>
    <row r="3222" spans="1:14" x14ac:dyDescent="0.25">
      <c r="A3222" s="2">
        <v>36649</v>
      </c>
      <c r="B3222">
        <v>1422.5</v>
      </c>
      <c r="C3222">
        <v>563.79999999999995</v>
      </c>
      <c r="D3222">
        <v>6214</v>
      </c>
      <c r="E3222">
        <v>6412</v>
      </c>
      <c r="F3222">
        <v>7380</v>
      </c>
      <c r="G3222">
        <v>11664.5</v>
      </c>
      <c r="H3222" t="s">
        <v>41</v>
      </c>
      <c r="I3222">
        <v>664.37</v>
      </c>
      <c r="J3222" t="s">
        <v>41</v>
      </c>
      <c r="K3222">
        <v>7474</v>
      </c>
      <c r="L3222">
        <v>18470</v>
      </c>
      <c r="M3222">
        <v>15515</v>
      </c>
      <c r="N3222">
        <v>3116</v>
      </c>
    </row>
    <row r="3223" spans="1:14" x14ac:dyDescent="0.25">
      <c r="A3223" s="2">
        <v>36650</v>
      </c>
      <c r="B3223">
        <v>1423.2</v>
      </c>
      <c r="C3223">
        <v>568.5</v>
      </c>
      <c r="D3223">
        <v>6223</v>
      </c>
      <c r="E3223">
        <v>6475</v>
      </c>
      <c r="F3223">
        <v>7408.5</v>
      </c>
      <c r="G3223">
        <v>11616.5</v>
      </c>
      <c r="H3223" t="s">
        <v>41</v>
      </c>
      <c r="I3223">
        <v>661.78</v>
      </c>
      <c r="J3223" t="s">
        <v>41</v>
      </c>
      <c r="K3223">
        <v>7478</v>
      </c>
      <c r="L3223">
        <v>18470</v>
      </c>
      <c r="M3223">
        <v>15240</v>
      </c>
      <c r="N3223">
        <v>3077</v>
      </c>
    </row>
    <row r="3224" spans="1:14" x14ac:dyDescent="0.25">
      <c r="A3224" s="2">
        <v>36651</v>
      </c>
      <c r="B3224">
        <v>1439</v>
      </c>
      <c r="C3224">
        <v>581</v>
      </c>
      <c r="D3224">
        <v>6270</v>
      </c>
      <c r="E3224">
        <v>6543</v>
      </c>
      <c r="F3224">
        <v>7526</v>
      </c>
      <c r="G3224">
        <v>11596</v>
      </c>
      <c r="H3224" t="s">
        <v>41</v>
      </c>
      <c r="I3224">
        <v>669.2</v>
      </c>
      <c r="J3224" t="s">
        <v>41</v>
      </c>
      <c r="K3224">
        <v>7475</v>
      </c>
      <c r="L3224">
        <v>18470</v>
      </c>
      <c r="M3224">
        <v>15300</v>
      </c>
      <c r="N3224">
        <v>3132</v>
      </c>
    </row>
    <row r="3225" spans="1:14" x14ac:dyDescent="0.25">
      <c r="A3225" s="2">
        <v>36654</v>
      </c>
      <c r="B3225">
        <v>1430</v>
      </c>
      <c r="C3225">
        <v>565.5</v>
      </c>
      <c r="D3225">
        <v>6238</v>
      </c>
      <c r="E3225">
        <v>6498</v>
      </c>
      <c r="F3225">
        <v>7422.5</v>
      </c>
      <c r="G3225">
        <v>11272</v>
      </c>
      <c r="H3225" t="s">
        <v>41</v>
      </c>
      <c r="I3225">
        <v>665.99</v>
      </c>
      <c r="J3225" t="s">
        <v>41</v>
      </c>
      <c r="K3225">
        <v>7485</v>
      </c>
      <c r="L3225">
        <v>18160</v>
      </c>
      <c r="M3225">
        <v>14822</v>
      </c>
      <c r="N3225">
        <v>3114</v>
      </c>
    </row>
    <row r="3226" spans="1:14" x14ac:dyDescent="0.25">
      <c r="A3226" s="2">
        <v>36655</v>
      </c>
      <c r="B3226">
        <v>1419.8</v>
      </c>
      <c r="C3226">
        <v>562.6</v>
      </c>
      <c r="D3226">
        <v>6146.5</v>
      </c>
      <c r="E3226">
        <v>6352</v>
      </c>
      <c r="F3226">
        <v>7277</v>
      </c>
      <c r="G3226">
        <v>11097.5</v>
      </c>
      <c r="H3226" t="s">
        <v>41</v>
      </c>
      <c r="I3226">
        <v>661.53</v>
      </c>
      <c r="J3226" t="s">
        <v>41</v>
      </c>
      <c r="K3226">
        <v>7555</v>
      </c>
      <c r="L3226">
        <v>17800</v>
      </c>
      <c r="M3226">
        <v>14770</v>
      </c>
      <c r="N3226">
        <v>3085</v>
      </c>
    </row>
    <row r="3227" spans="1:14" x14ac:dyDescent="0.25">
      <c r="A3227" s="2">
        <v>36656</v>
      </c>
      <c r="B3227">
        <v>1387.8</v>
      </c>
      <c r="C3227">
        <v>548</v>
      </c>
      <c r="D3227">
        <v>6142</v>
      </c>
      <c r="E3227">
        <v>6257</v>
      </c>
      <c r="F3227">
        <v>7142</v>
      </c>
      <c r="G3227">
        <v>10841.5</v>
      </c>
      <c r="H3227" t="s">
        <v>41</v>
      </c>
      <c r="I3227">
        <v>654.17999999999995</v>
      </c>
      <c r="J3227" t="s">
        <v>41</v>
      </c>
      <c r="K3227">
        <v>7555</v>
      </c>
      <c r="L3227">
        <v>17740</v>
      </c>
      <c r="M3227">
        <v>14460</v>
      </c>
      <c r="N3227">
        <v>3038</v>
      </c>
    </row>
    <row r="3228" spans="1:14" x14ac:dyDescent="0.25">
      <c r="A3228" s="2">
        <v>36657</v>
      </c>
      <c r="B3228">
        <v>1415</v>
      </c>
      <c r="C3228">
        <v>550.20000000000005</v>
      </c>
      <c r="D3228">
        <v>6267.5</v>
      </c>
      <c r="E3228">
        <v>6390</v>
      </c>
      <c r="F3228">
        <v>7293</v>
      </c>
      <c r="G3228">
        <v>11036.5</v>
      </c>
      <c r="H3228" t="s">
        <v>41</v>
      </c>
      <c r="I3228">
        <v>659.76</v>
      </c>
      <c r="J3228" t="s">
        <v>41</v>
      </c>
      <c r="K3228">
        <v>7679</v>
      </c>
      <c r="L3228">
        <v>16810</v>
      </c>
      <c r="M3228">
        <v>14460</v>
      </c>
      <c r="N3228">
        <v>2990</v>
      </c>
    </row>
    <row r="3229" spans="1:14" x14ac:dyDescent="0.25">
      <c r="A3229" s="2">
        <v>36658</v>
      </c>
      <c r="B3229">
        <v>1430.7</v>
      </c>
      <c r="C3229">
        <v>555</v>
      </c>
      <c r="D3229">
        <v>6314</v>
      </c>
      <c r="E3229">
        <v>6459</v>
      </c>
      <c r="F3229">
        <v>7280.5</v>
      </c>
      <c r="G3229">
        <v>11109.5</v>
      </c>
      <c r="H3229" t="s">
        <v>41</v>
      </c>
      <c r="I3229">
        <v>668.32</v>
      </c>
      <c r="J3229" t="s">
        <v>41</v>
      </c>
      <c r="K3229">
        <v>7710</v>
      </c>
      <c r="L3229">
        <v>17280</v>
      </c>
      <c r="M3229">
        <v>15130</v>
      </c>
      <c r="N3229">
        <v>3044</v>
      </c>
    </row>
    <row r="3230" spans="1:14" x14ac:dyDescent="0.25">
      <c r="A3230" s="2">
        <v>36661</v>
      </c>
      <c r="B3230">
        <v>1457.7</v>
      </c>
      <c r="C3230">
        <v>558</v>
      </c>
      <c r="D3230">
        <v>6262</v>
      </c>
      <c r="E3230">
        <v>6406</v>
      </c>
      <c r="F3230">
        <v>7220</v>
      </c>
      <c r="G3230">
        <v>10968.5</v>
      </c>
      <c r="H3230" t="s">
        <v>41</v>
      </c>
      <c r="I3230">
        <v>668.2</v>
      </c>
      <c r="J3230" t="s">
        <v>41</v>
      </c>
      <c r="K3230">
        <v>7702</v>
      </c>
      <c r="L3230">
        <v>17280</v>
      </c>
      <c r="M3230">
        <v>14700</v>
      </c>
      <c r="N3230">
        <v>3053</v>
      </c>
    </row>
    <row r="3231" spans="1:14" x14ac:dyDescent="0.25">
      <c r="A3231" s="2">
        <v>36662</v>
      </c>
      <c r="B3231">
        <v>1471.7</v>
      </c>
      <c r="C3231">
        <v>576.4</v>
      </c>
      <c r="D3231">
        <v>6350.5</v>
      </c>
      <c r="E3231">
        <v>6571</v>
      </c>
      <c r="F3231">
        <v>7403</v>
      </c>
      <c r="G3231">
        <v>11250</v>
      </c>
      <c r="H3231" t="s">
        <v>41</v>
      </c>
      <c r="I3231">
        <v>676.33</v>
      </c>
      <c r="J3231" t="s">
        <v>41</v>
      </c>
      <c r="K3231">
        <v>7763</v>
      </c>
      <c r="L3231">
        <v>17560</v>
      </c>
      <c r="M3231">
        <v>15065</v>
      </c>
      <c r="N3231">
        <v>3093</v>
      </c>
    </row>
    <row r="3232" spans="1:14" x14ac:dyDescent="0.25">
      <c r="A3232" s="2">
        <v>36663</v>
      </c>
      <c r="B3232">
        <v>1456.7</v>
      </c>
      <c r="C3232">
        <v>576.45000000000005</v>
      </c>
      <c r="D3232">
        <v>6210.5</v>
      </c>
      <c r="E3232">
        <v>6452</v>
      </c>
      <c r="F3232">
        <v>7229</v>
      </c>
      <c r="G3232">
        <v>10920.5</v>
      </c>
      <c r="H3232" t="s">
        <v>41</v>
      </c>
      <c r="I3232">
        <v>666.5</v>
      </c>
      <c r="J3232" t="s">
        <v>41</v>
      </c>
      <c r="K3232">
        <v>7705</v>
      </c>
      <c r="L3232">
        <v>17360</v>
      </c>
      <c r="M3232">
        <v>14860</v>
      </c>
      <c r="N3232">
        <v>3071</v>
      </c>
    </row>
    <row r="3233" spans="1:14" x14ac:dyDescent="0.25">
      <c r="A3233" s="2">
        <v>36664</v>
      </c>
      <c r="B3233">
        <v>1442</v>
      </c>
      <c r="C3233">
        <v>580.6</v>
      </c>
      <c r="D3233">
        <v>6260</v>
      </c>
      <c r="E3233">
        <v>6451.5</v>
      </c>
      <c r="F3233">
        <v>7175</v>
      </c>
      <c r="G3233">
        <v>10922.5</v>
      </c>
      <c r="H3233" t="s">
        <v>41</v>
      </c>
      <c r="I3233">
        <v>668.5</v>
      </c>
      <c r="J3233" t="s">
        <v>41</v>
      </c>
      <c r="K3233">
        <v>7766</v>
      </c>
      <c r="L3233">
        <v>17000</v>
      </c>
      <c r="M3233">
        <v>14200</v>
      </c>
      <c r="N3233">
        <v>3032</v>
      </c>
    </row>
    <row r="3234" spans="1:14" x14ac:dyDescent="0.25">
      <c r="A3234" s="2">
        <v>36665</v>
      </c>
      <c r="B3234">
        <v>1415</v>
      </c>
      <c r="C3234">
        <v>559.95000000000005</v>
      </c>
      <c r="D3234">
        <v>6060</v>
      </c>
      <c r="E3234">
        <v>6203</v>
      </c>
      <c r="F3234">
        <v>7010.5</v>
      </c>
      <c r="G3234">
        <v>10589</v>
      </c>
      <c r="H3234" t="s">
        <v>41</v>
      </c>
      <c r="I3234">
        <v>655.05999999999995</v>
      </c>
      <c r="J3234" t="s">
        <v>41</v>
      </c>
      <c r="K3234">
        <v>7686</v>
      </c>
      <c r="L3234">
        <v>16800</v>
      </c>
      <c r="M3234">
        <v>14500</v>
      </c>
      <c r="N3234">
        <v>3035</v>
      </c>
    </row>
    <row r="3235" spans="1:14" x14ac:dyDescent="0.25">
      <c r="A3235" s="2">
        <v>36668</v>
      </c>
      <c r="B3235">
        <v>1403.8</v>
      </c>
      <c r="C3235">
        <v>559.95000000000005</v>
      </c>
      <c r="D3235">
        <v>6066</v>
      </c>
      <c r="E3235">
        <v>6102</v>
      </c>
      <c r="F3235">
        <v>6935.5</v>
      </c>
      <c r="G3235">
        <v>10303</v>
      </c>
      <c r="H3235" t="s">
        <v>41</v>
      </c>
      <c r="I3235">
        <v>642.05999999999995</v>
      </c>
      <c r="J3235" t="s">
        <v>41</v>
      </c>
      <c r="K3235">
        <v>7674</v>
      </c>
      <c r="L3235">
        <v>16300</v>
      </c>
      <c r="M3235">
        <v>14170</v>
      </c>
      <c r="N3235">
        <v>3000</v>
      </c>
    </row>
    <row r="3236" spans="1:14" x14ac:dyDescent="0.25">
      <c r="A3236" s="2">
        <v>36669</v>
      </c>
      <c r="B3236">
        <v>1382.6</v>
      </c>
      <c r="C3236">
        <v>544</v>
      </c>
      <c r="D3236">
        <v>6100</v>
      </c>
      <c r="E3236">
        <v>6160</v>
      </c>
      <c r="F3236">
        <v>6947</v>
      </c>
      <c r="G3236">
        <v>10421</v>
      </c>
      <c r="H3236" t="s">
        <v>41</v>
      </c>
      <c r="I3236">
        <v>646.88</v>
      </c>
      <c r="J3236" t="s">
        <v>41</v>
      </c>
      <c r="K3236">
        <v>7790</v>
      </c>
      <c r="L3236">
        <v>16220</v>
      </c>
      <c r="M3236">
        <v>14280</v>
      </c>
      <c r="N3236">
        <v>3016</v>
      </c>
    </row>
    <row r="3237" spans="1:14" x14ac:dyDescent="0.25">
      <c r="A3237" s="2">
        <v>36670</v>
      </c>
      <c r="B3237">
        <v>1401.7</v>
      </c>
      <c r="C3237">
        <v>553.70000000000005</v>
      </c>
      <c r="D3237">
        <v>6139</v>
      </c>
      <c r="E3237">
        <v>6047</v>
      </c>
      <c r="F3237">
        <v>6864</v>
      </c>
      <c r="G3237">
        <v>10383.5</v>
      </c>
      <c r="H3237" t="s">
        <v>41</v>
      </c>
      <c r="I3237">
        <v>644.71</v>
      </c>
      <c r="J3237" t="s">
        <v>41</v>
      </c>
      <c r="K3237">
        <v>7828</v>
      </c>
      <c r="L3237">
        <v>15930</v>
      </c>
      <c r="M3237">
        <v>13850</v>
      </c>
      <c r="N3237">
        <v>3001</v>
      </c>
    </row>
    <row r="3238" spans="1:14" x14ac:dyDescent="0.25">
      <c r="A3238" s="2">
        <v>36671</v>
      </c>
      <c r="B3238">
        <v>1389</v>
      </c>
      <c r="C3238">
        <v>550.29999999999995</v>
      </c>
      <c r="D3238">
        <v>6253.5</v>
      </c>
      <c r="E3238">
        <v>6100</v>
      </c>
      <c r="F3238">
        <v>6962</v>
      </c>
      <c r="G3238">
        <v>10568</v>
      </c>
      <c r="H3238" t="s">
        <v>41</v>
      </c>
      <c r="I3238">
        <v>647.77</v>
      </c>
      <c r="J3238" t="s">
        <v>41</v>
      </c>
      <c r="K3238">
        <v>7890</v>
      </c>
      <c r="L3238">
        <v>16240</v>
      </c>
      <c r="M3238">
        <v>13850</v>
      </c>
      <c r="N3238">
        <v>3022</v>
      </c>
    </row>
    <row r="3239" spans="1:14" x14ac:dyDescent="0.25">
      <c r="A3239" s="2">
        <v>36672</v>
      </c>
      <c r="B3239">
        <v>1381.3</v>
      </c>
      <c r="C3239">
        <v>546.75</v>
      </c>
      <c r="D3239">
        <v>6234</v>
      </c>
      <c r="E3239">
        <v>6141</v>
      </c>
      <c r="F3239">
        <v>6958</v>
      </c>
      <c r="G3239">
        <v>10443</v>
      </c>
      <c r="H3239" t="s">
        <v>41</v>
      </c>
      <c r="I3239">
        <v>648.65</v>
      </c>
      <c r="J3239" t="s">
        <v>41</v>
      </c>
      <c r="K3239">
        <v>7812</v>
      </c>
      <c r="L3239">
        <v>15990</v>
      </c>
      <c r="M3239">
        <v>13635</v>
      </c>
      <c r="N3239">
        <v>3012</v>
      </c>
    </row>
    <row r="3240" spans="1:14" x14ac:dyDescent="0.25">
      <c r="A3240" s="2">
        <v>36675</v>
      </c>
      <c r="B3240">
        <v>1387.7</v>
      </c>
      <c r="C3240">
        <v>546.5</v>
      </c>
      <c r="D3240">
        <v>6234</v>
      </c>
      <c r="E3240">
        <v>6192</v>
      </c>
      <c r="F3240">
        <v>7036</v>
      </c>
      <c r="G3240">
        <v>10520</v>
      </c>
      <c r="H3240" t="s">
        <v>41</v>
      </c>
      <c r="I3240">
        <v>656.56</v>
      </c>
      <c r="J3240" t="s">
        <v>41</v>
      </c>
      <c r="K3240">
        <v>7817</v>
      </c>
      <c r="L3240">
        <v>16250</v>
      </c>
      <c r="M3240">
        <v>13960</v>
      </c>
      <c r="N3240">
        <v>3037</v>
      </c>
    </row>
    <row r="3241" spans="1:14" x14ac:dyDescent="0.25">
      <c r="A3241" s="2">
        <v>36676</v>
      </c>
      <c r="B3241">
        <v>1427.2</v>
      </c>
      <c r="C3241">
        <v>567.79999999999995</v>
      </c>
      <c r="D3241">
        <v>6369.5</v>
      </c>
      <c r="E3241">
        <v>6311.5</v>
      </c>
      <c r="F3241">
        <v>7129</v>
      </c>
      <c r="G3241">
        <v>10688</v>
      </c>
      <c r="H3241" t="s">
        <v>41</v>
      </c>
      <c r="I3241">
        <v>655.85</v>
      </c>
      <c r="J3241" t="s">
        <v>41</v>
      </c>
      <c r="K3241">
        <v>7725</v>
      </c>
      <c r="L3241">
        <v>16300</v>
      </c>
      <c r="M3241">
        <v>14195</v>
      </c>
      <c r="N3241">
        <v>3037</v>
      </c>
    </row>
    <row r="3242" spans="1:14" x14ac:dyDescent="0.25">
      <c r="A3242" s="2">
        <v>36677</v>
      </c>
      <c r="B3242">
        <v>1422.2</v>
      </c>
      <c r="C3242">
        <v>561.9</v>
      </c>
      <c r="D3242">
        <v>6367.5</v>
      </c>
      <c r="E3242">
        <v>6405</v>
      </c>
      <c r="F3242">
        <v>7130</v>
      </c>
      <c r="G3242">
        <v>10708.5</v>
      </c>
      <c r="H3242" t="s">
        <v>41</v>
      </c>
      <c r="I3242">
        <v>657.03</v>
      </c>
      <c r="J3242" t="s">
        <v>41</v>
      </c>
      <c r="K3242">
        <v>7759</v>
      </c>
      <c r="L3242">
        <v>16340</v>
      </c>
      <c r="M3242">
        <v>14875</v>
      </c>
      <c r="N3242">
        <v>3089</v>
      </c>
    </row>
    <row r="3243" spans="1:14" x14ac:dyDescent="0.25">
      <c r="A3243" s="2">
        <v>36678</v>
      </c>
      <c r="B3243">
        <v>1451.5</v>
      </c>
      <c r="C3243">
        <v>575.4</v>
      </c>
      <c r="D3243">
        <v>6485</v>
      </c>
      <c r="E3243">
        <v>6595</v>
      </c>
      <c r="F3243">
        <v>7278</v>
      </c>
      <c r="G3243">
        <v>10931.5</v>
      </c>
      <c r="H3243" t="s">
        <v>41</v>
      </c>
      <c r="I3243">
        <v>657.03</v>
      </c>
      <c r="J3243" t="s">
        <v>41</v>
      </c>
      <c r="K3243">
        <v>7759</v>
      </c>
      <c r="L3243">
        <v>16710</v>
      </c>
      <c r="M3243">
        <v>15055</v>
      </c>
      <c r="N3243">
        <v>3106</v>
      </c>
    </row>
    <row r="3244" spans="1:14" x14ac:dyDescent="0.25">
      <c r="A3244" s="2">
        <v>36679</v>
      </c>
      <c r="B3244">
        <v>1476</v>
      </c>
      <c r="C3244">
        <v>588.20000000000005</v>
      </c>
      <c r="D3244">
        <v>6645</v>
      </c>
      <c r="E3244">
        <v>6673</v>
      </c>
      <c r="F3244">
        <v>7445</v>
      </c>
      <c r="G3244">
        <v>11180</v>
      </c>
      <c r="H3244" t="s">
        <v>41</v>
      </c>
      <c r="I3244">
        <v>676.08</v>
      </c>
      <c r="J3244" t="s">
        <v>41</v>
      </c>
      <c r="K3244">
        <v>7849</v>
      </c>
      <c r="L3244">
        <v>16820</v>
      </c>
      <c r="M3244">
        <v>15330</v>
      </c>
      <c r="N3244">
        <v>3144</v>
      </c>
    </row>
    <row r="3245" spans="1:14" x14ac:dyDescent="0.25">
      <c r="A3245" s="2">
        <v>36682</v>
      </c>
      <c r="B3245">
        <v>1470.5</v>
      </c>
      <c r="C3245">
        <v>580.5</v>
      </c>
      <c r="D3245">
        <v>6565</v>
      </c>
      <c r="E3245">
        <v>6664.5</v>
      </c>
      <c r="F3245">
        <v>7411</v>
      </c>
      <c r="G3245">
        <v>11016.5</v>
      </c>
      <c r="H3245" t="s">
        <v>41</v>
      </c>
      <c r="I3245">
        <v>673.4</v>
      </c>
      <c r="J3245" t="s">
        <v>41</v>
      </c>
      <c r="K3245">
        <v>7793</v>
      </c>
      <c r="L3245">
        <v>17230</v>
      </c>
      <c r="M3245">
        <v>15900</v>
      </c>
      <c r="N3245">
        <v>3156</v>
      </c>
    </row>
    <row r="3246" spans="1:14" x14ac:dyDescent="0.25">
      <c r="A3246" s="2">
        <v>36683</v>
      </c>
      <c r="B3246">
        <v>1463</v>
      </c>
      <c r="C3246">
        <v>576.4</v>
      </c>
      <c r="D3246">
        <v>6556</v>
      </c>
      <c r="E3246">
        <v>6588.5</v>
      </c>
      <c r="F3246">
        <v>7362</v>
      </c>
      <c r="G3246">
        <v>10754.5</v>
      </c>
      <c r="H3246" t="s">
        <v>41</v>
      </c>
      <c r="I3246">
        <v>670.69</v>
      </c>
      <c r="J3246" t="s">
        <v>41</v>
      </c>
      <c r="K3246">
        <v>7748</v>
      </c>
      <c r="L3246">
        <v>17160</v>
      </c>
      <c r="M3246">
        <v>15900</v>
      </c>
      <c r="N3246">
        <v>3147</v>
      </c>
    </row>
    <row r="3247" spans="1:14" x14ac:dyDescent="0.25">
      <c r="A3247" s="2">
        <v>36684</v>
      </c>
      <c r="B3247">
        <v>1472</v>
      </c>
      <c r="C3247">
        <v>573.5</v>
      </c>
      <c r="D3247">
        <v>6521</v>
      </c>
      <c r="E3247">
        <v>6486</v>
      </c>
      <c r="F3247">
        <v>7297</v>
      </c>
      <c r="G3247">
        <v>10685</v>
      </c>
      <c r="H3247" t="s">
        <v>41</v>
      </c>
      <c r="I3247">
        <v>666</v>
      </c>
      <c r="J3247" t="s">
        <v>41</v>
      </c>
      <c r="K3247">
        <v>7790</v>
      </c>
      <c r="L3247">
        <v>17170</v>
      </c>
      <c r="M3247">
        <v>15905</v>
      </c>
      <c r="N3247">
        <v>3121</v>
      </c>
    </row>
    <row r="3248" spans="1:14" x14ac:dyDescent="0.25">
      <c r="A3248" s="2">
        <v>36685</v>
      </c>
      <c r="B3248">
        <v>1466.6</v>
      </c>
      <c r="C3248">
        <v>578.9</v>
      </c>
      <c r="D3248">
        <v>6492</v>
      </c>
      <c r="E3248">
        <v>6508</v>
      </c>
      <c r="F3248">
        <v>7273</v>
      </c>
      <c r="G3248">
        <v>10794</v>
      </c>
      <c r="H3248" t="s">
        <v>41</v>
      </c>
      <c r="I3248">
        <v>672.51</v>
      </c>
      <c r="J3248" t="s">
        <v>41</v>
      </c>
      <c r="K3248">
        <v>7789</v>
      </c>
      <c r="L3248">
        <v>16960</v>
      </c>
      <c r="M3248">
        <v>15890</v>
      </c>
      <c r="N3248">
        <v>3126</v>
      </c>
    </row>
    <row r="3249" spans="1:14" x14ac:dyDescent="0.25">
      <c r="A3249" s="2">
        <v>36686</v>
      </c>
      <c r="B3249">
        <v>1462.1</v>
      </c>
      <c r="C3249">
        <v>583.5</v>
      </c>
      <c r="D3249">
        <v>6445</v>
      </c>
      <c r="E3249">
        <v>6542</v>
      </c>
      <c r="F3249">
        <v>7237</v>
      </c>
      <c r="G3249">
        <v>10882.5</v>
      </c>
      <c r="H3249" t="s">
        <v>41</v>
      </c>
      <c r="I3249">
        <v>674.41</v>
      </c>
      <c r="J3249" t="s">
        <v>41</v>
      </c>
      <c r="K3249">
        <v>7809</v>
      </c>
      <c r="L3249">
        <v>16780</v>
      </c>
      <c r="M3249">
        <v>16241</v>
      </c>
      <c r="N3249">
        <v>3148</v>
      </c>
    </row>
    <row r="3250" spans="1:14" x14ac:dyDescent="0.25">
      <c r="A3250" s="2">
        <v>36689</v>
      </c>
      <c r="B3250">
        <v>1446.7</v>
      </c>
      <c r="C3250">
        <v>587.5</v>
      </c>
      <c r="D3250">
        <v>6454</v>
      </c>
      <c r="E3250">
        <v>6538</v>
      </c>
      <c r="F3250">
        <v>7241</v>
      </c>
      <c r="G3250">
        <v>10789.5</v>
      </c>
      <c r="H3250" t="s">
        <v>41</v>
      </c>
      <c r="I3250">
        <v>674.41</v>
      </c>
      <c r="J3250" t="s">
        <v>41</v>
      </c>
      <c r="K3250">
        <v>7809</v>
      </c>
      <c r="L3250">
        <v>16980</v>
      </c>
      <c r="M3250">
        <v>16030</v>
      </c>
      <c r="N3250">
        <v>3149</v>
      </c>
    </row>
    <row r="3251" spans="1:14" x14ac:dyDescent="0.25">
      <c r="A3251" s="2">
        <v>36690</v>
      </c>
      <c r="B3251">
        <v>1471.9</v>
      </c>
      <c r="C3251">
        <v>594</v>
      </c>
      <c r="D3251">
        <v>6452</v>
      </c>
      <c r="E3251">
        <v>6543</v>
      </c>
      <c r="F3251">
        <v>7272</v>
      </c>
      <c r="G3251">
        <v>10851</v>
      </c>
      <c r="H3251" t="s">
        <v>41</v>
      </c>
      <c r="I3251">
        <v>676.49</v>
      </c>
      <c r="J3251" t="s">
        <v>41</v>
      </c>
      <c r="K3251">
        <v>7813</v>
      </c>
      <c r="L3251">
        <v>16860</v>
      </c>
      <c r="M3251">
        <v>15700</v>
      </c>
      <c r="N3251">
        <v>3116</v>
      </c>
    </row>
    <row r="3252" spans="1:14" x14ac:dyDescent="0.25">
      <c r="A3252" s="2">
        <v>36691</v>
      </c>
      <c r="B3252">
        <v>1475.2</v>
      </c>
      <c r="C3252">
        <v>603.1</v>
      </c>
      <c r="D3252">
        <v>6556</v>
      </c>
      <c r="E3252">
        <v>6625</v>
      </c>
      <c r="F3252">
        <v>7359</v>
      </c>
      <c r="G3252">
        <v>10903.5</v>
      </c>
      <c r="H3252" t="s">
        <v>41</v>
      </c>
      <c r="I3252">
        <v>682.33</v>
      </c>
      <c r="J3252" t="s">
        <v>41</v>
      </c>
      <c r="K3252">
        <v>7888</v>
      </c>
      <c r="L3252">
        <v>16560</v>
      </c>
      <c r="M3252">
        <v>16080</v>
      </c>
      <c r="N3252">
        <v>3123</v>
      </c>
    </row>
    <row r="3253" spans="1:14" x14ac:dyDescent="0.25">
      <c r="A3253" s="2">
        <v>36692</v>
      </c>
      <c r="B3253">
        <v>1497.5</v>
      </c>
      <c r="C3253">
        <v>620</v>
      </c>
      <c r="D3253">
        <v>6496</v>
      </c>
      <c r="E3253">
        <v>6530</v>
      </c>
      <c r="F3253">
        <v>7350</v>
      </c>
      <c r="G3253">
        <v>10879.5</v>
      </c>
      <c r="H3253" t="s">
        <v>41</v>
      </c>
      <c r="I3253">
        <v>684.94</v>
      </c>
      <c r="J3253" t="s">
        <v>41</v>
      </c>
      <c r="K3253">
        <v>7858</v>
      </c>
      <c r="L3253">
        <v>16340</v>
      </c>
      <c r="M3253">
        <v>16140</v>
      </c>
      <c r="N3253">
        <v>3135</v>
      </c>
    </row>
    <row r="3254" spans="1:14" x14ac:dyDescent="0.25">
      <c r="A3254" s="2">
        <v>36693</v>
      </c>
      <c r="B3254">
        <v>1488</v>
      </c>
      <c r="C3254">
        <v>614.4</v>
      </c>
      <c r="D3254">
        <v>6573</v>
      </c>
      <c r="E3254">
        <v>6485</v>
      </c>
      <c r="F3254">
        <v>7342.5</v>
      </c>
      <c r="G3254">
        <v>10660.5</v>
      </c>
      <c r="H3254" t="s">
        <v>41</v>
      </c>
      <c r="I3254">
        <v>685.4</v>
      </c>
      <c r="J3254" t="s">
        <v>41</v>
      </c>
      <c r="K3254">
        <v>7907</v>
      </c>
      <c r="L3254">
        <v>16370</v>
      </c>
      <c r="M3254">
        <v>16469</v>
      </c>
      <c r="N3254">
        <v>3141</v>
      </c>
    </row>
    <row r="3255" spans="1:14" x14ac:dyDescent="0.25">
      <c r="A3255" s="2">
        <v>36696</v>
      </c>
      <c r="B3255">
        <v>1504.5</v>
      </c>
      <c r="C3255">
        <v>624.5</v>
      </c>
      <c r="D3255">
        <v>6526</v>
      </c>
      <c r="E3255">
        <v>6522.5</v>
      </c>
      <c r="F3255">
        <v>7305.5</v>
      </c>
      <c r="G3255">
        <v>10571.5</v>
      </c>
      <c r="H3255" t="s">
        <v>41</v>
      </c>
      <c r="I3255">
        <v>678.55</v>
      </c>
      <c r="J3255" t="s">
        <v>41</v>
      </c>
      <c r="K3255">
        <v>7828</v>
      </c>
      <c r="L3255">
        <v>16670</v>
      </c>
      <c r="M3255">
        <v>16231</v>
      </c>
      <c r="N3255">
        <v>3141</v>
      </c>
    </row>
    <row r="3256" spans="1:14" x14ac:dyDescent="0.25">
      <c r="A3256" s="2">
        <v>36697</v>
      </c>
      <c r="B3256">
        <v>1499</v>
      </c>
      <c r="C3256">
        <v>626</v>
      </c>
      <c r="D3256">
        <v>6585.5</v>
      </c>
      <c r="E3256">
        <v>6594</v>
      </c>
      <c r="F3256">
        <v>7297.5</v>
      </c>
      <c r="G3256">
        <v>10547.5</v>
      </c>
      <c r="H3256" t="s">
        <v>41</v>
      </c>
      <c r="I3256">
        <v>684.5</v>
      </c>
      <c r="J3256" t="s">
        <v>41</v>
      </c>
      <c r="K3256">
        <v>7867</v>
      </c>
      <c r="L3256">
        <v>16900</v>
      </c>
      <c r="M3256">
        <v>16030</v>
      </c>
      <c r="N3256">
        <v>3143</v>
      </c>
    </row>
    <row r="3257" spans="1:14" x14ac:dyDescent="0.25">
      <c r="A3257" s="2">
        <v>36698</v>
      </c>
      <c r="B3257">
        <v>1498.6</v>
      </c>
      <c r="C3257">
        <v>620.5</v>
      </c>
      <c r="D3257">
        <v>6532</v>
      </c>
      <c r="E3257">
        <v>6507</v>
      </c>
      <c r="F3257">
        <v>7213</v>
      </c>
      <c r="G3257">
        <v>10367.5</v>
      </c>
      <c r="H3257" t="s">
        <v>41</v>
      </c>
      <c r="I3257">
        <v>687.46</v>
      </c>
      <c r="J3257" t="s">
        <v>41</v>
      </c>
      <c r="K3257">
        <v>7829</v>
      </c>
      <c r="L3257">
        <v>17110</v>
      </c>
      <c r="M3257">
        <v>16241</v>
      </c>
      <c r="N3257">
        <v>3170</v>
      </c>
    </row>
    <row r="3258" spans="1:14" x14ac:dyDescent="0.25">
      <c r="A3258" s="2">
        <v>36699</v>
      </c>
      <c r="B3258">
        <v>1476.3</v>
      </c>
      <c r="C3258">
        <v>609.79999999999995</v>
      </c>
      <c r="D3258">
        <v>6485</v>
      </c>
      <c r="E3258">
        <v>6495</v>
      </c>
      <c r="F3258">
        <v>7135.5</v>
      </c>
      <c r="G3258">
        <v>10495</v>
      </c>
      <c r="H3258" t="s">
        <v>41</v>
      </c>
      <c r="I3258">
        <v>687.34</v>
      </c>
      <c r="J3258" t="s">
        <v>41</v>
      </c>
      <c r="K3258">
        <v>7730</v>
      </c>
      <c r="L3258">
        <v>17130</v>
      </c>
      <c r="M3258">
        <v>15940</v>
      </c>
      <c r="N3258">
        <v>3163</v>
      </c>
    </row>
    <row r="3259" spans="1:14" x14ac:dyDescent="0.25">
      <c r="A3259" s="2">
        <v>36700</v>
      </c>
      <c r="B3259">
        <v>1463.5</v>
      </c>
      <c r="C3259">
        <v>614.1</v>
      </c>
      <c r="D3259">
        <v>6450</v>
      </c>
      <c r="E3259">
        <v>6564.5</v>
      </c>
      <c r="F3259">
        <v>7055</v>
      </c>
      <c r="G3259">
        <v>10545</v>
      </c>
      <c r="H3259" t="s">
        <v>41</v>
      </c>
      <c r="I3259">
        <v>685.52</v>
      </c>
      <c r="J3259" t="s">
        <v>41</v>
      </c>
      <c r="K3259">
        <v>7735</v>
      </c>
      <c r="L3259">
        <v>17000</v>
      </c>
      <c r="M3259">
        <v>15705</v>
      </c>
      <c r="N3259">
        <v>3188</v>
      </c>
    </row>
    <row r="3260" spans="1:14" x14ac:dyDescent="0.25">
      <c r="A3260" s="2">
        <v>36703</v>
      </c>
      <c r="B3260">
        <v>1479</v>
      </c>
      <c r="C3260">
        <v>627.5</v>
      </c>
      <c r="D3260">
        <v>6477</v>
      </c>
      <c r="E3260">
        <v>6610</v>
      </c>
      <c r="F3260">
        <v>7105</v>
      </c>
      <c r="G3260">
        <v>10494.5</v>
      </c>
      <c r="H3260" t="s">
        <v>41</v>
      </c>
      <c r="I3260">
        <v>688</v>
      </c>
      <c r="J3260" t="s">
        <v>41</v>
      </c>
      <c r="K3260">
        <v>7749</v>
      </c>
      <c r="L3260">
        <v>16950</v>
      </c>
      <c r="M3260">
        <v>16080</v>
      </c>
      <c r="N3260">
        <v>3177</v>
      </c>
    </row>
    <row r="3261" spans="1:14" x14ac:dyDescent="0.25">
      <c r="A3261" s="2">
        <v>36704</v>
      </c>
      <c r="B3261">
        <v>1471</v>
      </c>
      <c r="C3261">
        <v>621.5</v>
      </c>
      <c r="D3261">
        <v>6430</v>
      </c>
      <c r="E3261">
        <v>6572</v>
      </c>
      <c r="F3261">
        <v>7113.5</v>
      </c>
      <c r="G3261">
        <v>10497.5</v>
      </c>
      <c r="H3261" t="s">
        <v>41</v>
      </c>
      <c r="I3261">
        <v>685.89</v>
      </c>
      <c r="J3261" t="s">
        <v>41</v>
      </c>
      <c r="K3261">
        <v>7750</v>
      </c>
      <c r="L3261">
        <v>17360</v>
      </c>
      <c r="M3261">
        <v>16200</v>
      </c>
      <c r="N3261">
        <v>3196</v>
      </c>
    </row>
    <row r="3262" spans="1:14" x14ac:dyDescent="0.25">
      <c r="A3262" s="2">
        <v>36705</v>
      </c>
      <c r="B3262">
        <v>1471.2</v>
      </c>
      <c r="C3262">
        <v>629</v>
      </c>
      <c r="D3262">
        <v>6365</v>
      </c>
      <c r="E3262">
        <v>6610</v>
      </c>
      <c r="F3262">
        <v>7130</v>
      </c>
      <c r="G3262">
        <v>10551.5</v>
      </c>
      <c r="H3262" t="s">
        <v>41</v>
      </c>
      <c r="I3262">
        <v>685.7</v>
      </c>
      <c r="J3262" t="s">
        <v>41</v>
      </c>
      <c r="K3262">
        <v>7785</v>
      </c>
      <c r="L3262">
        <v>17350</v>
      </c>
      <c r="M3262">
        <v>16350</v>
      </c>
      <c r="N3262">
        <v>3195</v>
      </c>
    </row>
    <row r="3263" spans="1:14" x14ac:dyDescent="0.25">
      <c r="A3263" s="2">
        <v>36706</v>
      </c>
      <c r="B3263">
        <v>1458</v>
      </c>
      <c r="C3263">
        <v>620.5</v>
      </c>
      <c r="D3263">
        <v>6281</v>
      </c>
      <c r="E3263">
        <v>6409.5</v>
      </c>
      <c r="F3263">
        <v>6942</v>
      </c>
      <c r="G3263">
        <v>10299.5</v>
      </c>
      <c r="H3263" t="s">
        <v>41</v>
      </c>
      <c r="I3263">
        <v>672.43</v>
      </c>
      <c r="J3263" t="s">
        <v>41</v>
      </c>
      <c r="K3263">
        <v>7766</v>
      </c>
      <c r="L3263">
        <v>17480</v>
      </c>
      <c r="M3263">
        <v>16285</v>
      </c>
      <c r="N3263">
        <v>3249</v>
      </c>
    </row>
    <row r="3264" spans="1:14" x14ac:dyDescent="0.25">
      <c r="A3264" s="2">
        <v>36707</v>
      </c>
      <c r="B3264">
        <v>1468.1</v>
      </c>
      <c r="C3264">
        <v>629</v>
      </c>
      <c r="D3264">
        <v>6357</v>
      </c>
      <c r="E3264">
        <v>6468</v>
      </c>
      <c r="F3264">
        <v>6950</v>
      </c>
      <c r="G3264">
        <v>10497.5</v>
      </c>
      <c r="H3264" t="s">
        <v>41</v>
      </c>
      <c r="I3264">
        <v>675.51</v>
      </c>
      <c r="J3264" t="s">
        <v>41</v>
      </c>
      <c r="K3264">
        <v>7810</v>
      </c>
      <c r="L3264">
        <v>17410</v>
      </c>
      <c r="M3264">
        <v>16240</v>
      </c>
      <c r="N3264">
        <v>3345</v>
      </c>
    </row>
    <row r="3265" spans="1:14" x14ac:dyDescent="0.25">
      <c r="A3265" s="2">
        <v>36710</v>
      </c>
      <c r="B3265">
        <v>1490.5</v>
      </c>
      <c r="C3265">
        <v>629</v>
      </c>
      <c r="D3265">
        <v>6478</v>
      </c>
      <c r="E3265">
        <v>6507</v>
      </c>
      <c r="F3265">
        <v>7028.5</v>
      </c>
      <c r="G3265">
        <v>10665</v>
      </c>
      <c r="H3265" t="s">
        <v>41</v>
      </c>
      <c r="I3265">
        <v>668.82</v>
      </c>
      <c r="J3265" t="s">
        <v>41</v>
      </c>
      <c r="K3265">
        <v>7833</v>
      </c>
      <c r="L3265">
        <v>17540</v>
      </c>
      <c r="M3265">
        <v>16125</v>
      </c>
      <c r="N3265">
        <v>3350</v>
      </c>
    </row>
    <row r="3266" spans="1:14" x14ac:dyDescent="0.25">
      <c r="A3266" s="2">
        <v>36711</v>
      </c>
      <c r="B3266">
        <v>1486.5</v>
      </c>
      <c r="C3266">
        <v>632.79999999999995</v>
      </c>
      <c r="D3266">
        <v>6467</v>
      </c>
      <c r="E3266">
        <v>6516.5</v>
      </c>
      <c r="F3266">
        <v>7010</v>
      </c>
      <c r="G3266">
        <v>10859</v>
      </c>
      <c r="H3266" t="s">
        <v>41</v>
      </c>
      <c r="I3266">
        <v>670.17</v>
      </c>
      <c r="J3266" t="s">
        <v>41</v>
      </c>
      <c r="K3266">
        <v>7866</v>
      </c>
      <c r="L3266">
        <v>17470</v>
      </c>
      <c r="M3266">
        <v>16250</v>
      </c>
      <c r="N3266">
        <v>3356</v>
      </c>
    </row>
    <row r="3267" spans="1:14" x14ac:dyDescent="0.25">
      <c r="A3267" s="2">
        <v>36712</v>
      </c>
      <c r="B3267">
        <v>1463.3</v>
      </c>
      <c r="C3267">
        <v>635</v>
      </c>
      <c r="D3267">
        <v>6410</v>
      </c>
      <c r="E3267">
        <v>6488</v>
      </c>
      <c r="F3267">
        <v>7036</v>
      </c>
      <c r="G3267">
        <v>10770.5</v>
      </c>
      <c r="H3267" t="s">
        <v>41</v>
      </c>
      <c r="I3267">
        <v>667.95</v>
      </c>
      <c r="J3267" t="s">
        <v>41</v>
      </c>
      <c r="K3267">
        <v>7910</v>
      </c>
      <c r="L3267">
        <v>17470</v>
      </c>
      <c r="M3267">
        <v>16515</v>
      </c>
      <c r="N3267">
        <v>3369</v>
      </c>
    </row>
    <row r="3268" spans="1:14" x14ac:dyDescent="0.25">
      <c r="A3268" s="2">
        <v>36713</v>
      </c>
      <c r="B3268">
        <v>1473.7</v>
      </c>
      <c r="C3268">
        <v>626.5</v>
      </c>
      <c r="D3268">
        <v>6450.5</v>
      </c>
      <c r="E3268">
        <v>6475</v>
      </c>
      <c r="F3268">
        <v>7020</v>
      </c>
      <c r="G3268">
        <v>10742</v>
      </c>
      <c r="H3268" t="s">
        <v>41</v>
      </c>
      <c r="I3268">
        <v>667.62</v>
      </c>
      <c r="J3268" t="s">
        <v>41</v>
      </c>
      <c r="K3268">
        <v>7960</v>
      </c>
      <c r="L3268">
        <v>17280</v>
      </c>
      <c r="M3268">
        <v>16605</v>
      </c>
      <c r="N3268">
        <v>3351</v>
      </c>
    </row>
    <row r="3269" spans="1:14" x14ac:dyDescent="0.25">
      <c r="A3269" s="2">
        <v>36714</v>
      </c>
      <c r="B3269">
        <v>1494.7</v>
      </c>
      <c r="C3269">
        <v>636.95000000000005</v>
      </c>
      <c r="D3269">
        <v>6542.5</v>
      </c>
      <c r="E3269">
        <v>6580</v>
      </c>
      <c r="F3269">
        <v>7108</v>
      </c>
      <c r="G3269">
        <v>10867.5</v>
      </c>
      <c r="H3269" t="s">
        <v>41</v>
      </c>
      <c r="I3269">
        <v>674.92</v>
      </c>
      <c r="J3269" t="s">
        <v>41</v>
      </c>
      <c r="K3269">
        <v>7946</v>
      </c>
      <c r="L3269">
        <v>17330</v>
      </c>
      <c r="M3269">
        <v>16852</v>
      </c>
      <c r="N3269">
        <v>3340</v>
      </c>
    </row>
    <row r="3270" spans="1:14" x14ac:dyDescent="0.25">
      <c r="A3270" s="2">
        <v>36717</v>
      </c>
      <c r="B3270">
        <v>1491.5</v>
      </c>
      <c r="C3270">
        <v>626</v>
      </c>
      <c r="D3270">
        <v>6508</v>
      </c>
      <c r="E3270">
        <v>6516</v>
      </c>
      <c r="F3270">
        <v>7126</v>
      </c>
      <c r="G3270">
        <v>10803</v>
      </c>
      <c r="H3270" t="s">
        <v>41</v>
      </c>
      <c r="I3270">
        <v>678.14</v>
      </c>
      <c r="J3270" t="s">
        <v>41</v>
      </c>
      <c r="K3270">
        <v>7955</v>
      </c>
      <c r="L3270">
        <v>17600</v>
      </c>
      <c r="M3270">
        <v>17265</v>
      </c>
      <c r="N3270">
        <v>3359</v>
      </c>
    </row>
    <row r="3271" spans="1:14" x14ac:dyDescent="0.25">
      <c r="A3271" s="2">
        <v>36718</v>
      </c>
      <c r="B3271">
        <v>1494.7</v>
      </c>
      <c r="C3271">
        <v>635.79999999999995</v>
      </c>
      <c r="D3271">
        <v>6526</v>
      </c>
      <c r="E3271">
        <v>6512</v>
      </c>
      <c r="F3271">
        <v>7056</v>
      </c>
      <c r="G3271">
        <v>10895</v>
      </c>
      <c r="H3271" t="s">
        <v>41</v>
      </c>
      <c r="I3271">
        <v>680.99</v>
      </c>
      <c r="J3271" t="s">
        <v>41</v>
      </c>
      <c r="K3271">
        <v>7979</v>
      </c>
      <c r="L3271">
        <v>17480</v>
      </c>
      <c r="M3271">
        <v>17334</v>
      </c>
      <c r="N3271">
        <v>3352</v>
      </c>
    </row>
    <row r="3272" spans="1:14" x14ac:dyDescent="0.25">
      <c r="A3272" s="2">
        <v>36719</v>
      </c>
      <c r="B3272">
        <v>1505.7</v>
      </c>
      <c r="C3272">
        <v>648.29999999999995</v>
      </c>
      <c r="D3272">
        <v>6556</v>
      </c>
      <c r="E3272">
        <v>6560</v>
      </c>
      <c r="F3272">
        <v>7125.5</v>
      </c>
      <c r="G3272">
        <v>10868</v>
      </c>
      <c r="H3272" t="s">
        <v>41</v>
      </c>
      <c r="I3272">
        <v>685.87</v>
      </c>
      <c r="J3272" t="s">
        <v>41</v>
      </c>
      <c r="K3272">
        <v>7950</v>
      </c>
      <c r="L3272">
        <v>17290</v>
      </c>
      <c r="M3272">
        <v>17638</v>
      </c>
      <c r="N3272">
        <v>3352</v>
      </c>
    </row>
    <row r="3273" spans="1:14" x14ac:dyDescent="0.25">
      <c r="A3273" s="2">
        <v>36720</v>
      </c>
      <c r="B3273">
        <v>1509.5</v>
      </c>
      <c r="C3273">
        <v>658.3</v>
      </c>
      <c r="D3273">
        <v>6508</v>
      </c>
      <c r="E3273">
        <v>6599</v>
      </c>
      <c r="F3273">
        <v>7244</v>
      </c>
      <c r="G3273">
        <v>10843.5</v>
      </c>
      <c r="H3273" t="s">
        <v>41</v>
      </c>
      <c r="I3273">
        <v>687.96</v>
      </c>
      <c r="J3273" t="s">
        <v>41</v>
      </c>
      <c r="K3273">
        <v>7993</v>
      </c>
      <c r="L3273">
        <v>17030</v>
      </c>
      <c r="M3273">
        <v>17420</v>
      </c>
      <c r="N3273">
        <v>3341</v>
      </c>
    </row>
    <row r="3274" spans="1:14" x14ac:dyDescent="0.25">
      <c r="A3274" s="2">
        <v>36721</v>
      </c>
      <c r="B3274">
        <v>1524</v>
      </c>
      <c r="C3274">
        <v>665.4</v>
      </c>
      <c r="D3274">
        <v>6500</v>
      </c>
      <c r="E3274">
        <v>6626</v>
      </c>
      <c r="F3274">
        <v>7379</v>
      </c>
      <c r="G3274">
        <v>10997</v>
      </c>
      <c r="H3274" t="s">
        <v>41</v>
      </c>
      <c r="I3274">
        <v>686.95</v>
      </c>
      <c r="J3274" t="s">
        <v>41</v>
      </c>
      <c r="K3274">
        <v>7989</v>
      </c>
      <c r="L3274">
        <v>17090</v>
      </c>
      <c r="M3274">
        <v>17590</v>
      </c>
      <c r="N3274">
        <v>3348</v>
      </c>
    </row>
    <row r="3275" spans="1:14" x14ac:dyDescent="0.25">
      <c r="A3275" s="2">
        <v>36724</v>
      </c>
      <c r="B3275">
        <v>1522</v>
      </c>
      <c r="C3275">
        <v>671</v>
      </c>
      <c r="D3275">
        <v>6561</v>
      </c>
      <c r="E3275">
        <v>6630</v>
      </c>
      <c r="F3275">
        <v>7473</v>
      </c>
      <c r="G3275">
        <v>10948</v>
      </c>
      <c r="H3275" t="s">
        <v>41</v>
      </c>
      <c r="I3275">
        <v>688.29</v>
      </c>
      <c r="J3275" t="s">
        <v>41</v>
      </c>
      <c r="K3275">
        <v>7952</v>
      </c>
      <c r="L3275">
        <v>17280</v>
      </c>
      <c r="M3275">
        <v>17875</v>
      </c>
      <c r="N3275">
        <v>3350</v>
      </c>
    </row>
    <row r="3276" spans="1:14" x14ac:dyDescent="0.25">
      <c r="A3276" s="2">
        <v>36725</v>
      </c>
      <c r="B3276">
        <v>1511.5</v>
      </c>
      <c r="C3276">
        <v>662.2</v>
      </c>
      <c r="D3276">
        <v>6474</v>
      </c>
      <c r="E3276">
        <v>6543</v>
      </c>
      <c r="F3276">
        <v>7444</v>
      </c>
      <c r="G3276">
        <v>10797</v>
      </c>
      <c r="H3276" t="s">
        <v>41</v>
      </c>
      <c r="I3276">
        <v>683.8</v>
      </c>
      <c r="J3276" t="s">
        <v>41</v>
      </c>
      <c r="K3276">
        <v>7956</v>
      </c>
      <c r="L3276">
        <v>16890</v>
      </c>
      <c r="M3276">
        <v>17443</v>
      </c>
      <c r="N3276">
        <v>3342</v>
      </c>
    </row>
    <row r="3277" spans="1:14" x14ac:dyDescent="0.25">
      <c r="A3277" s="2">
        <v>36726</v>
      </c>
      <c r="B3277">
        <v>1500.3</v>
      </c>
      <c r="C3277">
        <v>656.5</v>
      </c>
      <c r="D3277">
        <v>6497</v>
      </c>
      <c r="E3277">
        <v>6517</v>
      </c>
      <c r="F3277">
        <v>7415</v>
      </c>
      <c r="G3277">
        <v>10855.5</v>
      </c>
      <c r="H3277" t="s">
        <v>41</v>
      </c>
      <c r="I3277">
        <v>679.79</v>
      </c>
      <c r="J3277" t="s">
        <v>41</v>
      </c>
      <c r="K3277">
        <v>7973</v>
      </c>
      <c r="L3277">
        <v>16930</v>
      </c>
      <c r="M3277">
        <v>17732</v>
      </c>
      <c r="N3277">
        <v>3340</v>
      </c>
    </row>
    <row r="3278" spans="1:14" x14ac:dyDescent="0.25">
      <c r="A3278" s="2">
        <v>36727</v>
      </c>
      <c r="B3278">
        <v>1516.2</v>
      </c>
      <c r="C3278">
        <v>663.5</v>
      </c>
      <c r="D3278">
        <v>6502</v>
      </c>
      <c r="E3278">
        <v>6586</v>
      </c>
      <c r="F3278">
        <v>7540</v>
      </c>
      <c r="G3278">
        <v>10990.5</v>
      </c>
      <c r="H3278" t="s">
        <v>41</v>
      </c>
      <c r="I3278">
        <v>684.1</v>
      </c>
      <c r="J3278" t="s">
        <v>41</v>
      </c>
      <c r="K3278">
        <v>7995</v>
      </c>
      <c r="L3278">
        <v>16930</v>
      </c>
      <c r="M3278">
        <v>17715</v>
      </c>
      <c r="N3278">
        <v>3325</v>
      </c>
    </row>
    <row r="3279" spans="1:14" x14ac:dyDescent="0.25">
      <c r="A3279" s="2">
        <v>36728</v>
      </c>
      <c r="B3279">
        <v>1489.5</v>
      </c>
      <c r="C3279">
        <v>668.8</v>
      </c>
      <c r="D3279">
        <v>6410</v>
      </c>
      <c r="E3279">
        <v>6493</v>
      </c>
      <c r="F3279">
        <v>7434.5</v>
      </c>
      <c r="G3279">
        <v>10876.5</v>
      </c>
      <c r="H3279" t="s">
        <v>41</v>
      </c>
      <c r="I3279">
        <v>680.73</v>
      </c>
      <c r="J3279" t="s">
        <v>41</v>
      </c>
      <c r="K3279">
        <v>7948</v>
      </c>
      <c r="L3279">
        <v>16750</v>
      </c>
      <c r="M3279">
        <v>17990</v>
      </c>
      <c r="N3279">
        <v>3358</v>
      </c>
    </row>
    <row r="3280" spans="1:14" x14ac:dyDescent="0.25">
      <c r="A3280" s="2">
        <v>36731</v>
      </c>
      <c r="B3280">
        <v>1481.4</v>
      </c>
      <c r="C3280">
        <v>665.15</v>
      </c>
      <c r="D3280">
        <v>6402.5</v>
      </c>
      <c r="E3280">
        <v>6532</v>
      </c>
      <c r="F3280">
        <v>7359</v>
      </c>
      <c r="G3280">
        <v>10844.5</v>
      </c>
      <c r="H3280" t="s">
        <v>41</v>
      </c>
      <c r="I3280">
        <v>683.32</v>
      </c>
      <c r="J3280" t="s">
        <v>41</v>
      </c>
      <c r="K3280">
        <v>8040</v>
      </c>
      <c r="L3280">
        <v>16520</v>
      </c>
      <c r="M3280">
        <v>17700</v>
      </c>
      <c r="N3280">
        <v>3332</v>
      </c>
    </row>
    <row r="3281" spans="1:14" x14ac:dyDescent="0.25">
      <c r="A3281" s="2">
        <v>36732</v>
      </c>
      <c r="B3281">
        <v>1484.5</v>
      </c>
      <c r="C3281">
        <v>677.35</v>
      </c>
      <c r="D3281">
        <v>6413</v>
      </c>
      <c r="E3281">
        <v>6465</v>
      </c>
      <c r="F3281">
        <v>7385</v>
      </c>
      <c r="G3281">
        <v>10711.5</v>
      </c>
      <c r="H3281" t="s">
        <v>41</v>
      </c>
      <c r="I3281">
        <v>683.79</v>
      </c>
      <c r="J3281" t="s">
        <v>41</v>
      </c>
      <c r="K3281">
        <v>8067</v>
      </c>
      <c r="L3281">
        <v>16550</v>
      </c>
      <c r="M3281">
        <v>17432</v>
      </c>
      <c r="N3281">
        <v>3305</v>
      </c>
    </row>
    <row r="3282" spans="1:14" x14ac:dyDescent="0.25">
      <c r="A3282" s="2">
        <v>36733</v>
      </c>
      <c r="B3282">
        <v>1469</v>
      </c>
      <c r="C3282">
        <v>680.3</v>
      </c>
      <c r="D3282">
        <v>6418</v>
      </c>
      <c r="E3282">
        <v>6490</v>
      </c>
      <c r="F3282">
        <v>7320</v>
      </c>
      <c r="G3282">
        <v>10715.5</v>
      </c>
      <c r="H3282" t="s">
        <v>41</v>
      </c>
      <c r="I3282">
        <v>679.28</v>
      </c>
      <c r="J3282" t="s">
        <v>41</v>
      </c>
      <c r="K3282">
        <v>8048</v>
      </c>
      <c r="L3282">
        <v>16470</v>
      </c>
      <c r="M3282">
        <v>17635</v>
      </c>
      <c r="N3282">
        <v>3309</v>
      </c>
    </row>
    <row r="3283" spans="1:14" x14ac:dyDescent="0.25">
      <c r="A3283" s="2">
        <v>36734</v>
      </c>
      <c r="B3283">
        <v>1463.7</v>
      </c>
      <c r="C3283">
        <v>662.5</v>
      </c>
      <c r="D3283">
        <v>6379.5</v>
      </c>
      <c r="E3283">
        <v>6535</v>
      </c>
      <c r="F3283">
        <v>7227.5</v>
      </c>
      <c r="G3283">
        <v>10720</v>
      </c>
      <c r="H3283" t="s">
        <v>41</v>
      </c>
      <c r="I3283">
        <v>672.55</v>
      </c>
      <c r="J3283" t="s">
        <v>41</v>
      </c>
      <c r="K3283">
        <v>8028</v>
      </c>
      <c r="L3283">
        <v>16080</v>
      </c>
      <c r="M3283">
        <v>17450</v>
      </c>
      <c r="N3283">
        <v>3278</v>
      </c>
    </row>
    <row r="3284" spans="1:14" x14ac:dyDescent="0.25">
      <c r="A3284" s="2">
        <v>36735</v>
      </c>
      <c r="B3284">
        <v>1432</v>
      </c>
      <c r="C3284">
        <v>640.9</v>
      </c>
      <c r="D3284">
        <v>6351</v>
      </c>
      <c r="E3284">
        <v>6398</v>
      </c>
      <c r="F3284">
        <v>7170</v>
      </c>
      <c r="G3284">
        <v>10493</v>
      </c>
      <c r="H3284" t="s">
        <v>41</v>
      </c>
      <c r="I3284">
        <v>665.27</v>
      </c>
      <c r="J3284" t="s">
        <v>41</v>
      </c>
      <c r="K3284">
        <v>8047</v>
      </c>
      <c r="L3284">
        <v>15750</v>
      </c>
      <c r="M3284">
        <v>17110</v>
      </c>
      <c r="N3284">
        <v>3284</v>
      </c>
    </row>
    <row r="3285" spans="1:14" x14ac:dyDescent="0.25">
      <c r="A3285" s="2">
        <v>36738</v>
      </c>
      <c r="B3285">
        <v>1438.9</v>
      </c>
      <c r="C3285">
        <v>643.29999999999995</v>
      </c>
      <c r="D3285">
        <v>6341</v>
      </c>
      <c r="E3285">
        <v>6553</v>
      </c>
      <c r="F3285">
        <v>7272</v>
      </c>
      <c r="G3285">
        <v>10531</v>
      </c>
      <c r="H3285" t="s">
        <v>41</v>
      </c>
      <c r="I3285">
        <v>665.76</v>
      </c>
      <c r="J3285" t="s">
        <v>41</v>
      </c>
      <c r="K3285">
        <v>8055</v>
      </c>
      <c r="L3285">
        <v>15870</v>
      </c>
      <c r="M3285">
        <v>16900</v>
      </c>
      <c r="N3285">
        <v>3267</v>
      </c>
    </row>
    <row r="3286" spans="1:14" x14ac:dyDescent="0.25">
      <c r="A3286" s="2">
        <v>36739</v>
      </c>
      <c r="B3286">
        <v>1447.5</v>
      </c>
      <c r="C3286">
        <v>636.9</v>
      </c>
      <c r="D3286">
        <v>6390</v>
      </c>
      <c r="E3286">
        <v>6550</v>
      </c>
      <c r="F3286">
        <v>7194</v>
      </c>
      <c r="G3286">
        <v>10542.5</v>
      </c>
      <c r="H3286" t="s">
        <v>41</v>
      </c>
      <c r="I3286">
        <v>669.45</v>
      </c>
      <c r="J3286" t="s">
        <v>41</v>
      </c>
      <c r="K3286">
        <v>8055</v>
      </c>
      <c r="L3286">
        <v>16140</v>
      </c>
      <c r="M3286">
        <v>16955</v>
      </c>
      <c r="N3286">
        <v>3262</v>
      </c>
    </row>
    <row r="3287" spans="1:14" x14ac:dyDescent="0.25">
      <c r="A3287" s="2">
        <v>36740</v>
      </c>
      <c r="B3287">
        <v>1452.5</v>
      </c>
      <c r="C3287">
        <v>639.29999999999995</v>
      </c>
      <c r="D3287">
        <v>6407</v>
      </c>
      <c r="E3287">
        <v>6554</v>
      </c>
      <c r="F3287">
        <v>7163</v>
      </c>
      <c r="G3287">
        <v>10666.5</v>
      </c>
      <c r="H3287" t="s">
        <v>41</v>
      </c>
      <c r="I3287">
        <v>674.84</v>
      </c>
      <c r="J3287" t="s">
        <v>41</v>
      </c>
      <c r="K3287">
        <v>8180</v>
      </c>
      <c r="L3287">
        <v>16180</v>
      </c>
      <c r="M3287">
        <v>17290</v>
      </c>
      <c r="N3287">
        <v>3300</v>
      </c>
    </row>
    <row r="3288" spans="1:14" x14ac:dyDescent="0.25">
      <c r="A3288" s="2">
        <v>36741</v>
      </c>
      <c r="B3288">
        <v>1461.5</v>
      </c>
      <c r="C3288">
        <v>642.9</v>
      </c>
      <c r="D3288">
        <v>6323</v>
      </c>
      <c r="E3288">
        <v>6388</v>
      </c>
      <c r="F3288">
        <v>7040</v>
      </c>
      <c r="G3288">
        <v>10439.5</v>
      </c>
      <c r="H3288" t="s">
        <v>41</v>
      </c>
      <c r="I3288">
        <v>668.59</v>
      </c>
      <c r="J3288" t="s">
        <v>41</v>
      </c>
      <c r="K3288">
        <v>8167</v>
      </c>
      <c r="L3288">
        <v>15710</v>
      </c>
      <c r="M3288">
        <v>17235</v>
      </c>
      <c r="N3288">
        <v>3295</v>
      </c>
    </row>
    <row r="3289" spans="1:14" x14ac:dyDescent="0.25">
      <c r="A3289" s="2">
        <v>36742</v>
      </c>
      <c r="B3289">
        <v>1471.7</v>
      </c>
      <c r="C3289">
        <v>649.20000000000005</v>
      </c>
      <c r="D3289">
        <v>6385</v>
      </c>
      <c r="E3289">
        <v>6481.5</v>
      </c>
      <c r="F3289">
        <v>7060</v>
      </c>
      <c r="G3289">
        <v>10584.5</v>
      </c>
      <c r="H3289" t="s">
        <v>41</v>
      </c>
      <c r="I3289">
        <v>673.91</v>
      </c>
      <c r="J3289" t="s">
        <v>41</v>
      </c>
      <c r="K3289">
        <v>8155</v>
      </c>
      <c r="L3289">
        <v>15730</v>
      </c>
      <c r="M3289">
        <v>17488</v>
      </c>
      <c r="N3289">
        <v>3282</v>
      </c>
    </row>
    <row r="3290" spans="1:14" x14ac:dyDescent="0.25">
      <c r="A3290" s="2">
        <v>36745</v>
      </c>
      <c r="B3290">
        <v>1486.2</v>
      </c>
      <c r="C3290">
        <v>649.20000000000005</v>
      </c>
      <c r="D3290">
        <v>6397</v>
      </c>
      <c r="E3290">
        <v>6547</v>
      </c>
      <c r="F3290">
        <v>7170</v>
      </c>
      <c r="G3290">
        <v>10717.5</v>
      </c>
      <c r="H3290" t="s">
        <v>41</v>
      </c>
      <c r="I3290">
        <v>679.06</v>
      </c>
      <c r="J3290" t="s">
        <v>41</v>
      </c>
      <c r="K3290">
        <v>8272</v>
      </c>
      <c r="L3290">
        <v>16010</v>
      </c>
      <c r="M3290">
        <v>17670</v>
      </c>
      <c r="N3290">
        <v>3319</v>
      </c>
    </row>
    <row r="3291" spans="1:14" x14ac:dyDescent="0.25">
      <c r="A3291" s="2">
        <v>36746</v>
      </c>
      <c r="B3291">
        <v>1491.7</v>
      </c>
      <c r="C3291">
        <v>670.1</v>
      </c>
      <c r="D3291">
        <v>6392.5</v>
      </c>
      <c r="E3291">
        <v>6569</v>
      </c>
      <c r="F3291">
        <v>7181</v>
      </c>
      <c r="G3291">
        <v>10862.5</v>
      </c>
      <c r="H3291" t="s">
        <v>41</v>
      </c>
      <c r="I3291">
        <v>679.26</v>
      </c>
      <c r="J3291" t="s">
        <v>41</v>
      </c>
      <c r="K3291">
        <v>8285</v>
      </c>
      <c r="L3291">
        <v>15840</v>
      </c>
      <c r="M3291">
        <v>17140</v>
      </c>
      <c r="N3291">
        <v>3315</v>
      </c>
    </row>
    <row r="3292" spans="1:14" x14ac:dyDescent="0.25">
      <c r="A3292" s="2">
        <v>36747</v>
      </c>
      <c r="B3292">
        <v>1481</v>
      </c>
      <c r="C3292">
        <v>670.8</v>
      </c>
      <c r="D3292">
        <v>6426</v>
      </c>
      <c r="E3292">
        <v>6595</v>
      </c>
      <c r="F3292">
        <v>7275</v>
      </c>
      <c r="G3292">
        <v>10957</v>
      </c>
      <c r="H3292" t="s">
        <v>41</v>
      </c>
      <c r="I3292">
        <v>683.61</v>
      </c>
      <c r="J3292" t="s">
        <v>41</v>
      </c>
      <c r="K3292">
        <v>8289</v>
      </c>
      <c r="L3292">
        <v>16050</v>
      </c>
      <c r="M3292">
        <v>17120</v>
      </c>
      <c r="N3292">
        <v>3329</v>
      </c>
    </row>
    <row r="3293" spans="1:14" x14ac:dyDescent="0.25">
      <c r="A3293" s="2">
        <v>36748</v>
      </c>
      <c r="B3293">
        <v>1474.3</v>
      </c>
      <c r="C3293">
        <v>664.3</v>
      </c>
      <c r="D3293">
        <v>6405</v>
      </c>
      <c r="E3293">
        <v>6581.5</v>
      </c>
      <c r="F3293">
        <v>7306.5</v>
      </c>
      <c r="G3293">
        <v>11110.5</v>
      </c>
      <c r="H3293" t="s">
        <v>41</v>
      </c>
      <c r="I3293">
        <v>684.69</v>
      </c>
      <c r="J3293" t="s">
        <v>41</v>
      </c>
      <c r="K3293">
        <v>8201</v>
      </c>
      <c r="L3293">
        <v>15980</v>
      </c>
      <c r="M3293">
        <v>17336</v>
      </c>
      <c r="N3293">
        <v>3316</v>
      </c>
    </row>
    <row r="3294" spans="1:14" x14ac:dyDescent="0.25">
      <c r="A3294" s="2">
        <v>36749</v>
      </c>
      <c r="B3294">
        <v>1478.5</v>
      </c>
      <c r="C3294">
        <v>661.7</v>
      </c>
      <c r="D3294">
        <v>6395</v>
      </c>
      <c r="E3294">
        <v>6562</v>
      </c>
      <c r="F3294">
        <v>7351</v>
      </c>
      <c r="G3294">
        <v>11119</v>
      </c>
      <c r="H3294" t="s">
        <v>41</v>
      </c>
      <c r="I3294">
        <v>683.24</v>
      </c>
      <c r="J3294" t="s">
        <v>41</v>
      </c>
      <c r="K3294">
        <v>8278</v>
      </c>
      <c r="L3294">
        <v>16200</v>
      </c>
      <c r="M3294">
        <v>17140</v>
      </c>
      <c r="N3294">
        <v>3323</v>
      </c>
    </row>
    <row r="3295" spans="1:14" x14ac:dyDescent="0.25">
      <c r="A3295" s="2">
        <v>36752</v>
      </c>
      <c r="B3295">
        <v>1498.1</v>
      </c>
      <c r="C3295">
        <v>676.8</v>
      </c>
      <c r="D3295">
        <v>6436.5</v>
      </c>
      <c r="E3295">
        <v>6631.5</v>
      </c>
      <c r="F3295">
        <v>7348</v>
      </c>
      <c r="G3295">
        <v>11222.5</v>
      </c>
      <c r="H3295" t="s">
        <v>41</v>
      </c>
      <c r="I3295">
        <v>686.19</v>
      </c>
      <c r="J3295" t="s">
        <v>41</v>
      </c>
      <c r="K3295">
        <v>8304</v>
      </c>
      <c r="L3295">
        <v>16130</v>
      </c>
      <c r="M3295">
        <v>17110</v>
      </c>
      <c r="N3295">
        <v>3319</v>
      </c>
    </row>
    <row r="3296" spans="1:14" x14ac:dyDescent="0.25">
      <c r="A3296" s="2">
        <v>36753</v>
      </c>
      <c r="B3296">
        <v>1494.8</v>
      </c>
      <c r="C3296">
        <v>681.3</v>
      </c>
      <c r="D3296">
        <v>6498</v>
      </c>
      <c r="E3296">
        <v>6666</v>
      </c>
      <c r="F3296">
        <v>7320</v>
      </c>
      <c r="G3296">
        <v>11199</v>
      </c>
      <c r="H3296" t="s">
        <v>41</v>
      </c>
      <c r="I3296">
        <v>686.8</v>
      </c>
      <c r="J3296" t="s">
        <v>41</v>
      </c>
      <c r="K3296">
        <v>8283</v>
      </c>
      <c r="L3296">
        <v>16260</v>
      </c>
      <c r="M3296">
        <v>17600</v>
      </c>
      <c r="N3296">
        <v>3328</v>
      </c>
    </row>
    <row r="3297" spans="1:14" x14ac:dyDescent="0.25">
      <c r="A3297" s="2">
        <v>36754</v>
      </c>
      <c r="B3297">
        <v>1491.5</v>
      </c>
      <c r="C3297">
        <v>682.1</v>
      </c>
      <c r="D3297">
        <v>6553</v>
      </c>
      <c r="E3297">
        <v>6717</v>
      </c>
      <c r="F3297">
        <v>7356</v>
      </c>
      <c r="G3297">
        <v>11342</v>
      </c>
      <c r="H3297" t="s">
        <v>41</v>
      </c>
      <c r="I3297">
        <v>688.31</v>
      </c>
      <c r="J3297" t="s">
        <v>41</v>
      </c>
      <c r="K3297">
        <v>8334</v>
      </c>
      <c r="L3297">
        <v>16370</v>
      </c>
      <c r="M3297">
        <v>17789</v>
      </c>
      <c r="N3297">
        <v>3358</v>
      </c>
    </row>
    <row r="3298" spans="1:14" x14ac:dyDescent="0.25">
      <c r="A3298" s="2">
        <v>36755</v>
      </c>
      <c r="B3298">
        <v>1503.6</v>
      </c>
      <c r="C3298">
        <v>688.5</v>
      </c>
      <c r="D3298">
        <v>6550</v>
      </c>
      <c r="E3298">
        <v>6652</v>
      </c>
      <c r="F3298">
        <v>7297</v>
      </c>
      <c r="G3298">
        <v>11144</v>
      </c>
      <c r="H3298" t="s">
        <v>41</v>
      </c>
      <c r="I3298">
        <v>691.47</v>
      </c>
      <c r="J3298" t="s">
        <v>41</v>
      </c>
      <c r="K3298">
        <v>8294</v>
      </c>
      <c r="L3298">
        <v>16100</v>
      </c>
      <c r="M3298">
        <v>17680</v>
      </c>
      <c r="N3298">
        <v>3361</v>
      </c>
    </row>
    <row r="3299" spans="1:14" x14ac:dyDescent="0.25">
      <c r="A3299" s="2">
        <v>36756</v>
      </c>
      <c r="B3299">
        <v>1500.8</v>
      </c>
      <c r="C3299">
        <v>689.6</v>
      </c>
      <c r="D3299">
        <v>6562</v>
      </c>
      <c r="E3299">
        <v>6619</v>
      </c>
      <c r="F3299">
        <v>7247.5</v>
      </c>
      <c r="G3299">
        <v>11093</v>
      </c>
      <c r="H3299" t="s">
        <v>41</v>
      </c>
      <c r="I3299">
        <v>694.48</v>
      </c>
      <c r="J3299" t="s">
        <v>41</v>
      </c>
      <c r="K3299">
        <v>8275</v>
      </c>
      <c r="L3299">
        <v>16300</v>
      </c>
      <c r="M3299">
        <v>17340</v>
      </c>
      <c r="N3299">
        <v>3354</v>
      </c>
    </row>
    <row r="3300" spans="1:14" x14ac:dyDescent="0.25">
      <c r="A3300" s="2">
        <v>36759</v>
      </c>
      <c r="B3300">
        <v>1506.8</v>
      </c>
      <c r="C3300">
        <v>682.5</v>
      </c>
      <c r="D3300">
        <v>6564.5</v>
      </c>
      <c r="E3300">
        <v>6597</v>
      </c>
      <c r="F3300">
        <v>7213</v>
      </c>
      <c r="G3300">
        <v>11116</v>
      </c>
      <c r="H3300" t="s">
        <v>41</v>
      </c>
      <c r="I3300">
        <v>692.91</v>
      </c>
      <c r="J3300" t="s">
        <v>41</v>
      </c>
      <c r="K3300">
        <v>8323</v>
      </c>
      <c r="L3300">
        <v>16040</v>
      </c>
      <c r="M3300">
        <v>17550</v>
      </c>
      <c r="N3300">
        <v>3347</v>
      </c>
    </row>
    <row r="3301" spans="1:14" x14ac:dyDescent="0.25">
      <c r="A3301" s="2">
        <v>36760</v>
      </c>
      <c r="B3301">
        <v>1507.5</v>
      </c>
      <c r="C3301">
        <v>687.9</v>
      </c>
      <c r="D3301">
        <v>6605</v>
      </c>
      <c r="E3301">
        <v>6570</v>
      </c>
      <c r="F3301">
        <v>7274</v>
      </c>
      <c r="G3301">
        <v>10942</v>
      </c>
      <c r="H3301" t="s">
        <v>41</v>
      </c>
      <c r="I3301">
        <v>697.44</v>
      </c>
      <c r="J3301" t="s">
        <v>41</v>
      </c>
      <c r="K3301">
        <v>8327</v>
      </c>
      <c r="L3301">
        <v>16460</v>
      </c>
      <c r="M3301">
        <v>17719</v>
      </c>
      <c r="N3301">
        <v>3382</v>
      </c>
    </row>
    <row r="3302" spans="1:14" x14ac:dyDescent="0.25">
      <c r="A3302" s="2">
        <v>36761</v>
      </c>
      <c r="B3302">
        <v>1510.2</v>
      </c>
      <c r="C3302">
        <v>685.2</v>
      </c>
      <c r="D3302">
        <v>6580</v>
      </c>
      <c r="E3302">
        <v>6516</v>
      </c>
      <c r="F3302">
        <v>7239</v>
      </c>
      <c r="G3302">
        <v>10821</v>
      </c>
      <c r="H3302" t="s">
        <v>41</v>
      </c>
      <c r="I3302">
        <v>696.88</v>
      </c>
      <c r="J3302" t="s">
        <v>41</v>
      </c>
      <c r="K3302">
        <v>8400</v>
      </c>
      <c r="L3302">
        <v>16390</v>
      </c>
      <c r="M3302">
        <v>17371</v>
      </c>
      <c r="N3302">
        <v>3369</v>
      </c>
    </row>
    <row r="3303" spans="1:14" x14ac:dyDescent="0.25">
      <c r="A3303" s="2">
        <v>36762</v>
      </c>
      <c r="B3303">
        <v>1515.2</v>
      </c>
      <c r="C3303">
        <v>690.6</v>
      </c>
      <c r="D3303">
        <v>6579.5</v>
      </c>
      <c r="E3303">
        <v>6482</v>
      </c>
      <c r="F3303">
        <v>7235</v>
      </c>
      <c r="G3303">
        <v>10732.5</v>
      </c>
      <c r="H3303" t="s">
        <v>41</v>
      </c>
      <c r="I3303">
        <v>697.15</v>
      </c>
      <c r="J3303" t="s">
        <v>41</v>
      </c>
      <c r="K3303">
        <v>8362</v>
      </c>
      <c r="L3303">
        <v>16660</v>
      </c>
      <c r="M3303">
        <v>17500</v>
      </c>
      <c r="N3303">
        <v>3387</v>
      </c>
    </row>
    <row r="3304" spans="1:14" x14ac:dyDescent="0.25">
      <c r="A3304" s="2">
        <v>36763</v>
      </c>
      <c r="B3304">
        <v>1513.6</v>
      </c>
      <c r="C3304">
        <v>693</v>
      </c>
      <c r="D3304">
        <v>6577</v>
      </c>
      <c r="E3304">
        <v>6602</v>
      </c>
      <c r="F3304">
        <v>7345</v>
      </c>
      <c r="G3304">
        <v>10834</v>
      </c>
      <c r="H3304" t="s">
        <v>41</v>
      </c>
      <c r="I3304">
        <v>693.23</v>
      </c>
      <c r="J3304" t="s">
        <v>41</v>
      </c>
      <c r="K3304">
        <v>8311</v>
      </c>
      <c r="L3304">
        <v>16950</v>
      </c>
      <c r="M3304">
        <v>17250</v>
      </c>
      <c r="N3304">
        <v>3377</v>
      </c>
    </row>
    <row r="3305" spans="1:14" x14ac:dyDescent="0.25">
      <c r="A3305" s="2">
        <v>36766</v>
      </c>
      <c r="B3305">
        <v>1518.8</v>
      </c>
      <c r="C3305">
        <v>689.1</v>
      </c>
      <c r="D3305">
        <v>6577</v>
      </c>
      <c r="E3305">
        <v>6619</v>
      </c>
      <c r="F3305">
        <v>7363</v>
      </c>
      <c r="G3305">
        <v>10929.5</v>
      </c>
      <c r="H3305" t="s">
        <v>41</v>
      </c>
      <c r="I3305">
        <v>697.2</v>
      </c>
      <c r="J3305" t="s">
        <v>41</v>
      </c>
      <c r="K3305">
        <v>8363</v>
      </c>
      <c r="L3305">
        <v>17150</v>
      </c>
      <c r="M3305">
        <v>17110</v>
      </c>
      <c r="N3305">
        <v>3381</v>
      </c>
    </row>
    <row r="3306" spans="1:14" x14ac:dyDescent="0.25">
      <c r="A3306" s="2">
        <v>36767</v>
      </c>
      <c r="B3306">
        <v>1518.3</v>
      </c>
      <c r="C3306">
        <v>684</v>
      </c>
      <c r="D3306">
        <v>6598</v>
      </c>
      <c r="E3306">
        <v>6639</v>
      </c>
      <c r="F3306">
        <v>7305</v>
      </c>
      <c r="G3306">
        <v>10836</v>
      </c>
      <c r="H3306" t="s">
        <v>41</v>
      </c>
      <c r="I3306">
        <v>691.5</v>
      </c>
      <c r="J3306" t="s">
        <v>41</v>
      </c>
      <c r="K3306">
        <v>8269</v>
      </c>
      <c r="L3306">
        <v>17120</v>
      </c>
      <c r="M3306">
        <v>17328</v>
      </c>
      <c r="N3306">
        <v>3384</v>
      </c>
    </row>
    <row r="3307" spans="1:14" x14ac:dyDescent="0.25">
      <c r="A3307" s="2">
        <v>36768</v>
      </c>
      <c r="B3307">
        <v>1503.6</v>
      </c>
      <c r="C3307">
        <v>685.6</v>
      </c>
      <c r="D3307">
        <v>6614</v>
      </c>
      <c r="E3307">
        <v>6636</v>
      </c>
      <c r="F3307">
        <v>7196</v>
      </c>
      <c r="G3307">
        <v>10869.5</v>
      </c>
      <c r="H3307" t="s">
        <v>41</v>
      </c>
      <c r="I3307">
        <v>686.5</v>
      </c>
      <c r="J3307" t="s">
        <v>41</v>
      </c>
      <c r="K3307">
        <v>8227</v>
      </c>
      <c r="L3307">
        <v>16900</v>
      </c>
      <c r="M3307">
        <v>17101</v>
      </c>
      <c r="N3307">
        <v>3347</v>
      </c>
    </row>
    <row r="3308" spans="1:14" x14ac:dyDescent="0.25">
      <c r="A3308" s="2">
        <v>36769</v>
      </c>
      <c r="B3308">
        <v>1521.2</v>
      </c>
      <c r="C3308">
        <v>686.5</v>
      </c>
      <c r="D3308">
        <v>6688</v>
      </c>
      <c r="E3308">
        <v>6633</v>
      </c>
      <c r="F3308">
        <v>7260</v>
      </c>
      <c r="G3308">
        <v>10884.5</v>
      </c>
      <c r="H3308" t="s">
        <v>41</v>
      </c>
      <c r="I3308">
        <v>690.8</v>
      </c>
      <c r="J3308" t="s">
        <v>41</v>
      </c>
      <c r="K3308">
        <v>8231</v>
      </c>
      <c r="L3308">
        <v>16850</v>
      </c>
      <c r="M3308">
        <v>17160</v>
      </c>
      <c r="N3308">
        <v>3293</v>
      </c>
    </row>
    <row r="3309" spans="1:14" x14ac:dyDescent="0.25">
      <c r="A3309" s="2">
        <v>36770</v>
      </c>
      <c r="B3309">
        <v>1523.3</v>
      </c>
      <c r="C3309">
        <v>696.8</v>
      </c>
      <c r="D3309">
        <v>6803</v>
      </c>
      <c r="E3309">
        <v>6837</v>
      </c>
      <c r="F3309">
        <v>7370.5</v>
      </c>
      <c r="G3309">
        <v>11174.5</v>
      </c>
      <c r="H3309" t="s">
        <v>41</v>
      </c>
      <c r="I3309">
        <v>696.5</v>
      </c>
      <c r="J3309" t="s">
        <v>41</v>
      </c>
      <c r="K3309">
        <v>8255</v>
      </c>
      <c r="L3309">
        <v>16720</v>
      </c>
      <c r="M3309">
        <v>17418</v>
      </c>
      <c r="N3309">
        <v>3338</v>
      </c>
    </row>
    <row r="3310" spans="1:14" x14ac:dyDescent="0.25">
      <c r="A3310" s="2">
        <v>36773</v>
      </c>
      <c r="B3310">
        <v>1526.8</v>
      </c>
      <c r="C3310">
        <v>696.8</v>
      </c>
      <c r="D3310">
        <v>6815</v>
      </c>
      <c r="E3310">
        <v>6930</v>
      </c>
      <c r="F3310">
        <v>7459</v>
      </c>
      <c r="G3310">
        <v>11234.5</v>
      </c>
      <c r="H3310" t="s">
        <v>41</v>
      </c>
      <c r="I3310">
        <v>701.95</v>
      </c>
      <c r="J3310" t="s">
        <v>41</v>
      </c>
      <c r="K3310">
        <v>8208</v>
      </c>
      <c r="L3310">
        <v>16740</v>
      </c>
      <c r="M3310">
        <v>17836</v>
      </c>
      <c r="N3310">
        <v>3355</v>
      </c>
    </row>
    <row r="3311" spans="1:14" x14ac:dyDescent="0.25">
      <c r="A3311" s="2">
        <v>36774</v>
      </c>
      <c r="B3311">
        <v>1512.3</v>
      </c>
      <c r="C3311">
        <v>688.5</v>
      </c>
      <c r="D3311">
        <v>6764.5</v>
      </c>
      <c r="E3311">
        <v>6870</v>
      </c>
      <c r="F3311">
        <v>7406</v>
      </c>
      <c r="G3311">
        <v>11218</v>
      </c>
      <c r="H3311" t="s">
        <v>41</v>
      </c>
      <c r="I3311">
        <v>699</v>
      </c>
      <c r="J3311" t="s">
        <v>41</v>
      </c>
      <c r="K3311">
        <v>8167</v>
      </c>
      <c r="L3311">
        <v>16400</v>
      </c>
      <c r="M3311">
        <v>17730</v>
      </c>
      <c r="N3311">
        <v>3351</v>
      </c>
    </row>
    <row r="3312" spans="1:14" x14ac:dyDescent="0.25">
      <c r="A3312" s="2">
        <v>36775</v>
      </c>
      <c r="B3312">
        <v>1494</v>
      </c>
      <c r="C3312">
        <v>676.8</v>
      </c>
      <c r="D3312">
        <v>6715</v>
      </c>
      <c r="E3312">
        <v>6800</v>
      </c>
      <c r="F3312">
        <v>7328</v>
      </c>
      <c r="G3312">
        <v>11223.5</v>
      </c>
      <c r="H3312" t="s">
        <v>41</v>
      </c>
      <c r="I3312">
        <v>694.85</v>
      </c>
      <c r="J3312" t="s">
        <v>41</v>
      </c>
      <c r="K3312">
        <v>8141</v>
      </c>
      <c r="L3312">
        <v>16450</v>
      </c>
      <c r="M3312">
        <v>17745</v>
      </c>
      <c r="N3312">
        <v>3329</v>
      </c>
    </row>
    <row r="3313" spans="1:14" x14ac:dyDescent="0.25">
      <c r="A3313" s="2">
        <v>36776</v>
      </c>
      <c r="B3313">
        <v>1506.4</v>
      </c>
      <c r="C3313">
        <v>672</v>
      </c>
      <c r="D3313">
        <v>6690</v>
      </c>
      <c r="E3313">
        <v>6847</v>
      </c>
      <c r="F3313">
        <v>7380</v>
      </c>
      <c r="G3313">
        <v>11281.5</v>
      </c>
      <c r="H3313" t="s">
        <v>41</v>
      </c>
      <c r="I3313">
        <v>695.8</v>
      </c>
      <c r="J3313" t="s">
        <v>41</v>
      </c>
      <c r="K3313">
        <v>8157</v>
      </c>
      <c r="L3313">
        <v>16450</v>
      </c>
      <c r="M3313">
        <v>17500</v>
      </c>
      <c r="N3313">
        <v>3304</v>
      </c>
    </row>
    <row r="3314" spans="1:14" x14ac:dyDescent="0.25">
      <c r="A3314" s="2">
        <v>36777</v>
      </c>
      <c r="B3314">
        <v>1496.6</v>
      </c>
      <c r="C3314">
        <v>654.20000000000005</v>
      </c>
      <c r="D3314">
        <v>6600</v>
      </c>
      <c r="E3314">
        <v>6700</v>
      </c>
      <c r="F3314">
        <v>7266.5</v>
      </c>
      <c r="G3314">
        <v>11079.5</v>
      </c>
      <c r="H3314" t="s">
        <v>41</v>
      </c>
      <c r="I3314">
        <v>686.95</v>
      </c>
      <c r="J3314" t="s">
        <v>41</v>
      </c>
      <c r="K3314">
        <v>8081</v>
      </c>
      <c r="L3314">
        <v>16500</v>
      </c>
      <c r="M3314">
        <v>17395</v>
      </c>
      <c r="N3314">
        <v>3323</v>
      </c>
    </row>
    <row r="3315" spans="1:14" x14ac:dyDescent="0.25">
      <c r="A3315" s="2">
        <v>36780</v>
      </c>
      <c r="B3315">
        <v>1491.8</v>
      </c>
      <c r="C3315">
        <v>646</v>
      </c>
      <c r="D3315">
        <v>6583.5</v>
      </c>
      <c r="E3315">
        <v>6680</v>
      </c>
      <c r="F3315">
        <v>7224.5</v>
      </c>
      <c r="G3315">
        <v>11220.5</v>
      </c>
      <c r="H3315" t="s">
        <v>41</v>
      </c>
      <c r="I3315">
        <v>689.5</v>
      </c>
      <c r="J3315" t="s">
        <v>41</v>
      </c>
      <c r="K3315">
        <v>8107</v>
      </c>
      <c r="L3315">
        <v>16070</v>
      </c>
      <c r="M3315">
        <v>17052</v>
      </c>
      <c r="N3315">
        <v>3308</v>
      </c>
    </row>
    <row r="3316" spans="1:14" x14ac:dyDescent="0.25">
      <c r="A3316" s="2">
        <v>36781</v>
      </c>
      <c r="B3316">
        <v>1481.9</v>
      </c>
      <c r="C3316">
        <v>631.04999999999995</v>
      </c>
      <c r="D3316">
        <v>6560</v>
      </c>
      <c r="E3316">
        <v>6713</v>
      </c>
      <c r="F3316">
        <v>7145.5</v>
      </c>
      <c r="G3316">
        <v>11326.5</v>
      </c>
      <c r="H3316" t="s">
        <v>41</v>
      </c>
      <c r="I3316">
        <v>683.15</v>
      </c>
      <c r="J3316" t="s">
        <v>41</v>
      </c>
      <c r="K3316">
        <v>8051</v>
      </c>
      <c r="L3316">
        <v>16080</v>
      </c>
      <c r="M3316">
        <v>16630</v>
      </c>
      <c r="N3316">
        <v>3329</v>
      </c>
    </row>
    <row r="3317" spans="1:14" x14ac:dyDescent="0.25">
      <c r="A3317" s="2">
        <v>36782</v>
      </c>
      <c r="B3317">
        <v>1485.4</v>
      </c>
      <c r="C3317">
        <v>646.70000000000005</v>
      </c>
      <c r="D3317">
        <v>6478</v>
      </c>
      <c r="E3317">
        <v>6569</v>
      </c>
      <c r="F3317">
        <v>7014</v>
      </c>
      <c r="G3317">
        <v>11227.5</v>
      </c>
      <c r="H3317" t="s">
        <v>41</v>
      </c>
      <c r="I3317">
        <v>677.45</v>
      </c>
      <c r="J3317" t="s">
        <v>41</v>
      </c>
      <c r="K3317">
        <v>8039</v>
      </c>
      <c r="L3317">
        <v>16200</v>
      </c>
      <c r="M3317">
        <v>16630</v>
      </c>
      <c r="N3317">
        <v>3338</v>
      </c>
    </row>
    <row r="3318" spans="1:14" x14ac:dyDescent="0.25">
      <c r="A3318" s="2">
        <v>36783</v>
      </c>
      <c r="B3318">
        <v>1502.8</v>
      </c>
      <c r="C3318">
        <v>675.5</v>
      </c>
      <c r="D3318">
        <v>6542</v>
      </c>
      <c r="E3318">
        <v>6642</v>
      </c>
      <c r="F3318">
        <v>7051</v>
      </c>
      <c r="G3318">
        <v>11451</v>
      </c>
      <c r="H3318" t="s">
        <v>41</v>
      </c>
      <c r="I3318">
        <v>679.5</v>
      </c>
      <c r="J3318" t="s">
        <v>41</v>
      </c>
      <c r="K3318">
        <v>8011</v>
      </c>
      <c r="L3318">
        <v>16160</v>
      </c>
      <c r="M3318">
        <v>16485</v>
      </c>
      <c r="N3318">
        <v>3343</v>
      </c>
    </row>
    <row r="3319" spans="1:14" x14ac:dyDescent="0.25">
      <c r="A3319" s="2">
        <v>36784</v>
      </c>
      <c r="B3319">
        <v>1483.5</v>
      </c>
      <c r="C3319">
        <v>674.5</v>
      </c>
      <c r="D3319">
        <v>6572.5</v>
      </c>
      <c r="E3319">
        <v>6597</v>
      </c>
      <c r="F3319">
        <v>7102</v>
      </c>
      <c r="G3319">
        <v>11360</v>
      </c>
      <c r="H3319" t="s">
        <v>41</v>
      </c>
      <c r="I3319">
        <v>678.5</v>
      </c>
      <c r="J3319" t="s">
        <v>41</v>
      </c>
      <c r="K3319">
        <v>8061</v>
      </c>
      <c r="L3319">
        <v>16160</v>
      </c>
      <c r="M3319">
        <v>16299</v>
      </c>
      <c r="N3319">
        <v>3343</v>
      </c>
    </row>
    <row r="3320" spans="1:14" x14ac:dyDescent="0.25">
      <c r="A3320" s="2">
        <v>36787</v>
      </c>
      <c r="B3320">
        <v>1467.3</v>
      </c>
      <c r="C3320">
        <v>656.85</v>
      </c>
      <c r="D3320">
        <v>6486</v>
      </c>
      <c r="E3320">
        <v>6535</v>
      </c>
      <c r="F3320">
        <v>6965.5</v>
      </c>
      <c r="G3320">
        <v>11163</v>
      </c>
      <c r="H3320" t="s">
        <v>41</v>
      </c>
      <c r="I3320">
        <v>672.5</v>
      </c>
      <c r="J3320" t="s">
        <v>41</v>
      </c>
      <c r="K3320">
        <v>8013</v>
      </c>
      <c r="L3320">
        <v>16070</v>
      </c>
      <c r="M3320">
        <v>15490</v>
      </c>
      <c r="N3320">
        <v>3270</v>
      </c>
    </row>
    <row r="3321" spans="1:14" x14ac:dyDescent="0.25">
      <c r="A3321" s="2">
        <v>36788</v>
      </c>
      <c r="B3321">
        <v>1478.5</v>
      </c>
      <c r="C3321">
        <v>668.9</v>
      </c>
      <c r="D3321">
        <v>6471</v>
      </c>
      <c r="E3321">
        <v>6507.5</v>
      </c>
      <c r="F3321">
        <v>7009</v>
      </c>
      <c r="G3321">
        <v>11048.5</v>
      </c>
      <c r="H3321" t="s">
        <v>41</v>
      </c>
      <c r="I3321">
        <v>669</v>
      </c>
      <c r="J3321" t="s">
        <v>41</v>
      </c>
      <c r="K3321">
        <v>7946</v>
      </c>
      <c r="L3321">
        <v>16090</v>
      </c>
      <c r="M3321">
        <v>15785</v>
      </c>
      <c r="N3321">
        <v>3237</v>
      </c>
    </row>
    <row r="3322" spans="1:14" x14ac:dyDescent="0.25">
      <c r="A3322" s="2">
        <v>36789</v>
      </c>
      <c r="B3322">
        <v>1469</v>
      </c>
      <c r="C3322">
        <v>655.45</v>
      </c>
      <c r="D3322">
        <v>6332</v>
      </c>
      <c r="E3322">
        <v>6406</v>
      </c>
      <c r="F3322">
        <v>6823.5</v>
      </c>
      <c r="G3322">
        <v>10877.5</v>
      </c>
      <c r="H3322" t="s">
        <v>41</v>
      </c>
      <c r="I3322">
        <v>667.8</v>
      </c>
      <c r="J3322" t="s">
        <v>41</v>
      </c>
      <c r="K3322">
        <v>7905</v>
      </c>
      <c r="L3322">
        <v>16390</v>
      </c>
      <c r="M3322">
        <v>15645</v>
      </c>
      <c r="N3322">
        <v>3269</v>
      </c>
    </row>
    <row r="3323" spans="1:14" x14ac:dyDescent="0.25">
      <c r="A3323" s="2">
        <v>36790</v>
      </c>
      <c r="B3323">
        <v>1469.5</v>
      </c>
      <c r="C3323">
        <v>640.6</v>
      </c>
      <c r="D3323">
        <v>6271</v>
      </c>
      <c r="E3323">
        <v>6245</v>
      </c>
      <c r="F3323">
        <v>6739</v>
      </c>
      <c r="G3323">
        <v>10807.5</v>
      </c>
      <c r="H3323" t="s">
        <v>41</v>
      </c>
      <c r="I3323">
        <v>657.4</v>
      </c>
      <c r="J3323" t="s">
        <v>41</v>
      </c>
      <c r="K3323">
        <v>7922</v>
      </c>
      <c r="L3323">
        <v>16250</v>
      </c>
      <c r="M3323">
        <v>15225</v>
      </c>
      <c r="N3323">
        <v>3246</v>
      </c>
    </row>
    <row r="3324" spans="1:14" x14ac:dyDescent="0.25">
      <c r="A3324" s="2">
        <v>36791</v>
      </c>
      <c r="B3324">
        <v>1468.5</v>
      </c>
      <c r="C3324">
        <v>639.54999999999995</v>
      </c>
      <c r="D3324">
        <v>6269</v>
      </c>
      <c r="E3324">
        <v>6258</v>
      </c>
      <c r="F3324">
        <v>6792</v>
      </c>
      <c r="G3324">
        <v>10953</v>
      </c>
      <c r="H3324" t="s">
        <v>41</v>
      </c>
      <c r="I3324">
        <v>654</v>
      </c>
      <c r="J3324" t="s">
        <v>41</v>
      </c>
      <c r="K3324">
        <v>8012</v>
      </c>
      <c r="L3324">
        <v>15780</v>
      </c>
      <c r="M3324">
        <v>14600</v>
      </c>
      <c r="N3324">
        <v>3175</v>
      </c>
    </row>
    <row r="3325" spans="1:14" x14ac:dyDescent="0.25">
      <c r="A3325" s="2">
        <v>36794</v>
      </c>
      <c r="B3325">
        <v>1461</v>
      </c>
      <c r="C3325">
        <v>645.79999999999995</v>
      </c>
      <c r="D3325">
        <v>6313.5</v>
      </c>
      <c r="E3325">
        <v>6351</v>
      </c>
      <c r="F3325">
        <v>6845</v>
      </c>
      <c r="G3325">
        <v>11132.5</v>
      </c>
      <c r="H3325" t="s">
        <v>41</v>
      </c>
      <c r="I3325">
        <v>661.8</v>
      </c>
      <c r="J3325" t="s">
        <v>41</v>
      </c>
      <c r="K3325">
        <v>8070</v>
      </c>
      <c r="L3325">
        <v>16000</v>
      </c>
      <c r="M3325">
        <v>15440</v>
      </c>
      <c r="N3325">
        <v>3226</v>
      </c>
    </row>
    <row r="3326" spans="1:14" x14ac:dyDescent="0.25">
      <c r="A3326" s="2">
        <v>36795</v>
      </c>
      <c r="B3326">
        <v>1443</v>
      </c>
      <c r="C3326">
        <v>632.25</v>
      </c>
      <c r="D3326">
        <v>6284.5</v>
      </c>
      <c r="E3326">
        <v>6292.5</v>
      </c>
      <c r="F3326">
        <v>6824.5</v>
      </c>
      <c r="G3326">
        <v>10953</v>
      </c>
      <c r="H3326" t="s">
        <v>41</v>
      </c>
      <c r="I3326">
        <v>654.79999999999995</v>
      </c>
      <c r="J3326" t="s">
        <v>41</v>
      </c>
      <c r="K3326">
        <v>8018</v>
      </c>
      <c r="L3326">
        <v>15970</v>
      </c>
      <c r="M3326">
        <v>15350</v>
      </c>
      <c r="N3326">
        <v>3235</v>
      </c>
    </row>
    <row r="3327" spans="1:14" x14ac:dyDescent="0.25">
      <c r="A3327" s="2">
        <v>36796</v>
      </c>
      <c r="B3327">
        <v>1447</v>
      </c>
      <c r="C3327">
        <v>616.20000000000005</v>
      </c>
      <c r="D3327">
        <v>6331</v>
      </c>
      <c r="E3327">
        <v>6324</v>
      </c>
      <c r="F3327">
        <v>6852</v>
      </c>
      <c r="G3327">
        <v>10972.5</v>
      </c>
      <c r="H3327" t="s">
        <v>41</v>
      </c>
      <c r="I3327">
        <v>656.8</v>
      </c>
      <c r="J3327" t="s">
        <v>41</v>
      </c>
      <c r="K3327">
        <v>7995</v>
      </c>
      <c r="L3327">
        <v>15700</v>
      </c>
      <c r="M3327">
        <v>15524</v>
      </c>
      <c r="N3327">
        <v>3253</v>
      </c>
    </row>
    <row r="3328" spans="1:14" x14ac:dyDescent="0.25">
      <c r="A3328" s="2">
        <v>36797</v>
      </c>
      <c r="B3328">
        <v>1476</v>
      </c>
      <c r="C3328">
        <v>633.04999999999995</v>
      </c>
      <c r="D3328">
        <v>6320</v>
      </c>
      <c r="E3328">
        <v>6310.5</v>
      </c>
      <c r="F3328">
        <v>6913</v>
      </c>
      <c r="G3328">
        <v>11029</v>
      </c>
      <c r="H3328" t="s">
        <v>41</v>
      </c>
      <c r="I3328">
        <v>660.45</v>
      </c>
      <c r="J3328" t="s">
        <v>41</v>
      </c>
      <c r="K3328">
        <v>7989</v>
      </c>
      <c r="L3328">
        <v>15690</v>
      </c>
      <c r="M3328">
        <v>15400</v>
      </c>
      <c r="N3328">
        <v>3301</v>
      </c>
    </row>
    <row r="3329" spans="1:14" x14ac:dyDescent="0.25">
      <c r="A3329" s="2">
        <v>36798</v>
      </c>
      <c r="B3329">
        <v>1453.7</v>
      </c>
      <c r="C3329">
        <v>624.4</v>
      </c>
      <c r="D3329">
        <v>6357</v>
      </c>
      <c r="E3329">
        <v>6292.5</v>
      </c>
      <c r="F3329">
        <v>6874</v>
      </c>
      <c r="G3329">
        <v>10934</v>
      </c>
      <c r="H3329" t="s">
        <v>41</v>
      </c>
      <c r="I3329">
        <v>663</v>
      </c>
      <c r="J3329" t="s">
        <v>41</v>
      </c>
      <c r="K3329">
        <v>7899</v>
      </c>
      <c r="L3329">
        <v>15760</v>
      </c>
      <c r="M3329">
        <v>15700</v>
      </c>
      <c r="N3329">
        <v>3318</v>
      </c>
    </row>
    <row r="3330" spans="1:14" x14ac:dyDescent="0.25">
      <c r="A3330" s="2">
        <v>36801</v>
      </c>
      <c r="B3330">
        <v>1456.2</v>
      </c>
      <c r="C3330">
        <v>632.20000000000005</v>
      </c>
      <c r="D3330">
        <v>6386</v>
      </c>
      <c r="E3330">
        <v>6366</v>
      </c>
      <c r="F3330">
        <v>6945</v>
      </c>
      <c r="G3330">
        <v>11129.5</v>
      </c>
      <c r="H3330" t="s">
        <v>41</v>
      </c>
      <c r="I3330">
        <v>667.7</v>
      </c>
      <c r="J3330" t="s">
        <v>41</v>
      </c>
      <c r="K3330">
        <v>7930</v>
      </c>
      <c r="L3330">
        <v>15880</v>
      </c>
      <c r="M3330">
        <v>15700</v>
      </c>
      <c r="N3330">
        <v>3340</v>
      </c>
    </row>
    <row r="3331" spans="1:14" x14ac:dyDescent="0.25">
      <c r="A3331" s="2">
        <v>36802</v>
      </c>
      <c r="B3331">
        <v>1441.5</v>
      </c>
      <c r="C3331">
        <v>633.70000000000005</v>
      </c>
      <c r="D3331">
        <v>6405.5</v>
      </c>
      <c r="E3331">
        <v>6427</v>
      </c>
      <c r="F3331">
        <v>6945</v>
      </c>
      <c r="G3331">
        <v>11262</v>
      </c>
      <c r="H3331" t="s">
        <v>41</v>
      </c>
      <c r="I3331">
        <v>671.9</v>
      </c>
      <c r="J3331" t="s">
        <v>41</v>
      </c>
      <c r="K3331">
        <v>8005</v>
      </c>
      <c r="L3331">
        <v>15930</v>
      </c>
      <c r="M3331">
        <v>15699</v>
      </c>
      <c r="N3331">
        <v>3365</v>
      </c>
    </row>
    <row r="3332" spans="1:14" x14ac:dyDescent="0.25">
      <c r="A3332" s="2">
        <v>36803</v>
      </c>
      <c r="B3332">
        <v>1450.2</v>
      </c>
      <c r="C3332">
        <v>639.79999999999995</v>
      </c>
      <c r="D3332">
        <v>6389.5</v>
      </c>
      <c r="E3332">
        <v>6319</v>
      </c>
      <c r="F3332">
        <v>6893.5</v>
      </c>
      <c r="G3332">
        <v>11138.5</v>
      </c>
      <c r="H3332" t="s">
        <v>41</v>
      </c>
      <c r="I3332">
        <v>670.6</v>
      </c>
      <c r="J3332" t="s">
        <v>41</v>
      </c>
      <c r="K3332">
        <v>8010</v>
      </c>
      <c r="L3332">
        <v>16220</v>
      </c>
      <c r="M3332">
        <v>15895</v>
      </c>
      <c r="N3332">
        <v>3353</v>
      </c>
    </row>
    <row r="3333" spans="1:14" x14ac:dyDescent="0.25">
      <c r="A3333" s="2">
        <v>36804</v>
      </c>
      <c r="B3333">
        <v>1456</v>
      </c>
      <c r="C3333">
        <v>652.04999999999995</v>
      </c>
      <c r="D3333">
        <v>6437</v>
      </c>
      <c r="E3333">
        <v>6356.5</v>
      </c>
      <c r="F3333">
        <v>6940.5</v>
      </c>
      <c r="G3333">
        <v>11227</v>
      </c>
      <c r="H3333" t="s">
        <v>41</v>
      </c>
      <c r="I3333">
        <v>672.35</v>
      </c>
      <c r="J3333" t="s">
        <v>41</v>
      </c>
      <c r="K3333">
        <v>8024</v>
      </c>
      <c r="L3333">
        <v>16080</v>
      </c>
      <c r="M3333">
        <v>16270</v>
      </c>
      <c r="N3333">
        <v>3344</v>
      </c>
    </row>
    <row r="3334" spans="1:14" x14ac:dyDescent="0.25">
      <c r="A3334" s="2">
        <v>36805</v>
      </c>
      <c r="B3334">
        <v>1426.8</v>
      </c>
      <c r="C3334">
        <v>632</v>
      </c>
      <c r="D3334">
        <v>6415</v>
      </c>
      <c r="E3334">
        <v>6255</v>
      </c>
      <c r="F3334">
        <v>6793.5</v>
      </c>
      <c r="G3334">
        <v>11131</v>
      </c>
      <c r="H3334" t="s">
        <v>41</v>
      </c>
      <c r="I3334">
        <v>666.4</v>
      </c>
      <c r="J3334" t="s">
        <v>41</v>
      </c>
      <c r="K3334">
        <v>7973</v>
      </c>
      <c r="L3334">
        <v>16000</v>
      </c>
      <c r="M3334">
        <v>16270</v>
      </c>
      <c r="N3334">
        <v>3333</v>
      </c>
    </row>
    <row r="3335" spans="1:14" x14ac:dyDescent="0.25">
      <c r="A3335" s="2">
        <v>36808</v>
      </c>
      <c r="B3335">
        <v>1416.5</v>
      </c>
      <c r="C3335">
        <v>632</v>
      </c>
      <c r="D3335">
        <v>6311</v>
      </c>
      <c r="E3335">
        <v>6113</v>
      </c>
      <c r="F3335">
        <v>6744.5</v>
      </c>
      <c r="G3335">
        <v>10800.5</v>
      </c>
      <c r="H3335" t="s">
        <v>41</v>
      </c>
      <c r="I3335">
        <v>655</v>
      </c>
      <c r="J3335" t="s">
        <v>41</v>
      </c>
      <c r="K3335">
        <v>7817</v>
      </c>
      <c r="L3335">
        <v>16000</v>
      </c>
      <c r="M3335">
        <v>15680</v>
      </c>
      <c r="N3335">
        <v>3317</v>
      </c>
    </row>
    <row r="3336" spans="1:14" x14ac:dyDescent="0.25">
      <c r="A3336" s="2">
        <v>36809</v>
      </c>
      <c r="B3336">
        <v>1391</v>
      </c>
      <c r="C3336">
        <v>628.29999999999995</v>
      </c>
      <c r="D3336">
        <v>6303</v>
      </c>
      <c r="E3336">
        <v>6165</v>
      </c>
      <c r="F3336">
        <v>6740</v>
      </c>
      <c r="G3336">
        <v>10909.5</v>
      </c>
      <c r="H3336" t="s">
        <v>41</v>
      </c>
      <c r="I3336">
        <v>655.15</v>
      </c>
      <c r="J3336" t="s">
        <v>41</v>
      </c>
      <c r="K3336">
        <v>7865</v>
      </c>
      <c r="L3336">
        <v>15840</v>
      </c>
      <c r="M3336">
        <v>15620</v>
      </c>
      <c r="N3336">
        <v>3306</v>
      </c>
    </row>
    <row r="3337" spans="1:14" x14ac:dyDescent="0.25">
      <c r="A3337" s="2">
        <v>36810</v>
      </c>
      <c r="B3337">
        <v>1378.8</v>
      </c>
      <c r="C3337">
        <v>616</v>
      </c>
      <c r="D3337">
        <v>6167</v>
      </c>
      <c r="E3337">
        <v>5985</v>
      </c>
      <c r="F3337">
        <v>6622.5</v>
      </c>
      <c r="G3337">
        <v>10593</v>
      </c>
      <c r="H3337" t="s">
        <v>41</v>
      </c>
      <c r="I3337">
        <v>639</v>
      </c>
      <c r="J3337" t="s">
        <v>41</v>
      </c>
      <c r="K3337">
        <v>7700</v>
      </c>
      <c r="L3337">
        <v>15400</v>
      </c>
      <c r="M3337">
        <v>15181</v>
      </c>
      <c r="N3337">
        <v>3286</v>
      </c>
    </row>
    <row r="3338" spans="1:14" x14ac:dyDescent="0.25">
      <c r="A3338" s="2">
        <v>36811</v>
      </c>
      <c r="B3338">
        <v>1344.5</v>
      </c>
      <c r="C3338">
        <v>611.29999999999995</v>
      </c>
      <c r="D3338">
        <v>6180</v>
      </c>
      <c r="E3338">
        <v>5963</v>
      </c>
      <c r="F3338">
        <v>6501</v>
      </c>
      <c r="G3338">
        <v>10593</v>
      </c>
      <c r="H3338" t="s">
        <v>41</v>
      </c>
      <c r="I3338">
        <v>641.75</v>
      </c>
      <c r="J3338" t="s">
        <v>41</v>
      </c>
      <c r="K3338">
        <v>7735</v>
      </c>
      <c r="L3338">
        <v>15510</v>
      </c>
      <c r="M3338">
        <v>15108</v>
      </c>
      <c r="N3338">
        <v>3260</v>
      </c>
    </row>
    <row r="3339" spans="1:14" x14ac:dyDescent="0.25">
      <c r="A3339" s="2">
        <v>36812</v>
      </c>
      <c r="B3339">
        <v>1385.5</v>
      </c>
      <c r="C3339">
        <v>628.5</v>
      </c>
      <c r="D3339">
        <v>6254</v>
      </c>
      <c r="E3339">
        <v>6059</v>
      </c>
      <c r="F3339">
        <v>6687</v>
      </c>
      <c r="G3339">
        <v>10315</v>
      </c>
      <c r="H3339" t="s">
        <v>41</v>
      </c>
      <c r="I3339">
        <v>642.65</v>
      </c>
      <c r="J3339" t="s">
        <v>41</v>
      </c>
      <c r="K3339">
        <v>7677</v>
      </c>
      <c r="L3339">
        <v>15310</v>
      </c>
      <c r="M3339">
        <v>14690</v>
      </c>
      <c r="N3339">
        <v>3241</v>
      </c>
    </row>
    <row r="3340" spans="1:14" x14ac:dyDescent="0.25">
      <c r="A3340" s="2">
        <v>36815</v>
      </c>
      <c r="B3340">
        <v>1391.5</v>
      </c>
      <c r="C3340">
        <v>641.5</v>
      </c>
      <c r="D3340">
        <v>6335</v>
      </c>
      <c r="E3340">
        <v>6093</v>
      </c>
      <c r="F3340">
        <v>6678</v>
      </c>
      <c r="G3340">
        <v>10418</v>
      </c>
      <c r="H3340" t="s">
        <v>41</v>
      </c>
      <c r="I3340">
        <v>646</v>
      </c>
      <c r="J3340" t="s">
        <v>41</v>
      </c>
      <c r="K3340">
        <v>7631</v>
      </c>
      <c r="L3340">
        <v>15540</v>
      </c>
      <c r="M3340">
        <v>15050</v>
      </c>
      <c r="N3340">
        <v>3292</v>
      </c>
    </row>
    <row r="3341" spans="1:14" x14ac:dyDescent="0.25">
      <c r="A3341" s="2">
        <v>36816</v>
      </c>
      <c r="B3341">
        <v>1359.8</v>
      </c>
      <c r="C3341">
        <v>618</v>
      </c>
      <c r="D3341">
        <v>6262</v>
      </c>
      <c r="E3341">
        <v>6092</v>
      </c>
      <c r="F3341">
        <v>6589</v>
      </c>
      <c r="G3341">
        <v>10397.5</v>
      </c>
      <c r="H3341" t="s">
        <v>41</v>
      </c>
      <c r="I3341">
        <v>638.29999999999995</v>
      </c>
      <c r="J3341" t="s">
        <v>41</v>
      </c>
      <c r="K3341">
        <v>7647</v>
      </c>
      <c r="L3341">
        <v>15350</v>
      </c>
      <c r="M3341">
        <v>14877</v>
      </c>
      <c r="N3341">
        <v>3291</v>
      </c>
    </row>
    <row r="3342" spans="1:14" x14ac:dyDescent="0.25">
      <c r="A3342" s="2">
        <v>36817</v>
      </c>
      <c r="B3342">
        <v>1352.8</v>
      </c>
      <c r="C3342">
        <v>601</v>
      </c>
      <c r="D3342">
        <v>6190</v>
      </c>
      <c r="E3342">
        <v>5940</v>
      </c>
      <c r="F3342">
        <v>6534.5</v>
      </c>
      <c r="G3342">
        <v>10031</v>
      </c>
      <c r="H3342" t="s">
        <v>41</v>
      </c>
      <c r="I3342">
        <v>633.4</v>
      </c>
      <c r="J3342" t="s">
        <v>41</v>
      </c>
      <c r="K3342">
        <v>7680</v>
      </c>
      <c r="L3342">
        <v>14850</v>
      </c>
      <c r="M3342">
        <v>14466</v>
      </c>
      <c r="N3342">
        <v>3243</v>
      </c>
    </row>
    <row r="3343" spans="1:14" x14ac:dyDescent="0.25">
      <c r="A3343" s="2">
        <v>36818</v>
      </c>
      <c r="B3343">
        <v>1401.1</v>
      </c>
      <c r="C3343">
        <v>621.5</v>
      </c>
      <c r="D3343">
        <v>6265</v>
      </c>
      <c r="E3343">
        <v>6074</v>
      </c>
      <c r="F3343">
        <v>6640</v>
      </c>
      <c r="G3343">
        <v>10371</v>
      </c>
      <c r="H3343" t="s">
        <v>41</v>
      </c>
      <c r="I3343">
        <v>649</v>
      </c>
      <c r="J3343" t="s">
        <v>41</v>
      </c>
      <c r="K3343">
        <v>7808</v>
      </c>
      <c r="L3343">
        <v>14820</v>
      </c>
      <c r="M3343">
        <v>14300</v>
      </c>
      <c r="N3343">
        <v>3229</v>
      </c>
    </row>
    <row r="3344" spans="1:14" x14ac:dyDescent="0.25">
      <c r="A3344" s="2">
        <v>36819</v>
      </c>
      <c r="B3344">
        <v>1411</v>
      </c>
      <c r="C3344">
        <v>639.5</v>
      </c>
      <c r="D3344">
        <v>6318</v>
      </c>
      <c r="E3344">
        <v>6143</v>
      </c>
      <c r="F3344">
        <v>6664</v>
      </c>
      <c r="G3344">
        <v>10394.5</v>
      </c>
      <c r="H3344" t="s">
        <v>41</v>
      </c>
      <c r="I3344">
        <v>658.3</v>
      </c>
      <c r="J3344" t="s">
        <v>41</v>
      </c>
      <c r="K3344">
        <v>7777</v>
      </c>
      <c r="L3344">
        <v>15250</v>
      </c>
      <c r="M3344">
        <v>15059</v>
      </c>
      <c r="N3344">
        <v>3282</v>
      </c>
    </row>
    <row r="3345" spans="1:14" x14ac:dyDescent="0.25">
      <c r="A3345" s="2">
        <v>36822</v>
      </c>
      <c r="B3345">
        <v>1417.2</v>
      </c>
      <c r="C3345">
        <v>638</v>
      </c>
      <c r="D3345">
        <v>6359</v>
      </c>
      <c r="E3345">
        <v>6193.5</v>
      </c>
      <c r="F3345">
        <v>6682.5</v>
      </c>
      <c r="G3345">
        <v>10302.5</v>
      </c>
      <c r="H3345" t="s">
        <v>41</v>
      </c>
      <c r="I3345">
        <v>665.3</v>
      </c>
      <c r="J3345" t="s">
        <v>41</v>
      </c>
      <c r="K3345">
        <v>7812</v>
      </c>
      <c r="L3345">
        <v>15070</v>
      </c>
      <c r="M3345">
        <v>15075</v>
      </c>
      <c r="N3345">
        <v>3288</v>
      </c>
    </row>
    <row r="3346" spans="1:14" x14ac:dyDescent="0.25">
      <c r="A3346" s="2">
        <v>36823</v>
      </c>
      <c r="B3346">
        <v>1403</v>
      </c>
      <c r="C3346">
        <v>623.79999999999995</v>
      </c>
      <c r="D3346">
        <v>6480</v>
      </c>
      <c r="E3346">
        <v>6334</v>
      </c>
      <c r="F3346">
        <v>6866.5</v>
      </c>
      <c r="G3346">
        <v>10649.5</v>
      </c>
      <c r="H3346" t="s">
        <v>41</v>
      </c>
      <c r="I3346">
        <v>675</v>
      </c>
      <c r="J3346" t="s">
        <v>41</v>
      </c>
      <c r="K3346">
        <v>7907</v>
      </c>
      <c r="L3346">
        <v>15150</v>
      </c>
      <c r="M3346">
        <v>14912</v>
      </c>
      <c r="N3346">
        <v>3294</v>
      </c>
    </row>
    <row r="3347" spans="1:14" x14ac:dyDescent="0.25">
      <c r="A3347" s="2">
        <v>36824</v>
      </c>
      <c r="B3347">
        <v>1374</v>
      </c>
      <c r="C3347">
        <v>565.04999999999995</v>
      </c>
      <c r="D3347">
        <v>6425</v>
      </c>
      <c r="E3347">
        <v>6283</v>
      </c>
      <c r="F3347">
        <v>6803.5</v>
      </c>
      <c r="G3347">
        <v>10451.5</v>
      </c>
      <c r="H3347" t="s">
        <v>41</v>
      </c>
      <c r="I3347">
        <v>670.8</v>
      </c>
      <c r="J3347" t="s">
        <v>41</v>
      </c>
      <c r="K3347">
        <v>7855</v>
      </c>
      <c r="L3347">
        <v>14770</v>
      </c>
      <c r="M3347">
        <v>15076</v>
      </c>
      <c r="N3347">
        <v>3292</v>
      </c>
    </row>
    <row r="3348" spans="1:14" x14ac:dyDescent="0.25">
      <c r="A3348" s="2">
        <v>36825</v>
      </c>
      <c r="B3348">
        <v>1371.3</v>
      </c>
      <c r="C3348">
        <v>563.5</v>
      </c>
      <c r="D3348">
        <v>6320</v>
      </c>
      <c r="E3348">
        <v>6205</v>
      </c>
      <c r="F3348">
        <v>6783.5</v>
      </c>
      <c r="G3348">
        <v>10286</v>
      </c>
      <c r="H3348" t="s">
        <v>41</v>
      </c>
      <c r="I3348">
        <v>669.9</v>
      </c>
      <c r="J3348" t="s">
        <v>41</v>
      </c>
      <c r="K3348">
        <v>7888</v>
      </c>
      <c r="L3348">
        <v>14810</v>
      </c>
      <c r="M3348">
        <v>15125</v>
      </c>
      <c r="N3348">
        <v>3273</v>
      </c>
    </row>
    <row r="3349" spans="1:14" x14ac:dyDescent="0.25">
      <c r="A3349" s="2">
        <v>36826</v>
      </c>
      <c r="B3349">
        <v>1401</v>
      </c>
      <c r="C3349">
        <v>553.5</v>
      </c>
      <c r="D3349">
        <v>6411.5</v>
      </c>
      <c r="E3349">
        <v>6257</v>
      </c>
      <c r="F3349">
        <v>6971</v>
      </c>
      <c r="G3349">
        <v>10364</v>
      </c>
      <c r="H3349" t="s">
        <v>41</v>
      </c>
      <c r="I3349">
        <v>675.3</v>
      </c>
      <c r="J3349" t="s">
        <v>41</v>
      </c>
      <c r="K3349">
        <v>7948</v>
      </c>
      <c r="L3349">
        <v>14640</v>
      </c>
      <c r="M3349">
        <v>14891</v>
      </c>
      <c r="N3349">
        <v>3277</v>
      </c>
    </row>
    <row r="3350" spans="1:14" x14ac:dyDescent="0.25">
      <c r="A3350" s="2">
        <v>36829</v>
      </c>
      <c r="B3350">
        <v>1411.2</v>
      </c>
      <c r="C3350">
        <v>549.79999999999995</v>
      </c>
      <c r="D3350">
        <v>6428</v>
      </c>
      <c r="E3350">
        <v>6288</v>
      </c>
      <c r="F3350">
        <v>6993</v>
      </c>
      <c r="G3350">
        <v>10353.5</v>
      </c>
      <c r="H3350" t="s">
        <v>41</v>
      </c>
      <c r="I3350">
        <v>677.5</v>
      </c>
      <c r="J3350" t="s">
        <v>41</v>
      </c>
      <c r="K3350">
        <v>7987</v>
      </c>
      <c r="L3350">
        <v>14480</v>
      </c>
      <c r="M3350">
        <v>14840</v>
      </c>
      <c r="N3350">
        <v>3273</v>
      </c>
    </row>
    <row r="3351" spans="1:14" x14ac:dyDescent="0.25">
      <c r="A3351" s="2">
        <v>36830</v>
      </c>
      <c r="B3351">
        <v>1440.2</v>
      </c>
      <c r="C3351">
        <v>569.5</v>
      </c>
      <c r="D3351">
        <v>6490</v>
      </c>
      <c r="E3351">
        <v>6431</v>
      </c>
      <c r="F3351">
        <v>7124</v>
      </c>
      <c r="G3351">
        <v>10402.5</v>
      </c>
      <c r="H3351" t="s">
        <v>41</v>
      </c>
      <c r="I3351">
        <v>683.45</v>
      </c>
      <c r="J3351" t="s">
        <v>41</v>
      </c>
      <c r="K3351">
        <v>8031</v>
      </c>
      <c r="L3351">
        <v>14500</v>
      </c>
      <c r="M3351">
        <v>15043</v>
      </c>
      <c r="N3351">
        <v>3280</v>
      </c>
    </row>
    <row r="3352" spans="1:14" x14ac:dyDescent="0.25">
      <c r="A3352" s="2">
        <v>36831</v>
      </c>
      <c r="B3352">
        <v>1432</v>
      </c>
      <c r="C3352">
        <v>567.5</v>
      </c>
      <c r="D3352">
        <v>6482</v>
      </c>
      <c r="E3352">
        <v>6443</v>
      </c>
      <c r="F3352">
        <v>7105</v>
      </c>
      <c r="G3352">
        <v>10402.5</v>
      </c>
      <c r="H3352" t="s">
        <v>41</v>
      </c>
      <c r="I3352">
        <v>685.4</v>
      </c>
      <c r="J3352" t="s">
        <v>41</v>
      </c>
      <c r="K3352">
        <v>8015</v>
      </c>
      <c r="L3352">
        <v>14910</v>
      </c>
      <c r="M3352">
        <v>15440</v>
      </c>
      <c r="N3352">
        <v>3302</v>
      </c>
    </row>
    <row r="3353" spans="1:14" x14ac:dyDescent="0.25">
      <c r="A3353" s="2">
        <v>36832</v>
      </c>
      <c r="B3353">
        <v>1435</v>
      </c>
      <c r="C3353">
        <v>566.5</v>
      </c>
      <c r="D3353">
        <v>6422.5</v>
      </c>
      <c r="E3353">
        <v>6417</v>
      </c>
      <c r="F3353">
        <v>7128</v>
      </c>
      <c r="G3353">
        <v>10492</v>
      </c>
      <c r="H3353" t="s">
        <v>41</v>
      </c>
      <c r="I3353">
        <v>684.9</v>
      </c>
      <c r="J3353" t="s">
        <v>41</v>
      </c>
      <c r="K3353">
        <v>8111</v>
      </c>
      <c r="L3353">
        <v>14830</v>
      </c>
      <c r="M3353">
        <v>15430</v>
      </c>
      <c r="N3353">
        <v>3322</v>
      </c>
    </row>
    <row r="3354" spans="1:14" x14ac:dyDescent="0.25">
      <c r="A3354" s="2">
        <v>36833</v>
      </c>
      <c r="B3354">
        <v>1436.2</v>
      </c>
      <c r="C3354">
        <v>575.5</v>
      </c>
      <c r="D3354">
        <v>6423</v>
      </c>
      <c r="E3354">
        <v>6424</v>
      </c>
      <c r="F3354">
        <v>7173.5</v>
      </c>
      <c r="G3354">
        <v>10554.5</v>
      </c>
      <c r="H3354" t="s">
        <v>41</v>
      </c>
      <c r="I3354">
        <v>687.5</v>
      </c>
      <c r="J3354" t="s">
        <v>41</v>
      </c>
      <c r="K3354">
        <v>8094</v>
      </c>
      <c r="L3354">
        <v>14830</v>
      </c>
      <c r="M3354">
        <v>15698</v>
      </c>
      <c r="N3354">
        <v>3349</v>
      </c>
    </row>
    <row r="3355" spans="1:14" x14ac:dyDescent="0.25">
      <c r="A3355" s="2">
        <v>36836</v>
      </c>
      <c r="B3355">
        <v>1446.5</v>
      </c>
      <c r="C3355">
        <v>571.5</v>
      </c>
      <c r="D3355">
        <v>6440</v>
      </c>
      <c r="E3355">
        <v>6369</v>
      </c>
      <c r="F3355">
        <v>7177</v>
      </c>
      <c r="G3355">
        <v>10609</v>
      </c>
      <c r="H3355" t="s">
        <v>41</v>
      </c>
      <c r="I3355">
        <v>692</v>
      </c>
      <c r="J3355" t="s">
        <v>41</v>
      </c>
      <c r="K3355">
        <v>8152</v>
      </c>
      <c r="L3355">
        <v>15420</v>
      </c>
      <c r="M3355">
        <v>15665</v>
      </c>
      <c r="N3355">
        <v>3363</v>
      </c>
    </row>
    <row r="3356" spans="1:14" x14ac:dyDescent="0.25">
      <c r="A3356" s="2">
        <v>36837</v>
      </c>
      <c r="B3356">
        <v>1444</v>
      </c>
      <c r="C3356">
        <v>565</v>
      </c>
      <c r="D3356">
        <v>6475.5</v>
      </c>
      <c r="E3356">
        <v>6416</v>
      </c>
      <c r="F3356">
        <v>7117.5</v>
      </c>
      <c r="G3356">
        <v>10593</v>
      </c>
      <c r="H3356" t="s">
        <v>41</v>
      </c>
      <c r="I3356">
        <v>688.2</v>
      </c>
      <c r="J3356" t="s">
        <v>41</v>
      </c>
      <c r="K3356">
        <v>8154</v>
      </c>
      <c r="L3356">
        <v>15300</v>
      </c>
      <c r="M3356">
        <v>15945</v>
      </c>
      <c r="N3356">
        <v>3403</v>
      </c>
    </row>
    <row r="3357" spans="1:14" x14ac:dyDescent="0.25">
      <c r="A3357" s="2">
        <v>36838</v>
      </c>
      <c r="B3357">
        <v>1413.3</v>
      </c>
      <c r="C3357">
        <v>563.20000000000005</v>
      </c>
      <c r="D3357">
        <v>6502</v>
      </c>
      <c r="E3357">
        <v>6359</v>
      </c>
      <c r="F3357">
        <v>7054.5</v>
      </c>
      <c r="G3357">
        <v>10507.5</v>
      </c>
      <c r="H3357" t="s">
        <v>41</v>
      </c>
      <c r="I3357">
        <v>689</v>
      </c>
      <c r="J3357" t="s">
        <v>41</v>
      </c>
      <c r="K3357">
        <v>8130</v>
      </c>
      <c r="L3357">
        <v>15350</v>
      </c>
      <c r="M3357">
        <v>15700</v>
      </c>
      <c r="N3357">
        <v>3400</v>
      </c>
    </row>
    <row r="3358" spans="1:14" x14ac:dyDescent="0.25">
      <c r="A3358" s="2">
        <v>36839</v>
      </c>
      <c r="B3358">
        <v>1403.3</v>
      </c>
      <c r="C3358">
        <v>554.20000000000005</v>
      </c>
      <c r="D3358">
        <v>6480</v>
      </c>
      <c r="E3358">
        <v>6296</v>
      </c>
      <c r="F3358">
        <v>6968.5</v>
      </c>
      <c r="G3358">
        <v>10299.5</v>
      </c>
      <c r="H3358" t="s">
        <v>41</v>
      </c>
      <c r="I3358">
        <v>683</v>
      </c>
      <c r="J3358" t="s">
        <v>41</v>
      </c>
      <c r="K3358">
        <v>8060</v>
      </c>
      <c r="L3358">
        <v>14970</v>
      </c>
      <c r="M3358">
        <v>15550</v>
      </c>
      <c r="N3358">
        <v>3366</v>
      </c>
    </row>
    <row r="3359" spans="1:14" x14ac:dyDescent="0.25">
      <c r="A3359" s="2">
        <v>36840</v>
      </c>
      <c r="B3359">
        <v>1372.5</v>
      </c>
      <c r="C3359">
        <v>543.54999999999995</v>
      </c>
      <c r="D3359">
        <v>6427.5</v>
      </c>
      <c r="E3359">
        <v>6169</v>
      </c>
      <c r="F3359">
        <v>6868</v>
      </c>
      <c r="G3359">
        <v>10059.5</v>
      </c>
      <c r="H3359" t="s">
        <v>41</v>
      </c>
      <c r="I3359">
        <v>675.5</v>
      </c>
      <c r="J3359" t="s">
        <v>41</v>
      </c>
      <c r="K3359">
        <v>8090</v>
      </c>
      <c r="L3359">
        <v>14990</v>
      </c>
      <c r="M3359">
        <v>15382</v>
      </c>
      <c r="N3359">
        <v>3332</v>
      </c>
    </row>
    <row r="3360" spans="1:14" x14ac:dyDescent="0.25">
      <c r="A3360" s="2">
        <v>36843</v>
      </c>
      <c r="B3360">
        <v>1358.8</v>
      </c>
      <c r="C3360">
        <v>537.5</v>
      </c>
      <c r="D3360">
        <v>6301</v>
      </c>
      <c r="E3360">
        <v>6058</v>
      </c>
      <c r="F3360">
        <v>6777</v>
      </c>
      <c r="G3360">
        <v>9925</v>
      </c>
      <c r="H3360" t="s">
        <v>41</v>
      </c>
      <c r="I3360">
        <v>666</v>
      </c>
      <c r="J3360" t="s">
        <v>41</v>
      </c>
      <c r="K3360">
        <v>8026</v>
      </c>
      <c r="L3360">
        <v>14590</v>
      </c>
      <c r="M3360">
        <v>14810</v>
      </c>
      <c r="N3360">
        <v>3323</v>
      </c>
    </row>
    <row r="3361" spans="1:14" x14ac:dyDescent="0.25">
      <c r="A3361" s="2">
        <v>36844</v>
      </c>
      <c r="B3361">
        <v>1394.5</v>
      </c>
      <c r="C3361">
        <v>545.4</v>
      </c>
      <c r="D3361">
        <v>6426</v>
      </c>
      <c r="E3361">
        <v>6259.5</v>
      </c>
      <c r="F3361">
        <v>6985</v>
      </c>
      <c r="G3361">
        <v>10252.5</v>
      </c>
      <c r="H3361" t="s">
        <v>41</v>
      </c>
      <c r="I3361">
        <v>681</v>
      </c>
      <c r="J3361" t="s">
        <v>41</v>
      </c>
      <c r="K3361">
        <v>8141</v>
      </c>
      <c r="L3361">
        <v>14740</v>
      </c>
      <c r="M3361">
        <v>15260</v>
      </c>
      <c r="N3361">
        <v>3337</v>
      </c>
    </row>
    <row r="3362" spans="1:14" x14ac:dyDescent="0.25">
      <c r="A3362" s="2">
        <v>36845</v>
      </c>
      <c r="B3362">
        <v>1397.5</v>
      </c>
      <c r="C3362">
        <v>539.4</v>
      </c>
      <c r="D3362">
        <v>6459</v>
      </c>
      <c r="E3362">
        <v>6316</v>
      </c>
      <c r="F3362">
        <v>6972</v>
      </c>
      <c r="G3362">
        <v>10321.5</v>
      </c>
      <c r="H3362" t="s">
        <v>41</v>
      </c>
      <c r="I3362">
        <v>683.8</v>
      </c>
      <c r="J3362" t="s">
        <v>41</v>
      </c>
      <c r="K3362">
        <v>8129</v>
      </c>
      <c r="L3362">
        <v>14800</v>
      </c>
      <c r="M3362">
        <v>15115</v>
      </c>
      <c r="N3362">
        <v>3358</v>
      </c>
    </row>
    <row r="3363" spans="1:14" x14ac:dyDescent="0.25">
      <c r="A3363" s="2">
        <v>36846</v>
      </c>
      <c r="B3363">
        <v>1379.3</v>
      </c>
      <c r="C3363">
        <v>526.5</v>
      </c>
      <c r="D3363">
        <v>6453</v>
      </c>
      <c r="E3363">
        <v>6290.5</v>
      </c>
      <c r="F3363">
        <v>6838</v>
      </c>
      <c r="G3363">
        <v>10170</v>
      </c>
      <c r="H3363" t="s">
        <v>41</v>
      </c>
      <c r="I3363">
        <v>676.95</v>
      </c>
      <c r="J3363" t="s">
        <v>41</v>
      </c>
      <c r="K3363">
        <v>8160</v>
      </c>
      <c r="L3363">
        <v>14640</v>
      </c>
      <c r="M3363">
        <v>15334</v>
      </c>
      <c r="N3363">
        <v>3341</v>
      </c>
    </row>
    <row r="3364" spans="1:14" x14ac:dyDescent="0.25">
      <c r="A3364" s="2">
        <v>36847</v>
      </c>
      <c r="B3364">
        <v>1370.5</v>
      </c>
      <c r="C3364">
        <v>526.25</v>
      </c>
      <c r="D3364">
        <v>6453.5</v>
      </c>
      <c r="E3364">
        <v>6177.5</v>
      </c>
      <c r="F3364">
        <v>6760</v>
      </c>
      <c r="G3364">
        <v>9858.5</v>
      </c>
      <c r="H3364" t="s">
        <v>41</v>
      </c>
      <c r="I3364">
        <v>682.6</v>
      </c>
      <c r="J3364" t="s">
        <v>41</v>
      </c>
      <c r="K3364">
        <v>8150</v>
      </c>
      <c r="L3364">
        <v>14630</v>
      </c>
      <c r="M3364">
        <v>15190</v>
      </c>
      <c r="N3364">
        <v>3370</v>
      </c>
    </row>
    <row r="3365" spans="1:14" x14ac:dyDescent="0.25">
      <c r="A3365" s="2">
        <v>36850</v>
      </c>
      <c r="B3365">
        <v>1347</v>
      </c>
      <c r="C3365">
        <v>524.5</v>
      </c>
      <c r="D3365">
        <v>6365</v>
      </c>
      <c r="E3365">
        <v>6028</v>
      </c>
      <c r="F3365">
        <v>6621.5</v>
      </c>
      <c r="G3365">
        <v>9579.5</v>
      </c>
      <c r="H3365" t="s">
        <v>41</v>
      </c>
      <c r="I3365">
        <v>669.3</v>
      </c>
      <c r="J3365" t="s">
        <v>41</v>
      </c>
      <c r="K3365">
        <v>8156</v>
      </c>
      <c r="L3365">
        <v>14580</v>
      </c>
      <c r="M3365">
        <v>15365</v>
      </c>
      <c r="N3365">
        <v>3356</v>
      </c>
    </row>
    <row r="3366" spans="1:14" x14ac:dyDescent="0.25">
      <c r="A3366" s="2">
        <v>36851</v>
      </c>
      <c r="B3366">
        <v>1355.7</v>
      </c>
      <c r="C3366">
        <v>534.5</v>
      </c>
      <c r="D3366">
        <v>6407</v>
      </c>
      <c r="E3366">
        <v>6094</v>
      </c>
      <c r="F3366">
        <v>6690</v>
      </c>
      <c r="G3366">
        <v>9622</v>
      </c>
      <c r="H3366" t="s">
        <v>41</v>
      </c>
      <c r="I3366">
        <v>670.6</v>
      </c>
      <c r="J3366" t="s">
        <v>41</v>
      </c>
      <c r="K3366">
        <v>8184</v>
      </c>
      <c r="L3366">
        <v>14350</v>
      </c>
      <c r="M3366">
        <v>15160</v>
      </c>
      <c r="N3366">
        <v>3331</v>
      </c>
    </row>
    <row r="3367" spans="1:14" x14ac:dyDescent="0.25">
      <c r="A3367" s="2">
        <v>36852</v>
      </c>
      <c r="B3367">
        <v>1323</v>
      </c>
      <c r="C3367">
        <v>525.70000000000005</v>
      </c>
      <c r="D3367">
        <v>6231</v>
      </c>
      <c r="E3367">
        <v>5954.5</v>
      </c>
      <c r="F3367">
        <v>6531</v>
      </c>
      <c r="G3367">
        <v>9326.5</v>
      </c>
      <c r="H3367" t="s">
        <v>41</v>
      </c>
      <c r="I3367">
        <v>654</v>
      </c>
      <c r="J3367" t="s">
        <v>41</v>
      </c>
      <c r="K3367">
        <v>8049</v>
      </c>
      <c r="L3367">
        <v>14230</v>
      </c>
      <c r="M3367">
        <v>14710</v>
      </c>
      <c r="N3367">
        <v>3322</v>
      </c>
    </row>
    <row r="3368" spans="1:14" x14ac:dyDescent="0.25">
      <c r="A3368" s="2">
        <v>36853</v>
      </c>
      <c r="B3368">
        <v>1331</v>
      </c>
      <c r="C3368">
        <v>528.5</v>
      </c>
      <c r="D3368">
        <v>6310</v>
      </c>
      <c r="E3368">
        <v>6058</v>
      </c>
      <c r="F3368">
        <v>6622</v>
      </c>
      <c r="G3368">
        <v>9367.5</v>
      </c>
      <c r="H3368" t="s">
        <v>41</v>
      </c>
      <c r="I3368">
        <v>650.70000000000005</v>
      </c>
      <c r="J3368" t="s">
        <v>41</v>
      </c>
      <c r="K3368">
        <v>8068</v>
      </c>
      <c r="L3368">
        <v>14230</v>
      </c>
      <c r="M3368">
        <v>14577</v>
      </c>
      <c r="N3368">
        <v>3301</v>
      </c>
    </row>
    <row r="3369" spans="1:14" x14ac:dyDescent="0.25">
      <c r="A3369" s="2">
        <v>36854</v>
      </c>
      <c r="B3369">
        <v>1346.6</v>
      </c>
      <c r="C3369">
        <v>535</v>
      </c>
      <c r="D3369">
        <v>6339</v>
      </c>
      <c r="E3369">
        <v>6160</v>
      </c>
      <c r="F3369">
        <v>6680</v>
      </c>
      <c r="G3369">
        <v>9651.5</v>
      </c>
      <c r="H3369" t="s">
        <v>41</v>
      </c>
      <c r="I3369">
        <v>663</v>
      </c>
      <c r="J3369" t="s">
        <v>41</v>
      </c>
      <c r="K3369">
        <v>8099</v>
      </c>
      <c r="L3369">
        <v>14290</v>
      </c>
      <c r="M3369">
        <v>14440</v>
      </c>
      <c r="N3369">
        <v>3295</v>
      </c>
    </row>
    <row r="3370" spans="1:14" x14ac:dyDescent="0.25">
      <c r="A3370" s="2">
        <v>36857</v>
      </c>
      <c r="B3370">
        <v>1358.8</v>
      </c>
      <c r="C3370">
        <v>541</v>
      </c>
      <c r="D3370">
        <v>6378</v>
      </c>
      <c r="E3370">
        <v>6179</v>
      </c>
      <c r="F3370">
        <v>6708</v>
      </c>
      <c r="G3370">
        <v>9572</v>
      </c>
      <c r="H3370" t="s">
        <v>41</v>
      </c>
      <c r="I3370">
        <v>669</v>
      </c>
      <c r="J3370" t="s">
        <v>41</v>
      </c>
      <c r="K3370">
        <v>8156</v>
      </c>
      <c r="L3370">
        <v>14760</v>
      </c>
      <c r="M3370">
        <v>14668</v>
      </c>
      <c r="N3370">
        <v>3325</v>
      </c>
    </row>
    <row r="3371" spans="1:14" x14ac:dyDescent="0.25">
      <c r="A3371" s="2">
        <v>36858</v>
      </c>
      <c r="B3371">
        <v>1338.5</v>
      </c>
      <c r="C3371">
        <v>527.25</v>
      </c>
      <c r="D3371">
        <v>6268</v>
      </c>
      <c r="E3371">
        <v>6062</v>
      </c>
      <c r="F3371">
        <v>6645</v>
      </c>
      <c r="G3371">
        <v>9373.5</v>
      </c>
      <c r="H3371" t="s">
        <v>41</v>
      </c>
      <c r="I3371">
        <v>663.4</v>
      </c>
      <c r="J3371" t="s">
        <v>41</v>
      </c>
      <c r="K3371">
        <v>8096</v>
      </c>
      <c r="L3371">
        <v>14660</v>
      </c>
      <c r="M3371">
        <v>14543</v>
      </c>
      <c r="N3371">
        <v>3335</v>
      </c>
    </row>
    <row r="3372" spans="1:14" x14ac:dyDescent="0.25">
      <c r="A3372" s="2">
        <v>36859</v>
      </c>
      <c r="B3372">
        <v>1335.3</v>
      </c>
      <c r="C3372">
        <v>520</v>
      </c>
      <c r="D3372">
        <v>6178</v>
      </c>
      <c r="E3372">
        <v>6064</v>
      </c>
      <c r="F3372">
        <v>6614</v>
      </c>
      <c r="G3372">
        <v>9507.5</v>
      </c>
      <c r="H3372" t="s">
        <v>41</v>
      </c>
      <c r="I3372">
        <v>664.1</v>
      </c>
      <c r="J3372" t="s">
        <v>41</v>
      </c>
      <c r="K3372">
        <v>8085</v>
      </c>
      <c r="L3372">
        <v>14500</v>
      </c>
      <c r="M3372">
        <v>14240</v>
      </c>
      <c r="N3372">
        <v>3302</v>
      </c>
    </row>
    <row r="3373" spans="1:14" x14ac:dyDescent="0.25">
      <c r="A3373" s="2">
        <v>36860</v>
      </c>
      <c r="B3373">
        <v>1321.5</v>
      </c>
      <c r="C3373">
        <v>528</v>
      </c>
      <c r="D3373">
        <v>6145.5</v>
      </c>
      <c r="E3373">
        <v>5935</v>
      </c>
      <c r="F3373">
        <v>6400</v>
      </c>
      <c r="G3373">
        <v>9203.5</v>
      </c>
      <c r="H3373" t="s">
        <v>41</v>
      </c>
      <c r="I3373">
        <v>652.75</v>
      </c>
      <c r="J3373" t="s">
        <v>41</v>
      </c>
      <c r="K3373">
        <v>8010</v>
      </c>
      <c r="L3373">
        <v>14630</v>
      </c>
      <c r="M3373">
        <v>14110</v>
      </c>
      <c r="N3373">
        <v>3288</v>
      </c>
    </row>
    <row r="3374" spans="1:14" x14ac:dyDescent="0.25">
      <c r="A3374" s="2">
        <v>36861</v>
      </c>
      <c r="B3374">
        <v>1320.5</v>
      </c>
      <c r="C3374">
        <v>532.15</v>
      </c>
      <c r="D3374">
        <v>6156.5</v>
      </c>
      <c r="E3374">
        <v>5952</v>
      </c>
      <c r="F3374">
        <v>6520</v>
      </c>
      <c r="G3374">
        <v>9338.5</v>
      </c>
      <c r="H3374" t="s">
        <v>41</v>
      </c>
      <c r="I3374">
        <v>661.6</v>
      </c>
      <c r="J3374" t="s">
        <v>41</v>
      </c>
      <c r="K3374">
        <v>8066</v>
      </c>
      <c r="L3374">
        <v>14940</v>
      </c>
      <c r="M3374">
        <v>14561</v>
      </c>
      <c r="N3374">
        <v>3319</v>
      </c>
    </row>
    <row r="3375" spans="1:14" x14ac:dyDescent="0.25">
      <c r="A3375" s="2">
        <v>36864</v>
      </c>
      <c r="B3375">
        <v>1330.5</v>
      </c>
      <c r="C3375">
        <v>534.25</v>
      </c>
      <c r="D3375">
        <v>6173</v>
      </c>
      <c r="E3375">
        <v>5807</v>
      </c>
      <c r="F3375">
        <v>6439.5</v>
      </c>
      <c r="G3375">
        <v>9075</v>
      </c>
      <c r="H3375" t="s">
        <v>41</v>
      </c>
      <c r="I3375">
        <v>649.9</v>
      </c>
      <c r="J3375" t="s">
        <v>41</v>
      </c>
      <c r="K3375">
        <v>8016</v>
      </c>
      <c r="L3375">
        <v>14880</v>
      </c>
      <c r="M3375">
        <v>14628</v>
      </c>
      <c r="N3375">
        <v>3315</v>
      </c>
    </row>
    <row r="3376" spans="1:14" x14ac:dyDescent="0.25">
      <c r="A3376" s="2">
        <v>36865</v>
      </c>
      <c r="B3376">
        <v>1374.2</v>
      </c>
      <c r="C3376">
        <v>552</v>
      </c>
      <c r="D3376">
        <v>6307.5</v>
      </c>
      <c r="E3376">
        <v>6011.5</v>
      </c>
      <c r="F3376">
        <v>6633</v>
      </c>
      <c r="G3376">
        <v>9474.5</v>
      </c>
      <c r="H3376" t="s">
        <v>41</v>
      </c>
      <c r="I3376">
        <v>661.65</v>
      </c>
      <c r="J3376" t="s">
        <v>41</v>
      </c>
      <c r="K3376">
        <v>8168</v>
      </c>
      <c r="L3376">
        <v>14720</v>
      </c>
      <c r="M3376">
        <v>14625</v>
      </c>
      <c r="N3376">
        <v>3338</v>
      </c>
    </row>
    <row r="3377" spans="1:14" x14ac:dyDescent="0.25">
      <c r="A3377" s="2">
        <v>36866</v>
      </c>
      <c r="B3377">
        <v>1354</v>
      </c>
      <c r="C3377">
        <v>547.5</v>
      </c>
      <c r="D3377">
        <v>6289</v>
      </c>
      <c r="E3377">
        <v>6003.5</v>
      </c>
      <c r="F3377">
        <v>6618</v>
      </c>
      <c r="G3377">
        <v>9474.5</v>
      </c>
      <c r="H3377" t="s">
        <v>41</v>
      </c>
      <c r="I3377">
        <v>658.95</v>
      </c>
      <c r="J3377" t="s">
        <v>41</v>
      </c>
      <c r="K3377">
        <v>8102</v>
      </c>
      <c r="L3377">
        <v>14870</v>
      </c>
      <c r="M3377">
        <v>15209</v>
      </c>
      <c r="N3377">
        <v>3350</v>
      </c>
    </row>
    <row r="3378" spans="1:14" x14ac:dyDescent="0.25">
      <c r="A3378" s="2">
        <v>36867</v>
      </c>
      <c r="B3378">
        <v>1336.7</v>
      </c>
      <c r="C3378">
        <v>546.6</v>
      </c>
      <c r="D3378">
        <v>6246</v>
      </c>
      <c r="E3378">
        <v>6007.5</v>
      </c>
      <c r="F3378">
        <v>6575</v>
      </c>
      <c r="G3378">
        <v>9553.5</v>
      </c>
      <c r="H3378" t="s">
        <v>41</v>
      </c>
      <c r="I3378">
        <v>656.8</v>
      </c>
      <c r="J3378" t="s">
        <v>41</v>
      </c>
      <c r="K3378">
        <v>8018</v>
      </c>
      <c r="L3378">
        <v>14700</v>
      </c>
      <c r="M3378">
        <v>15105</v>
      </c>
      <c r="N3378">
        <v>3351</v>
      </c>
    </row>
    <row r="3379" spans="1:14" x14ac:dyDescent="0.25">
      <c r="A3379" s="2">
        <v>36868</v>
      </c>
      <c r="B3379">
        <v>1337.7</v>
      </c>
      <c r="C3379">
        <v>562</v>
      </c>
      <c r="D3379">
        <v>6297.5</v>
      </c>
      <c r="E3379">
        <v>6002</v>
      </c>
      <c r="F3379">
        <v>6682</v>
      </c>
      <c r="G3379">
        <v>9553.5</v>
      </c>
      <c r="H3379" t="s">
        <v>41</v>
      </c>
      <c r="I3379">
        <v>659.25</v>
      </c>
      <c r="J3379" t="s">
        <v>41</v>
      </c>
      <c r="K3379">
        <v>8015</v>
      </c>
      <c r="L3379">
        <v>14730</v>
      </c>
      <c r="M3379">
        <v>15320</v>
      </c>
      <c r="N3379">
        <v>3319</v>
      </c>
    </row>
    <row r="3380" spans="1:14" x14ac:dyDescent="0.25">
      <c r="A3380" s="2">
        <v>36871</v>
      </c>
      <c r="B3380">
        <v>1382.5</v>
      </c>
      <c r="C3380">
        <v>573.4</v>
      </c>
      <c r="D3380">
        <v>6364</v>
      </c>
      <c r="E3380">
        <v>6098</v>
      </c>
      <c r="F3380">
        <v>6790</v>
      </c>
      <c r="G3380">
        <v>9798</v>
      </c>
      <c r="H3380" t="s">
        <v>41</v>
      </c>
      <c r="I3380">
        <v>664.55</v>
      </c>
      <c r="J3380" t="s">
        <v>41</v>
      </c>
      <c r="K3380">
        <v>8038</v>
      </c>
      <c r="L3380">
        <v>15100</v>
      </c>
      <c r="M3380">
        <v>15460</v>
      </c>
      <c r="N3380">
        <v>3345</v>
      </c>
    </row>
    <row r="3381" spans="1:14" x14ac:dyDescent="0.25">
      <c r="A3381" s="2">
        <v>36872</v>
      </c>
      <c r="B3381">
        <v>1378.9</v>
      </c>
      <c r="C3381">
        <v>553.54999999999995</v>
      </c>
      <c r="D3381">
        <v>6388.5</v>
      </c>
      <c r="E3381">
        <v>6063</v>
      </c>
      <c r="F3381">
        <v>6739</v>
      </c>
      <c r="G3381">
        <v>9765</v>
      </c>
      <c r="H3381" t="s">
        <v>41</v>
      </c>
      <c r="I3381">
        <v>659.25</v>
      </c>
      <c r="J3381" t="s">
        <v>41</v>
      </c>
      <c r="K3381">
        <v>8021</v>
      </c>
      <c r="L3381">
        <v>15110</v>
      </c>
      <c r="M3381">
        <v>15405</v>
      </c>
      <c r="N3381">
        <v>3341</v>
      </c>
    </row>
    <row r="3382" spans="1:14" x14ac:dyDescent="0.25">
      <c r="A3382" s="2">
        <v>36873</v>
      </c>
      <c r="B3382">
        <v>1357.6</v>
      </c>
      <c r="C3382">
        <v>538.75</v>
      </c>
      <c r="D3382">
        <v>6393</v>
      </c>
      <c r="E3382">
        <v>5969</v>
      </c>
      <c r="F3382">
        <v>6612</v>
      </c>
      <c r="G3382">
        <v>9732</v>
      </c>
      <c r="H3382" t="s">
        <v>41</v>
      </c>
      <c r="I3382">
        <v>652</v>
      </c>
      <c r="J3382" t="s">
        <v>41</v>
      </c>
      <c r="K3382">
        <v>8042</v>
      </c>
      <c r="L3382">
        <v>15260</v>
      </c>
      <c r="M3382">
        <v>15731</v>
      </c>
      <c r="N3382">
        <v>3337</v>
      </c>
    </row>
    <row r="3383" spans="1:14" x14ac:dyDescent="0.25">
      <c r="A3383" s="2">
        <v>36874</v>
      </c>
      <c r="B3383">
        <v>1358</v>
      </c>
      <c r="C3383">
        <v>543</v>
      </c>
      <c r="D3383">
        <v>6263.5</v>
      </c>
      <c r="E3383">
        <v>5909</v>
      </c>
      <c r="F3383">
        <v>6475</v>
      </c>
      <c r="G3383">
        <v>9539.5</v>
      </c>
      <c r="H3383" t="s">
        <v>41</v>
      </c>
      <c r="I3383">
        <v>639.5</v>
      </c>
      <c r="J3383" t="s">
        <v>41</v>
      </c>
      <c r="K3383">
        <v>7920</v>
      </c>
      <c r="L3383">
        <v>14930</v>
      </c>
      <c r="M3383">
        <v>15560</v>
      </c>
      <c r="N3383">
        <v>3298</v>
      </c>
    </row>
    <row r="3384" spans="1:14" x14ac:dyDescent="0.25">
      <c r="A3384" s="2">
        <v>36875</v>
      </c>
      <c r="B3384">
        <v>1326</v>
      </c>
      <c r="C3384">
        <v>541.35</v>
      </c>
      <c r="D3384">
        <v>6215</v>
      </c>
      <c r="E3384">
        <v>5828.5</v>
      </c>
      <c r="F3384">
        <v>6424.5</v>
      </c>
      <c r="G3384">
        <v>9166.5</v>
      </c>
      <c r="H3384" t="s">
        <v>41</v>
      </c>
      <c r="I3384">
        <v>628.29999999999995</v>
      </c>
      <c r="J3384" t="s">
        <v>41</v>
      </c>
      <c r="K3384">
        <v>7936</v>
      </c>
      <c r="L3384">
        <v>14570</v>
      </c>
      <c r="M3384">
        <v>14930</v>
      </c>
      <c r="N3384">
        <v>3263</v>
      </c>
    </row>
    <row r="3385" spans="1:14" x14ac:dyDescent="0.25">
      <c r="A3385" s="2">
        <v>36878</v>
      </c>
      <c r="B3385">
        <v>1346.5</v>
      </c>
      <c r="C3385">
        <v>540.6</v>
      </c>
      <c r="D3385">
        <v>6276</v>
      </c>
      <c r="E3385">
        <v>5905</v>
      </c>
      <c r="F3385">
        <v>6434.5</v>
      </c>
      <c r="G3385">
        <v>9089.5</v>
      </c>
      <c r="H3385" t="s">
        <v>41</v>
      </c>
      <c r="I3385">
        <v>634.29999999999995</v>
      </c>
      <c r="J3385" t="s">
        <v>41</v>
      </c>
      <c r="K3385">
        <v>8048</v>
      </c>
      <c r="L3385">
        <v>14600</v>
      </c>
      <c r="M3385">
        <v>15097</v>
      </c>
      <c r="N3385">
        <v>3245</v>
      </c>
    </row>
    <row r="3386" spans="1:14" x14ac:dyDescent="0.25">
      <c r="A3386" s="2">
        <v>36879</v>
      </c>
      <c r="B3386">
        <v>1318</v>
      </c>
      <c r="C3386">
        <v>532.4</v>
      </c>
      <c r="D3386">
        <v>6331</v>
      </c>
      <c r="E3386">
        <v>5961.5</v>
      </c>
      <c r="F3386">
        <v>6570</v>
      </c>
      <c r="G3386">
        <v>9286</v>
      </c>
      <c r="H3386" t="s">
        <v>41</v>
      </c>
      <c r="I3386">
        <v>641.25</v>
      </c>
      <c r="J3386" t="s">
        <v>41</v>
      </c>
      <c r="K3386">
        <v>8118</v>
      </c>
      <c r="L3386">
        <v>14200</v>
      </c>
      <c r="M3386">
        <v>15170</v>
      </c>
      <c r="N3386">
        <v>3261</v>
      </c>
    </row>
    <row r="3387" spans="1:14" x14ac:dyDescent="0.25">
      <c r="A3387" s="2">
        <v>36880</v>
      </c>
      <c r="B3387">
        <v>1279.5999999999999</v>
      </c>
      <c r="C3387">
        <v>512.20000000000005</v>
      </c>
      <c r="D3387">
        <v>6192.5</v>
      </c>
      <c r="E3387">
        <v>5776</v>
      </c>
      <c r="F3387">
        <v>6320</v>
      </c>
      <c r="G3387">
        <v>8841</v>
      </c>
      <c r="H3387" t="s">
        <v>41</v>
      </c>
      <c r="I3387">
        <v>625.95000000000005</v>
      </c>
      <c r="J3387" t="s">
        <v>41</v>
      </c>
      <c r="K3387">
        <v>8050</v>
      </c>
      <c r="L3387">
        <v>13900</v>
      </c>
      <c r="M3387">
        <v>14920</v>
      </c>
      <c r="N3387">
        <v>3261</v>
      </c>
    </row>
    <row r="3388" spans="1:14" x14ac:dyDescent="0.25">
      <c r="A3388" s="2">
        <v>36881</v>
      </c>
      <c r="B3388">
        <v>1288</v>
      </c>
      <c r="C3388">
        <v>516.29999999999995</v>
      </c>
      <c r="D3388">
        <v>6142.5</v>
      </c>
      <c r="E3388">
        <v>5742</v>
      </c>
      <c r="F3388">
        <v>6278</v>
      </c>
      <c r="G3388">
        <v>8947.5</v>
      </c>
      <c r="H3388" t="s">
        <v>41</v>
      </c>
      <c r="I3388">
        <v>624.04999999999995</v>
      </c>
      <c r="J3388" t="s">
        <v>41</v>
      </c>
      <c r="K3388">
        <v>8004</v>
      </c>
      <c r="L3388">
        <v>13250</v>
      </c>
      <c r="M3388">
        <v>14790</v>
      </c>
      <c r="N3388">
        <v>3194</v>
      </c>
    </row>
    <row r="3389" spans="1:14" x14ac:dyDescent="0.25">
      <c r="A3389" s="2">
        <v>36882</v>
      </c>
      <c r="B3389">
        <v>1326.7</v>
      </c>
      <c r="C3389">
        <v>525.1</v>
      </c>
      <c r="D3389">
        <v>6140</v>
      </c>
      <c r="E3389">
        <v>5788</v>
      </c>
      <c r="F3389">
        <v>6334</v>
      </c>
      <c r="G3389">
        <v>9024.5</v>
      </c>
      <c r="H3389" t="s">
        <v>41</v>
      </c>
      <c r="I3389">
        <v>629.4</v>
      </c>
      <c r="J3389" t="s">
        <v>41</v>
      </c>
      <c r="K3389">
        <v>8049</v>
      </c>
      <c r="L3389">
        <v>13520</v>
      </c>
      <c r="M3389">
        <v>14722</v>
      </c>
      <c r="N3389">
        <v>3203</v>
      </c>
    </row>
    <row r="3390" spans="1:14" x14ac:dyDescent="0.25">
      <c r="A3390" s="2">
        <v>36885</v>
      </c>
      <c r="B3390">
        <v>1326.7</v>
      </c>
      <c r="C3390">
        <v>525.1</v>
      </c>
      <c r="D3390">
        <v>6140</v>
      </c>
      <c r="E3390">
        <v>5788</v>
      </c>
      <c r="F3390">
        <v>6334</v>
      </c>
      <c r="G3390">
        <v>9024.5</v>
      </c>
      <c r="H3390" t="s">
        <v>41</v>
      </c>
      <c r="I3390">
        <v>629.4</v>
      </c>
      <c r="J3390" t="s">
        <v>41</v>
      </c>
      <c r="K3390">
        <v>8049</v>
      </c>
      <c r="L3390">
        <v>13950</v>
      </c>
      <c r="M3390">
        <v>14722</v>
      </c>
      <c r="N3390">
        <v>3203</v>
      </c>
    </row>
    <row r="3391" spans="1:14" x14ac:dyDescent="0.25">
      <c r="A3391" s="2">
        <v>36886</v>
      </c>
      <c r="B3391">
        <v>1336.9</v>
      </c>
      <c r="C3391">
        <v>525.1</v>
      </c>
      <c r="D3391">
        <v>6140</v>
      </c>
      <c r="E3391">
        <v>5788</v>
      </c>
      <c r="F3391">
        <v>6334</v>
      </c>
      <c r="G3391">
        <v>9024.5</v>
      </c>
      <c r="H3391" t="s">
        <v>41</v>
      </c>
      <c r="I3391">
        <v>629.4</v>
      </c>
      <c r="J3391" t="s">
        <v>41</v>
      </c>
      <c r="K3391">
        <v>8049</v>
      </c>
      <c r="L3391">
        <v>13990</v>
      </c>
      <c r="M3391">
        <v>14722</v>
      </c>
      <c r="N3391">
        <v>3203</v>
      </c>
    </row>
    <row r="3392" spans="1:14" x14ac:dyDescent="0.25">
      <c r="A3392" s="2">
        <v>36887</v>
      </c>
      <c r="B3392">
        <v>1350.5</v>
      </c>
      <c r="C3392">
        <v>526.79999999999995</v>
      </c>
      <c r="D3392">
        <v>6241.5</v>
      </c>
      <c r="E3392">
        <v>5873.5</v>
      </c>
      <c r="F3392">
        <v>6405</v>
      </c>
      <c r="G3392">
        <v>9036.5</v>
      </c>
      <c r="H3392" t="s">
        <v>41</v>
      </c>
      <c r="I3392">
        <v>637.70000000000005</v>
      </c>
      <c r="J3392" t="s">
        <v>41</v>
      </c>
      <c r="K3392">
        <v>8131</v>
      </c>
      <c r="L3392">
        <v>13900</v>
      </c>
      <c r="M3392">
        <v>14703</v>
      </c>
      <c r="N3392">
        <v>3222</v>
      </c>
    </row>
    <row r="3393" spans="1:14" x14ac:dyDescent="0.25">
      <c r="A3393" s="2">
        <v>36888</v>
      </c>
      <c r="B3393">
        <v>1353.2</v>
      </c>
      <c r="C3393">
        <v>529</v>
      </c>
      <c r="D3393">
        <v>6230</v>
      </c>
      <c r="E3393">
        <v>5919</v>
      </c>
      <c r="F3393">
        <v>6395</v>
      </c>
      <c r="G3393">
        <v>9041.5</v>
      </c>
      <c r="H3393" t="s">
        <v>41</v>
      </c>
      <c r="I3393">
        <v>642.1</v>
      </c>
      <c r="J3393" t="s">
        <v>41</v>
      </c>
      <c r="K3393">
        <v>8199</v>
      </c>
      <c r="L3393">
        <v>13910</v>
      </c>
      <c r="M3393">
        <v>14920</v>
      </c>
      <c r="N3393">
        <v>3228</v>
      </c>
    </row>
    <row r="3394" spans="1:14" x14ac:dyDescent="0.25">
      <c r="A3394" s="2">
        <v>36889</v>
      </c>
      <c r="B3394">
        <v>1335</v>
      </c>
      <c r="C3394">
        <v>533.65</v>
      </c>
      <c r="D3394">
        <v>6201</v>
      </c>
      <c r="E3394">
        <v>5955</v>
      </c>
      <c r="F3394">
        <v>6500</v>
      </c>
      <c r="G3394">
        <v>9042.5</v>
      </c>
      <c r="H3394" t="s">
        <v>41</v>
      </c>
      <c r="I3394">
        <v>642.5</v>
      </c>
      <c r="J3394" t="s">
        <v>41</v>
      </c>
      <c r="K3394">
        <v>8230</v>
      </c>
      <c r="L3394">
        <v>13760</v>
      </c>
      <c r="M3394">
        <v>15160</v>
      </c>
      <c r="N3394">
        <v>3245</v>
      </c>
    </row>
    <row r="3395" spans="1:14" x14ac:dyDescent="0.25">
      <c r="A3395" s="2">
        <v>36892</v>
      </c>
      <c r="B3395">
        <v>1335</v>
      </c>
      <c r="C3395">
        <v>533.65</v>
      </c>
      <c r="D3395">
        <v>6201</v>
      </c>
      <c r="E3395">
        <v>5955</v>
      </c>
      <c r="F3395">
        <v>6500</v>
      </c>
      <c r="G3395">
        <v>9042.5</v>
      </c>
      <c r="H3395" t="s">
        <v>41</v>
      </c>
      <c r="I3395">
        <v>642.5</v>
      </c>
      <c r="J3395" t="s">
        <v>41</v>
      </c>
      <c r="K3395">
        <v>8230</v>
      </c>
      <c r="L3395">
        <v>13760</v>
      </c>
      <c r="M3395">
        <v>15160</v>
      </c>
      <c r="N3395">
        <v>3249</v>
      </c>
    </row>
    <row r="3396" spans="1:14" x14ac:dyDescent="0.25">
      <c r="A3396" s="2">
        <v>36893</v>
      </c>
      <c r="B3396">
        <v>1299.8</v>
      </c>
      <c r="C3396">
        <v>516</v>
      </c>
      <c r="D3396">
        <v>6210</v>
      </c>
      <c r="E3396">
        <v>5817</v>
      </c>
      <c r="F3396">
        <v>6340</v>
      </c>
      <c r="G3396">
        <v>9080.5</v>
      </c>
      <c r="H3396" t="s">
        <v>41</v>
      </c>
      <c r="I3396">
        <v>636.20000000000005</v>
      </c>
      <c r="J3396" t="s">
        <v>41</v>
      </c>
      <c r="K3396">
        <v>8230</v>
      </c>
      <c r="L3396">
        <v>13760</v>
      </c>
      <c r="M3396">
        <v>14844</v>
      </c>
      <c r="N3396">
        <v>3295</v>
      </c>
    </row>
    <row r="3397" spans="1:14" x14ac:dyDescent="0.25">
      <c r="A3397" s="2">
        <v>36894</v>
      </c>
      <c r="B3397">
        <v>1359.2</v>
      </c>
      <c r="C3397">
        <v>536.1</v>
      </c>
      <c r="D3397">
        <v>6069</v>
      </c>
      <c r="E3397">
        <v>5675</v>
      </c>
      <c r="F3397">
        <v>6489</v>
      </c>
      <c r="G3397">
        <v>9222.5</v>
      </c>
      <c r="H3397" t="s">
        <v>41</v>
      </c>
      <c r="I3397">
        <v>630.79999999999995</v>
      </c>
      <c r="J3397" t="s">
        <v>41</v>
      </c>
      <c r="K3397">
        <v>8160</v>
      </c>
      <c r="L3397">
        <v>13760</v>
      </c>
      <c r="M3397">
        <v>14658</v>
      </c>
      <c r="N3397">
        <v>3260</v>
      </c>
    </row>
    <row r="3398" spans="1:14" x14ac:dyDescent="0.25">
      <c r="A3398" s="2">
        <v>36895</v>
      </c>
      <c r="B3398">
        <v>1348.3</v>
      </c>
      <c r="C3398">
        <v>536.29999999999995</v>
      </c>
      <c r="D3398">
        <v>6237</v>
      </c>
      <c r="E3398">
        <v>5836</v>
      </c>
      <c r="F3398">
        <v>6435</v>
      </c>
      <c r="G3398">
        <v>9598.5</v>
      </c>
      <c r="H3398" t="s">
        <v>41</v>
      </c>
      <c r="I3398">
        <v>641.1</v>
      </c>
      <c r="J3398" t="s">
        <v>41</v>
      </c>
      <c r="K3398">
        <v>8170</v>
      </c>
      <c r="L3398">
        <v>13650</v>
      </c>
      <c r="M3398">
        <v>15290</v>
      </c>
      <c r="N3398">
        <v>3333</v>
      </c>
    </row>
    <row r="3399" spans="1:14" x14ac:dyDescent="0.25">
      <c r="A3399" s="2">
        <v>36896</v>
      </c>
      <c r="B3399">
        <v>1304.5</v>
      </c>
      <c r="C3399">
        <v>523</v>
      </c>
      <c r="D3399">
        <v>6203</v>
      </c>
      <c r="E3399">
        <v>5760</v>
      </c>
      <c r="F3399">
        <v>6425.5</v>
      </c>
      <c r="G3399">
        <v>9581.5</v>
      </c>
      <c r="H3399" t="s">
        <v>41</v>
      </c>
      <c r="I3399">
        <v>636.70000000000005</v>
      </c>
      <c r="J3399" t="s">
        <v>41</v>
      </c>
      <c r="K3399">
        <v>8043</v>
      </c>
      <c r="L3399">
        <v>13810</v>
      </c>
      <c r="M3399">
        <v>15490</v>
      </c>
      <c r="N3399">
        <v>3308</v>
      </c>
    </row>
    <row r="3400" spans="1:14" x14ac:dyDescent="0.25">
      <c r="A3400" s="2">
        <v>36899</v>
      </c>
      <c r="B3400">
        <v>1309.5</v>
      </c>
      <c r="C3400">
        <v>521.6</v>
      </c>
      <c r="D3400">
        <v>6188</v>
      </c>
      <c r="E3400">
        <v>5760</v>
      </c>
      <c r="F3400">
        <v>6425.5</v>
      </c>
      <c r="G3400">
        <v>9608</v>
      </c>
      <c r="H3400" t="s">
        <v>41</v>
      </c>
      <c r="I3400">
        <v>633.1</v>
      </c>
      <c r="J3400" t="s">
        <v>41</v>
      </c>
      <c r="K3400">
        <v>8046</v>
      </c>
      <c r="L3400">
        <v>13810</v>
      </c>
      <c r="M3400">
        <v>15401</v>
      </c>
      <c r="N3400">
        <v>3278</v>
      </c>
    </row>
    <row r="3401" spans="1:14" x14ac:dyDescent="0.25">
      <c r="A3401" s="2">
        <v>36900</v>
      </c>
      <c r="B3401">
        <v>1309.5</v>
      </c>
      <c r="C3401">
        <v>513</v>
      </c>
      <c r="D3401">
        <v>6100</v>
      </c>
      <c r="E3401">
        <v>5682</v>
      </c>
      <c r="F3401">
        <v>6430</v>
      </c>
      <c r="G3401">
        <v>9593.5</v>
      </c>
      <c r="H3401" t="s">
        <v>41</v>
      </c>
      <c r="I3401">
        <v>634.5</v>
      </c>
      <c r="J3401" t="s">
        <v>41</v>
      </c>
      <c r="K3401">
        <v>8031</v>
      </c>
      <c r="L3401">
        <v>13570</v>
      </c>
      <c r="M3401">
        <v>15550</v>
      </c>
      <c r="N3401">
        <v>3274</v>
      </c>
    </row>
    <row r="3402" spans="1:14" x14ac:dyDescent="0.25">
      <c r="A3402" s="2">
        <v>36901</v>
      </c>
      <c r="B3402">
        <v>1327</v>
      </c>
      <c r="C3402">
        <v>518</v>
      </c>
      <c r="D3402">
        <v>6085</v>
      </c>
      <c r="E3402">
        <v>5667.5</v>
      </c>
      <c r="F3402">
        <v>6398.5</v>
      </c>
      <c r="G3402">
        <v>9597</v>
      </c>
      <c r="H3402" t="s">
        <v>41</v>
      </c>
      <c r="I3402">
        <v>632.5</v>
      </c>
      <c r="J3402" t="s">
        <v>41</v>
      </c>
      <c r="K3402">
        <v>7920</v>
      </c>
      <c r="L3402">
        <v>13410</v>
      </c>
      <c r="M3402">
        <v>15433</v>
      </c>
      <c r="N3402">
        <v>3261</v>
      </c>
    </row>
    <row r="3403" spans="1:14" x14ac:dyDescent="0.25">
      <c r="A3403" s="2">
        <v>36902</v>
      </c>
      <c r="B3403">
        <v>1334.5</v>
      </c>
      <c r="C3403">
        <v>521</v>
      </c>
      <c r="D3403">
        <v>6133.5</v>
      </c>
      <c r="E3403">
        <v>5713</v>
      </c>
      <c r="F3403">
        <v>6527.5</v>
      </c>
      <c r="G3403">
        <v>9708</v>
      </c>
      <c r="H3403" t="s">
        <v>41</v>
      </c>
      <c r="I3403">
        <v>636.29999999999995</v>
      </c>
      <c r="J3403" t="s">
        <v>41</v>
      </c>
      <c r="K3403">
        <v>7921</v>
      </c>
      <c r="L3403">
        <v>13240</v>
      </c>
      <c r="M3403">
        <v>15075</v>
      </c>
      <c r="N3403">
        <v>3260</v>
      </c>
    </row>
    <row r="3404" spans="1:14" x14ac:dyDescent="0.25">
      <c r="A3404" s="2">
        <v>36903</v>
      </c>
      <c r="B3404">
        <v>1330.3</v>
      </c>
      <c r="C3404">
        <v>521.29999999999995</v>
      </c>
      <c r="D3404">
        <v>6186</v>
      </c>
      <c r="E3404">
        <v>5850.5</v>
      </c>
      <c r="F3404">
        <v>6544</v>
      </c>
      <c r="G3404">
        <v>9910.5</v>
      </c>
      <c r="H3404" t="s">
        <v>41</v>
      </c>
      <c r="I3404">
        <v>640.9</v>
      </c>
      <c r="J3404" t="s">
        <v>41</v>
      </c>
      <c r="K3404">
        <v>7889</v>
      </c>
      <c r="L3404">
        <v>13360</v>
      </c>
      <c r="M3404">
        <v>15360</v>
      </c>
      <c r="N3404">
        <v>3271</v>
      </c>
    </row>
    <row r="3405" spans="1:14" x14ac:dyDescent="0.25">
      <c r="A3405" s="2">
        <v>36906</v>
      </c>
      <c r="B3405">
        <v>1331.7</v>
      </c>
      <c r="C3405">
        <v>521.29999999999995</v>
      </c>
      <c r="D3405">
        <v>6179</v>
      </c>
      <c r="E3405">
        <v>5844.5</v>
      </c>
      <c r="F3405">
        <v>6577</v>
      </c>
      <c r="G3405">
        <v>9895</v>
      </c>
      <c r="H3405" t="s">
        <v>41</v>
      </c>
      <c r="I3405">
        <v>640.5</v>
      </c>
      <c r="J3405" t="s">
        <v>41</v>
      </c>
      <c r="K3405">
        <v>7915</v>
      </c>
      <c r="L3405">
        <v>13490</v>
      </c>
      <c r="M3405">
        <v>15305</v>
      </c>
      <c r="N3405">
        <v>3264</v>
      </c>
    </row>
    <row r="3406" spans="1:14" x14ac:dyDescent="0.25">
      <c r="A3406" s="2">
        <v>36907</v>
      </c>
      <c r="B3406">
        <v>1335.5</v>
      </c>
      <c r="C3406">
        <v>518.5</v>
      </c>
      <c r="D3406">
        <v>6101</v>
      </c>
      <c r="E3406">
        <v>5773</v>
      </c>
      <c r="F3406">
        <v>6561</v>
      </c>
      <c r="G3406">
        <v>9730</v>
      </c>
      <c r="H3406" t="s">
        <v>41</v>
      </c>
      <c r="I3406">
        <v>632.1</v>
      </c>
      <c r="J3406" t="s">
        <v>41</v>
      </c>
      <c r="K3406">
        <v>7924</v>
      </c>
      <c r="L3406">
        <v>13590</v>
      </c>
      <c r="M3406">
        <v>15460</v>
      </c>
      <c r="N3406">
        <v>3267</v>
      </c>
    </row>
    <row r="3407" spans="1:14" x14ac:dyDescent="0.25">
      <c r="A3407" s="2">
        <v>36908</v>
      </c>
      <c r="B3407">
        <v>1341.7</v>
      </c>
      <c r="C3407">
        <v>530</v>
      </c>
      <c r="D3407">
        <v>6190</v>
      </c>
      <c r="E3407">
        <v>5909</v>
      </c>
      <c r="F3407">
        <v>6687</v>
      </c>
      <c r="G3407">
        <v>9999.5</v>
      </c>
      <c r="H3407" t="s">
        <v>41</v>
      </c>
      <c r="I3407">
        <v>642.54999999999995</v>
      </c>
      <c r="J3407" t="s">
        <v>41</v>
      </c>
      <c r="K3407">
        <v>8018</v>
      </c>
      <c r="L3407">
        <v>13700</v>
      </c>
      <c r="M3407">
        <v>15240</v>
      </c>
      <c r="N3407">
        <v>3287</v>
      </c>
    </row>
    <row r="3408" spans="1:14" x14ac:dyDescent="0.25">
      <c r="A3408" s="2">
        <v>36909</v>
      </c>
      <c r="B3408">
        <v>1356</v>
      </c>
      <c r="C3408">
        <v>532</v>
      </c>
      <c r="D3408">
        <v>6228.5</v>
      </c>
      <c r="E3408">
        <v>5880</v>
      </c>
      <c r="F3408">
        <v>6690.5</v>
      </c>
      <c r="G3408">
        <v>10062</v>
      </c>
      <c r="H3408" t="s">
        <v>41</v>
      </c>
      <c r="I3408">
        <v>635.15</v>
      </c>
      <c r="J3408" t="s">
        <v>41</v>
      </c>
      <c r="K3408">
        <v>7970</v>
      </c>
      <c r="L3408">
        <v>13870</v>
      </c>
      <c r="M3408">
        <v>15534</v>
      </c>
      <c r="N3408">
        <v>3320</v>
      </c>
    </row>
    <row r="3409" spans="1:14" x14ac:dyDescent="0.25">
      <c r="A3409" s="2">
        <v>36910</v>
      </c>
      <c r="B3409">
        <v>1348.5</v>
      </c>
      <c r="C3409">
        <v>547</v>
      </c>
      <c r="D3409">
        <v>6229.5</v>
      </c>
      <c r="E3409">
        <v>5859.5</v>
      </c>
      <c r="F3409">
        <v>6704.5</v>
      </c>
      <c r="G3409">
        <v>9975</v>
      </c>
      <c r="H3409" t="s">
        <v>41</v>
      </c>
      <c r="I3409">
        <v>631.25</v>
      </c>
      <c r="J3409" t="s">
        <v>41</v>
      </c>
      <c r="K3409">
        <v>7895</v>
      </c>
      <c r="L3409">
        <v>14060</v>
      </c>
      <c r="M3409">
        <v>15931</v>
      </c>
      <c r="N3409">
        <v>3357</v>
      </c>
    </row>
    <row r="3410" spans="1:14" x14ac:dyDescent="0.25">
      <c r="A3410" s="2">
        <v>36913</v>
      </c>
      <c r="B3410">
        <v>1358.5</v>
      </c>
      <c r="C3410">
        <v>544.4</v>
      </c>
      <c r="D3410">
        <v>6256.5</v>
      </c>
      <c r="E3410">
        <v>5887</v>
      </c>
      <c r="F3410">
        <v>6699.5</v>
      </c>
      <c r="G3410">
        <v>10040.5</v>
      </c>
      <c r="H3410" t="s">
        <v>41</v>
      </c>
      <c r="I3410">
        <v>631</v>
      </c>
      <c r="J3410" t="s">
        <v>41</v>
      </c>
      <c r="K3410">
        <v>7918</v>
      </c>
      <c r="L3410">
        <v>14010</v>
      </c>
      <c r="M3410">
        <v>16018</v>
      </c>
      <c r="N3410">
        <v>3331</v>
      </c>
    </row>
    <row r="3411" spans="1:14" x14ac:dyDescent="0.25">
      <c r="A3411" s="2">
        <v>36914</v>
      </c>
      <c r="B3411">
        <v>1366</v>
      </c>
      <c r="C3411">
        <v>555.4</v>
      </c>
      <c r="D3411">
        <v>6221</v>
      </c>
      <c r="E3411">
        <v>5843.5</v>
      </c>
      <c r="F3411">
        <v>6745</v>
      </c>
      <c r="G3411">
        <v>10134</v>
      </c>
      <c r="H3411" t="s">
        <v>41</v>
      </c>
      <c r="I3411">
        <v>632</v>
      </c>
      <c r="J3411" t="s">
        <v>41</v>
      </c>
      <c r="K3411">
        <v>7930</v>
      </c>
      <c r="L3411">
        <v>13990</v>
      </c>
      <c r="M3411">
        <v>16042</v>
      </c>
      <c r="N3411">
        <v>3299</v>
      </c>
    </row>
    <row r="3412" spans="1:14" x14ac:dyDescent="0.25">
      <c r="A3412" s="2">
        <v>36915</v>
      </c>
      <c r="B3412">
        <v>1370.2</v>
      </c>
      <c r="C3412">
        <v>557.70000000000005</v>
      </c>
      <c r="D3412">
        <v>6290</v>
      </c>
      <c r="E3412">
        <v>5899</v>
      </c>
      <c r="F3412">
        <v>6737.5</v>
      </c>
      <c r="G3412">
        <v>10148</v>
      </c>
      <c r="H3412" t="s">
        <v>41</v>
      </c>
      <c r="I3412">
        <v>637.5</v>
      </c>
      <c r="J3412" t="s">
        <v>41</v>
      </c>
      <c r="K3412">
        <v>7991</v>
      </c>
      <c r="L3412">
        <v>13830</v>
      </c>
      <c r="M3412">
        <v>16042</v>
      </c>
      <c r="N3412">
        <v>3322</v>
      </c>
    </row>
    <row r="3413" spans="1:14" x14ac:dyDescent="0.25">
      <c r="A3413" s="2">
        <v>36916</v>
      </c>
      <c r="B3413">
        <v>1364.5</v>
      </c>
      <c r="C3413">
        <v>548.4</v>
      </c>
      <c r="D3413">
        <v>6264</v>
      </c>
      <c r="E3413">
        <v>5929</v>
      </c>
      <c r="F3413">
        <v>6782</v>
      </c>
      <c r="G3413">
        <v>10166.5</v>
      </c>
      <c r="H3413" t="s">
        <v>41</v>
      </c>
      <c r="I3413">
        <v>637.4</v>
      </c>
      <c r="J3413" t="s">
        <v>41</v>
      </c>
      <c r="K3413">
        <v>8008</v>
      </c>
      <c r="L3413">
        <v>13810</v>
      </c>
      <c r="M3413">
        <v>16042</v>
      </c>
      <c r="N3413">
        <v>3334</v>
      </c>
    </row>
    <row r="3414" spans="1:14" x14ac:dyDescent="0.25">
      <c r="A3414" s="2">
        <v>36917</v>
      </c>
      <c r="B3414">
        <v>1363.3</v>
      </c>
      <c r="C3414">
        <v>547.79999999999995</v>
      </c>
      <c r="D3414">
        <v>6307.5</v>
      </c>
      <c r="E3414">
        <v>5927.5</v>
      </c>
      <c r="F3414">
        <v>6733</v>
      </c>
      <c r="G3414">
        <v>10108</v>
      </c>
      <c r="H3414" t="s">
        <v>41</v>
      </c>
      <c r="I3414">
        <v>634.5</v>
      </c>
      <c r="J3414" t="s">
        <v>41</v>
      </c>
      <c r="K3414">
        <v>8089</v>
      </c>
      <c r="L3414">
        <v>13740</v>
      </c>
      <c r="M3414">
        <v>16042</v>
      </c>
      <c r="N3414">
        <v>3332</v>
      </c>
    </row>
    <row r="3415" spans="1:14" x14ac:dyDescent="0.25">
      <c r="A3415" s="2">
        <v>36920</v>
      </c>
      <c r="B3415">
        <v>1370</v>
      </c>
      <c r="C3415">
        <v>555.95000000000005</v>
      </c>
      <c r="D3415">
        <v>6328</v>
      </c>
      <c r="E3415">
        <v>5892.5</v>
      </c>
      <c r="F3415">
        <v>6783</v>
      </c>
      <c r="G3415">
        <v>9979.5</v>
      </c>
      <c r="H3415" t="s">
        <v>41</v>
      </c>
      <c r="I3415">
        <v>638.75</v>
      </c>
      <c r="J3415" t="s">
        <v>41</v>
      </c>
      <c r="K3415">
        <v>8070</v>
      </c>
      <c r="L3415">
        <v>13890</v>
      </c>
      <c r="M3415">
        <v>16100</v>
      </c>
      <c r="N3415">
        <v>3327</v>
      </c>
    </row>
    <row r="3416" spans="1:14" x14ac:dyDescent="0.25">
      <c r="A3416" s="2">
        <v>36921</v>
      </c>
      <c r="B3416">
        <v>1382</v>
      </c>
      <c r="C3416">
        <v>559.29999999999995</v>
      </c>
      <c r="D3416">
        <v>6333</v>
      </c>
      <c r="E3416">
        <v>5907</v>
      </c>
      <c r="F3416">
        <v>6766</v>
      </c>
      <c r="G3416">
        <v>10057</v>
      </c>
      <c r="H3416" t="s">
        <v>41</v>
      </c>
      <c r="I3416">
        <v>635.6</v>
      </c>
      <c r="J3416" t="s">
        <v>41</v>
      </c>
      <c r="K3416">
        <v>8070</v>
      </c>
      <c r="L3416">
        <v>13820</v>
      </c>
      <c r="M3416">
        <v>15955</v>
      </c>
      <c r="N3416">
        <v>3344</v>
      </c>
    </row>
    <row r="3417" spans="1:14" x14ac:dyDescent="0.25">
      <c r="A3417" s="2">
        <v>36922</v>
      </c>
      <c r="B3417">
        <v>1372.9</v>
      </c>
      <c r="C3417">
        <v>549.25</v>
      </c>
      <c r="D3417">
        <v>6291</v>
      </c>
      <c r="E3417">
        <v>6010</v>
      </c>
      <c r="F3417">
        <v>6802.5</v>
      </c>
      <c r="G3417">
        <v>10116</v>
      </c>
      <c r="H3417" t="s">
        <v>41</v>
      </c>
      <c r="I3417">
        <v>641.35</v>
      </c>
      <c r="J3417" t="s">
        <v>41</v>
      </c>
      <c r="K3417">
        <v>8068</v>
      </c>
      <c r="L3417">
        <v>13860</v>
      </c>
      <c r="M3417">
        <v>16091</v>
      </c>
      <c r="N3417">
        <v>3338</v>
      </c>
    </row>
    <row r="3418" spans="1:14" x14ac:dyDescent="0.25">
      <c r="A3418" s="2">
        <v>36923</v>
      </c>
      <c r="B3418">
        <v>1382.5</v>
      </c>
      <c r="C3418">
        <v>555.5</v>
      </c>
      <c r="D3418">
        <v>6251.5</v>
      </c>
      <c r="E3418">
        <v>5917</v>
      </c>
      <c r="F3418">
        <v>6755</v>
      </c>
      <c r="G3418">
        <v>10144.5</v>
      </c>
      <c r="H3418" t="s">
        <v>41</v>
      </c>
      <c r="I3418">
        <v>635</v>
      </c>
      <c r="J3418" t="s">
        <v>41</v>
      </c>
      <c r="K3418">
        <v>8001</v>
      </c>
      <c r="L3418">
        <v>13700</v>
      </c>
      <c r="M3418">
        <v>16191</v>
      </c>
      <c r="N3418">
        <v>3360</v>
      </c>
    </row>
    <row r="3419" spans="1:14" x14ac:dyDescent="0.25">
      <c r="A3419" s="2">
        <v>36924</v>
      </c>
      <c r="B3419">
        <v>1353.3</v>
      </c>
      <c r="C3419">
        <v>548.25</v>
      </c>
      <c r="D3419">
        <v>6264.5</v>
      </c>
      <c r="E3419">
        <v>5843.5</v>
      </c>
      <c r="F3419">
        <v>6669.5</v>
      </c>
      <c r="G3419">
        <v>9858.5</v>
      </c>
      <c r="H3419" t="s">
        <v>41</v>
      </c>
      <c r="I3419">
        <v>631.79999999999995</v>
      </c>
      <c r="J3419" t="s">
        <v>41</v>
      </c>
      <c r="K3419">
        <v>8050</v>
      </c>
      <c r="L3419">
        <v>13750</v>
      </c>
      <c r="M3419">
        <v>16171</v>
      </c>
      <c r="N3419">
        <v>3359</v>
      </c>
    </row>
    <row r="3420" spans="1:14" x14ac:dyDescent="0.25">
      <c r="A3420" s="2">
        <v>36927</v>
      </c>
      <c r="B3420">
        <v>1362</v>
      </c>
      <c r="C3420">
        <v>554.25</v>
      </c>
      <c r="D3420">
        <v>6276.5</v>
      </c>
      <c r="E3420">
        <v>5844</v>
      </c>
      <c r="F3420">
        <v>6665</v>
      </c>
      <c r="G3420">
        <v>9860.5</v>
      </c>
      <c r="H3420" t="s">
        <v>41</v>
      </c>
      <c r="I3420">
        <v>632</v>
      </c>
      <c r="J3420" t="s">
        <v>41</v>
      </c>
      <c r="K3420">
        <v>8091</v>
      </c>
      <c r="L3420">
        <v>13390</v>
      </c>
      <c r="M3420">
        <v>15831</v>
      </c>
      <c r="N3420">
        <v>3317</v>
      </c>
    </row>
    <row r="3421" spans="1:14" x14ac:dyDescent="0.25">
      <c r="A3421" s="2">
        <v>36928</v>
      </c>
      <c r="B3421">
        <v>1356.3</v>
      </c>
      <c r="C3421">
        <v>550.29999999999995</v>
      </c>
      <c r="D3421">
        <v>6301</v>
      </c>
      <c r="E3421">
        <v>5872</v>
      </c>
      <c r="F3421">
        <v>6708</v>
      </c>
      <c r="G3421">
        <v>9952.5</v>
      </c>
      <c r="H3421" t="s">
        <v>41</v>
      </c>
      <c r="I3421">
        <v>632.20000000000005</v>
      </c>
      <c r="J3421" t="s">
        <v>41</v>
      </c>
      <c r="K3421">
        <v>8096</v>
      </c>
      <c r="L3421">
        <v>13330</v>
      </c>
      <c r="M3421">
        <v>15945</v>
      </c>
      <c r="N3421">
        <v>3337</v>
      </c>
    </row>
    <row r="3422" spans="1:14" x14ac:dyDescent="0.25">
      <c r="A3422" s="2">
        <v>36929</v>
      </c>
      <c r="B3422">
        <v>1349.5</v>
      </c>
      <c r="C3422">
        <v>540.5</v>
      </c>
      <c r="D3422">
        <v>6233</v>
      </c>
      <c r="E3422">
        <v>5773</v>
      </c>
      <c r="F3422">
        <v>6620</v>
      </c>
      <c r="G3422">
        <v>9893.5</v>
      </c>
      <c r="H3422" t="s">
        <v>41</v>
      </c>
      <c r="I3422">
        <v>625.9</v>
      </c>
      <c r="J3422" t="s">
        <v>41</v>
      </c>
      <c r="K3422">
        <v>8050</v>
      </c>
      <c r="L3422">
        <v>13360</v>
      </c>
      <c r="M3422">
        <v>16095</v>
      </c>
      <c r="N3422">
        <v>3318</v>
      </c>
    </row>
    <row r="3423" spans="1:14" x14ac:dyDescent="0.25">
      <c r="A3423" s="2">
        <v>36930</v>
      </c>
      <c r="B3423">
        <v>1335</v>
      </c>
      <c r="C3423">
        <v>534.75</v>
      </c>
      <c r="D3423">
        <v>6206</v>
      </c>
      <c r="E3423">
        <v>5794</v>
      </c>
      <c r="F3423">
        <v>6658</v>
      </c>
      <c r="G3423">
        <v>10021</v>
      </c>
      <c r="H3423" t="s">
        <v>41</v>
      </c>
      <c r="I3423">
        <v>627</v>
      </c>
      <c r="J3423" t="s">
        <v>41</v>
      </c>
      <c r="K3423">
        <v>7977</v>
      </c>
      <c r="L3423">
        <v>13190</v>
      </c>
      <c r="M3423">
        <v>15895</v>
      </c>
      <c r="N3423">
        <v>3328</v>
      </c>
    </row>
    <row r="3424" spans="1:14" x14ac:dyDescent="0.25">
      <c r="A3424" s="2">
        <v>36931</v>
      </c>
      <c r="B3424">
        <v>1321.5</v>
      </c>
      <c r="C3424">
        <v>528</v>
      </c>
      <c r="D3424">
        <v>6159</v>
      </c>
      <c r="E3424">
        <v>5720</v>
      </c>
      <c r="F3424">
        <v>6528.5</v>
      </c>
      <c r="G3424">
        <v>9945.5</v>
      </c>
      <c r="H3424" t="s">
        <v>41</v>
      </c>
      <c r="I3424">
        <v>622.9</v>
      </c>
      <c r="J3424" t="s">
        <v>41</v>
      </c>
      <c r="K3424">
        <v>7950</v>
      </c>
      <c r="L3424">
        <v>13490</v>
      </c>
      <c r="M3424">
        <v>15935</v>
      </c>
      <c r="N3424">
        <v>3307</v>
      </c>
    </row>
    <row r="3425" spans="1:14" x14ac:dyDescent="0.25">
      <c r="A3425" s="2">
        <v>36934</v>
      </c>
      <c r="B3425">
        <v>1333.5</v>
      </c>
      <c r="C3425">
        <v>533.20000000000005</v>
      </c>
      <c r="D3425">
        <v>6241</v>
      </c>
      <c r="E3425">
        <v>5795</v>
      </c>
      <c r="F3425">
        <v>6591.5</v>
      </c>
      <c r="G3425">
        <v>10105</v>
      </c>
      <c r="H3425" t="s">
        <v>41</v>
      </c>
      <c r="I3425">
        <v>625.25</v>
      </c>
      <c r="J3425" t="s">
        <v>41</v>
      </c>
      <c r="K3425">
        <v>7907</v>
      </c>
      <c r="L3425">
        <v>13490</v>
      </c>
      <c r="M3425">
        <v>15713</v>
      </c>
      <c r="N3425">
        <v>3336</v>
      </c>
    </row>
    <row r="3426" spans="1:14" x14ac:dyDescent="0.25">
      <c r="A3426" s="2">
        <v>36935</v>
      </c>
      <c r="B3426">
        <v>1326.1</v>
      </c>
      <c r="C3426">
        <v>527.45000000000005</v>
      </c>
      <c r="D3426">
        <v>6230</v>
      </c>
      <c r="E3426">
        <v>5751</v>
      </c>
      <c r="F3426">
        <v>6593.5</v>
      </c>
      <c r="G3426">
        <v>10053</v>
      </c>
      <c r="H3426" t="s">
        <v>41</v>
      </c>
      <c r="I3426">
        <v>626.79999999999995</v>
      </c>
      <c r="J3426" t="s">
        <v>41</v>
      </c>
      <c r="K3426">
        <v>7931</v>
      </c>
      <c r="L3426">
        <v>13280</v>
      </c>
      <c r="M3426">
        <v>15890</v>
      </c>
      <c r="N3426">
        <v>3345</v>
      </c>
    </row>
    <row r="3427" spans="1:14" x14ac:dyDescent="0.25">
      <c r="A3427" s="2">
        <v>36936</v>
      </c>
      <c r="B3427">
        <v>1319.8</v>
      </c>
      <c r="C3427">
        <v>525.04999999999995</v>
      </c>
      <c r="D3427">
        <v>6162.5</v>
      </c>
      <c r="E3427">
        <v>5645</v>
      </c>
      <c r="F3427">
        <v>6514</v>
      </c>
      <c r="G3427">
        <v>9756</v>
      </c>
      <c r="H3427" t="s">
        <v>41</v>
      </c>
      <c r="I3427">
        <v>620.79999999999995</v>
      </c>
      <c r="J3427" t="s">
        <v>41</v>
      </c>
      <c r="K3427">
        <v>7825</v>
      </c>
      <c r="L3427">
        <v>13290</v>
      </c>
      <c r="M3427">
        <v>15892</v>
      </c>
      <c r="N3427">
        <v>3344</v>
      </c>
    </row>
    <row r="3428" spans="1:14" x14ac:dyDescent="0.25">
      <c r="A3428" s="2">
        <v>36937</v>
      </c>
      <c r="B3428">
        <v>1333.1</v>
      </c>
      <c r="C3428">
        <v>517.5</v>
      </c>
      <c r="D3428">
        <v>6202</v>
      </c>
      <c r="E3428">
        <v>5713</v>
      </c>
      <c r="F3428">
        <v>6590</v>
      </c>
      <c r="G3428">
        <v>9860.5</v>
      </c>
      <c r="H3428" t="s">
        <v>41</v>
      </c>
      <c r="I3428">
        <v>625.29999999999995</v>
      </c>
      <c r="J3428" t="s">
        <v>41</v>
      </c>
      <c r="K3428">
        <v>7888</v>
      </c>
      <c r="L3428">
        <v>13330</v>
      </c>
      <c r="M3428">
        <v>15796</v>
      </c>
      <c r="N3428">
        <v>3319</v>
      </c>
    </row>
    <row r="3429" spans="1:14" x14ac:dyDescent="0.25">
      <c r="A3429" s="2">
        <v>36938</v>
      </c>
      <c r="B3429">
        <v>1305.5</v>
      </c>
      <c r="C3429">
        <v>485.95</v>
      </c>
      <c r="D3429">
        <v>6096.5</v>
      </c>
      <c r="E3429">
        <v>5605.5</v>
      </c>
      <c r="F3429">
        <v>6475</v>
      </c>
      <c r="G3429">
        <v>9872.5</v>
      </c>
      <c r="H3429" t="s">
        <v>41</v>
      </c>
      <c r="I3429">
        <v>621</v>
      </c>
      <c r="J3429" t="s">
        <v>41</v>
      </c>
      <c r="K3429">
        <v>7786</v>
      </c>
      <c r="L3429">
        <v>13180</v>
      </c>
      <c r="M3429">
        <v>15567</v>
      </c>
      <c r="N3429">
        <v>3321</v>
      </c>
    </row>
    <row r="3430" spans="1:14" x14ac:dyDescent="0.25">
      <c r="A3430" s="2">
        <v>36941</v>
      </c>
      <c r="B3430">
        <v>1305.4000000000001</v>
      </c>
      <c r="C3430">
        <v>492.25</v>
      </c>
      <c r="D3430">
        <v>6086</v>
      </c>
      <c r="E3430">
        <v>5595</v>
      </c>
      <c r="F3430">
        <v>6491</v>
      </c>
      <c r="G3430">
        <v>9908</v>
      </c>
      <c r="H3430" t="s">
        <v>41</v>
      </c>
      <c r="I3430">
        <v>614.29999999999995</v>
      </c>
      <c r="J3430" t="s">
        <v>41</v>
      </c>
      <c r="K3430">
        <v>7794</v>
      </c>
      <c r="L3430">
        <v>13170</v>
      </c>
      <c r="M3430">
        <v>15540</v>
      </c>
      <c r="N3430">
        <v>3293</v>
      </c>
    </row>
    <row r="3431" spans="1:14" x14ac:dyDescent="0.25">
      <c r="A3431" s="2">
        <v>36942</v>
      </c>
      <c r="B3431">
        <v>1285.3</v>
      </c>
      <c r="C3431">
        <v>474.65</v>
      </c>
      <c r="D3431">
        <v>5980</v>
      </c>
      <c r="E3431">
        <v>5560</v>
      </c>
      <c r="F3431">
        <v>6465</v>
      </c>
      <c r="G3431">
        <v>9717.5</v>
      </c>
      <c r="H3431" t="s">
        <v>41</v>
      </c>
      <c r="I3431">
        <v>612.9</v>
      </c>
      <c r="J3431" t="s">
        <v>41</v>
      </c>
      <c r="K3431">
        <v>7744</v>
      </c>
      <c r="L3431">
        <v>13220</v>
      </c>
      <c r="M3431">
        <v>15530</v>
      </c>
      <c r="N3431">
        <v>3314</v>
      </c>
    </row>
    <row r="3432" spans="1:14" x14ac:dyDescent="0.25">
      <c r="A3432" s="2">
        <v>36943</v>
      </c>
      <c r="B3432">
        <v>1256.5</v>
      </c>
      <c r="C3432">
        <v>468.4</v>
      </c>
      <c r="D3432">
        <v>5974</v>
      </c>
      <c r="E3432">
        <v>5484.5</v>
      </c>
      <c r="F3432">
        <v>6368</v>
      </c>
      <c r="G3432">
        <v>9626</v>
      </c>
      <c r="H3432" t="s">
        <v>41</v>
      </c>
      <c r="I3432">
        <v>605.65</v>
      </c>
      <c r="J3432" t="s">
        <v>41</v>
      </c>
      <c r="K3432">
        <v>7656</v>
      </c>
      <c r="L3432">
        <v>13130</v>
      </c>
      <c r="M3432">
        <v>15347</v>
      </c>
      <c r="N3432">
        <v>3311</v>
      </c>
    </row>
    <row r="3433" spans="1:14" x14ac:dyDescent="0.25">
      <c r="A3433" s="2">
        <v>36944</v>
      </c>
      <c r="B3433">
        <v>1257.5</v>
      </c>
      <c r="C3433">
        <v>475.3</v>
      </c>
      <c r="D3433">
        <v>5999</v>
      </c>
      <c r="E3433">
        <v>5434</v>
      </c>
      <c r="F3433">
        <v>6283</v>
      </c>
      <c r="G3433">
        <v>9454</v>
      </c>
      <c r="H3433" t="s">
        <v>41</v>
      </c>
      <c r="I3433">
        <v>595.5</v>
      </c>
      <c r="J3433" t="s">
        <v>41</v>
      </c>
      <c r="K3433">
        <v>7665</v>
      </c>
      <c r="L3433">
        <v>13110</v>
      </c>
      <c r="M3433">
        <v>15019</v>
      </c>
      <c r="N3433">
        <v>3303</v>
      </c>
    </row>
    <row r="3434" spans="1:14" x14ac:dyDescent="0.25">
      <c r="A3434" s="2">
        <v>36945</v>
      </c>
      <c r="B3434">
        <v>1247.5</v>
      </c>
      <c r="C3434">
        <v>464.75</v>
      </c>
      <c r="D3434">
        <v>5937</v>
      </c>
      <c r="E3434">
        <v>5330</v>
      </c>
      <c r="F3434">
        <v>6082</v>
      </c>
      <c r="G3434">
        <v>9353.5</v>
      </c>
      <c r="H3434" t="s">
        <v>41</v>
      </c>
      <c r="I3434">
        <v>586.5</v>
      </c>
      <c r="J3434" t="s">
        <v>41</v>
      </c>
      <c r="K3434">
        <v>7639</v>
      </c>
      <c r="L3434">
        <v>13260</v>
      </c>
      <c r="M3434">
        <v>15272</v>
      </c>
      <c r="N3434">
        <v>3289</v>
      </c>
    </row>
    <row r="3435" spans="1:14" x14ac:dyDescent="0.25">
      <c r="A3435" s="2">
        <v>36948</v>
      </c>
      <c r="B3435">
        <v>1273.5999999999999</v>
      </c>
      <c r="C3435">
        <v>474.95</v>
      </c>
      <c r="D3435">
        <v>5914</v>
      </c>
      <c r="E3435">
        <v>5412</v>
      </c>
      <c r="F3435">
        <v>6195</v>
      </c>
      <c r="G3435">
        <v>9491.5</v>
      </c>
      <c r="H3435" t="s">
        <v>41</v>
      </c>
      <c r="I3435">
        <v>596</v>
      </c>
      <c r="J3435" t="s">
        <v>41</v>
      </c>
      <c r="K3435">
        <v>7685</v>
      </c>
      <c r="L3435">
        <v>13250</v>
      </c>
      <c r="M3435">
        <v>15107</v>
      </c>
      <c r="N3435">
        <v>3297</v>
      </c>
    </row>
    <row r="3436" spans="1:14" x14ac:dyDescent="0.25">
      <c r="A3436" s="2">
        <v>36949</v>
      </c>
      <c r="B3436">
        <v>1264.0999999999999</v>
      </c>
      <c r="C3436">
        <v>469.55</v>
      </c>
      <c r="D3436">
        <v>5914</v>
      </c>
      <c r="E3436">
        <v>5427.5</v>
      </c>
      <c r="F3436">
        <v>6209</v>
      </c>
      <c r="G3436">
        <v>9589.5</v>
      </c>
      <c r="H3436" t="s">
        <v>41</v>
      </c>
      <c r="I3436">
        <v>598.6</v>
      </c>
      <c r="J3436" t="s">
        <v>41</v>
      </c>
      <c r="K3436">
        <v>7690</v>
      </c>
      <c r="L3436">
        <v>13010</v>
      </c>
      <c r="M3436">
        <v>14745</v>
      </c>
      <c r="N3436">
        <v>3291</v>
      </c>
    </row>
    <row r="3437" spans="1:14" x14ac:dyDescent="0.25">
      <c r="A3437" s="2">
        <v>36950</v>
      </c>
      <c r="B3437">
        <v>1242</v>
      </c>
      <c r="C3437">
        <v>474.75</v>
      </c>
      <c r="D3437">
        <v>5900</v>
      </c>
      <c r="E3437">
        <v>5370</v>
      </c>
      <c r="F3437">
        <v>6214.5</v>
      </c>
      <c r="G3437">
        <v>9580.5</v>
      </c>
      <c r="H3437" t="s">
        <v>41</v>
      </c>
      <c r="I3437">
        <v>598.75</v>
      </c>
      <c r="J3437" t="s">
        <v>41</v>
      </c>
      <c r="K3437">
        <v>7720</v>
      </c>
      <c r="L3437">
        <v>12880</v>
      </c>
      <c r="M3437">
        <v>14761</v>
      </c>
      <c r="N3437">
        <v>3331</v>
      </c>
    </row>
    <row r="3438" spans="1:14" x14ac:dyDescent="0.25">
      <c r="A3438" s="2">
        <v>36951</v>
      </c>
      <c r="B3438">
        <v>1243.5</v>
      </c>
      <c r="C3438">
        <v>477.35</v>
      </c>
      <c r="D3438">
        <v>5903</v>
      </c>
      <c r="E3438">
        <v>5357</v>
      </c>
      <c r="F3438">
        <v>6111.5</v>
      </c>
      <c r="G3438">
        <v>9500.5</v>
      </c>
      <c r="H3438" t="s">
        <v>41</v>
      </c>
      <c r="I3438">
        <v>591</v>
      </c>
      <c r="J3438" t="s">
        <v>41</v>
      </c>
      <c r="K3438">
        <v>7568</v>
      </c>
      <c r="L3438">
        <v>12680</v>
      </c>
      <c r="M3438">
        <v>14264</v>
      </c>
      <c r="N3438">
        <v>3341</v>
      </c>
    </row>
    <row r="3439" spans="1:14" x14ac:dyDescent="0.25">
      <c r="A3439" s="2">
        <v>36952</v>
      </c>
      <c r="B3439">
        <v>1235.2</v>
      </c>
      <c r="C3439">
        <v>468.6</v>
      </c>
      <c r="D3439">
        <v>5847.5</v>
      </c>
      <c r="E3439">
        <v>5301</v>
      </c>
      <c r="F3439">
        <v>6189</v>
      </c>
      <c r="G3439">
        <v>9591</v>
      </c>
      <c r="H3439" t="s">
        <v>41</v>
      </c>
      <c r="I3439">
        <v>591.95000000000005</v>
      </c>
      <c r="J3439" t="s">
        <v>41</v>
      </c>
      <c r="K3439">
        <v>7547</v>
      </c>
      <c r="L3439">
        <v>12210</v>
      </c>
      <c r="M3439">
        <v>13876</v>
      </c>
      <c r="N3439">
        <v>3339</v>
      </c>
    </row>
    <row r="3440" spans="1:14" x14ac:dyDescent="0.25">
      <c r="A3440" s="2">
        <v>36955</v>
      </c>
      <c r="B3440">
        <v>1243.7</v>
      </c>
      <c r="C3440">
        <v>473.7</v>
      </c>
      <c r="D3440">
        <v>5922</v>
      </c>
      <c r="E3440">
        <v>5380</v>
      </c>
      <c r="F3440">
        <v>6197.5</v>
      </c>
      <c r="G3440">
        <v>9697.5</v>
      </c>
      <c r="H3440" t="s">
        <v>41</v>
      </c>
      <c r="I3440">
        <v>592.70000000000005</v>
      </c>
      <c r="J3440" t="s">
        <v>41</v>
      </c>
      <c r="K3440">
        <v>7584</v>
      </c>
      <c r="L3440">
        <v>12290</v>
      </c>
      <c r="M3440">
        <v>14119</v>
      </c>
      <c r="N3440">
        <v>3342</v>
      </c>
    </row>
    <row r="3441" spans="1:14" x14ac:dyDescent="0.25">
      <c r="A3441" s="2">
        <v>36956</v>
      </c>
      <c r="B3441">
        <v>1257</v>
      </c>
      <c r="C3441">
        <v>481</v>
      </c>
      <c r="D3441">
        <v>6010</v>
      </c>
      <c r="E3441">
        <v>5478</v>
      </c>
      <c r="F3441">
        <v>6307</v>
      </c>
      <c r="G3441">
        <v>9921.5</v>
      </c>
      <c r="H3441" t="s">
        <v>41</v>
      </c>
      <c r="I3441">
        <v>601.4</v>
      </c>
      <c r="J3441" t="s">
        <v>41</v>
      </c>
      <c r="K3441">
        <v>7638</v>
      </c>
      <c r="L3441">
        <v>12710</v>
      </c>
      <c r="M3441">
        <v>14270</v>
      </c>
      <c r="N3441">
        <v>3342</v>
      </c>
    </row>
    <row r="3442" spans="1:14" x14ac:dyDescent="0.25">
      <c r="A3442" s="2">
        <v>36957</v>
      </c>
      <c r="B3442">
        <v>1265.2</v>
      </c>
      <c r="C3442">
        <v>485.65</v>
      </c>
      <c r="D3442">
        <v>6001</v>
      </c>
      <c r="E3442">
        <v>5492</v>
      </c>
      <c r="F3442">
        <v>6324.5</v>
      </c>
      <c r="G3442">
        <v>9927.5</v>
      </c>
      <c r="H3442" t="s">
        <v>41</v>
      </c>
      <c r="I3442">
        <v>598.5</v>
      </c>
      <c r="J3442" t="s">
        <v>41</v>
      </c>
      <c r="K3442">
        <v>7612</v>
      </c>
      <c r="L3442">
        <v>12720</v>
      </c>
      <c r="M3442">
        <v>14060</v>
      </c>
      <c r="N3442">
        <v>3359</v>
      </c>
    </row>
    <row r="3443" spans="1:14" x14ac:dyDescent="0.25">
      <c r="A3443" s="2">
        <v>36958</v>
      </c>
      <c r="B3443">
        <v>1266.2</v>
      </c>
      <c r="C3443">
        <v>480.25</v>
      </c>
      <c r="D3443">
        <v>5996</v>
      </c>
      <c r="E3443">
        <v>5448</v>
      </c>
      <c r="F3443">
        <v>6266</v>
      </c>
      <c r="G3443">
        <v>9802.5</v>
      </c>
      <c r="H3443" t="s">
        <v>41</v>
      </c>
      <c r="I3443">
        <v>595.9</v>
      </c>
      <c r="J3443" t="s">
        <v>41</v>
      </c>
      <c r="K3443">
        <v>7563</v>
      </c>
      <c r="L3443">
        <v>12620</v>
      </c>
      <c r="M3443">
        <v>14185</v>
      </c>
      <c r="N3443">
        <v>3340</v>
      </c>
    </row>
    <row r="3444" spans="1:14" x14ac:dyDescent="0.25">
      <c r="A3444" s="2">
        <v>36959</v>
      </c>
      <c r="B3444">
        <v>1231.0999999999999</v>
      </c>
      <c r="C3444">
        <v>474</v>
      </c>
      <c r="D3444">
        <v>5906.5</v>
      </c>
      <c r="E3444">
        <v>5365</v>
      </c>
      <c r="F3444">
        <v>6218</v>
      </c>
      <c r="G3444">
        <v>9758</v>
      </c>
      <c r="H3444" t="s">
        <v>41</v>
      </c>
      <c r="I3444">
        <v>595.54999999999995</v>
      </c>
      <c r="J3444" t="s">
        <v>41</v>
      </c>
      <c r="K3444">
        <v>7533</v>
      </c>
      <c r="L3444">
        <v>12630</v>
      </c>
      <c r="M3444">
        <v>14090</v>
      </c>
      <c r="N3444">
        <v>3345</v>
      </c>
    </row>
    <row r="3445" spans="1:14" x14ac:dyDescent="0.25">
      <c r="A3445" s="2">
        <v>36962</v>
      </c>
      <c r="B3445">
        <v>1179.0999999999999</v>
      </c>
      <c r="C3445">
        <v>463.4</v>
      </c>
      <c r="D3445">
        <v>5803</v>
      </c>
      <c r="E3445">
        <v>5248.5</v>
      </c>
      <c r="F3445">
        <v>6046.5</v>
      </c>
      <c r="G3445">
        <v>9485.5</v>
      </c>
      <c r="H3445" t="s">
        <v>41</v>
      </c>
      <c r="I3445">
        <v>582.29999999999995</v>
      </c>
      <c r="J3445" t="s">
        <v>41</v>
      </c>
      <c r="K3445">
        <v>7407</v>
      </c>
      <c r="L3445">
        <v>12150</v>
      </c>
      <c r="M3445">
        <v>13730</v>
      </c>
      <c r="N3445">
        <v>3323</v>
      </c>
    </row>
    <row r="3446" spans="1:14" x14ac:dyDescent="0.25">
      <c r="A3446" s="2">
        <v>36963</v>
      </c>
      <c r="B3446">
        <v>1197.2</v>
      </c>
      <c r="C3446">
        <v>464.8</v>
      </c>
      <c r="D3446">
        <v>5719</v>
      </c>
      <c r="E3446">
        <v>5197</v>
      </c>
      <c r="F3446">
        <v>5972</v>
      </c>
      <c r="G3446">
        <v>9537.5</v>
      </c>
      <c r="H3446" t="s">
        <v>41</v>
      </c>
      <c r="I3446">
        <v>578.29999999999995</v>
      </c>
      <c r="J3446" t="s">
        <v>41</v>
      </c>
      <c r="K3446">
        <v>7389</v>
      </c>
      <c r="L3446">
        <v>11780</v>
      </c>
      <c r="M3446">
        <v>13460</v>
      </c>
      <c r="N3446">
        <v>3271</v>
      </c>
    </row>
    <row r="3447" spans="1:14" x14ac:dyDescent="0.25">
      <c r="A3447" s="2">
        <v>36964</v>
      </c>
      <c r="B3447">
        <v>1169.2</v>
      </c>
      <c r="C3447">
        <v>455.25</v>
      </c>
      <c r="D3447">
        <v>5624</v>
      </c>
      <c r="E3447">
        <v>5126</v>
      </c>
      <c r="F3447">
        <v>5800</v>
      </c>
      <c r="G3447">
        <v>9394</v>
      </c>
      <c r="H3447" t="s">
        <v>41</v>
      </c>
      <c r="I3447">
        <v>568.65</v>
      </c>
      <c r="J3447" t="s">
        <v>41</v>
      </c>
      <c r="K3447">
        <v>7245</v>
      </c>
      <c r="L3447">
        <v>11730</v>
      </c>
      <c r="M3447">
        <v>13369</v>
      </c>
      <c r="N3447">
        <v>3261</v>
      </c>
    </row>
    <row r="3448" spans="1:14" x14ac:dyDescent="0.25">
      <c r="A3448" s="2">
        <v>36965</v>
      </c>
      <c r="B3448">
        <v>1184.7</v>
      </c>
      <c r="C3448">
        <v>459.95</v>
      </c>
      <c r="D3448">
        <v>5669</v>
      </c>
      <c r="E3448">
        <v>5176</v>
      </c>
      <c r="F3448">
        <v>5856</v>
      </c>
      <c r="G3448">
        <v>9487</v>
      </c>
      <c r="H3448" t="s">
        <v>41</v>
      </c>
      <c r="I3448">
        <v>568.4</v>
      </c>
      <c r="J3448" t="s">
        <v>41</v>
      </c>
      <c r="K3448">
        <v>7263</v>
      </c>
      <c r="L3448">
        <v>12160</v>
      </c>
      <c r="M3448">
        <v>13545</v>
      </c>
      <c r="N3448">
        <v>3247</v>
      </c>
    </row>
    <row r="3449" spans="1:14" x14ac:dyDescent="0.25">
      <c r="A3449" s="2">
        <v>36966</v>
      </c>
      <c r="B3449">
        <v>1161.8</v>
      </c>
      <c r="C3449">
        <v>452.45</v>
      </c>
      <c r="D3449">
        <v>5600</v>
      </c>
      <c r="E3449">
        <v>5112</v>
      </c>
      <c r="F3449">
        <v>5770</v>
      </c>
      <c r="G3449">
        <v>9288</v>
      </c>
      <c r="H3449" t="s">
        <v>41</v>
      </c>
      <c r="I3449">
        <v>555</v>
      </c>
      <c r="J3449" t="s">
        <v>41</v>
      </c>
      <c r="K3449">
        <v>7110</v>
      </c>
      <c r="L3449">
        <v>12230</v>
      </c>
      <c r="M3449">
        <v>13528</v>
      </c>
      <c r="N3449">
        <v>3249</v>
      </c>
    </row>
    <row r="3450" spans="1:14" x14ac:dyDescent="0.25">
      <c r="A3450" s="2">
        <v>36969</v>
      </c>
      <c r="B3450">
        <v>1180.5</v>
      </c>
      <c r="C3450">
        <v>462.45</v>
      </c>
      <c r="D3450">
        <v>5601</v>
      </c>
      <c r="E3450">
        <v>5060</v>
      </c>
      <c r="F3450">
        <v>5697</v>
      </c>
      <c r="G3450">
        <v>9270.5</v>
      </c>
      <c r="H3450" t="s">
        <v>41</v>
      </c>
      <c r="I3450">
        <v>547.4</v>
      </c>
      <c r="J3450" t="s">
        <v>41</v>
      </c>
      <c r="K3450">
        <v>7052</v>
      </c>
      <c r="L3450">
        <v>12000</v>
      </c>
      <c r="M3450">
        <v>13500</v>
      </c>
      <c r="N3450">
        <v>3218</v>
      </c>
    </row>
    <row r="3451" spans="1:14" x14ac:dyDescent="0.25">
      <c r="A3451" s="2">
        <v>36970</v>
      </c>
      <c r="B3451">
        <v>1152.5</v>
      </c>
      <c r="C3451">
        <v>456.7</v>
      </c>
      <c r="D3451">
        <v>5673</v>
      </c>
      <c r="E3451">
        <v>5141</v>
      </c>
      <c r="F3451">
        <v>5807</v>
      </c>
      <c r="G3451">
        <v>9239.5</v>
      </c>
      <c r="H3451" t="s">
        <v>41</v>
      </c>
      <c r="I3451">
        <v>553.25</v>
      </c>
      <c r="J3451" t="s">
        <v>41</v>
      </c>
      <c r="K3451">
        <v>7075</v>
      </c>
      <c r="L3451">
        <v>12000</v>
      </c>
      <c r="M3451">
        <v>13267</v>
      </c>
      <c r="N3451">
        <v>3245</v>
      </c>
    </row>
    <row r="3452" spans="1:14" x14ac:dyDescent="0.25">
      <c r="A3452" s="2">
        <v>36971</v>
      </c>
      <c r="B3452">
        <v>1132</v>
      </c>
      <c r="C3452">
        <v>451.9</v>
      </c>
      <c r="D3452">
        <v>5581</v>
      </c>
      <c r="E3452">
        <v>5031</v>
      </c>
      <c r="F3452">
        <v>5650</v>
      </c>
      <c r="G3452">
        <v>8911</v>
      </c>
      <c r="H3452" t="s">
        <v>41</v>
      </c>
      <c r="I3452">
        <v>541</v>
      </c>
      <c r="J3452" t="s">
        <v>41</v>
      </c>
      <c r="K3452">
        <v>6967</v>
      </c>
      <c r="L3452">
        <v>13000</v>
      </c>
      <c r="M3452">
        <v>13050</v>
      </c>
      <c r="N3452">
        <v>3230</v>
      </c>
    </row>
    <row r="3453" spans="1:14" x14ac:dyDescent="0.25">
      <c r="A3453" s="2">
        <v>36972</v>
      </c>
      <c r="B3453">
        <v>1119.5</v>
      </c>
      <c r="C3453">
        <v>451.8</v>
      </c>
      <c r="D3453">
        <v>5340</v>
      </c>
      <c r="E3453">
        <v>4831</v>
      </c>
      <c r="F3453">
        <v>5405</v>
      </c>
      <c r="G3453">
        <v>8537.5</v>
      </c>
      <c r="H3453" t="s">
        <v>41</v>
      </c>
      <c r="I3453">
        <v>516</v>
      </c>
      <c r="J3453" t="s">
        <v>41</v>
      </c>
      <c r="K3453">
        <v>6490</v>
      </c>
      <c r="L3453">
        <v>12680</v>
      </c>
      <c r="M3453">
        <v>12549</v>
      </c>
      <c r="N3453">
        <v>3196</v>
      </c>
    </row>
    <row r="3454" spans="1:14" x14ac:dyDescent="0.25">
      <c r="A3454" s="2">
        <v>36973</v>
      </c>
      <c r="B3454">
        <v>1153.5</v>
      </c>
      <c r="C3454">
        <v>451.4</v>
      </c>
      <c r="D3454">
        <v>5440</v>
      </c>
      <c r="E3454">
        <v>4946</v>
      </c>
      <c r="F3454">
        <v>5574</v>
      </c>
      <c r="G3454">
        <v>8845.5</v>
      </c>
      <c r="H3454" t="s">
        <v>41</v>
      </c>
      <c r="I3454">
        <v>528.75</v>
      </c>
      <c r="J3454" t="s">
        <v>41</v>
      </c>
      <c r="K3454">
        <v>6749</v>
      </c>
      <c r="L3454">
        <v>13210</v>
      </c>
      <c r="M3454">
        <v>12630</v>
      </c>
      <c r="N3454">
        <v>3145</v>
      </c>
    </row>
    <row r="3455" spans="1:14" x14ac:dyDescent="0.25">
      <c r="A3455" s="2">
        <v>36976</v>
      </c>
      <c r="B3455">
        <v>1167.0999999999999</v>
      </c>
      <c r="C3455">
        <v>453.9</v>
      </c>
      <c r="D3455">
        <v>5614.5</v>
      </c>
      <c r="E3455">
        <v>5133.5</v>
      </c>
      <c r="F3455">
        <v>5773.5</v>
      </c>
      <c r="G3455">
        <v>9072.5</v>
      </c>
      <c r="H3455" t="s">
        <v>41</v>
      </c>
      <c r="I3455">
        <v>549.04999999999995</v>
      </c>
      <c r="J3455" t="s">
        <v>41</v>
      </c>
      <c r="K3455">
        <v>6960</v>
      </c>
      <c r="L3455">
        <v>13760</v>
      </c>
      <c r="M3455">
        <v>13055</v>
      </c>
      <c r="N3455">
        <v>3167</v>
      </c>
    </row>
    <row r="3456" spans="1:14" x14ac:dyDescent="0.25">
      <c r="A3456" s="2">
        <v>36977</v>
      </c>
      <c r="B3456">
        <v>1190</v>
      </c>
      <c r="C3456">
        <v>457</v>
      </c>
      <c r="D3456">
        <v>5752</v>
      </c>
      <c r="E3456">
        <v>5222</v>
      </c>
      <c r="F3456">
        <v>5931</v>
      </c>
      <c r="G3456">
        <v>9292.5</v>
      </c>
      <c r="H3456" t="s">
        <v>41</v>
      </c>
      <c r="I3456">
        <v>557.79999999999995</v>
      </c>
      <c r="J3456" t="s">
        <v>41</v>
      </c>
      <c r="K3456">
        <v>7015</v>
      </c>
      <c r="L3456">
        <v>13560</v>
      </c>
      <c r="M3456">
        <v>12650</v>
      </c>
      <c r="N3456">
        <v>3185</v>
      </c>
    </row>
    <row r="3457" spans="1:14" x14ac:dyDescent="0.25">
      <c r="A3457" s="2">
        <v>36978</v>
      </c>
      <c r="B3457">
        <v>1159.5</v>
      </c>
      <c r="C3457">
        <v>438.6</v>
      </c>
      <c r="D3457">
        <v>5662</v>
      </c>
      <c r="E3457">
        <v>5142</v>
      </c>
      <c r="F3457">
        <v>5817</v>
      </c>
      <c r="G3457">
        <v>9166</v>
      </c>
      <c r="H3457" t="s">
        <v>41</v>
      </c>
      <c r="I3457">
        <v>552</v>
      </c>
      <c r="J3457" t="s">
        <v>41</v>
      </c>
      <c r="K3457">
        <v>6972</v>
      </c>
      <c r="L3457">
        <v>13720</v>
      </c>
      <c r="M3457">
        <v>12857</v>
      </c>
      <c r="N3457">
        <v>3178</v>
      </c>
    </row>
    <row r="3458" spans="1:14" x14ac:dyDescent="0.25">
      <c r="A3458" s="2">
        <v>36979</v>
      </c>
      <c r="B3458">
        <v>1161.5</v>
      </c>
      <c r="C3458">
        <v>437</v>
      </c>
      <c r="D3458">
        <v>5632</v>
      </c>
      <c r="E3458">
        <v>5159</v>
      </c>
      <c r="F3458">
        <v>5890</v>
      </c>
      <c r="G3458">
        <v>9224.5</v>
      </c>
      <c r="H3458" t="s">
        <v>41</v>
      </c>
      <c r="I3458">
        <v>552</v>
      </c>
      <c r="J3458" t="s">
        <v>41</v>
      </c>
      <c r="K3458">
        <v>7055</v>
      </c>
      <c r="L3458">
        <v>13050</v>
      </c>
      <c r="M3458">
        <v>12601</v>
      </c>
      <c r="N3458">
        <v>3178</v>
      </c>
    </row>
    <row r="3459" spans="1:14" x14ac:dyDescent="0.25">
      <c r="A3459" s="2">
        <v>36980</v>
      </c>
      <c r="B3459">
        <v>1169.2</v>
      </c>
      <c r="C3459">
        <v>447</v>
      </c>
      <c r="D3459">
        <v>5642</v>
      </c>
      <c r="E3459">
        <v>5174</v>
      </c>
      <c r="F3459">
        <v>5825.5</v>
      </c>
      <c r="G3459">
        <v>9267</v>
      </c>
      <c r="H3459" t="s">
        <v>41</v>
      </c>
      <c r="I3459">
        <v>558.35</v>
      </c>
      <c r="J3459" t="s">
        <v>41</v>
      </c>
      <c r="K3459">
        <v>7143</v>
      </c>
      <c r="L3459">
        <v>12980</v>
      </c>
      <c r="M3459">
        <v>12860</v>
      </c>
      <c r="N3459">
        <v>3185</v>
      </c>
    </row>
    <row r="3460" spans="1:14" x14ac:dyDescent="0.25">
      <c r="A3460" s="2">
        <v>36983</v>
      </c>
      <c r="B3460">
        <v>1150.3</v>
      </c>
      <c r="C3460">
        <v>445.6</v>
      </c>
      <c r="D3460">
        <v>5632</v>
      </c>
      <c r="E3460">
        <v>5222</v>
      </c>
      <c r="F3460">
        <v>5729</v>
      </c>
      <c r="G3460">
        <v>9340.5</v>
      </c>
      <c r="H3460" t="s">
        <v>41</v>
      </c>
      <c r="I3460">
        <v>557.5</v>
      </c>
      <c r="J3460" t="s">
        <v>41</v>
      </c>
      <c r="K3460">
        <v>6985</v>
      </c>
      <c r="L3460">
        <v>13120</v>
      </c>
      <c r="M3460">
        <v>12730</v>
      </c>
      <c r="N3460">
        <v>3242</v>
      </c>
    </row>
    <row r="3461" spans="1:14" x14ac:dyDescent="0.25">
      <c r="A3461" s="2">
        <v>36984</v>
      </c>
      <c r="B3461">
        <v>1108.5999999999999</v>
      </c>
      <c r="C3461">
        <v>436.3</v>
      </c>
      <c r="D3461">
        <v>5492</v>
      </c>
      <c r="E3461">
        <v>5012</v>
      </c>
      <c r="F3461">
        <v>5550.5</v>
      </c>
      <c r="G3461">
        <v>9034</v>
      </c>
      <c r="H3461" t="s">
        <v>41</v>
      </c>
      <c r="I3461">
        <v>539.20000000000005</v>
      </c>
      <c r="J3461" t="s">
        <v>41</v>
      </c>
      <c r="K3461">
        <v>6867</v>
      </c>
      <c r="L3461">
        <v>13230</v>
      </c>
      <c r="M3461">
        <v>12570</v>
      </c>
      <c r="N3461">
        <v>3232</v>
      </c>
    </row>
    <row r="3462" spans="1:14" x14ac:dyDescent="0.25">
      <c r="A3462" s="2">
        <v>36985</v>
      </c>
      <c r="B3462">
        <v>1112.5</v>
      </c>
      <c r="C3462">
        <v>434.6</v>
      </c>
      <c r="D3462">
        <v>5563.5</v>
      </c>
      <c r="E3462">
        <v>5094.5</v>
      </c>
      <c r="F3462">
        <v>5605.5</v>
      </c>
      <c r="G3462">
        <v>9169</v>
      </c>
      <c r="H3462" t="s">
        <v>41</v>
      </c>
      <c r="I3462">
        <v>536.4</v>
      </c>
      <c r="J3462" t="s">
        <v>41</v>
      </c>
      <c r="K3462">
        <v>6814</v>
      </c>
      <c r="L3462">
        <v>13220</v>
      </c>
      <c r="M3462">
        <v>12090</v>
      </c>
      <c r="N3462">
        <v>3224</v>
      </c>
    </row>
    <row r="3463" spans="1:14" x14ac:dyDescent="0.25">
      <c r="A3463" s="2">
        <v>36986</v>
      </c>
      <c r="B3463">
        <v>1155</v>
      </c>
      <c r="C3463">
        <v>445.1</v>
      </c>
      <c r="D3463">
        <v>5657.5</v>
      </c>
      <c r="E3463">
        <v>5190</v>
      </c>
      <c r="F3463">
        <v>5790.5</v>
      </c>
      <c r="G3463">
        <v>9355</v>
      </c>
      <c r="H3463" t="s">
        <v>41</v>
      </c>
      <c r="I3463">
        <v>552.9</v>
      </c>
      <c r="J3463" t="s">
        <v>41</v>
      </c>
      <c r="K3463">
        <v>6998</v>
      </c>
      <c r="L3463">
        <v>13440</v>
      </c>
      <c r="M3463">
        <v>12090</v>
      </c>
      <c r="N3463">
        <v>3241</v>
      </c>
    </row>
    <row r="3464" spans="1:14" x14ac:dyDescent="0.25">
      <c r="A3464" s="2">
        <v>36987</v>
      </c>
      <c r="B3464">
        <v>1140.2</v>
      </c>
      <c r="C3464">
        <v>437.9</v>
      </c>
      <c r="D3464">
        <v>5624.5</v>
      </c>
      <c r="E3464">
        <v>5145</v>
      </c>
      <c r="F3464">
        <v>5705.5</v>
      </c>
      <c r="G3464">
        <v>9340</v>
      </c>
      <c r="H3464" t="s">
        <v>41</v>
      </c>
      <c r="I3464">
        <v>549.5</v>
      </c>
      <c r="J3464" t="s">
        <v>41</v>
      </c>
      <c r="K3464">
        <v>6946</v>
      </c>
      <c r="L3464">
        <v>13320</v>
      </c>
      <c r="M3464">
        <v>12440</v>
      </c>
      <c r="N3464">
        <v>3255</v>
      </c>
    </row>
    <row r="3465" spans="1:14" x14ac:dyDescent="0.25">
      <c r="A3465" s="2">
        <v>36990</v>
      </c>
      <c r="B3465">
        <v>1150.2</v>
      </c>
      <c r="C3465">
        <v>441</v>
      </c>
      <c r="D3465">
        <v>5703</v>
      </c>
      <c r="E3465">
        <v>5203</v>
      </c>
      <c r="F3465">
        <v>5797</v>
      </c>
      <c r="G3465">
        <v>9458</v>
      </c>
      <c r="H3465" t="s">
        <v>41</v>
      </c>
      <c r="I3465">
        <v>558</v>
      </c>
      <c r="J3465" t="s">
        <v>41</v>
      </c>
      <c r="K3465">
        <v>7078</v>
      </c>
      <c r="L3465">
        <v>12810</v>
      </c>
      <c r="M3465">
        <v>12180</v>
      </c>
      <c r="N3465">
        <v>3233</v>
      </c>
    </row>
    <row r="3466" spans="1:14" x14ac:dyDescent="0.25">
      <c r="A3466" s="2">
        <v>36991</v>
      </c>
      <c r="B3466">
        <v>1172</v>
      </c>
      <c r="C3466">
        <v>453.1</v>
      </c>
      <c r="D3466">
        <v>5827</v>
      </c>
      <c r="E3466">
        <v>5338</v>
      </c>
      <c r="F3466">
        <v>5900.5</v>
      </c>
      <c r="G3466">
        <v>9615.5</v>
      </c>
      <c r="H3466" t="s">
        <v>41</v>
      </c>
      <c r="I3466">
        <v>569.65</v>
      </c>
      <c r="J3466" t="s">
        <v>41</v>
      </c>
      <c r="K3466">
        <v>7179</v>
      </c>
      <c r="L3466">
        <v>12680</v>
      </c>
      <c r="M3466">
        <v>12227</v>
      </c>
      <c r="N3466">
        <v>3243</v>
      </c>
    </row>
    <row r="3467" spans="1:14" x14ac:dyDescent="0.25">
      <c r="A3467" s="2">
        <v>36992</v>
      </c>
      <c r="B3467">
        <v>1173.2</v>
      </c>
      <c r="C3467">
        <v>452</v>
      </c>
      <c r="D3467">
        <v>5832</v>
      </c>
      <c r="E3467">
        <v>5385</v>
      </c>
      <c r="F3467">
        <v>5958</v>
      </c>
      <c r="G3467">
        <v>9633</v>
      </c>
      <c r="H3467" t="s">
        <v>41</v>
      </c>
      <c r="I3467">
        <v>576.29999999999995</v>
      </c>
      <c r="J3467" t="s">
        <v>41</v>
      </c>
      <c r="K3467">
        <v>7266</v>
      </c>
      <c r="L3467">
        <v>13120</v>
      </c>
      <c r="M3467">
        <v>12700</v>
      </c>
      <c r="N3467">
        <v>3280</v>
      </c>
    </row>
    <row r="3468" spans="1:14" x14ac:dyDescent="0.25">
      <c r="A3468" s="2">
        <v>36993</v>
      </c>
      <c r="B3468">
        <v>1192.3</v>
      </c>
      <c r="C3468">
        <v>459.4</v>
      </c>
      <c r="D3468">
        <v>5795</v>
      </c>
      <c r="E3468">
        <v>5388</v>
      </c>
      <c r="F3468">
        <v>6035</v>
      </c>
      <c r="G3468">
        <v>9657.5</v>
      </c>
      <c r="H3468" t="s">
        <v>41</v>
      </c>
      <c r="I3468">
        <v>575</v>
      </c>
      <c r="J3468" t="s">
        <v>41</v>
      </c>
      <c r="K3468">
        <v>7266</v>
      </c>
      <c r="L3468">
        <v>13340</v>
      </c>
      <c r="M3468">
        <v>12985</v>
      </c>
      <c r="N3468">
        <v>3304</v>
      </c>
    </row>
    <row r="3469" spans="1:14" x14ac:dyDescent="0.25">
      <c r="A3469" s="2">
        <v>36994</v>
      </c>
      <c r="B3469">
        <v>1192.3</v>
      </c>
      <c r="C3469">
        <v>459.4</v>
      </c>
      <c r="D3469">
        <v>5795</v>
      </c>
      <c r="E3469">
        <v>5426</v>
      </c>
      <c r="F3469">
        <v>6035</v>
      </c>
      <c r="G3469">
        <v>9657.5</v>
      </c>
      <c r="H3469" t="s">
        <v>41</v>
      </c>
      <c r="I3469">
        <v>575</v>
      </c>
      <c r="J3469" t="s">
        <v>41</v>
      </c>
      <c r="K3469">
        <v>7266</v>
      </c>
      <c r="L3469">
        <v>13360</v>
      </c>
      <c r="M3469">
        <v>12985</v>
      </c>
      <c r="N3469">
        <v>3292</v>
      </c>
    </row>
    <row r="3470" spans="1:14" x14ac:dyDescent="0.25">
      <c r="A3470" s="2">
        <v>36997</v>
      </c>
      <c r="B3470">
        <v>1182</v>
      </c>
      <c r="C3470">
        <v>452.6</v>
      </c>
      <c r="D3470">
        <v>5795</v>
      </c>
      <c r="E3470">
        <v>5426</v>
      </c>
      <c r="F3470">
        <v>6035</v>
      </c>
      <c r="G3470">
        <v>9657.5</v>
      </c>
      <c r="H3470" t="s">
        <v>41</v>
      </c>
      <c r="I3470">
        <v>575</v>
      </c>
      <c r="J3470" t="s">
        <v>41</v>
      </c>
      <c r="K3470">
        <v>7266</v>
      </c>
      <c r="L3470">
        <v>13260</v>
      </c>
      <c r="M3470">
        <v>12985</v>
      </c>
      <c r="N3470">
        <v>3292</v>
      </c>
    </row>
    <row r="3471" spans="1:14" x14ac:dyDescent="0.25">
      <c r="A3471" s="2">
        <v>36998</v>
      </c>
      <c r="B3471">
        <v>1195.5</v>
      </c>
      <c r="C3471">
        <v>456.4</v>
      </c>
      <c r="D3471">
        <v>5774.5</v>
      </c>
      <c r="E3471">
        <v>5352</v>
      </c>
      <c r="F3471">
        <v>5942.5</v>
      </c>
      <c r="G3471">
        <v>9515</v>
      </c>
      <c r="H3471" t="s">
        <v>41</v>
      </c>
      <c r="I3471">
        <v>567.5</v>
      </c>
      <c r="J3471" t="s">
        <v>41</v>
      </c>
      <c r="K3471">
        <v>7272</v>
      </c>
      <c r="L3471">
        <v>13020</v>
      </c>
      <c r="M3471">
        <v>12515</v>
      </c>
      <c r="N3471">
        <v>3279</v>
      </c>
    </row>
    <row r="3472" spans="1:14" x14ac:dyDescent="0.25">
      <c r="A3472" s="2">
        <v>36999</v>
      </c>
      <c r="B3472">
        <v>1246.2</v>
      </c>
      <c r="C3472">
        <v>476.9</v>
      </c>
      <c r="D3472">
        <v>5926.5</v>
      </c>
      <c r="E3472">
        <v>5510</v>
      </c>
      <c r="F3472">
        <v>6188</v>
      </c>
      <c r="G3472">
        <v>9821.5</v>
      </c>
      <c r="H3472" t="s">
        <v>41</v>
      </c>
      <c r="I3472">
        <v>585</v>
      </c>
      <c r="J3472" t="s">
        <v>41</v>
      </c>
      <c r="K3472">
        <v>7326</v>
      </c>
      <c r="L3472">
        <v>13810</v>
      </c>
      <c r="M3472">
        <v>12936</v>
      </c>
      <c r="N3472">
        <v>3316</v>
      </c>
    </row>
    <row r="3473" spans="1:14" x14ac:dyDescent="0.25">
      <c r="A3473" s="2">
        <v>37000</v>
      </c>
      <c r="B3473">
        <v>1258.7</v>
      </c>
      <c r="C3473">
        <v>474.1</v>
      </c>
      <c r="D3473">
        <v>5901</v>
      </c>
      <c r="E3473">
        <v>5486</v>
      </c>
      <c r="F3473">
        <v>6196</v>
      </c>
      <c r="G3473">
        <v>9803</v>
      </c>
      <c r="H3473" t="s">
        <v>41</v>
      </c>
      <c r="I3473">
        <v>578.5</v>
      </c>
      <c r="J3473" t="s">
        <v>41</v>
      </c>
      <c r="K3473">
        <v>7315</v>
      </c>
      <c r="L3473">
        <v>13910</v>
      </c>
      <c r="M3473">
        <v>13545</v>
      </c>
      <c r="N3473">
        <v>3340</v>
      </c>
    </row>
    <row r="3474" spans="1:14" x14ac:dyDescent="0.25">
      <c r="A3474" s="2">
        <v>37001</v>
      </c>
      <c r="B3474">
        <v>1250.8</v>
      </c>
      <c r="C3474">
        <v>472.6</v>
      </c>
      <c r="D3474">
        <v>5905.5</v>
      </c>
      <c r="E3474">
        <v>5458</v>
      </c>
      <c r="F3474">
        <v>6134</v>
      </c>
      <c r="G3474">
        <v>9566</v>
      </c>
      <c r="H3474" t="s">
        <v>41</v>
      </c>
      <c r="I3474">
        <v>572.04999999999995</v>
      </c>
      <c r="J3474" t="s">
        <v>41</v>
      </c>
      <c r="K3474">
        <v>7246</v>
      </c>
      <c r="L3474">
        <v>13820</v>
      </c>
      <c r="M3474">
        <v>13479</v>
      </c>
      <c r="N3474">
        <v>3311</v>
      </c>
    </row>
    <row r="3475" spans="1:14" x14ac:dyDescent="0.25">
      <c r="A3475" s="2">
        <v>37004</v>
      </c>
      <c r="B3475">
        <v>1226</v>
      </c>
      <c r="C3475">
        <v>466</v>
      </c>
      <c r="D3475">
        <v>5882.5</v>
      </c>
      <c r="E3475">
        <v>5408.5</v>
      </c>
      <c r="F3475">
        <v>6067</v>
      </c>
      <c r="G3475">
        <v>9272</v>
      </c>
      <c r="H3475" t="s">
        <v>41</v>
      </c>
      <c r="I3475">
        <v>563.95000000000005</v>
      </c>
      <c r="J3475" t="s">
        <v>41</v>
      </c>
      <c r="K3475">
        <v>7182</v>
      </c>
      <c r="L3475">
        <v>13710</v>
      </c>
      <c r="M3475">
        <v>13365</v>
      </c>
      <c r="N3475">
        <v>3314</v>
      </c>
    </row>
    <row r="3476" spans="1:14" x14ac:dyDescent="0.25">
      <c r="A3476" s="2">
        <v>37005</v>
      </c>
      <c r="B3476">
        <v>1216.5</v>
      </c>
      <c r="C3476">
        <v>462</v>
      </c>
      <c r="D3476">
        <v>5870</v>
      </c>
      <c r="E3476">
        <v>5435</v>
      </c>
      <c r="F3476">
        <v>6152</v>
      </c>
      <c r="G3476">
        <v>9444.5</v>
      </c>
      <c r="H3476" t="s">
        <v>41</v>
      </c>
      <c r="I3476">
        <v>572.75</v>
      </c>
      <c r="J3476" t="s">
        <v>41</v>
      </c>
      <c r="K3476">
        <v>7278</v>
      </c>
      <c r="L3476">
        <v>13830</v>
      </c>
      <c r="M3476">
        <v>13258</v>
      </c>
      <c r="N3476">
        <v>3297</v>
      </c>
    </row>
    <row r="3477" spans="1:14" x14ac:dyDescent="0.25">
      <c r="A3477" s="2">
        <v>37006</v>
      </c>
      <c r="B3477">
        <v>1232</v>
      </c>
      <c r="C3477">
        <v>463.9</v>
      </c>
      <c r="D3477">
        <v>5855</v>
      </c>
      <c r="E3477">
        <v>5416</v>
      </c>
      <c r="F3477">
        <v>6155.5</v>
      </c>
      <c r="G3477">
        <v>9361</v>
      </c>
      <c r="H3477" t="s">
        <v>41</v>
      </c>
      <c r="I3477">
        <v>572.65</v>
      </c>
      <c r="J3477" t="s">
        <v>41</v>
      </c>
      <c r="K3477">
        <v>7220</v>
      </c>
      <c r="L3477">
        <v>13850</v>
      </c>
      <c r="M3477">
        <v>13253</v>
      </c>
      <c r="N3477">
        <v>3297</v>
      </c>
    </row>
    <row r="3478" spans="1:14" x14ac:dyDescent="0.25">
      <c r="A3478" s="2">
        <v>37007</v>
      </c>
      <c r="B3478">
        <v>1240.5</v>
      </c>
      <c r="C3478">
        <v>463.1</v>
      </c>
      <c r="D3478">
        <v>5892</v>
      </c>
      <c r="E3478">
        <v>5486</v>
      </c>
      <c r="F3478">
        <v>6167</v>
      </c>
      <c r="G3478">
        <v>9527.5</v>
      </c>
      <c r="H3478" t="s">
        <v>41</v>
      </c>
      <c r="I3478">
        <v>580.5</v>
      </c>
      <c r="J3478" t="s">
        <v>41</v>
      </c>
      <c r="K3478">
        <v>7202</v>
      </c>
      <c r="L3478">
        <v>13940</v>
      </c>
      <c r="M3478">
        <v>13246</v>
      </c>
      <c r="N3478">
        <v>3323</v>
      </c>
    </row>
    <row r="3479" spans="1:14" x14ac:dyDescent="0.25">
      <c r="A3479" s="2">
        <v>37008</v>
      </c>
      <c r="B3479">
        <v>1258.5</v>
      </c>
      <c r="C3479">
        <v>463.3</v>
      </c>
      <c r="D3479">
        <v>5974</v>
      </c>
      <c r="E3479">
        <v>5585</v>
      </c>
      <c r="F3479">
        <v>6194</v>
      </c>
      <c r="G3479">
        <v>9643.5</v>
      </c>
      <c r="H3479" t="s">
        <v>41</v>
      </c>
      <c r="I3479">
        <v>589.79999999999995</v>
      </c>
      <c r="J3479" t="s">
        <v>41</v>
      </c>
      <c r="K3479">
        <v>7255</v>
      </c>
      <c r="L3479">
        <v>13960</v>
      </c>
      <c r="M3479">
        <v>13380</v>
      </c>
      <c r="N3479">
        <v>3311</v>
      </c>
    </row>
    <row r="3480" spans="1:14" x14ac:dyDescent="0.25">
      <c r="A3480" s="2">
        <v>37011</v>
      </c>
      <c r="B3480">
        <v>1254.3</v>
      </c>
      <c r="C3480">
        <v>460.3</v>
      </c>
      <c r="D3480">
        <v>5996</v>
      </c>
      <c r="E3480">
        <v>5601</v>
      </c>
      <c r="F3480">
        <v>6280</v>
      </c>
      <c r="G3480">
        <v>9795.5</v>
      </c>
      <c r="H3480" t="s">
        <v>41</v>
      </c>
      <c r="I3480">
        <v>589.79999999999995</v>
      </c>
      <c r="J3480" t="s">
        <v>41</v>
      </c>
      <c r="K3480">
        <v>7330</v>
      </c>
      <c r="L3480">
        <v>13960</v>
      </c>
      <c r="M3480">
        <v>13380</v>
      </c>
      <c r="N3480">
        <v>3340</v>
      </c>
    </row>
    <row r="3481" spans="1:14" x14ac:dyDescent="0.25">
      <c r="A3481" s="2">
        <v>37012</v>
      </c>
      <c r="B3481">
        <v>1272.5</v>
      </c>
      <c r="C3481">
        <v>461.3</v>
      </c>
      <c r="D3481">
        <v>5951.5</v>
      </c>
      <c r="E3481">
        <v>5614.5</v>
      </c>
      <c r="F3481">
        <v>6280</v>
      </c>
      <c r="G3481">
        <v>9795.5</v>
      </c>
      <c r="H3481" t="s">
        <v>41</v>
      </c>
      <c r="I3481">
        <v>592.5</v>
      </c>
      <c r="J3481" t="s">
        <v>41</v>
      </c>
      <c r="K3481">
        <v>7330</v>
      </c>
      <c r="L3481">
        <v>14380</v>
      </c>
      <c r="M3481">
        <v>13380</v>
      </c>
      <c r="N3481">
        <v>3347</v>
      </c>
    </row>
    <row r="3482" spans="1:14" x14ac:dyDescent="0.25">
      <c r="A3482" s="2">
        <v>37013</v>
      </c>
      <c r="B3482">
        <v>1271</v>
      </c>
      <c r="C3482">
        <v>462.4</v>
      </c>
      <c r="D3482">
        <v>5925</v>
      </c>
      <c r="E3482">
        <v>5550</v>
      </c>
      <c r="F3482">
        <v>6244.5</v>
      </c>
      <c r="G3482">
        <v>9646.5</v>
      </c>
      <c r="H3482" t="s">
        <v>41</v>
      </c>
      <c r="I3482">
        <v>595</v>
      </c>
      <c r="J3482" t="s">
        <v>41</v>
      </c>
      <c r="K3482">
        <v>7375</v>
      </c>
      <c r="L3482">
        <v>14340</v>
      </c>
      <c r="M3482">
        <v>13786</v>
      </c>
      <c r="N3482">
        <v>3330</v>
      </c>
    </row>
    <row r="3483" spans="1:14" x14ac:dyDescent="0.25">
      <c r="A3483" s="2">
        <v>37014</v>
      </c>
      <c r="B3483">
        <v>1254.3</v>
      </c>
      <c r="C3483">
        <v>458.9</v>
      </c>
      <c r="D3483">
        <v>5779.5</v>
      </c>
      <c r="E3483">
        <v>5435</v>
      </c>
      <c r="F3483">
        <v>6091</v>
      </c>
      <c r="G3483">
        <v>9516</v>
      </c>
      <c r="H3483" t="s">
        <v>41</v>
      </c>
      <c r="I3483">
        <v>581.20000000000005</v>
      </c>
      <c r="J3483" t="s">
        <v>41</v>
      </c>
      <c r="K3483">
        <v>7300</v>
      </c>
      <c r="L3483">
        <v>14340</v>
      </c>
      <c r="M3483">
        <v>13654</v>
      </c>
      <c r="N3483">
        <v>3367</v>
      </c>
    </row>
    <row r="3484" spans="1:14" x14ac:dyDescent="0.25">
      <c r="A3484" s="2">
        <v>37015</v>
      </c>
      <c r="B3484">
        <v>1273.2</v>
      </c>
      <c r="C3484">
        <v>461.9</v>
      </c>
      <c r="D3484">
        <v>5902</v>
      </c>
      <c r="E3484">
        <v>5448</v>
      </c>
      <c r="F3484">
        <v>6159.5</v>
      </c>
      <c r="G3484">
        <v>9579</v>
      </c>
      <c r="H3484" t="s">
        <v>41</v>
      </c>
      <c r="I3484">
        <v>576.5</v>
      </c>
      <c r="J3484" t="s">
        <v>41</v>
      </c>
      <c r="K3484">
        <v>7373</v>
      </c>
      <c r="L3484">
        <v>14340</v>
      </c>
      <c r="M3484">
        <v>13328</v>
      </c>
      <c r="N3484">
        <v>3355</v>
      </c>
    </row>
    <row r="3485" spans="1:14" x14ac:dyDescent="0.25">
      <c r="A3485" s="2">
        <v>37018</v>
      </c>
      <c r="B3485">
        <v>1263.5</v>
      </c>
      <c r="C3485">
        <v>463.5</v>
      </c>
      <c r="D3485">
        <v>5902</v>
      </c>
      <c r="E3485">
        <v>5481</v>
      </c>
      <c r="F3485">
        <v>6139</v>
      </c>
      <c r="G3485">
        <v>9617</v>
      </c>
      <c r="H3485" t="s">
        <v>41</v>
      </c>
      <c r="I3485">
        <v>580.5</v>
      </c>
      <c r="J3485" t="s">
        <v>41</v>
      </c>
      <c r="K3485">
        <v>7466</v>
      </c>
      <c r="L3485">
        <v>14560</v>
      </c>
      <c r="M3485">
        <v>13567</v>
      </c>
      <c r="N3485">
        <v>3370</v>
      </c>
    </row>
    <row r="3486" spans="1:14" x14ac:dyDescent="0.25">
      <c r="A3486" s="2">
        <v>37019</v>
      </c>
      <c r="B3486">
        <v>1263.5</v>
      </c>
      <c r="C3486">
        <v>465.4</v>
      </c>
      <c r="D3486">
        <v>5914.5</v>
      </c>
      <c r="E3486">
        <v>5499</v>
      </c>
      <c r="F3486">
        <v>6125</v>
      </c>
      <c r="G3486">
        <v>9673</v>
      </c>
      <c r="H3486" t="s">
        <v>41</v>
      </c>
      <c r="I3486">
        <v>578.79999999999995</v>
      </c>
      <c r="J3486" t="s">
        <v>41</v>
      </c>
      <c r="K3486">
        <v>7438</v>
      </c>
      <c r="L3486">
        <v>14300</v>
      </c>
      <c r="M3486">
        <v>13493</v>
      </c>
      <c r="N3486">
        <v>3354</v>
      </c>
    </row>
    <row r="3487" spans="1:14" x14ac:dyDescent="0.25">
      <c r="A3487" s="2">
        <v>37020</v>
      </c>
      <c r="B3487">
        <v>1257.7</v>
      </c>
      <c r="C3487">
        <v>467.6</v>
      </c>
      <c r="D3487">
        <v>5913.5</v>
      </c>
      <c r="E3487">
        <v>5479</v>
      </c>
      <c r="F3487">
        <v>6078</v>
      </c>
      <c r="G3487">
        <v>9670.5</v>
      </c>
      <c r="H3487" t="s">
        <v>41</v>
      </c>
      <c r="I3487">
        <v>574.20000000000005</v>
      </c>
      <c r="J3487" t="s">
        <v>41</v>
      </c>
      <c r="K3487">
        <v>7382</v>
      </c>
      <c r="L3487">
        <v>14180</v>
      </c>
      <c r="M3487">
        <v>13564</v>
      </c>
      <c r="N3487">
        <v>3355</v>
      </c>
    </row>
    <row r="3488" spans="1:14" x14ac:dyDescent="0.25">
      <c r="A3488" s="2">
        <v>37021</v>
      </c>
      <c r="B3488">
        <v>1261.4000000000001</v>
      </c>
      <c r="C3488">
        <v>469.4</v>
      </c>
      <c r="D3488">
        <v>5973.5</v>
      </c>
      <c r="E3488">
        <v>5594</v>
      </c>
      <c r="F3488">
        <v>6192</v>
      </c>
      <c r="G3488">
        <v>9787.5</v>
      </c>
      <c r="H3488" t="s">
        <v>41</v>
      </c>
      <c r="I3488">
        <v>592.5</v>
      </c>
      <c r="J3488" t="s">
        <v>41</v>
      </c>
      <c r="K3488">
        <v>7480</v>
      </c>
      <c r="L3488">
        <v>14010</v>
      </c>
      <c r="M3488">
        <v>13610</v>
      </c>
      <c r="N3488">
        <v>3405</v>
      </c>
    </row>
    <row r="3489" spans="1:14" x14ac:dyDescent="0.25">
      <c r="A3489" s="2">
        <v>37022</v>
      </c>
      <c r="B3489">
        <v>1251.8</v>
      </c>
      <c r="C3489">
        <v>464.5</v>
      </c>
      <c r="D3489">
        <v>5916</v>
      </c>
      <c r="E3489">
        <v>5550</v>
      </c>
      <c r="F3489">
        <v>6146</v>
      </c>
      <c r="G3489">
        <v>9681.5</v>
      </c>
      <c r="H3489" t="s">
        <v>41</v>
      </c>
      <c r="I3489">
        <v>589</v>
      </c>
      <c r="J3489" t="s">
        <v>41</v>
      </c>
      <c r="K3489">
        <v>7526</v>
      </c>
      <c r="L3489">
        <v>14110</v>
      </c>
      <c r="M3489">
        <v>13605</v>
      </c>
      <c r="N3489">
        <v>3394</v>
      </c>
    </row>
    <row r="3490" spans="1:14" x14ac:dyDescent="0.25">
      <c r="A3490" s="2">
        <v>37025</v>
      </c>
      <c r="B3490">
        <v>1252</v>
      </c>
      <c r="C3490">
        <v>461.6</v>
      </c>
      <c r="D3490">
        <v>5835.5</v>
      </c>
      <c r="E3490">
        <v>5483</v>
      </c>
      <c r="F3490">
        <v>6063</v>
      </c>
      <c r="G3490">
        <v>9599.5</v>
      </c>
      <c r="H3490" t="s">
        <v>41</v>
      </c>
      <c r="I3490">
        <v>585.75</v>
      </c>
      <c r="J3490" t="s">
        <v>41</v>
      </c>
      <c r="K3490">
        <v>7462</v>
      </c>
      <c r="L3490">
        <v>13900</v>
      </c>
      <c r="M3490">
        <v>13209</v>
      </c>
      <c r="N3490">
        <v>3395</v>
      </c>
    </row>
    <row r="3491" spans="1:14" x14ac:dyDescent="0.25">
      <c r="A3491" s="2">
        <v>37026</v>
      </c>
      <c r="B3491">
        <v>1257.5</v>
      </c>
      <c r="C3491">
        <v>465</v>
      </c>
      <c r="D3491">
        <v>5851</v>
      </c>
      <c r="E3491">
        <v>5543</v>
      </c>
      <c r="F3491">
        <v>6060</v>
      </c>
      <c r="G3491">
        <v>9667</v>
      </c>
      <c r="H3491" t="s">
        <v>41</v>
      </c>
      <c r="I3491">
        <v>588.79999999999995</v>
      </c>
      <c r="J3491" t="s">
        <v>41</v>
      </c>
      <c r="K3491">
        <v>7555</v>
      </c>
      <c r="L3491">
        <v>14090</v>
      </c>
      <c r="M3491">
        <v>13294</v>
      </c>
      <c r="N3491">
        <v>3396</v>
      </c>
    </row>
    <row r="3492" spans="1:14" x14ac:dyDescent="0.25">
      <c r="A3492" s="2">
        <v>37027</v>
      </c>
      <c r="B3492">
        <v>1288.4000000000001</v>
      </c>
      <c r="C3492">
        <v>470</v>
      </c>
      <c r="D3492">
        <v>5900</v>
      </c>
      <c r="E3492">
        <v>5513</v>
      </c>
      <c r="F3492">
        <v>6184</v>
      </c>
      <c r="G3492">
        <v>9584</v>
      </c>
      <c r="H3492" t="s">
        <v>41</v>
      </c>
      <c r="I3492">
        <v>584.5</v>
      </c>
      <c r="J3492" t="s">
        <v>41</v>
      </c>
      <c r="K3492">
        <v>7557</v>
      </c>
      <c r="L3492">
        <v>13760</v>
      </c>
      <c r="M3492">
        <v>13400</v>
      </c>
      <c r="N3492">
        <v>3387</v>
      </c>
    </row>
    <row r="3493" spans="1:14" x14ac:dyDescent="0.25">
      <c r="A3493" s="2">
        <v>37028</v>
      </c>
      <c r="B3493">
        <v>1291.5</v>
      </c>
      <c r="C3493">
        <v>474.5</v>
      </c>
      <c r="D3493">
        <v>5920</v>
      </c>
      <c r="E3493">
        <v>5587</v>
      </c>
      <c r="F3493">
        <v>6174</v>
      </c>
      <c r="G3493">
        <v>9675</v>
      </c>
      <c r="H3493" t="s">
        <v>41</v>
      </c>
      <c r="I3493">
        <v>590.5</v>
      </c>
      <c r="J3493" t="s">
        <v>41</v>
      </c>
      <c r="K3493">
        <v>7649</v>
      </c>
      <c r="L3493">
        <v>14000</v>
      </c>
      <c r="M3493">
        <v>13635</v>
      </c>
      <c r="N3493">
        <v>3420</v>
      </c>
    </row>
    <row r="3494" spans="1:14" x14ac:dyDescent="0.25">
      <c r="A3494" s="2">
        <v>37029</v>
      </c>
      <c r="B3494">
        <v>1295.5</v>
      </c>
      <c r="C3494">
        <v>476.7</v>
      </c>
      <c r="D3494">
        <v>5941.5</v>
      </c>
      <c r="E3494">
        <v>5632</v>
      </c>
      <c r="F3494">
        <v>6198</v>
      </c>
      <c r="G3494">
        <v>9744.5</v>
      </c>
      <c r="H3494" t="s">
        <v>41</v>
      </c>
      <c r="I3494">
        <v>601.9</v>
      </c>
      <c r="J3494" t="s">
        <v>41</v>
      </c>
      <c r="K3494">
        <v>7646</v>
      </c>
      <c r="L3494">
        <v>13900</v>
      </c>
      <c r="M3494">
        <v>13465</v>
      </c>
      <c r="N3494">
        <v>3399</v>
      </c>
    </row>
    <row r="3495" spans="1:14" x14ac:dyDescent="0.25">
      <c r="A3495" s="2">
        <v>37032</v>
      </c>
      <c r="B3495">
        <v>1314.5</v>
      </c>
      <c r="C3495">
        <v>476.7</v>
      </c>
      <c r="D3495">
        <v>5959</v>
      </c>
      <c r="E3495">
        <v>5654</v>
      </c>
      <c r="F3495">
        <v>6253</v>
      </c>
      <c r="G3495">
        <v>9704</v>
      </c>
      <c r="H3495" t="s">
        <v>41</v>
      </c>
      <c r="I3495">
        <v>599.20000000000005</v>
      </c>
      <c r="J3495" t="s">
        <v>41</v>
      </c>
      <c r="K3495">
        <v>7669</v>
      </c>
      <c r="L3495">
        <v>14210</v>
      </c>
      <c r="M3495">
        <v>13753</v>
      </c>
      <c r="N3495">
        <v>3436</v>
      </c>
    </row>
    <row r="3496" spans="1:14" x14ac:dyDescent="0.25">
      <c r="A3496" s="2">
        <v>37033</v>
      </c>
      <c r="B3496">
        <v>1312.8</v>
      </c>
      <c r="C3496">
        <v>484.6</v>
      </c>
      <c r="D3496">
        <v>5984</v>
      </c>
      <c r="E3496">
        <v>5677</v>
      </c>
      <c r="F3496">
        <v>6277</v>
      </c>
      <c r="G3496">
        <v>9646.5</v>
      </c>
      <c r="H3496" t="s">
        <v>41</v>
      </c>
      <c r="I3496">
        <v>605</v>
      </c>
      <c r="J3496" t="s">
        <v>41</v>
      </c>
      <c r="K3496">
        <v>7719</v>
      </c>
      <c r="L3496">
        <v>14060</v>
      </c>
      <c r="M3496">
        <v>13860</v>
      </c>
      <c r="N3496">
        <v>3441</v>
      </c>
    </row>
    <row r="3497" spans="1:14" x14ac:dyDescent="0.25">
      <c r="A3497" s="2">
        <v>37034</v>
      </c>
      <c r="B3497">
        <v>1290.5</v>
      </c>
      <c r="C3497">
        <v>480.5</v>
      </c>
      <c r="D3497">
        <v>5911.5</v>
      </c>
      <c r="E3497">
        <v>5625</v>
      </c>
      <c r="F3497">
        <v>6250</v>
      </c>
      <c r="G3497">
        <v>9637</v>
      </c>
      <c r="H3497" t="s">
        <v>41</v>
      </c>
      <c r="I3497">
        <v>598.5</v>
      </c>
      <c r="J3497" t="s">
        <v>41</v>
      </c>
      <c r="K3497">
        <v>7719</v>
      </c>
      <c r="L3497">
        <v>14060</v>
      </c>
      <c r="M3497">
        <v>13878</v>
      </c>
      <c r="N3497">
        <v>3430</v>
      </c>
    </row>
    <row r="3498" spans="1:14" x14ac:dyDescent="0.25">
      <c r="A3498" s="2">
        <v>37035</v>
      </c>
      <c r="B3498">
        <v>1294.5</v>
      </c>
      <c r="C3498">
        <v>481</v>
      </c>
      <c r="D3498">
        <v>5929.5</v>
      </c>
      <c r="E3498">
        <v>5646</v>
      </c>
      <c r="F3498">
        <v>6287</v>
      </c>
      <c r="G3498">
        <v>9623</v>
      </c>
      <c r="H3498" t="s">
        <v>41</v>
      </c>
      <c r="I3498">
        <v>597.20000000000005</v>
      </c>
      <c r="J3498" t="s">
        <v>41</v>
      </c>
      <c r="K3498">
        <v>7719</v>
      </c>
      <c r="L3498">
        <v>13890</v>
      </c>
      <c r="M3498">
        <v>13810</v>
      </c>
      <c r="N3498">
        <v>3421</v>
      </c>
    </row>
    <row r="3499" spans="1:14" x14ac:dyDescent="0.25">
      <c r="A3499" s="2">
        <v>37036</v>
      </c>
      <c r="B3499">
        <v>1279</v>
      </c>
      <c r="C3499">
        <v>477.3</v>
      </c>
      <c r="D3499">
        <v>5895</v>
      </c>
      <c r="E3499">
        <v>5566</v>
      </c>
      <c r="F3499">
        <v>6235</v>
      </c>
      <c r="G3499">
        <v>9466.5</v>
      </c>
      <c r="H3499" t="s">
        <v>41</v>
      </c>
      <c r="I3499">
        <v>590.70000000000005</v>
      </c>
      <c r="J3499" t="s">
        <v>41</v>
      </c>
      <c r="K3499">
        <v>7678</v>
      </c>
      <c r="L3499">
        <v>13840</v>
      </c>
      <c r="M3499">
        <v>13720</v>
      </c>
      <c r="N3499">
        <v>3424</v>
      </c>
    </row>
    <row r="3500" spans="1:14" x14ac:dyDescent="0.25">
      <c r="A3500" s="2">
        <v>37039</v>
      </c>
      <c r="B3500">
        <v>1282.5999999999999</v>
      </c>
      <c r="C3500">
        <v>477.1</v>
      </c>
      <c r="D3500">
        <v>5895</v>
      </c>
      <c r="E3500">
        <v>5600</v>
      </c>
      <c r="F3500">
        <v>6224</v>
      </c>
      <c r="G3500">
        <v>9568.5</v>
      </c>
      <c r="H3500" t="s">
        <v>41</v>
      </c>
      <c r="I3500">
        <v>595.85</v>
      </c>
      <c r="J3500" t="s">
        <v>41</v>
      </c>
      <c r="K3500">
        <v>7666</v>
      </c>
      <c r="L3500">
        <v>13770</v>
      </c>
      <c r="M3500">
        <v>13760</v>
      </c>
      <c r="N3500">
        <v>3425</v>
      </c>
    </row>
    <row r="3501" spans="1:14" x14ac:dyDescent="0.25">
      <c r="A3501" s="2">
        <v>37040</v>
      </c>
      <c r="B3501">
        <v>1268.5</v>
      </c>
      <c r="C3501">
        <v>476.8</v>
      </c>
      <c r="D3501">
        <v>5874.5</v>
      </c>
      <c r="E3501">
        <v>5556</v>
      </c>
      <c r="F3501">
        <v>6129.5</v>
      </c>
      <c r="G3501">
        <v>9499</v>
      </c>
      <c r="H3501" t="s">
        <v>41</v>
      </c>
      <c r="I3501">
        <v>591.70000000000005</v>
      </c>
      <c r="J3501" t="s">
        <v>41</v>
      </c>
      <c r="K3501">
        <v>7610</v>
      </c>
      <c r="L3501">
        <v>13820</v>
      </c>
      <c r="M3501">
        <v>13585</v>
      </c>
      <c r="N3501">
        <v>3410</v>
      </c>
    </row>
    <row r="3502" spans="1:14" x14ac:dyDescent="0.25">
      <c r="A3502" s="2">
        <v>37041</v>
      </c>
      <c r="B3502">
        <v>1250</v>
      </c>
      <c r="C3502">
        <v>467.5</v>
      </c>
      <c r="D3502">
        <v>5798</v>
      </c>
      <c r="E3502">
        <v>5444.5</v>
      </c>
      <c r="F3502">
        <v>6055</v>
      </c>
      <c r="G3502">
        <v>9438</v>
      </c>
      <c r="H3502" t="s">
        <v>41</v>
      </c>
      <c r="I3502">
        <v>583.75</v>
      </c>
      <c r="J3502" t="s">
        <v>41</v>
      </c>
      <c r="K3502">
        <v>7568</v>
      </c>
      <c r="L3502">
        <v>13480</v>
      </c>
      <c r="M3502">
        <v>13377</v>
      </c>
      <c r="N3502">
        <v>3389</v>
      </c>
    </row>
    <row r="3503" spans="1:14" x14ac:dyDescent="0.25">
      <c r="A3503" s="2">
        <v>37042</v>
      </c>
      <c r="B3503">
        <v>1257.4000000000001</v>
      </c>
      <c r="C3503">
        <v>471.1</v>
      </c>
      <c r="D3503">
        <v>5786.5</v>
      </c>
      <c r="E3503">
        <v>5425.5</v>
      </c>
      <c r="F3503">
        <v>6152.5</v>
      </c>
      <c r="G3503">
        <v>9491.5</v>
      </c>
      <c r="H3503" t="s">
        <v>41</v>
      </c>
      <c r="I3503">
        <v>585.65</v>
      </c>
      <c r="J3503" t="s">
        <v>41</v>
      </c>
      <c r="K3503">
        <v>7500</v>
      </c>
      <c r="L3503">
        <v>13300</v>
      </c>
      <c r="M3503">
        <v>13276</v>
      </c>
      <c r="N3503">
        <v>3369</v>
      </c>
    </row>
    <row r="3504" spans="1:14" x14ac:dyDescent="0.25">
      <c r="A3504" s="2">
        <v>37043</v>
      </c>
      <c r="B3504">
        <v>1265</v>
      </c>
      <c r="C3504">
        <v>474.4</v>
      </c>
      <c r="D3504">
        <v>5823</v>
      </c>
      <c r="E3504">
        <v>5420</v>
      </c>
      <c r="F3504">
        <v>6143.5</v>
      </c>
      <c r="G3504">
        <v>9388.5</v>
      </c>
      <c r="H3504" t="s">
        <v>41</v>
      </c>
      <c r="I3504">
        <v>580.70000000000005</v>
      </c>
      <c r="J3504" t="s">
        <v>41</v>
      </c>
      <c r="K3504">
        <v>7534</v>
      </c>
      <c r="L3504">
        <v>13210</v>
      </c>
      <c r="M3504">
        <v>13185</v>
      </c>
      <c r="N3504">
        <v>3384</v>
      </c>
    </row>
    <row r="3505" spans="1:14" x14ac:dyDescent="0.25">
      <c r="A3505" s="2">
        <v>37046</v>
      </c>
      <c r="B3505">
        <v>1269.2</v>
      </c>
      <c r="C3505">
        <v>479</v>
      </c>
      <c r="D3505">
        <v>5856.5</v>
      </c>
      <c r="E3505">
        <v>5449</v>
      </c>
      <c r="F3505">
        <v>6172</v>
      </c>
      <c r="G3505">
        <v>9572.5</v>
      </c>
      <c r="H3505" t="s">
        <v>41</v>
      </c>
      <c r="I3505">
        <v>580.70000000000005</v>
      </c>
      <c r="J3505" t="s">
        <v>41</v>
      </c>
      <c r="K3505">
        <v>7534</v>
      </c>
      <c r="L3505">
        <v>13280</v>
      </c>
      <c r="M3505">
        <v>13226</v>
      </c>
      <c r="N3505">
        <v>3429</v>
      </c>
    </row>
    <row r="3506" spans="1:14" x14ac:dyDescent="0.25">
      <c r="A3506" s="2">
        <v>37047</v>
      </c>
      <c r="B3506">
        <v>1284.5</v>
      </c>
      <c r="C3506">
        <v>476</v>
      </c>
      <c r="D3506">
        <v>5934.5</v>
      </c>
      <c r="E3506">
        <v>5518</v>
      </c>
      <c r="F3506">
        <v>6264</v>
      </c>
      <c r="G3506">
        <v>9611.5</v>
      </c>
      <c r="H3506" t="s">
        <v>41</v>
      </c>
      <c r="I3506">
        <v>591.20000000000005</v>
      </c>
      <c r="J3506" t="s">
        <v>41</v>
      </c>
      <c r="K3506">
        <v>7596</v>
      </c>
      <c r="L3506">
        <v>13100</v>
      </c>
      <c r="M3506">
        <v>13538</v>
      </c>
      <c r="N3506">
        <v>3414</v>
      </c>
    </row>
    <row r="3507" spans="1:14" x14ac:dyDescent="0.25">
      <c r="A3507" s="2">
        <v>37048</v>
      </c>
      <c r="B3507">
        <v>1273.9000000000001</v>
      </c>
      <c r="C3507">
        <v>472.7</v>
      </c>
      <c r="D3507">
        <v>5898</v>
      </c>
      <c r="E3507">
        <v>5490</v>
      </c>
      <c r="F3507">
        <v>6208</v>
      </c>
      <c r="G3507">
        <v>9537</v>
      </c>
      <c r="H3507" t="s">
        <v>41</v>
      </c>
      <c r="I3507">
        <v>591.54999999999995</v>
      </c>
      <c r="J3507" t="s">
        <v>41</v>
      </c>
      <c r="K3507">
        <v>7579</v>
      </c>
      <c r="L3507">
        <v>13150</v>
      </c>
      <c r="M3507">
        <v>13623</v>
      </c>
      <c r="N3507">
        <v>3416</v>
      </c>
    </row>
    <row r="3508" spans="1:14" x14ac:dyDescent="0.25">
      <c r="A3508" s="2">
        <v>37049</v>
      </c>
      <c r="B3508">
        <v>1276.5</v>
      </c>
      <c r="C3508">
        <v>472</v>
      </c>
      <c r="D3508">
        <v>5942</v>
      </c>
      <c r="E3508">
        <v>5450</v>
      </c>
      <c r="F3508">
        <v>6218</v>
      </c>
      <c r="G3508">
        <v>9526.5</v>
      </c>
      <c r="H3508" t="s">
        <v>41</v>
      </c>
      <c r="I3508">
        <v>589.35</v>
      </c>
      <c r="J3508" t="s">
        <v>41</v>
      </c>
      <c r="K3508">
        <v>7595</v>
      </c>
      <c r="L3508">
        <v>13250</v>
      </c>
      <c r="M3508">
        <v>13776</v>
      </c>
      <c r="N3508">
        <v>3421</v>
      </c>
    </row>
    <row r="3509" spans="1:14" x14ac:dyDescent="0.25">
      <c r="A3509" s="2">
        <v>37050</v>
      </c>
      <c r="B3509">
        <v>1266.4000000000001</v>
      </c>
      <c r="C3509">
        <v>469.1</v>
      </c>
      <c r="D3509">
        <v>5940</v>
      </c>
      <c r="E3509">
        <v>5450</v>
      </c>
      <c r="F3509">
        <v>6182</v>
      </c>
      <c r="G3509">
        <v>9600</v>
      </c>
      <c r="H3509" t="s">
        <v>41</v>
      </c>
      <c r="I3509">
        <v>588.85</v>
      </c>
      <c r="J3509" t="s">
        <v>41</v>
      </c>
      <c r="K3509">
        <v>7537</v>
      </c>
      <c r="L3509">
        <v>13510</v>
      </c>
      <c r="M3509">
        <v>13813</v>
      </c>
      <c r="N3509">
        <v>3426</v>
      </c>
    </row>
    <row r="3510" spans="1:14" x14ac:dyDescent="0.25">
      <c r="A3510" s="2">
        <v>37053</v>
      </c>
      <c r="B3510">
        <v>1256.0999999999999</v>
      </c>
      <c r="C3510">
        <v>464.9</v>
      </c>
      <c r="D3510">
        <v>5862.5</v>
      </c>
      <c r="E3510">
        <v>5425.5</v>
      </c>
      <c r="F3510">
        <v>6171</v>
      </c>
      <c r="G3510">
        <v>9612.5</v>
      </c>
      <c r="H3510" t="s">
        <v>41</v>
      </c>
      <c r="I3510">
        <v>582.15</v>
      </c>
      <c r="J3510" t="s">
        <v>41</v>
      </c>
      <c r="K3510">
        <v>7503</v>
      </c>
      <c r="L3510">
        <v>13220</v>
      </c>
      <c r="M3510">
        <v>13745</v>
      </c>
      <c r="N3510">
        <v>3416</v>
      </c>
    </row>
    <row r="3511" spans="1:14" x14ac:dyDescent="0.25">
      <c r="A3511" s="2">
        <v>37054</v>
      </c>
      <c r="B3511">
        <v>1254.5999999999999</v>
      </c>
      <c r="C3511">
        <v>466</v>
      </c>
      <c r="D3511">
        <v>5808.5</v>
      </c>
      <c r="E3511">
        <v>5313.5</v>
      </c>
      <c r="F3511">
        <v>6064</v>
      </c>
      <c r="G3511">
        <v>9447</v>
      </c>
      <c r="H3511" t="s">
        <v>41</v>
      </c>
      <c r="I3511">
        <v>572.4</v>
      </c>
      <c r="J3511" t="s">
        <v>41</v>
      </c>
      <c r="K3511">
        <v>7393</v>
      </c>
      <c r="L3511">
        <v>12830</v>
      </c>
      <c r="M3511">
        <v>13590</v>
      </c>
      <c r="N3511">
        <v>3400</v>
      </c>
    </row>
    <row r="3512" spans="1:14" x14ac:dyDescent="0.25">
      <c r="A3512" s="2">
        <v>37055</v>
      </c>
      <c r="B3512">
        <v>1243.2</v>
      </c>
      <c r="C3512">
        <v>460.6</v>
      </c>
      <c r="D3512">
        <v>5825</v>
      </c>
      <c r="E3512">
        <v>5360</v>
      </c>
      <c r="F3512">
        <v>6122</v>
      </c>
      <c r="G3512">
        <v>9532.5</v>
      </c>
      <c r="H3512" t="s">
        <v>41</v>
      </c>
      <c r="I3512">
        <v>576.95000000000005</v>
      </c>
      <c r="J3512" t="s">
        <v>41</v>
      </c>
      <c r="K3512">
        <v>7482</v>
      </c>
      <c r="L3512">
        <v>12920</v>
      </c>
      <c r="M3512">
        <v>13578</v>
      </c>
      <c r="N3512">
        <v>3393</v>
      </c>
    </row>
    <row r="3513" spans="1:14" x14ac:dyDescent="0.25">
      <c r="A3513" s="2">
        <v>37056</v>
      </c>
      <c r="B3513">
        <v>1223</v>
      </c>
      <c r="C3513">
        <v>457</v>
      </c>
      <c r="D3513">
        <v>5752</v>
      </c>
      <c r="E3513">
        <v>5307</v>
      </c>
      <c r="F3513">
        <v>6024</v>
      </c>
      <c r="G3513">
        <v>9479</v>
      </c>
      <c r="H3513" t="s">
        <v>41</v>
      </c>
      <c r="I3513">
        <v>567.5</v>
      </c>
      <c r="J3513" t="s">
        <v>41</v>
      </c>
      <c r="K3513">
        <v>7379</v>
      </c>
      <c r="L3513">
        <v>12820</v>
      </c>
      <c r="M3513">
        <v>13209</v>
      </c>
      <c r="N3513">
        <v>3408</v>
      </c>
    </row>
    <row r="3514" spans="1:14" x14ac:dyDescent="0.25">
      <c r="A3514" s="2">
        <v>37057</v>
      </c>
      <c r="B3514">
        <v>1226</v>
      </c>
      <c r="C3514">
        <v>452.9</v>
      </c>
      <c r="D3514">
        <v>5744</v>
      </c>
      <c r="E3514">
        <v>5255</v>
      </c>
      <c r="F3514">
        <v>6001</v>
      </c>
      <c r="G3514">
        <v>9354</v>
      </c>
      <c r="H3514" t="s">
        <v>41</v>
      </c>
      <c r="I3514">
        <v>560.20000000000005</v>
      </c>
      <c r="J3514" t="s">
        <v>41</v>
      </c>
      <c r="K3514">
        <v>7373</v>
      </c>
      <c r="L3514">
        <v>12800</v>
      </c>
      <c r="M3514">
        <v>13115</v>
      </c>
      <c r="N3514">
        <v>3402</v>
      </c>
    </row>
    <row r="3515" spans="1:14" x14ac:dyDescent="0.25">
      <c r="A3515" s="2">
        <v>37060</v>
      </c>
      <c r="B3515">
        <v>1219.8</v>
      </c>
      <c r="C3515">
        <v>445.6</v>
      </c>
      <c r="D3515">
        <v>5732.5</v>
      </c>
      <c r="E3515">
        <v>5165</v>
      </c>
      <c r="F3515">
        <v>5939.5</v>
      </c>
      <c r="G3515">
        <v>9011.5</v>
      </c>
      <c r="H3515" t="s">
        <v>41</v>
      </c>
      <c r="I3515">
        <v>561</v>
      </c>
      <c r="J3515" t="s">
        <v>41</v>
      </c>
      <c r="K3515">
        <v>7376</v>
      </c>
      <c r="L3515">
        <v>12670</v>
      </c>
      <c r="M3515">
        <v>12941</v>
      </c>
      <c r="N3515">
        <v>3386</v>
      </c>
    </row>
    <row r="3516" spans="1:14" x14ac:dyDescent="0.25">
      <c r="A3516" s="2">
        <v>37061</v>
      </c>
      <c r="B3516">
        <v>1223.9000000000001</v>
      </c>
      <c r="C3516">
        <v>446.3</v>
      </c>
      <c r="D3516">
        <v>5722.5</v>
      </c>
      <c r="E3516">
        <v>5205</v>
      </c>
      <c r="F3516">
        <v>5996</v>
      </c>
      <c r="G3516">
        <v>9018</v>
      </c>
      <c r="H3516" t="s">
        <v>41</v>
      </c>
      <c r="I3516">
        <v>557.79999999999995</v>
      </c>
      <c r="J3516" t="s">
        <v>41</v>
      </c>
      <c r="K3516">
        <v>7332</v>
      </c>
      <c r="L3516">
        <v>12550</v>
      </c>
      <c r="M3516">
        <v>13270</v>
      </c>
      <c r="N3516">
        <v>3381</v>
      </c>
    </row>
    <row r="3517" spans="1:14" x14ac:dyDescent="0.25">
      <c r="A3517" s="2">
        <v>37062</v>
      </c>
      <c r="B3517">
        <v>1229.2</v>
      </c>
      <c r="C3517">
        <v>443.1</v>
      </c>
      <c r="D3517">
        <v>5745.5</v>
      </c>
      <c r="E3517">
        <v>5186</v>
      </c>
      <c r="F3517">
        <v>5938</v>
      </c>
      <c r="G3517">
        <v>9006.5</v>
      </c>
      <c r="H3517" t="s">
        <v>41</v>
      </c>
      <c r="I3517">
        <v>554.25</v>
      </c>
      <c r="J3517" t="s">
        <v>41</v>
      </c>
      <c r="K3517">
        <v>7287</v>
      </c>
      <c r="L3517">
        <v>12630</v>
      </c>
      <c r="M3517">
        <v>12888</v>
      </c>
      <c r="N3517">
        <v>3417</v>
      </c>
    </row>
    <row r="3518" spans="1:14" x14ac:dyDescent="0.25">
      <c r="A3518" s="2">
        <v>37063</v>
      </c>
      <c r="B3518">
        <v>1243</v>
      </c>
      <c r="C3518">
        <v>447</v>
      </c>
      <c r="D3518">
        <v>5699.5</v>
      </c>
      <c r="E3518">
        <v>5149</v>
      </c>
      <c r="F3518">
        <v>5982</v>
      </c>
      <c r="G3518">
        <v>8904</v>
      </c>
      <c r="H3518" t="s">
        <v>41</v>
      </c>
      <c r="I3518">
        <v>558.20000000000005</v>
      </c>
      <c r="J3518" t="s">
        <v>41</v>
      </c>
      <c r="K3518">
        <v>7285</v>
      </c>
      <c r="L3518">
        <v>13000</v>
      </c>
      <c r="M3518">
        <v>13269</v>
      </c>
      <c r="N3518">
        <v>3413</v>
      </c>
    </row>
    <row r="3519" spans="1:14" x14ac:dyDescent="0.25">
      <c r="A3519" s="2">
        <v>37064</v>
      </c>
      <c r="B3519">
        <v>1235</v>
      </c>
      <c r="C3519">
        <v>448.4</v>
      </c>
      <c r="D3519">
        <v>5688.5</v>
      </c>
      <c r="E3519">
        <v>5181</v>
      </c>
      <c r="F3519">
        <v>5968</v>
      </c>
      <c r="G3519">
        <v>8874</v>
      </c>
      <c r="H3519" t="s">
        <v>41</v>
      </c>
      <c r="I3519">
        <v>564.5</v>
      </c>
      <c r="J3519" t="s">
        <v>41</v>
      </c>
      <c r="K3519">
        <v>7216</v>
      </c>
      <c r="L3519">
        <v>13050</v>
      </c>
      <c r="M3519">
        <v>13235</v>
      </c>
      <c r="N3519">
        <v>3428</v>
      </c>
    </row>
    <row r="3520" spans="1:14" x14ac:dyDescent="0.25">
      <c r="A3520" s="2">
        <v>37067</v>
      </c>
      <c r="B3520">
        <v>1223.5</v>
      </c>
      <c r="C3520">
        <v>446</v>
      </c>
      <c r="D3520">
        <v>5703</v>
      </c>
      <c r="E3520">
        <v>5215</v>
      </c>
      <c r="F3520">
        <v>5964</v>
      </c>
      <c r="G3520">
        <v>8930.5</v>
      </c>
      <c r="H3520" t="s">
        <v>41</v>
      </c>
      <c r="I3520">
        <v>567.65</v>
      </c>
      <c r="J3520" t="s">
        <v>41</v>
      </c>
      <c r="K3520">
        <v>7224</v>
      </c>
      <c r="L3520">
        <v>12840</v>
      </c>
      <c r="M3520">
        <v>13235</v>
      </c>
      <c r="N3520">
        <v>3425</v>
      </c>
    </row>
    <row r="3521" spans="1:14" x14ac:dyDescent="0.25">
      <c r="A3521" s="2">
        <v>37068</v>
      </c>
      <c r="B3521">
        <v>1220.5999999999999</v>
      </c>
      <c r="C3521">
        <v>438.5</v>
      </c>
      <c r="D3521">
        <v>5598</v>
      </c>
      <c r="E3521">
        <v>5090</v>
      </c>
      <c r="F3521">
        <v>5907</v>
      </c>
      <c r="G3521">
        <v>8768.5</v>
      </c>
      <c r="H3521" t="s">
        <v>41</v>
      </c>
      <c r="I3521">
        <v>562</v>
      </c>
      <c r="J3521" t="s">
        <v>41</v>
      </c>
      <c r="K3521">
        <v>7115</v>
      </c>
      <c r="L3521">
        <v>12980</v>
      </c>
      <c r="M3521">
        <v>12950</v>
      </c>
      <c r="N3521">
        <v>3433</v>
      </c>
    </row>
    <row r="3522" spans="1:14" x14ac:dyDescent="0.25">
      <c r="A3522" s="2">
        <v>37069</v>
      </c>
      <c r="B3522">
        <v>1219</v>
      </c>
      <c r="C3522">
        <v>437.4</v>
      </c>
      <c r="D3522">
        <v>5640</v>
      </c>
      <c r="E3522">
        <v>5062.5</v>
      </c>
      <c r="F3522">
        <v>5896</v>
      </c>
      <c r="G3522">
        <v>8737</v>
      </c>
      <c r="H3522" t="s">
        <v>41</v>
      </c>
      <c r="I3522">
        <v>561.29999999999995</v>
      </c>
      <c r="J3522" t="s">
        <v>41</v>
      </c>
      <c r="K3522">
        <v>7066</v>
      </c>
      <c r="L3522">
        <v>12790</v>
      </c>
      <c r="M3522">
        <v>13002</v>
      </c>
      <c r="N3522">
        <v>3412</v>
      </c>
    </row>
    <row r="3523" spans="1:14" x14ac:dyDescent="0.25">
      <c r="A3523" s="2">
        <v>37070</v>
      </c>
      <c r="B3523">
        <v>1227</v>
      </c>
      <c r="C3523">
        <v>437.4</v>
      </c>
      <c r="D3523">
        <v>5668</v>
      </c>
      <c r="E3523">
        <v>5132</v>
      </c>
      <c r="F3523">
        <v>6033</v>
      </c>
      <c r="G3523">
        <v>8847.5</v>
      </c>
      <c r="H3523" t="s">
        <v>41</v>
      </c>
      <c r="I3523">
        <v>565.20000000000005</v>
      </c>
      <c r="J3523" t="s">
        <v>41</v>
      </c>
      <c r="K3523">
        <v>7221</v>
      </c>
      <c r="L3523">
        <v>12690</v>
      </c>
      <c r="M3523">
        <v>12840</v>
      </c>
      <c r="N3523">
        <v>3425</v>
      </c>
    </row>
    <row r="3524" spans="1:14" x14ac:dyDescent="0.25">
      <c r="A3524" s="2">
        <v>37071</v>
      </c>
      <c r="B3524">
        <v>1231.7</v>
      </c>
      <c r="C3524">
        <v>447.8</v>
      </c>
      <c r="D3524">
        <v>5651</v>
      </c>
      <c r="E3524">
        <v>5213</v>
      </c>
      <c r="F3524">
        <v>6115</v>
      </c>
      <c r="G3524">
        <v>8836</v>
      </c>
      <c r="H3524" t="s">
        <v>41</v>
      </c>
      <c r="I3524">
        <v>575</v>
      </c>
      <c r="J3524" t="s">
        <v>41</v>
      </c>
      <c r="K3524">
        <v>7298</v>
      </c>
      <c r="L3524">
        <v>12920</v>
      </c>
      <c r="M3524">
        <v>13041</v>
      </c>
      <c r="N3524">
        <v>3457</v>
      </c>
    </row>
    <row r="3525" spans="1:14" x14ac:dyDescent="0.25">
      <c r="A3525" s="2">
        <v>37074</v>
      </c>
      <c r="B3525">
        <v>1245.9000000000001</v>
      </c>
      <c r="C3525">
        <v>447.8</v>
      </c>
      <c r="D3525">
        <v>5749</v>
      </c>
      <c r="E3525">
        <v>5316.5</v>
      </c>
      <c r="F3525">
        <v>6167.5</v>
      </c>
      <c r="G3525">
        <v>9069.5</v>
      </c>
      <c r="H3525" t="s">
        <v>41</v>
      </c>
      <c r="I3525">
        <v>582.65</v>
      </c>
      <c r="J3525" t="s">
        <v>41</v>
      </c>
      <c r="K3525">
        <v>7343</v>
      </c>
      <c r="L3525">
        <v>12770</v>
      </c>
      <c r="M3525">
        <v>13041</v>
      </c>
      <c r="N3525">
        <v>3439</v>
      </c>
    </row>
    <row r="3526" spans="1:14" x14ac:dyDescent="0.25">
      <c r="A3526" s="2">
        <v>37075</v>
      </c>
      <c r="B3526">
        <v>1245.5999999999999</v>
      </c>
      <c r="C3526">
        <v>447.1</v>
      </c>
      <c r="D3526">
        <v>5668</v>
      </c>
      <c r="E3526">
        <v>5225</v>
      </c>
      <c r="F3526">
        <v>6123</v>
      </c>
      <c r="G3526">
        <v>9020.5</v>
      </c>
      <c r="H3526" t="s">
        <v>41</v>
      </c>
      <c r="I3526">
        <v>577.75</v>
      </c>
      <c r="J3526" t="s">
        <v>41</v>
      </c>
      <c r="K3526">
        <v>7295</v>
      </c>
      <c r="L3526">
        <v>12820</v>
      </c>
      <c r="M3526">
        <v>13204</v>
      </c>
      <c r="N3526">
        <v>3448</v>
      </c>
    </row>
    <row r="3527" spans="1:14" x14ac:dyDescent="0.25">
      <c r="A3527" s="2">
        <v>37076</v>
      </c>
      <c r="B3527">
        <v>1238</v>
      </c>
      <c r="C3527">
        <v>446.5</v>
      </c>
      <c r="D3527">
        <v>5626</v>
      </c>
      <c r="E3527">
        <v>5190.5</v>
      </c>
      <c r="F3527">
        <v>6061</v>
      </c>
      <c r="G3527">
        <v>8869</v>
      </c>
      <c r="H3527" t="s">
        <v>41</v>
      </c>
      <c r="I3527">
        <v>573.70000000000005</v>
      </c>
      <c r="J3527" t="s">
        <v>41</v>
      </c>
      <c r="K3527">
        <v>7230</v>
      </c>
      <c r="L3527">
        <v>12620</v>
      </c>
      <c r="M3527">
        <v>13180</v>
      </c>
      <c r="N3527">
        <v>3431</v>
      </c>
    </row>
    <row r="3528" spans="1:14" x14ac:dyDescent="0.25">
      <c r="A3528" s="2">
        <v>37077</v>
      </c>
      <c r="B3528">
        <v>1222.3</v>
      </c>
      <c r="C3528">
        <v>442</v>
      </c>
      <c r="D3528">
        <v>5572</v>
      </c>
      <c r="E3528">
        <v>5134</v>
      </c>
      <c r="F3528">
        <v>6044</v>
      </c>
      <c r="G3528">
        <v>8759.5</v>
      </c>
      <c r="H3528" t="s">
        <v>41</v>
      </c>
      <c r="I3528">
        <v>574</v>
      </c>
      <c r="J3528" t="s">
        <v>41</v>
      </c>
      <c r="K3528">
        <v>7163</v>
      </c>
      <c r="L3528">
        <v>12610</v>
      </c>
      <c r="M3528">
        <v>13038</v>
      </c>
      <c r="N3528">
        <v>3378</v>
      </c>
    </row>
    <row r="3529" spans="1:14" x14ac:dyDescent="0.25">
      <c r="A3529" s="2">
        <v>37078</v>
      </c>
      <c r="B3529">
        <v>1193.8</v>
      </c>
      <c r="C3529">
        <v>437.9</v>
      </c>
      <c r="D3529">
        <v>5486.5</v>
      </c>
      <c r="E3529">
        <v>5010</v>
      </c>
      <c r="F3529">
        <v>5914.5</v>
      </c>
      <c r="G3529">
        <v>8482.5</v>
      </c>
      <c r="H3529" t="s">
        <v>41</v>
      </c>
      <c r="I3529">
        <v>563.45000000000005</v>
      </c>
      <c r="J3529" t="s">
        <v>41</v>
      </c>
      <c r="K3529">
        <v>7046</v>
      </c>
      <c r="L3529">
        <v>12270</v>
      </c>
      <c r="M3529">
        <v>13038</v>
      </c>
      <c r="N3529">
        <v>3351</v>
      </c>
    </row>
    <row r="3530" spans="1:14" x14ac:dyDescent="0.25">
      <c r="A3530" s="2">
        <v>37081</v>
      </c>
      <c r="B3530">
        <v>1200.2</v>
      </c>
      <c r="C3530">
        <v>441.3</v>
      </c>
      <c r="D3530">
        <v>5486.5</v>
      </c>
      <c r="E3530">
        <v>5035.5</v>
      </c>
      <c r="F3530">
        <v>5927</v>
      </c>
      <c r="G3530">
        <v>8532</v>
      </c>
      <c r="H3530" t="s">
        <v>41</v>
      </c>
      <c r="I3530">
        <v>560.29999999999995</v>
      </c>
      <c r="J3530" t="s">
        <v>41</v>
      </c>
      <c r="K3530">
        <v>7030</v>
      </c>
      <c r="L3530">
        <v>12250</v>
      </c>
      <c r="M3530">
        <v>12660</v>
      </c>
      <c r="N3530">
        <v>3344</v>
      </c>
    </row>
    <row r="3531" spans="1:14" x14ac:dyDescent="0.25">
      <c r="A3531" s="2">
        <v>37082</v>
      </c>
      <c r="B3531">
        <v>1186.5</v>
      </c>
      <c r="C3531">
        <v>436.2</v>
      </c>
      <c r="D3531">
        <v>5486.5</v>
      </c>
      <c r="E3531">
        <v>4985</v>
      </c>
      <c r="F3531">
        <v>5852</v>
      </c>
      <c r="G3531">
        <v>8462</v>
      </c>
      <c r="H3531" t="s">
        <v>41</v>
      </c>
      <c r="I3531">
        <v>560.29999999999995</v>
      </c>
      <c r="J3531" t="s">
        <v>41</v>
      </c>
      <c r="K3531">
        <v>6937</v>
      </c>
      <c r="L3531">
        <v>12260</v>
      </c>
      <c r="M3531">
        <v>12748</v>
      </c>
      <c r="N3531">
        <v>3367</v>
      </c>
    </row>
    <row r="3532" spans="1:14" x14ac:dyDescent="0.25">
      <c r="A3532" s="2">
        <v>37083</v>
      </c>
      <c r="B3532">
        <v>1185.3</v>
      </c>
      <c r="C3532">
        <v>438.7</v>
      </c>
      <c r="D3532">
        <v>5410.5</v>
      </c>
      <c r="E3532">
        <v>4924</v>
      </c>
      <c r="F3532">
        <v>5850.5</v>
      </c>
      <c r="G3532">
        <v>8243</v>
      </c>
      <c r="H3532" t="s">
        <v>41</v>
      </c>
      <c r="I3532">
        <v>550.79999999999995</v>
      </c>
      <c r="J3532" t="s">
        <v>41</v>
      </c>
      <c r="K3532">
        <v>6853</v>
      </c>
      <c r="L3532">
        <v>12020</v>
      </c>
      <c r="M3532">
        <v>12590</v>
      </c>
      <c r="N3532">
        <v>3388</v>
      </c>
    </row>
    <row r="3533" spans="1:14" x14ac:dyDescent="0.25">
      <c r="A3533" s="2">
        <v>37084</v>
      </c>
      <c r="B3533">
        <v>1214.2</v>
      </c>
      <c r="C3533">
        <v>444.9</v>
      </c>
      <c r="D3533">
        <v>5497</v>
      </c>
      <c r="E3533">
        <v>4973</v>
      </c>
      <c r="F3533">
        <v>5940</v>
      </c>
      <c r="G3533">
        <v>8155.5</v>
      </c>
      <c r="H3533" t="s">
        <v>41</v>
      </c>
      <c r="I3533">
        <v>554</v>
      </c>
      <c r="J3533" t="s">
        <v>41</v>
      </c>
      <c r="K3533">
        <v>6973</v>
      </c>
      <c r="L3533">
        <v>12410</v>
      </c>
      <c r="M3533">
        <v>12689</v>
      </c>
      <c r="N3533">
        <v>3384</v>
      </c>
    </row>
    <row r="3534" spans="1:14" x14ac:dyDescent="0.25">
      <c r="A3534" s="2">
        <v>37085</v>
      </c>
      <c r="B3534">
        <v>1225.2</v>
      </c>
      <c r="C3534">
        <v>450</v>
      </c>
      <c r="D3534">
        <v>5558</v>
      </c>
      <c r="E3534">
        <v>5036</v>
      </c>
      <c r="F3534">
        <v>5981</v>
      </c>
      <c r="G3534">
        <v>8298.5</v>
      </c>
      <c r="H3534" t="s">
        <v>41</v>
      </c>
      <c r="I3534">
        <v>551.20000000000005</v>
      </c>
      <c r="J3534" t="s">
        <v>41</v>
      </c>
      <c r="K3534">
        <v>6986</v>
      </c>
      <c r="L3534">
        <v>12340</v>
      </c>
      <c r="M3534">
        <v>12654</v>
      </c>
      <c r="N3534">
        <v>3401</v>
      </c>
    </row>
    <row r="3535" spans="1:14" x14ac:dyDescent="0.25">
      <c r="A3535" s="2">
        <v>37088</v>
      </c>
      <c r="B3535">
        <v>1210.5</v>
      </c>
      <c r="C3535">
        <v>441.1</v>
      </c>
      <c r="D3535">
        <v>5528</v>
      </c>
      <c r="E3535">
        <v>5032</v>
      </c>
      <c r="F3535">
        <v>5890</v>
      </c>
      <c r="G3535">
        <v>8292.5</v>
      </c>
      <c r="H3535" t="s">
        <v>41</v>
      </c>
      <c r="I3535">
        <v>546.5</v>
      </c>
      <c r="J3535" t="s">
        <v>41</v>
      </c>
      <c r="K3535">
        <v>6966</v>
      </c>
      <c r="L3535">
        <v>12320</v>
      </c>
      <c r="M3535">
        <v>12615</v>
      </c>
      <c r="N3535">
        <v>3435</v>
      </c>
    </row>
    <row r="3536" spans="1:14" x14ac:dyDescent="0.25">
      <c r="A3536" s="2">
        <v>37089</v>
      </c>
      <c r="B3536">
        <v>1220.5</v>
      </c>
      <c r="C3536">
        <v>445.6</v>
      </c>
      <c r="D3536">
        <v>5445</v>
      </c>
      <c r="E3536">
        <v>4987</v>
      </c>
      <c r="F3536">
        <v>5895</v>
      </c>
      <c r="G3536">
        <v>8379.5</v>
      </c>
      <c r="H3536" t="s">
        <v>41</v>
      </c>
      <c r="I3536">
        <v>546.65</v>
      </c>
      <c r="J3536" t="s">
        <v>41</v>
      </c>
      <c r="K3536">
        <v>6950</v>
      </c>
      <c r="L3536">
        <v>12130</v>
      </c>
      <c r="M3536">
        <v>12540</v>
      </c>
      <c r="N3536">
        <v>3403</v>
      </c>
    </row>
    <row r="3537" spans="1:14" x14ac:dyDescent="0.25">
      <c r="A3537" s="2">
        <v>37090</v>
      </c>
      <c r="B3537">
        <v>1212.3</v>
      </c>
      <c r="C3537">
        <v>439.9</v>
      </c>
      <c r="D3537">
        <v>5412.5</v>
      </c>
      <c r="E3537">
        <v>4875.5</v>
      </c>
      <c r="F3537">
        <v>5765</v>
      </c>
      <c r="G3537">
        <v>8183.5</v>
      </c>
      <c r="H3537" t="s">
        <v>41</v>
      </c>
      <c r="I3537">
        <v>538</v>
      </c>
      <c r="J3537" t="s">
        <v>41</v>
      </c>
      <c r="K3537">
        <v>6880</v>
      </c>
      <c r="L3537">
        <v>11880</v>
      </c>
      <c r="M3537">
        <v>12430</v>
      </c>
      <c r="N3537">
        <v>3405</v>
      </c>
    </row>
    <row r="3538" spans="1:14" x14ac:dyDescent="0.25">
      <c r="A3538" s="2">
        <v>37091</v>
      </c>
      <c r="B3538">
        <v>1222.9000000000001</v>
      </c>
      <c r="C3538">
        <v>440.4</v>
      </c>
      <c r="D3538">
        <v>5449</v>
      </c>
      <c r="E3538">
        <v>4934</v>
      </c>
      <c r="F3538">
        <v>5840</v>
      </c>
      <c r="G3538">
        <v>8326.5</v>
      </c>
      <c r="H3538" t="s">
        <v>41</v>
      </c>
      <c r="I3538">
        <v>541.5</v>
      </c>
      <c r="J3538" t="s">
        <v>41</v>
      </c>
      <c r="K3538">
        <v>7023</v>
      </c>
      <c r="L3538">
        <v>11920</v>
      </c>
      <c r="M3538">
        <v>12265</v>
      </c>
      <c r="N3538">
        <v>3413</v>
      </c>
    </row>
    <row r="3539" spans="1:14" x14ac:dyDescent="0.25">
      <c r="A3539" s="2">
        <v>37092</v>
      </c>
      <c r="B3539">
        <v>1215</v>
      </c>
      <c r="C3539">
        <v>441.1</v>
      </c>
      <c r="D3539">
        <v>5390.5</v>
      </c>
      <c r="E3539">
        <v>4888</v>
      </c>
      <c r="F3539">
        <v>5790.5</v>
      </c>
      <c r="G3539">
        <v>8316.5</v>
      </c>
      <c r="H3539" t="s">
        <v>41</v>
      </c>
      <c r="I3539">
        <v>537</v>
      </c>
      <c r="J3539" t="s">
        <v>41</v>
      </c>
      <c r="K3539">
        <v>6977</v>
      </c>
      <c r="L3539">
        <v>11920</v>
      </c>
      <c r="M3539">
        <v>12312</v>
      </c>
      <c r="N3539">
        <v>3399</v>
      </c>
    </row>
    <row r="3540" spans="1:14" x14ac:dyDescent="0.25">
      <c r="A3540" s="2">
        <v>37095</v>
      </c>
      <c r="B3540">
        <v>1192</v>
      </c>
      <c r="C3540">
        <v>441.1</v>
      </c>
      <c r="D3540">
        <v>5413</v>
      </c>
      <c r="E3540">
        <v>4915</v>
      </c>
      <c r="F3540">
        <v>5840</v>
      </c>
      <c r="G3540">
        <v>8376.5</v>
      </c>
      <c r="H3540" t="s">
        <v>41</v>
      </c>
      <c r="I3540">
        <v>539.35</v>
      </c>
      <c r="J3540" t="s">
        <v>41</v>
      </c>
      <c r="K3540">
        <v>6970</v>
      </c>
      <c r="L3540">
        <v>11570</v>
      </c>
      <c r="M3540">
        <v>12240</v>
      </c>
      <c r="N3540">
        <v>3380</v>
      </c>
    </row>
    <row r="3541" spans="1:14" x14ac:dyDescent="0.25">
      <c r="A3541" s="2">
        <v>37096</v>
      </c>
      <c r="B3541">
        <v>1178.3</v>
      </c>
      <c r="C3541">
        <v>439.1</v>
      </c>
      <c r="D3541">
        <v>5334</v>
      </c>
      <c r="E3541">
        <v>4857</v>
      </c>
      <c r="F3541">
        <v>5699.5</v>
      </c>
      <c r="G3541">
        <v>8391</v>
      </c>
      <c r="H3541" t="s">
        <v>41</v>
      </c>
      <c r="I3541">
        <v>535.5</v>
      </c>
      <c r="J3541" t="s">
        <v>41</v>
      </c>
      <c r="K3541">
        <v>6840</v>
      </c>
      <c r="L3541">
        <v>11830</v>
      </c>
      <c r="M3541">
        <v>12245</v>
      </c>
      <c r="N3541">
        <v>3364</v>
      </c>
    </row>
    <row r="3542" spans="1:14" x14ac:dyDescent="0.25">
      <c r="A3542" s="2">
        <v>37097</v>
      </c>
      <c r="B3542">
        <v>1191.5</v>
      </c>
      <c r="C3542">
        <v>441.2</v>
      </c>
      <c r="D3542">
        <v>5275</v>
      </c>
      <c r="E3542">
        <v>4775</v>
      </c>
      <c r="F3542">
        <v>5610</v>
      </c>
      <c r="G3542">
        <v>8147.5</v>
      </c>
      <c r="H3542" t="s">
        <v>41</v>
      </c>
      <c r="I3542">
        <v>525.95000000000005</v>
      </c>
      <c r="J3542" t="s">
        <v>41</v>
      </c>
      <c r="K3542">
        <v>6711</v>
      </c>
      <c r="L3542">
        <v>11860</v>
      </c>
      <c r="M3542">
        <v>12245</v>
      </c>
      <c r="N3542">
        <v>3313</v>
      </c>
    </row>
    <row r="3543" spans="1:14" x14ac:dyDescent="0.25">
      <c r="A3543" s="2">
        <v>37098</v>
      </c>
      <c r="B3543">
        <v>1205.5</v>
      </c>
      <c r="C3543">
        <v>439.1</v>
      </c>
      <c r="D3543">
        <v>5283</v>
      </c>
      <c r="E3543">
        <v>4835</v>
      </c>
      <c r="F3543">
        <v>5705</v>
      </c>
      <c r="G3543">
        <v>8229.5</v>
      </c>
      <c r="H3543" t="s">
        <v>41</v>
      </c>
      <c r="I3543">
        <v>526.4</v>
      </c>
      <c r="J3543" t="s">
        <v>41</v>
      </c>
      <c r="K3543">
        <v>6708</v>
      </c>
      <c r="L3543">
        <v>11800</v>
      </c>
      <c r="M3543">
        <v>12030</v>
      </c>
      <c r="N3543">
        <v>3274</v>
      </c>
    </row>
    <row r="3544" spans="1:14" x14ac:dyDescent="0.25">
      <c r="A3544" s="2">
        <v>37099</v>
      </c>
      <c r="B3544">
        <v>1209.7</v>
      </c>
      <c r="C3544">
        <v>445.7</v>
      </c>
      <c r="D3544">
        <v>5405.5</v>
      </c>
      <c r="E3544">
        <v>4969</v>
      </c>
      <c r="F3544">
        <v>5796</v>
      </c>
      <c r="G3544">
        <v>8237</v>
      </c>
      <c r="H3544" t="s">
        <v>41</v>
      </c>
      <c r="I3544">
        <v>532.5</v>
      </c>
      <c r="J3544" t="s">
        <v>41</v>
      </c>
      <c r="K3544">
        <v>6800</v>
      </c>
      <c r="L3544">
        <v>11810</v>
      </c>
      <c r="M3544">
        <v>12150</v>
      </c>
      <c r="N3544">
        <v>3301</v>
      </c>
    </row>
    <row r="3545" spans="1:14" x14ac:dyDescent="0.25">
      <c r="A3545" s="2">
        <v>37102</v>
      </c>
      <c r="B3545">
        <v>1209.7</v>
      </c>
      <c r="C3545">
        <v>441</v>
      </c>
      <c r="D3545">
        <v>5455</v>
      </c>
      <c r="E3545">
        <v>5031</v>
      </c>
      <c r="F3545">
        <v>5828</v>
      </c>
      <c r="G3545">
        <v>8425</v>
      </c>
      <c r="H3545" t="s">
        <v>41</v>
      </c>
      <c r="I3545">
        <v>542.45000000000005</v>
      </c>
      <c r="J3545" t="s">
        <v>41</v>
      </c>
      <c r="K3545">
        <v>6856</v>
      </c>
      <c r="L3545">
        <v>11560</v>
      </c>
      <c r="M3545">
        <v>12050</v>
      </c>
      <c r="N3545">
        <v>3310</v>
      </c>
    </row>
    <row r="3546" spans="1:14" x14ac:dyDescent="0.25">
      <c r="A3546" s="2">
        <v>37103</v>
      </c>
      <c r="B3546">
        <v>1215.3</v>
      </c>
      <c r="C3546">
        <v>446.7</v>
      </c>
      <c r="D3546">
        <v>5532.5</v>
      </c>
      <c r="E3546">
        <v>5105</v>
      </c>
      <c r="F3546">
        <v>5888.5</v>
      </c>
      <c r="G3546">
        <v>8494.5</v>
      </c>
      <c r="H3546" t="s">
        <v>41</v>
      </c>
      <c r="I3546">
        <v>547.70000000000005</v>
      </c>
      <c r="J3546" t="s">
        <v>41</v>
      </c>
      <c r="K3546">
        <v>6896</v>
      </c>
      <c r="L3546">
        <v>11870</v>
      </c>
      <c r="M3546">
        <v>12250</v>
      </c>
      <c r="N3546">
        <v>3329</v>
      </c>
    </row>
    <row r="3547" spans="1:14" x14ac:dyDescent="0.25">
      <c r="A3547" s="2">
        <v>37104</v>
      </c>
      <c r="B3547">
        <v>1221.4000000000001</v>
      </c>
      <c r="C3547">
        <v>448.5</v>
      </c>
      <c r="D3547">
        <v>5557</v>
      </c>
      <c r="E3547">
        <v>5131</v>
      </c>
      <c r="F3547">
        <v>5877</v>
      </c>
      <c r="G3547">
        <v>8569.5</v>
      </c>
      <c r="H3547" t="s">
        <v>41</v>
      </c>
      <c r="I3547">
        <v>550.5</v>
      </c>
      <c r="J3547" t="s">
        <v>41</v>
      </c>
      <c r="K3547">
        <v>6936</v>
      </c>
      <c r="L3547">
        <v>11990</v>
      </c>
      <c r="M3547">
        <v>12413</v>
      </c>
      <c r="N3547">
        <v>3385</v>
      </c>
    </row>
    <row r="3548" spans="1:14" x14ac:dyDescent="0.25">
      <c r="A3548" s="2">
        <v>37105</v>
      </c>
      <c r="B3548">
        <v>1226</v>
      </c>
      <c r="C3548">
        <v>448.5</v>
      </c>
      <c r="D3548">
        <v>5586</v>
      </c>
      <c r="E3548">
        <v>5104</v>
      </c>
      <c r="F3548">
        <v>5810.5</v>
      </c>
      <c r="G3548">
        <v>8623</v>
      </c>
      <c r="H3548" t="s">
        <v>41</v>
      </c>
      <c r="I3548">
        <v>549.9</v>
      </c>
      <c r="J3548" t="s">
        <v>41</v>
      </c>
      <c r="K3548">
        <v>6970</v>
      </c>
      <c r="L3548">
        <v>12410</v>
      </c>
      <c r="M3548">
        <v>12440</v>
      </c>
      <c r="N3548">
        <v>3417</v>
      </c>
    </row>
    <row r="3549" spans="1:14" x14ac:dyDescent="0.25">
      <c r="A3549" s="2">
        <v>37106</v>
      </c>
      <c r="B3549">
        <v>1220</v>
      </c>
      <c r="C3549">
        <v>447.7</v>
      </c>
      <c r="D3549">
        <v>5545.5</v>
      </c>
      <c r="E3549">
        <v>5053</v>
      </c>
      <c r="F3549">
        <v>5788</v>
      </c>
      <c r="G3549">
        <v>8582</v>
      </c>
      <c r="H3549" t="s">
        <v>41</v>
      </c>
      <c r="I3549">
        <v>542.25</v>
      </c>
      <c r="J3549" t="s">
        <v>41</v>
      </c>
      <c r="K3549">
        <v>6914</v>
      </c>
      <c r="L3549">
        <v>12210</v>
      </c>
      <c r="M3549">
        <v>12201</v>
      </c>
      <c r="N3549">
        <v>3420</v>
      </c>
    </row>
    <row r="3550" spans="1:14" x14ac:dyDescent="0.25">
      <c r="A3550" s="2">
        <v>37109</v>
      </c>
      <c r="B3550">
        <v>1203</v>
      </c>
      <c r="C3550">
        <v>447.7</v>
      </c>
      <c r="D3550">
        <v>5529</v>
      </c>
      <c r="E3550">
        <v>5086</v>
      </c>
      <c r="F3550">
        <v>5794</v>
      </c>
      <c r="G3550">
        <v>8656</v>
      </c>
      <c r="H3550" t="s">
        <v>41</v>
      </c>
      <c r="I3550">
        <v>543.20000000000005</v>
      </c>
      <c r="J3550" t="s">
        <v>41</v>
      </c>
      <c r="K3550">
        <v>6934</v>
      </c>
      <c r="L3550">
        <v>12230</v>
      </c>
      <c r="M3550">
        <v>12142</v>
      </c>
      <c r="N3550">
        <v>3417</v>
      </c>
    </row>
    <row r="3551" spans="1:14" x14ac:dyDescent="0.25">
      <c r="A3551" s="2">
        <v>37110</v>
      </c>
      <c r="B3551">
        <v>1207.7</v>
      </c>
      <c r="C3551">
        <v>452.7</v>
      </c>
      <c r="D3551">
        <v>5544.5</v>
      </c>
      <c r="E3551">
        <v>5072</v>
      </c>
      <c r="F3551">
        <v>5784</v>
      </c>
      <c r="G3551">
        <v>8565.5</v>
      </c>
      <c r="H3551" t="s">
        <v>41</v>
      </c>
      <c r="I3551">
        <v>545.1</v>
      </c>
      <c r="J3551" t="s">
        <v>41</v>
      </c>
      <c r="K3551">
        <v>6925</v>
      </c>
      <c r="L3551">
        <v>12290</v>
      </c>
      <c r="M3551">
        <v>11935</v>
      </c>
      <c r="N3551">
        <v>3419</v>
      </c>
    </row>
    <row r="3552" spans="1:14" x14ac:dyDescent="0.25">
      <c r="A3552" s="2">
        <v>37111</v>
      </c>
      <c r="B3552">
        <v>1185.5</v>
      </c>
      <c r="C3552">
        <v>443.2</v>
      </c>
      <c r="D3552">
        <v>5484.5</v>
      </c>
      <c r="E3552">
        <v>5002</v>
      </c>
      <c r="F3552">
        <v>5652</v>
      </c>
      <c r="G3552">
        <v>8455</v>
      </c>
      <c r="H3552" t="s">
        <v>41</v>
      </c>
      <c r="I3552">
        <v>539.5</v>
      </c>
      <c r="J3552" t="s">
        <v>41</v>
      </c>
      <c r="K3552">
        <v>6910</v>
      </c>
      <c r="L3552">
        <v>12150</v>
      </c>
      <c r="M3552">
        <v>11895</v>
      </c>
      <c r="N3552">
        <v>3415</v>
      </c>
    </row>
    <row r="3553" spans="1:14" x14ac:dyDescent="0.25">
      <c r="A3553" s="2">
        <v>37112</v>
      </c>
      <c r="B3553">
        <v>1187.8</v>
      </c>
      <c r="C3553">
        <v>447</v>
      </c>
      <c r="D3553">
        <v>5403</v>
      </c>
      <c r="E3553">
        <v>4898</v>
      </c>
      <c r="F3553">
        <v>5540</v>
      </c>
      <c r="G3553">
        <v>8294</v>
      </c>
      <c r="H3553" t="s">
        <v>41</v>
      </c>
      <c r="I3553">
        <v>532.25</v>
      </c>
      <c r="J3553" t="s">
        <v>41</v>
      </c>
      <c r="K3553">
        <v>6750</v>
      </c>
      <c r="L3553">
        <v>11740</v>
      </c>
      <c r="M3553">
        <v>11700</v>
      </c>
      <c r="N3553">
        <v>3425</v>
      </c>
    </row>
    <row r="3554" spans="1:14" x14ac:dyDescent="0.25">
      <c r="A3554" s="2">
        <v>37113</v>
      </c>
      <c r="B3554">
        <v>1191.2</v>
      </c>
      <c r="C3554">
        <v>443</v>
      </c>
      <c r="D3554">
        <v>5430</v>
      </c>
      <c r="E3554">
        <v>4856</v>
      </c>
      <c r="F3554">
        <v>5471.5</v>
      </c>
      <c r="G3554">
        <v>8201.5</v>
      </c>
      <c r="H3554" t="s">
        <v>41</v>
      </c>
      <c r="I3554">
        <v>529.45000000000005</v>
      </c>
      <c r="J3554" t="s">
        <v>41</v>
      </c>
      <c r="K3554">
        <v>6645</v>
      </c>
      <c r="L3554">
        <v>11770</v>
      </c>
      <c r="M3554">
        <v>11706</v>
      </c>
      <c r="N3554">
        <v>3404</v>
      </c>
    </row>
    <row r="3555" spans="1:14" x14ac:dyDescent="0.25">
      <c r="A3555" s="2">
        <v>37116</v>
      </c>
      <c r="B3555">
        <v>1192.5</v>
      </c>
      <c r="C3555">
        <v>442.1</v>
      </c>
      <c r="D3555">
        <v>5435.5</v>
      </c>
      <c r="E3555">
        <v>4928</v>
      </c>
      <c r="F3555">
        <v>5502</v>
      </c>
      <c r="G3555">
        <v>8339</v>
      </c>
      <c r="H3555" t="s">
        <v>41</v>
      </c>
      <c r="I3555">
        <v>532</v>
      </c>
      <c r="J3555" t="s">
        <v>41</v>
      </c>
      <c r="K3555">
        <v>6733</v>
      </c>
      <c r="L3555">
        <v>11500</v>
      </c>
      <c r="M3555">
        <v>11627</v>
      </c>
      <c r="N3555">
        <v>3394</v>
      </c>
    </row>
    <row r="3556" spans="1:14" x14ac:dyDescent="0.25">
      <c r="A3556" s="2">
        <v>37117</v>
      </c>
      <c r="B3556">
        <v>1192.3</v>
      </c>
      <c r="C3556">
        <v>441.1</v>
      </c>
      <c r="D3556">
        <v>5512.5</v>
      </c>
      <c r="E3556">
        <v>4975</v>
      </c>
      <c r="F3556">
        <v>5550</v>
      </c>
      <c r="G3556">
        <v>8449.5</v>
      </c>
      <c r="H3556" t="s">
        <v>41</v>
      </c>
      <c r="I3556">
        <v>537.4</v>
      </c>
      <c r="J3556" t="s">
        <v>41</v>
      </c>
      <c r="K3556">
        <v>6845</v>
      </c>
      <c r="L3556">
        <v>11930</v>
      </c>
      <c r="M3556">
        <v>11952</v>
      </c>
      <c r="N3556">
        <v>3385</v>
      </c>
    </row>
    <row r="3557" spans="1:14" x14ac:dyDescent="0.25">
      <c r="A3557" s="2">
        <v>37118</v>
      </c>
      <c r="B3557">
        <v>1180.8</v>
      </c>
      <c r="C3557">
        <v>435.8</v>
      </c>
      <c r="D3557">
        <v>5472</v>
      </c>
      <c r="E3557">
        <v>4938</v>
      </c>
      <c r="F3557">
        <v>5480.5</v>
      </c>
      <c r="G3557">
        <v>8449.5</v>
      </c>
      <c r="H3557" t="s">
        <v>41</v>
      </c>
      <c r="I3557">
        <v>531.5</v>
      </c>
      <c r="J3557" t="s">
        <v>41</v>
      </c>
      <c r="K3557">
        <v>6800</v>
      </c>
      <c r="L3557">
        <v>11710</v>
      </c>
      <c r="M3557">
        <v>12135</v>
      </c>
      <c r="N3557">
        <v>3372</v>
      </c>
    </row>
    <row r="3558" spans="1:14" x14ac:dyDescent="0.25">
      <c r="A3558" s="2">
        <v>37119</v>
      </c>
      <c r="B3558">
        <v>1184.8</v>
      </c>
      <c r="C3558">
        <v>438.5</v>
      </c>
      <c r="D3558">
        <v>5403</v>
      </c>
      <c r="E3558">
        <v>4892</v>
      </c>
      <c r="F3558">
        <v>5390</v>
      </c>
      <c r="G3558">
        <v>8320</v>
      </c>
      <c r="H3558" t="s">
        <v>41</v>
      </c>
      <c r="I3558">
        <v>529.45000000000005</v>
      </c>
      <c r="J3558" t="s">
        <v>41</v>
      </c>
      <c r="K3558">
        <v>6720</v>
      </c>
      <c r="L3558">
        <v>11520</v>
      </c>
      <c r="M3558">
        <v>11758</v>
      </c>
      <c r="N3558">
        <v>3331</v>
      </c>
    </row>
    <row r="3559" spans="1:14" x14ac:dyDescent="0.25">
      <c r="A3559" s="2">
        <v>37120</v>
      </c>
      <c r="B3559">
        <v>1165.5</v>
      </c>
      <c r="C3559">
        <v>433.5</v>
      </c>
      <c r="D3559">
        <v>5357</v>
      </c>
      <c r="E3559">
        <v>4783</v>
      </c>
      <c r="F3559">
        <v>5236</v>
      </c>
      <c r="G3559">
        <v>8234</v>
      </c>
      <c r="H3559" t="s">
        <v>41</v>
      </c>
      <c r="I3559">
        <v>523.1</v>
      </c>
      <c r="J3559" t="s">
        <v>41</v>
      </c>
      <c r="K3559">
        <v>6670</v>
      </c>
      <c r="L3559">
        <v>11430</v>
      </c>
      <c r="M3559">
        <v>11690</v>
      </c>
      <c r="N3559">
        <v>3332</v>
      </c>
    </row>
    <row r="3560" spans="1:14" x14ac:dyDescent="0.25">
      <c r="A3560" s="2">
        <v>37123</v>
      </c>
      <c r="B3560">
        <v>1175.7</v>
      </c>
      <c r="C3560">
        <v>436.2</v>
      </c>
      <c r="D3560">
        <v>5355.5</v>
      </c>
      <c r="E3560">
        <v>4798.5</v>
      </c>
      <c r="F3560">
        <v>5210.5</v>
      </c>
      <c r="G3560">
        <v>8220.5</v>
      </c>
      <c r="H3560" t="s">
        <v>41</v>
      </c>
      <c r="I3560">
        <v>522.54999999999995</v>
      </c>
      <c r="J3560" t="s">
        <v>41</v>
      </c>
      <c r="K3560">
        <v>6633</v>
      </c>
      <c r="L3560">
        <v>11240</v>
      </c>
      <c r="M3560">
        <v>11391</v>
      </c>
      <c r="N3560">
        <v>3288</v>
      </c>
    </row>
    <row r="3561" spans="1:14" x14ac:dyDescent="0.25">
      <c r="A3561" s="2">
        <v>37124</v>
      </c>
      <c r="B3561">
        <v>1156.3</v>
      </c>
      <c r="C3561">
        <v>433</v>
      </c>
      <c r="D3561">
        <v>5432</v>
      </c>
      <c r="E3561">
        <v>4841</v>
      </c>
      <c r="F3561">
        <v>5250.5</v>
      </c>
      <c r="G3561">
        <v>8215.5</v>
      </c>
      <c r="H3561" t="s">
        <v>41</v>
      </c>
      <c r="I3561">
        <v>529.6</v>
      </c>
      <c r="J3561" t="s">
        <v>41</v>
      </c>
      <c r="K3561">
        <v>6764</v>
      </c>
      <c r="L3561">
        <v>11310</v>
      </c>
      <c r="M3561">
        <v>11351</v>
      </c>
      <c r="N3561">
        <v>3316</v>
      </c>
    </row>
    <row r="3562" spans="1:14" x14ac:dyDescent="0.25">
      <c r="A3562" s="2">
        <v>37125</v>
      </c>
      <c r="B3562">
        <v>1167.2</v>
      </c>
      <c r="C3562">
        <v>437</v>
      </c>
      <c r="D3562">
        <v>5417.5</v>
      </c>
      <c r="E3562">
        <v>4813</v>
      </c>
      <c r="F3562">
        <v>5243.5</v>
      </c>
      <c r="G3562">
        <v>8328</v>
      </c>
      <c r="H3562" t="s">
        <v>41</v>
      </c>
      <c r="I3562">
        <v>527</v>
      </c>
      <c r="J3562" t="s">
        <v>41</v>
      </c>
      <c r="K3562">
        <v>6683</v>
      </c>
      <c r="L3562">
        <v>11400</v>
      </c>
      <c r="M3562">
        <v>11280</v>
      </c>
      <c r="N3562">
        <v>3321</v>
      </c>
    </row>
    <row r="3563" spans="1:14" x14ac:dyDescent="0.25">
      <c r="A3563" s="2">
        <v>37126</v>
      </c>
      <c r="B3563">
        <v>1163.5</v>
      </c>
      <c r="C3563">
        <v>437.3</v>
      </c>
      <c r="D3563">
        <v>5400</v>
      </c>
      <c r="E3563">
        <v>4816</v>
      </c>
      <c r="F3563">
        <v>5271.5</v>
      </c>
      <c r="G3563">
        <v>8436</v>
      </c>
      <c r="H3563" t="s">
        <v>41</v>
      </c>
      <c r="I3563">
        <v>533.85</v>
      </c>
      <c r="J3563" t="s">
        <v>41</v>
      </c>
      <c r="K3563">
        <v>6628</v>
      </c>
      <c r="L3563">
        <v>11120</v>
      </c>
      <c r="M3563">
        <v>11300</v>
      </c>
      <c r="N3563">
        <v>3323</v>
      </c>
    </row>
    <row r="3564" spans="1:14" x14ac:dyDescent="0.25">
      <c r="A3564" s="2">
        <v>37127</v>
      </c>
      <c r="B3564">
        <v>1187.5</v>
      </c>
      <c r="C3564">
        <v>444.3</v>
      </c>
      <c r="D3564">
        <v>5486.5</v>
      </c>
      <c r="E3564">
        <v>4920</v>
      </c>
      <c r="F3564">
        <v>5430</v>
      </c>
      <c r="G3564">
        <v>8569</v>
      </c>
      <c r="H3564" t="s">
        <v>41</v>
      </c>
      <c r="I3564">
        <v>539</v>
      </c>
      <c r="J3564" t="s">
        <v>41</v>
      </c>
      <c r="K3564">
        <v>6735</v>
      </c>
      <c r="L3564">
        <v>11180</v>
      </c>
      <c r="M3564">
        <v>11100</v>
      </c>
      <c r="N3564">
        <v>3355</v>
      </c>
    </row>
    <row r="3565" spans="1:14" x14ac:dyDescent="0.25">
      <c r="A3565" s="2">
        <v>37130</v>
      </c>
      <c r="B3565">
        <v>1180.5</v>
      </c>
      <c r="C3565">
        <v>446.2</v>
      </c>
      <c r="D3565">
        <v>5486.5</v>
      </c>
      <c r="E3565">
        <v>4908</v>
      </c>
      <c r="F3565">
        <v>5426</v>
      </c>
      <c r="G3565">
        <v>8541</v>
      </c>
      <c r="H3565" t="s">
        <v>41</v>
      </c>
      <c r="I3565">
        <v>543.79999999999995</v>
      </c>
      <c r="J3565" t="s">
        <v>41</v>
      </c>
      <c r="K3565">
        <v>6793</v>
      </c>
      <c r="L3565">
        <v>11240</v>
      </c>
      <c r="M3565">
        <v>11235</v>
      </c>
      <c r="N3565">
        <v>3379</v>
      </c>
    </row>
    <row r="3566" spans="1:14" x14ac:dyDescent="0.25">
      <c r="A3566" s="2">
        <v>37131</v>
      </c>
      <c r="B3566">
        <v>1163.5999999999999</v>
      </c>
      <c r="C3566">
        <v>441.2</v>
      </c>
      <c r="D3566">
        <v>5450</v>
      </c>
      <c r="E3566">
        <v>4817</v>
      </c>
      <c r="F3566">
        <v>5326</v>
      </c>
      <c r="G3566">
        <v>8401.5</v>
      </c>
      <c r="H3566" t="s">
        <v>41</v>
      </c>
      <c r="I3566">
        <v>535.1</v>
      </c>
      <c r="J3566" t="s">
        <v>41</v>
      </c>
      <c r="K3566">
        <v>6671</v>
      </c>
      <c r="L3566">
        <v>11220</v>
      </c>
      <c r="M3566">
        <v>11324</v>
      </c>
      <c r="N3566">
        <v>3377</v>
      </c>
    </row>
    <row r="3567" spans="1:14" x14ac:dyDescent="0.25">
      <c r="A3567" s="2">
        <v>37132</v>
      </c>
      <c r="B3567">
        <v>1152.4000000000001</v>
      </c>
      <c r="C3567">
        <v>434.7</v>
      </c>
      <c r="D3567">
        <v>5426</v>
      </c>
      <c r="E3567">
        <v>4834</v>
      </c>
      <c r="F3567">
        <v>5315</v>
      </c>
      <c r="G3567">
        <v>8452.5</v>
      </c>
      <c r="H3567" t="s">
        <v>41</v>
      </c>
      <c r="I3567">
        <v>535.4</v>
      </c>
      <c r="J3567" t="s">
        <v>41</v>
      </c>
      <c r="K3567">
        <v>6598</v>
      </c>
      <c r="L3567">
        <v>10990</v>
      </c>
      <c r="M3567">
        <v>11233</v>
      </c>
      <c r="N3567">
        <v>3352</v>
      </c>
    </row>
    <row r="3568" spans="1:14" x14ac:dyDescent="0.25">
      <c r="A3568" s="2">
        <v>37133</v>
      </c>
      <c r="B3568">
        <v>1129.3</v>
      </c>
      <c r="C3568">
        <v>431.6</v>
      </c>
      <c r="D3568">
        <v>5350</v>
      </c>
      <c r="E3568">
        <v>4700.5</v>
      </c>
      <c r="F3568">
        <v>5179</v>
      </c>
      <c r="G3568">
        <v>8257.5</v>
      </c>
      <c r="H3568" t="s">
        <v>41</v>
      </c>
      <c r="I3568">
        <v>528.70000000000005</v>
      </c>
      <c r="J3568" t="s">
        <v>41</v>
      </c>
      <c r="K3568">
        <v>6548</v>
      </c>
      <c r="L3568">
        <v>10880</v>
      </c>
      <c r="M3568">
        <v>11367</v>
      </c>
      <c r="N3568">
        <v>3334</v>
      </c>
    </row>
    <row r="3569" spans="1:14" x14ac:dyDescent="0.25">
      <c r="A3569" s="2">
        <v>37134</v>
      </c>
      <c r="B3569">
        <v>1135.0999999999999</v>
      </c>
      <c r="C3569">
        <v>430.6</v>
      </c>
      <c r="D3569">
        <v>5342</v>
      </c>
      <c r="E3569">
        <v>4698</v>
      </c>
      <c r="F3569">
        <v>5197</v>
      </c>
      <c r="G3569">
        <v>8345</v>
      </c>
      <c r="H3569" t="s">
        <v>41</v>
      </c>
      <c r="I3569">
        <v>524.25</v>
      </c>
      <c r="J3569" t="s">
        <v>41</v>
      </c>
      <c r="K3569">
        <v>6582</v>
      </c>
      <c r="L3569">
        <v>10700</v>
      </c>
      <c r="M3569">
        <v>11088</v>
      </c>
      <c r="N3569">
        <v>3267</v>
      </c>
    </row>
    <row r="3570" spans="1:14" x14ac:dyDescent="0.25">
      <c r="A3570" s="2">
        <v>37137</v>
      </c>
      <c r="B3570">
        <v>1134.7</v>
      </c>
      <c r="C3570">
        <v>430.6</v>
      </c>
      <c r="D3570">
        <v>5316</v>
      </c>
      <c r="E3570">
        <v>4643</v>
      </c>
      <c r="F3570">
        <v>5111</v>
      </c>
      <c r="G3570">
        <v>8179.5</v>
      </c>
      <c r="H3570" t="s">
        <v>41</v>
      </c>
      <c r="I3570">
        <v>517.65</v>
      </c>
      <c r="J3570" t="s">
        <v>41</v>
      </c>
      <c r="K3570">
        <v>6475</v>
      </c>
      <c r="L3570">
        <v>10370</v>
      </c>
      <c r="M3570">
        <v>10915</v>
      </c>
      <c r="N3570">
        <v>3282</v>
      </c>
    </row>
    <row r="3571" spans="1:14" x14ac:dyDescent="0.25">
      <c r="A3571" s="2">
        <v>37138</v>
      </c>
      <c r="B3571">
        <v>1131</v>
      </c>
      <c r="C3571">
        <v>433.8</v>
      </c>
      <c r="D3571">
        <v>5382</v>
      </c>
      <c r="E3571">
        <v>4687</v>
      </c>
      <c r="F3571">
        <v>5218</v>
      </c>
      <c r="G3571">
        <v>8312</v>
      </c>
      <c r="H3571" t="s">
        <v>41</v>
      </c>
      <c r="I3571">
        <v>523.1</v>
      </c>
      <c r="J3571" t="s">
        <v>41</v>
      </c>
      <c r="K3571">
        <v>6565</v>
      </c>
      <c r="L3571">
        <v>10700</v>
      </c>
      <c r="M3571">
        <v>11175</v>
      </c>
      <c r="N3571">
        <v>3280</v>
      </c>
    </row>
    <row r="3572" spans="1:14" x14ac:dyDescent="0.25">
      <c r="A3572" s="2">
        <v>37139</v>
      </c>
      <c r="B3572">
        <v>1133.5</v>
      </c>
      <c r="C3572">
        <v>431.7</v>
      </c>
      <c r="D3572">
        <v>5312</v>
      </c>
      <c r="E3572">
        <v>4582</v>
      </c>
      <c r="F3572">
        <v>5066</v>
      </c>
      <c r="G3572">
        <v>8118</v>
      </c>
      <c r="H3572" t="s">
        <v>41</v>
      </c>
      <c r="I3572">
        <v>514.17999999999995</v>
      </c>
      <c r="J3572" t="s">
        <v>41</v>
      </c>
      <c r="K3572">
        <v>6514</v>
      </c>
      <c r="L3572">
        <v>10610</v>
      </c>
      <c r="M3572">
        <v>10913</v>
      </c>
      <c r="N3572">
        <v>3275</v>
      </c>
    </row>
    <row r="3573" spans="1:14" x14ac:dyDescent="0.25">
      <c r="A3573" s="2">
        <v>37140</v>
      </c>
      <c r="B3573">
        <v>1103.5</v>
      </c>
      <c r="C3573">
        <v>430.3</v>
      </c>
      <c r="D3573">
        <v>5209</v>
      </c>
      <c r="E3573">
        <v>4493</v>
      </c>
      <c r="F3573">
        <v>4887</v>
      </c>
      <c r="G3573">
        <v>7918</v>
      </c>
      <c r="H3573" t="s">
        <v>41</v>
      </c>
      <c r="I3573">
        <v>500.4</v>
      </c>
      <c r="J3573" t="s">
        <v>41</v>
      </c>
      <c r="K3573">
        <v>6405</v>
      </c>
      <c r="L3573">
        <v>10620</v>
      </c>
      <c r="M3573">
        <v>10607</v>
      </c>
      <c r="N3573">
        <v>3252</v>
      </c>
    </row>
    <row r="3574" spans="1:14" x14ac:dyDescent="0.25">
      <c r="A3574" s="2">
        <v>37141</v>
      </c>
      <c r="B3574">
        <v>1083.3</v>
      </c>
      <c r="C3574">
        <v>427.8</v>
      </c>
      <c r="D3574">
        <v>5077.5</v>
      </c>
      <c r="E3574">
        <v>4420</v>
      </c>
      <c r="F3574">
        <v>4726</v>
      </c>
      <c r="G3574">
        <v>7728</v>
      </c>
      <c r="H3574" t="s">
        <v>41</v>
      </c>
      <c r="I3574">
        <v>485.9</v>
      </c>
      <c r="J3574" t="s">
        <v>41</v>
      </c>
      <c r="K3574">
        <v>6256</v>
      </c>
      <c r="L3574">
        <v>10480</v>
      </c>
      <c r="M3574">
        <v>10420</v>
      </c>
      <c r="N3574">
        <v>3219</v>
      </c>
    </row>
    <row r="3575" spans="1:14" x14ac:dyDescent="0.25">
      <c r="A3575" s="2">
        <v>37144</v>
      </c>
      <c r="B3575">
        <v>1095.7</v>
      </c>
      <c r="C3575">
        <v>428.1</v>
      </c>
      <c r="D3575">
        <v>5033</v>
      </c>
      <c r="E3575">
        <v>4394</v>
      </c>
      <c r="F3575">
        <v>4685.5</v>
      </c>
      <c r="G3575">
        <v>7683.5</v>
      </c>
      <c r="H3575" t="s">
        <v>41</v>
      </c>
      <c r="I3575">
        <v>484.45</v>
      </c>
      <c r="J3575" t="s">
        <v>41</v>
      </c>
      <c r="K3575">
        <v>6120</v>
      </c>
      <c r="L3575">
        <v>10190</v>
      </c>
      <c r="M3575">
        <v>10414</v>
      </c>
      <c r="N3575">
        <v>3254</v>
      </c>
    </row>
    <row r="3576" spans="1:14" x14ac:dyDescent="0.25">
      <c r="A3576" s="2">
        <v>37145</v>
      </c>
      <c r="B3576">
        <v>1095.7</v>
      </c>
      <c r="C3576">
        <v>410</v>
      </c>
      <c r="D3576">
        <v>4736</v>
      </c>
      <c r="E3576">
        <v>4042.5</v>
      </c>
      <c r="F3576">
        <v>4269</v>
      </c>
      <c r="G3576">
        <v>7293</v>
      </c>
      <c r="H3576" t="s">
        <v>41</v>
      </c>
      <c r="I3576">
        <v>450.85</v>
      </c>
      <c r="J3576" t="s">
        <v>41</v>
      </c>
      <c r="K3576">
        <v>5725</v>
      </c>
      <c r="L3576">
        <v>10320</v>
      </c>
      <c r="M3576">
        <v>10390</v>
      </c>
      <c r="N3576">
        <v>3249</v>
      </c>
    </row>
    <row r="3577" spans="1:14" x14ac:dyDescent="0.25">
      <c r="A3577" s="2">
        <v>37146</v>
      </c>
      <c r="B3577">
        <v>1095.7</v>
      </c>
      <c r="C3577">
        <v>410</v>
      </c>
      <c r="D3577">
        <v>4888.5</v>
      </c>
      <c r="E3577">
        <v>4122</v>
      </c>
      <c r="F3577">
        <v>4335</v>
      </c>
      <c r="G3577">
        <v>7355</v>
      </c>
      <c r="H3577" t="s">
        <v>41</v>
      </c>
      <c r="I3577">
        <v>452</v>
      </c>
      <c r="J3577" t="s">
        <v>41</v>
      </c>
      <c r="K3577">
        <v>5836</v>
      </c>
      <c r="L3577">
        <v>9320</v>
      </c>
      <c r="M3577">
        <v>9505</v>
      </c>
      <c r="N3577">
        <v>3134</v>
      </c>
    </row>
    <row r="3578" spans="1:14" x14ac:dyDescent="0.25">
      <c r="A3578" s="2">
        <v>37147</v>
      </c>
      <c r="B3578">
        <v>1095.7</v>
      </c>
      <c r="C3578">
        <v>413.8</v>
      </c>
      <c r="D3578">
        <v>4921.5</v>
      </c>
      <c r="E3578">
        <v>4120</v>
      </c>
      <c r="F3578">
        <v>4370.5</v>
      </c>
      <c r="G3578">
        <v>7355.5</v>
      </c>
      <c r="H3578" t="s">
        <v>41</v>
      </c>
      <c r="I3578">
        <v>459</v>
      </c>
      <c r="J3578" t="s">
        <v>41</v>
      </c>
      <c r="K3578">
        <v>5904</v>
      </c>
      <c r="L3578">
        <v>9630</v>
      </c>
      <c r="M3578">
        <v>9615</v>
      </c>
      <c r="N3578">
        <v>3136</v>
      </c>
    </row>
    <row r="3579" spans="1:14" x14ac:dyDescent="0.25">
      <c r="A3579" s="2">
        <v>37148</v>
      </c>
      <c r="B3579">
        <v>1095.7</v>
      </c>
      <c r="C3579">
        <v>401.9</v>
      </c>
      <c r="D3579">
        <v>4760</v>
      </c>
      <c r="E3579">
        <v>3909</v>
      </c>
      <c r="F3579">
        <v>4150</v>
      </c>
      <c r="G3579">
        <v>6898.5</v>
      </c>
      <c r="H3579" t="s">
        <v>41</v>
      </c>
      <c r="I3579">
        <v>427.3</v>
      </c>
      <c r="J3579" t="s">
        <v>41</v>
      </c>
      <c r="K3579">
        <v>5600</v>
      </c>
      <c r="L3579">
        <v>9940</v>
      </c>
      <c r="M3579">
        <v>9669</v>
      </c>
      <c r="N3579">
        <v>3112</v>
      </c>
    </row>
    <row r="3580" spans="1:14" x14ac:dyDescent="0.25">
      <c r="A3580" s="2">
        <v>37151</v>
      </c>
      <c r="B3580">
        <v>1039</v>
      </c>
      <c r="C3580">
        <v>402.4</v>
      </c>
      <c r="D3580">
        <v>4856</v>
      </c>
      <c r="E3580">
        <v>4017</v>
      </c>
      <c r="F3580">
        <v>4224.5</v>
      </c>
      <c r="G3580">
        <v>7088</v>
      </c>
      <c r="H3580" t="s">
        <v>41</v>
      </c>
      <c r="I3580">
        <v>439.8</v>
      </c>
      <c r="J3580" t="s">
        <v>41</v>
      </c>
      <c r="K3580">
        <v>5797</v>
      </c>
      <c r="L3580">
        <v>9450</v>
      </c>
      <c r="M3580">
        <v>9335</v>
      </c>
      <c r="N3580">
        <v>2989</v>
      </c>
    </row>
    <row r="3581" spans="1:14" x14ac:dyDescent="0.25">
      <c r="A3581" s="2">
        <v>37152</v>
      </c>
      <c r="B3581">
        <v>1035.5</v>
      </c>
      <c r="C3581">
        <v>397.1</v>
      </c>
      <c r="D3581">
        <v>4856.5</v>
      </c>
      <c r="E3581">
        <v>3972.5</v>
      </c>
      <c r="F3581">
        <v>4194</v>
      </c>
      <c r="G3581">
        <v>6991.5</v>
      </c>
      <c r="H3581" t="s">
        <v>41</v>
      </c>
      <c r="I3581">
        <v>440.5</v>
      </c>
      <c r="J3581" t="s">
        <v>41</v>
      </c>
      <c r="K3581">
        <v>5732</v>
      </c>
      <c r="L3581">
        <v>9670</v>
      </c>
      <c r="M3581">
        <v>9271</v>
      </c>
      <c r="N3581">
        <v>2993</v>
      </c>
    </row>
    <row r="3582" spans="1:14" x14ac:dyDescent="0.25">
      <c r="A3582" s="2">
        <v>37153</v>
      </c>
      <c r="B3582">
        <v>1013.6</v>
      </c>
      <c r="C3582">
        <v>390.5</v>
      </c>
      <c r="D3582">
        <v>4730.5</v>
      </c>
      <c r="E3582">
        <v>3890</v>
      </c>
      <c r="F3582">
        <v>4034</v>
      </c>
      <c r="G3582">
        <v>6936</v>
      </c>
      <c r="H3582" t="s">
        <v>41</v>
      </c>
      <c r="I3582">
        <v>431.5</v>
      </c>
      <c r="J3582" t="s">
        <v>41</v>
      </c>
      <c r="K3582">
        <v>5618</v>
      </c>
      <c r="L3582">
        <v>9940</v>
      </c>
      <c r="M3582">
        <v>9545</v>
      </c>
      <c r="N3582">
        <v>3044</v>
      </c>
    </row>
    <row r="3583" spans="1:14" x14ac:dyDescent="0.25">
      <c r="A3583" s="2">
        <v>37154</v>
      </c>
      <c r="B3583">
        <v>984.3</v>
      </c>
      <c r="C3583">
        <v>378.8</v>
      </c>
      <c r="D3583">
        <v>4549.5</v>
      </c>
      <c r="E3583">
        <v>3737</v>
      </c>
      <c r="F3583">
        <v>3783.5</v>
      </c>
      <c r="G3583">
        <v>6713.5</v>
      </c>
      <c r="H3583" t="s">
        <v>41</v>
      </c>
      <c r="I3583">
        <v>409</v>
      </c>
      <c r="J3583" t="s">
        <v>41</v>
      </c>
      <c r="K3583">
        <v>5392</v>
      </c>
      <c r="L3583">
        <v>9700</v>
      </c>
      <c r="M3583">
        <v>9250</v>
      </c>
      <c r="N3583">
        <v>2990</v>
      </c>
    </row>
    <row r="3584" spans="1:14" x14ac:dyDescent="0.25">
      <c r="A3584" s="2">
        <v>37155</v>
      </c>
      <c r="B3584">
        <v>973</v>
      </c>
      <c r="C3584">
        <v>378</v>
      </c>
      <c r="D3584">
        <v>4490.5</v>
      </c>
      <c r="E3584">
        <v>3638</v>
      </c>
      <c r="F3584">
        <v>3843.5</v>
      </c>
      <c r="G3584">
        <v>6499.5</v>
      </c>
      <c r="H3584" t="s">
        <v>41</v>
      </c>
      <c r="I3584">
        <v>397.35</v>
      </c>
      <c r="J3584" t="s">
        <v>41</v>
      </c>
      <c r="K3584">
        <v>5119</v>
      </c>
      <c r="L3584">
        <v>9520</v>
      </c>
      <c r="M3584">
        <v>8900</v>
      </c>
      <c r="N3584">
        <v>2920</v>
      </c>
    </row>
    <row r="3585" spans="1:14" x14ac:dyDescent="0.25">
      <c r="A3585" s="2">
        <v>37158</v>
      </c>
      <c r="B3585">
        <v>1007.5</v>
      </c>
      <c r="C3585">
        <v>389</v>
      </c>
      <c r="D3585">
        <v>4640.5</v>
      </c>
      <c r="E3585">
        <v>3860</v>
      </c>
      <c r="F3585">
        <v>4086</v>
      </c>
      <c r="G3585">
        <v>6900.5</v>
      </c>
      <c r="H3585" t="s">
        <v>41</v>
      </c>
      <c r="I3585">
        <v>419.9</v>
      </c>
      <c r="J3585" t="s">
        <v>41</v>
      </c>
      <c r="K3585">
        <v>5481</v>
      </c>
      <c r="L3585">
        <v>9520</v>
      </c>
      <c r="M3585">
        <v>9250</v>
      </c>
      <c r="N3585">
        <v>2927</v>
      </c>
    </row>
    <row r="3586" spans="1:14" x14ac:dyDescent="0.25">
      <c r="A3586" s="2">
        <v>37159</v>
      </c>
      <c r="B3586">
        <v>1018.2</v>
      </c>
      <c r="C3586">
        <v>391.3</v>
      </c>
      <c r="D3586">
        <v>4675</v>
      </c>
      <c r="E3586">
        <v>3902.5</v>
      </c>
      <c r="F3586">
        <v>4053</v>
      </c>
      <c r="G3586">
        <v>7004.5</v>
      </c>
      <c r="H3586" t="s">
        <v>41</v>
      </c>
      <c r="I3586">
        <v>430.3</v>
      </c>
      <c r="J3586" t="s">
        <v>41</v>
      </c>
      <c r="K3586">
        <v>5656</v>
      </c>
      <c r="L3586">
        <v>9720</v>
      </c>
      <c r="M3586">
        <v>9165</v>
      </c>
      <c r="N3586">
        <v>2944</v>
      </c>
    </row>
    <row r="3587" spans="1:14" x14ac:dyDescent="0.25">
      <c r="A3587" s="2">
        <v>37160</v>
      </c>
      <c r="B3587">
        <v>1014.5</v>
      </c>
      <c r="C3587">
        <v>387</v>
      </c>
      <c r="D3587">
        <v>4717</v>
      </c>
      <c r="E3587">
        <v>3980</v>
      </c>
      <c r="F3587">
        <v>4090</v>
      </c>
      <c r="G3587">
        <v>6998</v>
      </c>
      <c r="H3587" t="s">
        <v>41</v>
      </c>
      <c r="I3587">
        <v>435.5</v>
      </c>
      <c r="J3587" t="s">
        <v>41</v>
      </c>
      <c r="K3587">
        <v>5729</v>
      </c>
      <c r="L3587">
        <v>9620</v>
      </c>
      <c r="M3587">
        <v>9338</v>
      </c>
      <c r="N3587">
        <v>2993</v>
      </c>
    </row>
    <row r="3588" spans="1:14" x14ac:dyDescent="0.25">
      <c r="A3588" s="2">
        <v>37161</v>
      </c>
      <c r="B3588">
        <v>1022.5</v>
      </c>
      <c r="C3588">
        <v>389.8</v>
      </c>
      <c r="D3588">
        <v>4785</v>
      </c>
      <c r="E3588">
        <v>4005</v>
      </c>
      <c r="F3588">
        <v>4201</v>
      </c>
      <c r="G3588">
        <v>7186.5</v>
      </c>
      <c r="H3588" t="s">
        <v>41</v>
      </c>
      <c r="I3588">
        <v>434</v>
      </c>
      <c r="J3588" t="s">
        <v>41</v>
      </c>
      <c r="K3588">
        <v>5850</v>
      </c>
      <c r="L3588">
        <v>9680</v>
      </c>
      <c r="M3588">
        <v>9580</v>
      </c>
      <c r="N3588">
        <v>3008</v>
      </c>
    </row>
    <row r="3589" spans="1:14" x14ac:dyDescent="0.25">
      <c r="A3589" s="2">
        <v>37162</v>
      </c>
      <c r="B3589">
        <v>1043.7</v>
      </c>
      <c r="C3589">
        <v>399.4</v>
      </c>
      <c r="D3589">
        <v>4915.5</v>
      </c>
      <c r="E3589">
        <v>4087</v>
      </c>
      <c r="F3589">
        <v>4311.5</v>
      </c>
      <c r="G3589">
        <v>7308.5</v>
      </c>
      <c r="H3589" t="s">
        <v>41</v>
      </c>
      <c r="I3589">
        <v>454.4</v>
      </c>
      <c r="J3589" t="s">
        <v>41</v>
      </c>
      <c r="K3589">
        <v>5975</v>
      </c>
      <c r="L3589">
        <v>9650</v>
      </c>
      <c r="M3589">
        <v>9975</v>
      </c>
      <c r="N3589">
        <v>3069</v>
      </c>
    </row>
    <row r="3590" spans="1:14" x14ac:dyDescent="0.25">
      <c r="A3590" s="2">
        <v>37165</v>
      </c>
      <c r="B3590">
        <v>1043.3</v>
      </c>
      <c r="C3590">
        <v>396.7</v>
      </c>
      <c r="D3590">
        <v>4802</v>
      </c>
      <c r="E3590">
        <v>4005</v>
      </c>
      <c r="F3590">
        <v>4299</v>
      </c>
      <c r="G3590">
        <v>7188</v>
      </c>
      <c r="H3590" t="s">
        <v>41</v>
      </c>
      <c r="I3590">
        <v>438.5</v>
      </c>
      <c r="J3590" t="s">
        <v>41</v>
      </c>
      <c r="K3590">
        <v>5937</v>
      </c>
      <c r="L3590">
        <v>9980</v>
      </c>
      <c r="M3590">
        <v>9975</v>
      </c>
      <c r="N3590">
        <v>3117</v>
      </c>
    </row>
    <row r="3591" spans="1:14" x14ac:dyDescent="0.25">
      <c r="A3591" s="2">
        <v>37166</v>
      </c>
      <c r="B3591">
        <v>1055.5</v>
      </c>
      <c r="C3591">
        <v>398.5</v>
      </c>
      <c r="D3591">
        <v>4847</v>
      </c>
      <c r="E3591">
        <v>4053</v>
      </c>
      <c r="F3591">
        <v>4308.5</v>
      </c>
      <c r="G3591">
        <v>7301.5</v>
      </c>
      <c r="H3591" t="s">
        <v>41</v>
      </c>
      <c r="I3591">
        <v>443.85</v>
      </c>
      <c r="J3591" t="s">
        <v>41</v>
      </c>
      <c r="K3591">
        <v>5917</v>
      </c>
      <c r="L3591">
        <v>10130</v>
      </c>
      <c r="M3591">
        <v>9975</v>
      </c>
      <c r="N3591">
        <v>3153</v>
      </c>
    </row>
    <row r="3592" spans="1:14" x14ac:dyDescent="0.25">
      <c r="A3592" s="2">
        <v>37167</v>
      </c>
      <c r="B3592">
        <v>1074.4000000000001</v>
      </c>
      <c r="C3592">
        <v>403.6</v>
      </c>
      <c r="D3592">
        <v>4913</v>
      </c>
      <c r="E3592">
        <v>4030</v>
      </c>
      <c r="F3592">
        <v>4461</v>
      </c>
      <c r="G3592">
        <v>7251</v>
      </c>
      <c r="H3592" t="s">
        <v>41</v>
      </c>
      <c r="I3592">
        <v>438.4</v>
      </c>
      <c r="J3592" t="s">
        <v>41</v>
      </c>
      <c r="K3592">
        <v>5882</v>
      </c>
      <c r="L3592">
        <v>9910</v>
      </c>
      <c r="M3592">
        <v>9859</v>
      </c>
      <c r="N3592">
        <v>3123</v>
      </c>
    </row>
    <row r="3593" spans="1:14" x14ac:dyDescent="0.25">
      <c r="A3593" s="2">
        <v>37168</v>
      </c>
      <c r="B3593">
        <v>1074.5</v>
      </c>
      <c r="C3593">
        <v>401.5</v>
      </c>
      <c r="D3593">
        <v>5063</v>
      </c>
      <c r="E3593">
        <v>4214</v>
      </c>
      <c r="F3593">
        <v>4585</v>
      </c>
      <c r="G3593">
        <v>7474.5</v>
      </c>
      <c r="H3593" t="s">
        <v>41</v>
      </c>
      <c r="I3593">
        <v>460</v>
      </c>
      <c r="J3593" t="s">
        <v>41</v>
      </c>
      <c r="K3593">
        <v>6037</v>
      </c>
      <c r="L3593">
        <v>10180</v>
      </c>
      <c r="M3593">
        <v>10273</v>
      </c>
      <c r="N3593">
        <v>3146</v>
      </c>
    </row>
    <row r="3594" spans="1:14" x14ac:dyDescent="0.25">
      <c r="A3594" s="2">
        <v>37169</v>
      </c>
      <c r="B3594">
        <v>1071.8</v>
      </c>
      <c r="C3594">
        <v>400.1</v>
      </c>
      <c r="D3594">
        <v>5053.5</v>
      </c>
      <c r="E3594">
        <v>4163</v>
      </c>
      <c r="F3594">
        <v>4519</v>
      </c>
      <c r="G3594">
        <v>7174</v>
      </c>
      <c r="H3594" t="s">
        <v>41</v>
      </c>
      <c r="I3594">
        <v>457.2</v>
      </c>
      <c r="J3594" t="s">
        <v>41</v>
      </c>
      <c r="K3594">
        <v>5990</v>
      </c>
      <c r="L3594">
        <v>10110</v>
      </c>
      <c r="M3594">
        <v>10270</v>
      </c>
      <c r="N3594">
        <v>3181</v>
      </c>
    </row>
    <row r="3595" spans="1:14" x14ac:dyDescent="0.25">
      <c r="A3595" s="2">
        <v>37172</v>
      </c>
      <c r="B3595">
        <v>1065.3</v>
      </c>
      <c r="C3595">
        <v>400.1</v>
      </c>
      <c r="D3595">
        <v>5078.5</v>
      </c>
      <c r="E3595">
        <v>4179</v>
      </c>
      <c r="F3595">
        <v>4513</v>
      </c>
      <c r="G3595">
        <v>7190.5</v>
      </c>
      <c r="H3595" t="s">
        <v>41</v>
      </c>
      <c r="I3595">
        <v>460.5</v>
      </c>
      <c r="J3595" t="s">
        <v>41</v>
      </c>
      <c r="K3595">
        <v>5953</v>
      </c>
      <c r="L3595">
        <v>10110</v>
      </c>
      <c r="M3595">
        <v>9941</v>
      </c>
      <c r="N3595">
        <v>3159</v>
      </c>
    </row>
    <row r="3596" spans="1:14" x14ac:dyDescent="0.25">
      <c r="A3596" s="2">
        <v>37173</v>
      </c>
      <c r="B3596">
        <v>1059.5</v>
      </c>
      <c r="C3596">
        <v>399.5</v>
      </c>
      <c r="D3596">
        <v>5034</v>
      </c>
      <c r="E3596">
        <v>4187</v>
      </c>
      <c r="F3596">
        <v>4511.5</v>
      </c>
      <c r="G3596">
        <v>7270.5</v>
      </c>
      <c r="H3596" t="s">
        <v>41</v>
      </c>
      <c r="I3596">
        <v>459.75</v>
      </c>
      <c r="J3596" t="s">
        <v>41</v>
      </c>
      <c r="K3596">
        <v>5965</v>
      </c>
      <c r="L3596">
        <v>9950</v>
      </c>
      <c r="M3596">
        <v>10415</v>
      </c>
      <c r="N3596">
        <v>3152</v>
      </c>
    </row>
    <row r="3597" spans="1:14" x14ac:dyDescent="0.25">
      <c r="A3597" s="2">
        <v>37174</v>
      </c>
      <c r="B3597">
        <v>1083.2</v>
      </c>
      <c r="C3597">
        <v>405</v>
      </c>
      <c r="D3597">
        <v>5175.5</v>
      </c>
      <c r="E3597">
        <v>4328</v>
      </c>
      <c r="F3597">
        <v>4643</v>
      </c>
      <c r="G3597">
        <v>7546.5</v>
      </c>
      <c r="H3597" t="s">
        <v>41</v>
      </c>
      <c r="I3597">
        <v>472.1</v>
      </c>
      <c r="J3597" t="s">
        <v>41</v>
      </c>
      <c r="K3597">
        <v>5991</v>
      </c>
      <c r="L3597">
        <v>9960</v>
      </c>
      <c r="M3597">
        <v>10270</v>
      </c>
      <c r="N3597">
        <v>3143</v>
      </c>
    </row>
    <row r="3598" spans="1:14" x14ac:dyDescent="0.25">
      <c r="A3598" s="2">
        <v>37175</v>
      </c>
      <c r="B3598">
        <v>1099.8</v>
      </c>
      <c r="C3598">
        <v>408.3</v>
      </c>
      <c r="D3598">
        <v>5174.5</v>
      </c>
      <c r="E3598">
        <v>4344</v>
      </c>
      <c r="F3598">
        <v>4730</v>
      </c>
      <c r="G3598">
        <v>7588</v>
      </c>
      <c r="H3598" t="s">
        <v>41</v>
      </c>
      <c r="I3598">
        <v>478.5</v>
      </c>
      <c r="J3598" t="s">
        <v>41</v>
      </c>
      <c r="K3598">
        <v>6125</v>
      </c>
      <c r="L3598">
        <v>10320</v>
      </c>
      <c r="M3598">
        <v>10570</v>
      </c>
      <c r="N3598">
        <v>3228</v>
      </c>
    </row>
    <row r="3599" spans="1:14" x14ac:dyDescent="0.25">
      <c r="A3599" s="2">
        <v>37176</v>
      </c>
      <c r="B3599">
        <v>1094</v>
      </c>
      <c r="C3599">
        <v>406.4</v>
      </c>
      <c r="D3599">
        <v>5165</v>
      </c>
      <c r="E3599">
        <v>4339</v>
      </c>
      <c r="F3599">
        <v>4624</v>
      </c>
      <c r="G3599">
        <v>7588</v>
      </c>
      <c r="H3599" t="s">
        <v>41</v>
      </c>
      <c r="I3599">
        <v>474.25</v>
      </c>
      <c r="J3599" t="s">
        <v>41</v>
      </c>
      <c r="K3599">
        <v>6060</v>
      </c>
      <c r="L3599">
        <v>10600</v>
      </c>
      <c r="M3599">
        <v>10290</v>
      </c>
      <c r="N3599">
        <v>3249</v>
      </c>
    </row>
    <row r="3600" spans="1:14" x14ac:dyDescent="0.25">
      <c r="A3600" s="2">
        <v>37179</v>
      </c>
      <c r="B3600">
        <v>1092.4000000000001</v>
      </c>
      <c r="C3600">
        <v>404.1</v>
      </c>
      <c r="D3600">
        <v>5086</v>
      </c>
      <c r="E3600">
        <v>4223</v>
      </c>
      <c r="F3600">
        <v>4582</v>
      </c>
      <c r="G3600">
        <v>7505.5</v>
      </c>
      <c r="H3600" t="s">
        <v>41</v>
      </c>
      <c r="I3600">
        <v>452</v>
      </c>
      <c r="J3600" t="s">
        <v>41</v>
      </c>
      <c r="K3600">
        <v>6006</v>
      </c>
      <c r="L3600">
        <v>10460</v>
      </c>
      <c r="M3600">
        <v>10180</v>
      </c>
      <c r="N3600">
        <v>3226</v>
      </c>
    </row>
    <row r="3601" spans="1:14" x14ac:dyDescent="0.25">
      <c r="A3601" s="2">
        <v>37180</v>
      </c>
      <c r="B3601">
        <v>1099.5</v>
      </c>
      <c r="C3601">
        <v>407.3</v>
      </c>
      <c r="D3601">
        <v>5097</v>
      </c>
      <c r="E3601">
        <v>4309.5</v>
      </c>
      <c r="F3601">
        <v>4675</v>
      </c>
      <c r="G3601">
        <v>7648.5</v>
      </c>
      <c r="H3601" t="s">
        <v>41</v>
      </c>
      <c r="I3601">
        <v>452.65</v>
      </c>
      <c r="J3601" t="s">
        <v>41</v>
      </c>
      <c r="K3601">
        <v>6019</v>
      </c>
      <c r="L3601">
        <v>10590</v>
      </c>
      <c r="M3601">
        <v>10117</v>
      </c>
      <c r="N3601">
        <v>3218</v>
      </c>
    </row>
    <row r="3602" spans="1:14" x14ac:dyDescent="0.25">
      <c r="A3602" s="2">
        <v>37181</v>
      </c>
      <c r="B3602">
        <v>1076</v>
      </c>
      <c r="C3602">
        <v>403.1</v>
      </c>
      <c r="D3602">
        <v>5229</v>
      </c>
      <c r="E3602">
        <v>4418</v>
      </c>
      <c r="F3602">
        <v>4660</v>
      </c>
      <c r="G3602">
        <v>7928</v>
      </c>
      <c r="H3602" t="s">
        <v>41</v>
      </c>
      <c r="I3602">
        <v>465</v>
      </c>
      <c r="J3602" t="s">
        <v>41</v>
      </c>
      <c r="K3602">
        <v>6055</v>
      </c>
      <c r="L3602">
        <v>10750</v>
      </c>
      <c r="M3602">
        <v>10289</v>
      </c>
      <c r="N3602">
        <v>3245</v>
      </c>
    </row>
    <row r="3603" spans="1:14" x14ac:dyDescent="0.25">
      <c r="A3603" s="2">
        <v>37182</v>
      </c>
      <c r="B3603">
        <v>1073.0999999999999</v>
      </c>
      <c r="C3603">
        <v>399.4</v>
      </c>
      <c r="D3603">
        <v>5132.5</v>
      </c>
      <c r="E3603">
        <v>4340</v>
      </c>
      <c r="F3603">
        <v>4579.5</v>
      </c>
      <c r="G3603">
        <v>7784.5</v>
      </c>
      <c r="H3603" t="s">
        <v>41</v>
      </c>
      <c r="I3603">
        <v>451.5</v>
      </c>
      <c r="J3603" t="s">
        <v>41</v>
      </c>
      <c r="K3603">
        <v>6124</v>
      </c>
      <c r="L3603">
        <v>10430</v>
      </c>
      <c r="M3603">
        <v>9856</v>
      </c>
      <c r="N3603">
        <v>3197</v>
      </c>
    </row>
    <row r="3604" spans="1:14" x14ac:dyDescent="0.25">
      <c r="A3604" s="2">
        <v>37183</v>
      </c>
      <c r="B3604">
        <v>1072.5</v>
      </c>
      <c r="C3604">
        <v>399</v>
      </c>
      <c r="D3604">
        <v>5044</v>
      </c>
      <c r="E3604">
        <v>4264</v>
      </c>
      <c r="F3604">
        <v>4538.5</v>
      </c>
      <c r="G3604">
        <v>7592</v>
      </c>
      <c r="H3604" t="s">
        <v>41</v>
      </c>
      <c r="I3604">
        <v>445.5</v>
      </c>
      <c r="J3604" t="s">
        <v>41</v>
      </c>
      <c r="K3604">
        <v>6089</v>
      </c>
      <c r="L3604">
        <v>10490</v>
      </c>
      <c r="M3604">
        <v>9769</v>
      </c>
      <c r="N3604">
        <v>3189</v>
      </c>
    </row>
    <row r="3605" spans="1:14" x14ac:dyDescent="0.25">
      <c r="A3605" s="2">
        <v>37186</v>
      </c>
      <c r="B3605">
        <v>1093.5</v>
      </c>
      <c r="C3605">
        <v>399</v>
      </c>
      <c r="D3605">
        <v>5095</v>
      </c>
      <c r="E3605">
        <v>4347</v>
      </c>
      <c r="F3605">
        <v>4626</v>
      </c>
      <c r="G3605">
        <v>7801</v>
      </c>
      <c r="H3605" t="s">
        <v>41</v>
      </c>
      <c r="I3605">
        <v>454.7</v>
      </c>
      <c r="J3605" t="s">
        <v>41</v>
      </c>
      <c r="K3605">
        <v>6204</v>
      </c>
      <c r="L3605">
        <v>10560</v>
      </c>
      <c r="M3605">
        <v>9769</v>
      </c>
      <c r="N3605">
        <v>3179</v>
      </c>
    </row>
    <row r="3606" spans="1:14" x14ac:dyDescent="0.25">
      <c r="A3606" s="2">
        <v>37187</v>
      </c>
      <c r="B3606">
        <v>1088.2</v>
      </c>
      <c r="C3606">
        <v>398</v>
      </c>
      <c r="D3606">
        <v>5207</v>
      </c>
      <c r="E3606">
        <v>4464.5</v>
      </c>
      <c r="F3606">
        <v>4739.5</v>
      </c>
      <c r="G3606">
        <v>7973</v>
      </c>
      <c r="H3606" t="s">
        <v>41</v>
      </c>
      <c r="I3606">
        <v>470.5</v>
      </c>
      <c r="J3606" t="s">
        <v>41</v>
      </c>
      <c r="K3606">
        <v>6277</v>
      </c>
      <c r="L3606">
        <v>10830</v>
      </c>
      <c r="M3606">
        <v>10243</v>
      </c>
      <c r="N3606">
        <v>3219</v>
      </c>
    </row>
    <row r="3607" spans="1:14" x14ac:dyDescent="0.25">
      <c r="A3607" s="2">
        <v>37188</v>
      </c>
      <c r="B3607">
        <v>1085</v>
      </c>
      <c r="C3607">
        <v>397</v>
      </c>
      <c r="D3607">
        <v>5183</v>
      </c>
      <c r="E3607">
        <v>4486</v>
      </c>
      <c r="F3607">
        <v>4821</v>
      </c>
      <c r="G3607">
        <v>8106.5</v>
      </c>
      <c r="H3607" t="s">
        <v>41</v>
      </c>
      <c r="I3607">
        <v>467</v>
      </c>
      <c r="J3607" t="s">
        <v>41</v>
      </c>
      <c r="K3607">
        <v>6309</v>
      </c>
      <c r="L3607">
        <v>10750</v>
      </c>
      <c r="M3607">
        <v>10270</v>
      </c>
      <c r="N3607">
        <v>3235</v>
      </c>
    </row>
    <row r="3608" spans="1:14" x14ac:dyDescent="0.25">
      <c r="A3608" s="2">
        <v>37189</v>
      </c>
      <c r="B3608">
        <v>1102.7</v>
      </c>
      <c r="C3608">
        <v>401.6</v>
      </c>
      <c r="D3608">
        <v>5092</v>
      </c>
      <c r="E3608">
        <v>4382</v>
      </c>
      <c r="F3608">
        <v>4726.5</v>
      </c>
      <c r="G3608">
        <v>7877</v>
      </c>
      <c r="H3608" t="s">
        <v>41</v>
      </c>
      <c r="I3608">
        <v>458.75</v>
      </c>
      <c r="J3608" t="s">
        <v>41</v>
      </c>
      <c r="K3608">
        <v>6210</v>
      </c>
      <c r="L3608">
        <v>10920</v>
      </c>
      <c r="M3608">
        <v>10270</v>
      </c>
      <c r="N3608">
        <v>3268</v>
      </c>
    </row>
    <row r="3609" spans="1:14" x14ac:dyDescent="0.25">
      <c r="A3609" s="2">
        <v>37190</v>
      </c>
      <c r="B3609">
        <v>1102</v>
      </c>
      <c r="C3609">
        <v>404.7</v>
      </c>
      <c r="D3609">
        <v>5194.5</v>
      </c>
      <c r="E3609">
        <v>4485</v>
      </c>
      <c r="F3609">
        <v>4839.5</v>
      </c>
      <c r="G3609">
        <v>7957.5</v>
      </c>
      <c r="H3609" t="s">
        <v>41</v>
      </c>
      <c r="I3609">
        <v>472.6</v>
      </c>
      <c r="J3609" t="s">
        <v>41</v>
      </c>
      <c r="K3609">
        <v>6255</v>
      </c>
      <c r="L3609">
        <v>10800</v>
      </c>
      <c r="M3609">
        <v>10344</v>
      </c>
      <c r="N3609">
        <v>3280</v>
      </c>
    </row>
    <row r="3610" spans="1:14" x14ac:dyDescent="0.25">
      <c r="A3610" s="2">
        <v>37193</v>
      </c>
      <c r="B3610">
        <v>1073</v>
      </c>
      <c r="C3610">
        <v>399.1</v>
      </c>
      <c r="D3610">
        <v>5114.5</v>
      </c>
      <c r="E3610">
        <v>4384</v>
      </c>
      <c r="F3610">
        <v>4700</v>
      </c>
      <c r="G3610">
        <v>7794.5</v>
      </c>
      <c r="H3610" t="s">
        <v>41</v>
      </c>
      <c r="I3610">
        <v>465</v>
      </c>
      <c r="J3610" t="s">
        <v>41</v>
      </c>
      <c r="K3610">
        <v>6159</v>
      </c>
      <c r="L3610">
        <v>10670</v>
      </c>
      <c r="M3610">
        <v>10179</v>
      </c>
      <c r="N3610">
        <v>3278</v>
      </c>
    </row>
    <row r="3611" spans="1:14" x14ac:dyDescent="0.25">
      <c r="A3611" s="2">
        <v>37194</v>
      </c>
      <c r="B3611">
        <v>1059.2</v>
      </c>
      <c r="C3611">
        <v>394.1</v>
      </c>
      <c r="D3611">
        <v>5018</v>
      </c>
      <c r="E3611">
        <v>4250</v>
      </c>
      <c r="F3611">
        <v>4588</v>
      </c>
      <c r="G3611">
        <v>7583</v>
      </c>
      <c r="H3611" t="s">
        <v>41</v>
      </c>
      <c r="I3611">
        <v>453</v>
      </c>
      <c r="J3611" t="s">
        <v>41</v>
      </c>
      <c r="K3611">
        <v>6020</v>
      </c>
      <c r="L3611">
        <v>10510</v>
      </c>
      <c r="M3611">
        <v>10101</v>
      </c>
      <c r="N3611">
        <v>3256</v>
      </c>
    </row>
    <row r="3612" spans="1:14" x14ac:dyDescent="0.25">
      <c r="A3612" s="2">
        <v>37195</v>
      </c>
      <c r="B3612">
        <v>1060.7</v>
      </c>
      <c r="C3612">
        <v>397.9</v>
      </c>
      <c r="D3612">
        <v>5035</v>
      </c>
      <c r="E3612">
        <v>4353</v>
      </c>
      <c r="F3612">
        <v>4578.5</v>
      </c>
      <c r="G3612">
        <v>7799.5</v>
      </c>
      <c r="H3612" t="s">
        <v>41</v>
      </c>
      <c r="I3612">
        <v>460.5</v>
      </c>
      <c r="J3612" t="s">
        <v>41</v>
      </c>
      <c r="K3612">
        <v>6100</v>
      </c>
      <c r="L3612">
        <v>10380</v>
      </c>
      <c r="M3612">
        <v>10033</v>
      </c>
      <c r="N3612">
        <v>3241</v>
      </c>
    </row>
    <row r="3613" spans="1:14" x14ac:dyDescent="0.25">
      <c r="A3613" s="2">
        <v>37196</v>
      </c>
      <c r="B3613">
        <v>1082</v>
      </c>
      <c r="C3613">
        <v>402.9</v>
      </c>
      <c r="D3613">
        <v>5080</v>
      </c>
      <c r="E3613">
        <v>4381</v>
      </c>
      <c r="F3613">
        <v>4649.5</v>
      </c>
      <c r="G3613">
        <v>7777</v>
      </c>
      <c r="H3613" t="s">
        <v>41</v>
      </c>
      <c r="I3613">
        <v>462.4</v>
      </c>
      <c r="J3613" t="s">
        <v>41</v>
      </c>
      <c r="K3613">
        <v>6105</v>
      </c>
      <c r="L3613">
        <v>10350</v>
      </c>
      <c r="M3613">
        <v>10160</v>
      </c>
      <c r="N3613">
        <v>3263</v>
      </c>
    </row>
    <row r="3614" spans="1:14" x14ac:dyDescent="0.25">
      <c r="A3614" s="2">
        <v>37197</v>
      </c>
      <c r="B3614">
        <v>1089.5</v>
      </c>
      <c r="C3614">
        <v>406.3</v>
      </c>
      <c r="D3614">
        <v>5143</v>
      </c>
      <c r="E3614">
        <v>4384</v>
      </c>
      <c r="F3614">
        <v>4593.5</v>
      </c>
      <c r="G3614">
        <v>7681.5</v>
      </c>
      <c r="H3614" t="s">
        <v>41</v>
      </c>
      <c r="I3614">
        <v>468</v>
      </c>
      <c r="J3614" t="s">
        <v>41</v>
      </c>
      <c r="K3614">
        <v>6152</v>
      </c>
      <c r="L3614">
        <v>10380</v>
      </c>
      <c r="M3614">
        <v>10135</v>
      </c>
      <c r="N3614">
        <v>3248</v>
      </c>
    </row>
    <row r="3615" spans="1:14" x14ac:dyDescent="0.25">
      <c r="A3615" s="2">
        <v>37200</v>
      </c>
      <c r="B3615">
        <v>1103.7</v>
      </c>
      <c r="C3615">
        <v>410.5</v>
      </c>
      <c r="D3615">
        <v>5227.5</v>
      </c>
      <c r="E3615">
        <v>4496</v>
      </c>
      <c r="F3615">
        <v>4779.5</v>
      </c>
      <c r="G3615">
        <v>7944.5</v>
      </c>
      <c r="H3615" t="s">
        <v>41</v>
      </c>
      <c r="I3615">
        <v>483.55</v>
      </c>
      <c r="J3615" t="s">
        <v>41</v>
      </c>
      <c r="K3615">
        <v>6244</v>
      </c>
      <c r="L3615">
        <v>10450</v>
      </c>
      <c r="M3615">
        <v>10438</v>
      </c>
      <c r="N3615">
        <v>3236</v>
      </c>
    </row>
    <row r="3616" spans="1:14" x14ac:dyDescent="0.25">
      <c r="A3616" s="2">
        <v>37201</v>
      </c>
      <c r="B3616">
        <v>1121</v>
      </c>
      <c r="C3616">
        <v>416.5</v>
      </c>
      <c r="D3616">
        <v>5233</v>
      </c>
      <c r="E3616">
        <v>4474</v>
      </c>
      <c r="F3616">
        <v>4742</v>
      </c>
      <c r="G3616">
        <v>8023.5</v>
      </c>
      <c r="H3616" t="s">
        <v>41</v>
      </c>
      <c r="I3616">
        <v>483.5</v>
      </c>
      <c r="J3616" t="s">
        <v>41</v>
      </c>
      <c r="K3616">
        <v>6259</v>
      </c>
      <c r="L3616">
        <v>10660</v>
      </c>
      <c r="M3616">
        <v>10340</v>
      </c>
      <c r="N3616">
        <v>3295</v>
      </c>
    </row>
    <row r="3617" spans="1:14" x14ac:dyDescent="0.25">
      <c r="A3617" s="2">
        <v>37202</v>
      </c>
      <c r="B3617">
        <v>1119.5</v>
      </c>
      <c r="C3617">
        <v>415</v>
      </c>
      <c r="D3617">
        <v>5225</v>
      </c>
      <c r="E3617">
        <v>4504</v>
      </c>
      <c r="F3617">
        <v>4883</v>
      </c>
      <c r="G3617">
        <v>8118</v>
      </c>
      <c r="H3617" t="s">
        <v>41</v>
      </c>
      <c r="I3617">
        <v>490.5</v>
      </c>
      <c r="J3617" t="s">
        <v>41</v>
      </c>
      <c r="K3617">
        <v>6269</v>
      </c>
      <c r="L3617">
        <v>10280</v>
      </c>
      <c r="M3617">
        <v>10300</v>
      </c>
      <c r="N3617">
        <v>3273</v>
      </c>
    </row>
    <row r="3618" spans="1:14" x14ac:dyDescent="0.25">
      <c r="A3618" s="2">
        <v>37203</v>
      </c>
      <c r="B3618">
        <v>1123.4000000000001</v>
      </c>
      <c r="C3618">
        <v>416.3</v>
      </c>
      <c r="D3618">
        <v>5285</v>
      </c>
      <c r="E3618">
        <v>4574</v>
      </c>
      <c r="F3618">
        <v>4982</v>
      </c>
      <c r="G3618">
        <v>8365.5</v>
      </c>
      <c r="H3618" t="s">
        <v>41</v>
      </c>
      <c r="I3618">
        <v>500.5</v>
      </c>
      <c r="J3618" t="s">
        <v>41</v>
      </c>
      <c r="K3618">
        <v>6416</v>
      </c>
      <c r="L3618">
        <v>10390</v>
      </c>
      <c r="M3618">
        <v>10563</v>
      </c>
      <c r="N3618">
        <v>3278</v>
      </c>
    </row>
    <row r="3619" spans="1:14" x14ac:dyDescent="0.25">
      <c r="A3619" s="2">
        <v>37204</v>
      </c>
      <c r="B3619">
        <v>1123.5</v>
      </c>
      <c r="C3619">
        <v>421.6</v>
      </c>
      <c r="D3619">
        <v>5253.5</v>
      </c>
      <c r="E3619">
        <v>4526</v>
      </c>
      <c r="F3619">
        <v>4931.5</v>
      </c>
      <c r="G3619">
        <v>8216</v>
      </c>
      <c r="H3619" t="s">
        <v>41</v>
      </c>
      <c r="I3619">
        <v>489.4</v>
      </c>
      <c r="J3619" t="s">
        <v>41</v>
      </c>
      <c r="K3619">
        <v>6375</v>
      </c>
      <c r="L3619">
        <v>10210</v>
      </c>
      <c r="M3619">
        <v>10632</v>
      </c>
      <c r="N3619">
        <v>3291</v>
      </c>
    </row>
    <row r="3620" spans="1:14" x14ac:dyDescent="0.25">
      <c r="A3620" s="2">
        <v>37207</v>
      </c>
      <c r="B3620">
        <v>1116.8</v>
      </c>
      <c r="C3620">
        <v>420</v>
      </c>
      <c r="D3620">
        <v>5161.5</v>
      </c>
      <c r="E3620">
        <v>4382</v>
      </c>
      <c r="F3620">
        <v>4852</v>
      </c>
      <c r="G3620">
        <v>8050.5</v>
      </c>
      <c r="H3620" t="s">
        <v>41</v>
      </c>
      <c r="I3620">
        <v>475.65</v>
      </c>
      <c r="J3620" t="s">
        <v>41</v>
      </c>
      <c r="K3620">
        <v>6240</v>
      </c>
      <c r="L3620">
        <v>10090</v>
      </c>
      <c r="M3620">
        <v>10592</v>
      </c>
      <c r="N3620">
        <v>3301</v>
      </c>
    </row>
    <row r="3621" spans="1:14" x14ac:dyDescent="0.25">
      <c r="A3621" s="2">
        <v>37208</v>
      </c>
      <c r="B3621">
        <v>1141.7</v>
      </c>
      <c r="C3621">
        <v>426.8</v>
      </c>
      <c r="D3621">
        <v>5287</v>
      </c>
      <c r="E3621">
        <v>4574</v>
      </c>
      <c r="F3621">
        <v>4973</v>
      </c>
      <c r="G3621">
        <v>8392.5</v>
      </c>
      <c r="H3621" t="s">
        <v>41</v>
      </c>
      <c r="I3621">
        <v>495.25</v>
      </c>
      <c r="J3621" t="s">
        <v>41</v>
      </c>
      <c r="K3621">
        <v>6407</v>
      </c>
      <c r="L3621">
        <v>10120</v>
      </c>
      <c r="M3621">
        <v>10680</v>
      </c>
      <c r="N3621">
        <v>3291</v>
      </c>
    </row>
    <row r="3622" spans="1:14" x14ac:dyDescent="0.25">
      <c r="A3622" s="2">
        <v>37209</v>
      </c>
      <c r="B3622">
        <v>1143.5</v>
      </c>
      <c r="C3622">
        <v>429.5</v>
      </c>
      <c r="D3622">
        <v>5253</v>
      </c>
      <c r="E3622">
        <v>4577</v>
      </c>
      <c r="F3622">
        <v>4969</v>
      </c>
      <c r="G3622">
        <v>8462.5</v>
      </c>
      <c r="H3622" t="s">
        <v>41</v>
      </c>
      <c r="I3622">
        <v>493.9</v>
      </c>
      <c r="J3622" t="s">
        <v>41</v>
      </c>
      <c r="K3622">
        <v>6433</v>
      </c>
      <c r="L3622">
        <v>10170</v>
      </c>
      <c r="M3622">
        <v>10936</v>
      </c>
      <c r="N3622">
        <v>3352</v>
      </c>
    </row>
    <row r="3623" spans="1:14" x14ac:dyDescent="0.25">
      <c r="A3623" s="2">
        <v>37210</v>
      </c>
      <c r="B3623">
        <v>1145.2</v>
      </c>
      <c r="C3623">
        <v>422.3</v>
      </c>
      <c r="D3623">
        <v>5259</v>
      </c>
      <c r="E3623">
        <v>4590</v>
      </c>
      <c r="F3623">
        <v>5046.5</v>
      </c>
      <c r="G3623">
        <v>8499.5</v>
      </c>
      <c r="H3623" t="s">
        <v>41</v>
      </c>
      <c r="I3623">
        <v>496.85</v>
      </c>
      <c r="J3623" t="s">
        <v>41</v>
      </c>
      <c r="K3623">
        <v>6570</v>
      </c>
      <c r="L3623">
        <v>10550</v>
      </c>
      <c r="M3623">
        <v>11242</v>
      </c>
      <c r="N3623">
        <v>3352</v>
      </c>
    </row>
    <row r="3624" spans="1:14" x14ac:dyDescent="0.25">
      <c r="A3624" s="2">
        <v>37211</v>
      </c>
      <c r="B3624">
        <v>1140</v>
      </c>
      <c r="C3624">
        <v>425.5</v>
      </c>
      <c r="D3624">
        <v>5310.5</v>
      </c>
      <c r="E3624">
        <v>4589</v>
      </c>
      <c r="F3624">
        <v>5058.5</v>
      </c>
      <c r="G3624">
        <v>8567.5</v>
      </c>
      <c r="H3624" t="s">
        <v>41</v>
      </c>
      <c r="I3624">
        <v>506.25</v>
      </c>
      <c r="J3624" t="s">
        <v>41</v>
      </c>
      <c r="K3624">
        <v>6574</v>
      </c>
      <c r="L3624">
        <v>10570</v>
      </c>
      <c r="M3624">
        <v>11295</v>
      </c>
      <c r="N3624">
        <v>3341</v>
      </c>
    </row>
    <row r="3625" spans="1:14" x14ac:dyDescent="0.25">
      <c r="A3625" s="2">
        <v>37214</v>
      </c>
      <c r="B3625">
        <v>1154.0999999999999</v>
      </c>
      <c r="C3625">
        <v>432.3</v>
      </c>
      <c r="D3625">
        <v>5347</v>
      </c>
      <c r="E3625">
        <v>4668.5</v>
      </c>
      <c r="F3625">
        <v>5199</v>
      </c>
      <c r="G3625">
        <v>8745.5</v>
      </c>
      <c r="H3625" t="s">
        <v>41</v>
      </c>
      <c r="I3625">
        <v>511.1</v>
      </c>
      <c r="J3625" t="s">
        <v>41</v>
      </c>
      <c r="K3625">
        <v>6611</v>
      </c>
      <c r="L3625">
        <v>10730</v>
      </c>
      <c r="M3625">
        <v>11350</v>
      </c>
      <c r="N3625">
        <v>3347</v>
      </c>
    </row>
    <row r="3626" spans="1:14" x14ac:dyDescent="0.25">
      <c r="A3626" s="2">
        <v>37215</v>
      </c>
      <c r="B3626">
        <v>1144.3</v>
      </c>
      <c r="C3626">
        <v>429.2</v>
      </c>
      <c r="D3626">
        <v>5334</v>
      </c>
      <c r="E3626">
        <v>4595</v>
      </c>
      <c r="F3626">
        <v>5137</v>
      </c>
      <c r="G3626">
        <v>8580.5</v>
      </c>
      <c r="H3626" t="s">
        <v>41</v>
      </c>
      <c r="I3626">
        <v>502</v>
      </c>
      <c r="J3626" t="s">
        <v>41</v>
      </c>
      <c r="K3626">
        <v>6492</v>
      </c>
      <c r="L3626">
        <v>10620</v>
      </c>
      <c r="M3626">
        <v>11226</v>
      </c>
      <c r="N3626">
        <v>3352</v>
      </c>
    </row>
    <row r="3627" spans="1:14" x14ac:dyDescent="0.25">
      <c r="A3627" s="2">
        <v>37216</v>
      </c>
      <c r="B3627">
        <v>1137</v>
      </c>
      <c r="C3627">
        <v>425</v>
      </c>
      <c r="D3627">
        <v>5333</v>
      </c>
      <c r="E3627">
        <v>4559</v>
      </c>
      <c r="F3627">
        <v>5099.5</v>
      </c>
      <c r="G3627">
        <v>8447</v>
      </c>
      <c r="H3627" t="s">
        <v>41</v>
      </c>
      <c r="I3627">
        <v>500</v>
      </c>
      <c r="J3627" t="s">
        <v>41</v>
      </c>
      <c r="K3627">
        <v>6510</v>
      </c>
      <c r="L3627">
        <v>10660</v>
      </c>
      <c r="M3627">
        <v>11178</v>
      </c>
      <c r="N3627">
        <v>3343</v>
      </c>
    </row>
    <row r="3628" spans="1:14" x14ac:dyDescent="0.25">
      <c r="A3628" s="2">
        <v>37217</v>
      </c>
      <c r="B3628">
        <v>1140.8</v>
      </c>
      <c r="C3628">
        <v>429.4</v>
      </c>
      <c r="D3628">
        <v>5364</v>
      </c>
      <c r="E3628">
        <v>4603.5</v>
      </c>
      <c r="F3628">
        <v>5131.5</v>
      </c>
      <c r="G3628">
        <v>8538</v>
      </c>
      <c r="H3628" t="s">
        <v>41</v>
      </c>
      <c r="I3628">
        <v>506.8</v>
      </c>
      <c r="J3628" t="s">
        <v>41</v>
      </c>
      <c r="K3628">
        <v>6550</v>
      </c>
      <c r="L3628">
        <v>10680</v>
      </c>
      <c r="M3628">
        <v>11262</v>
      </c>
      <c r="N3628">
        <v>3334</v>
      </c>
    </row>
    <row r="3629" spans="1:14" x14ac:dyDescent="0.25">
      <c r="A3629" s="2">
        <v>37218</v>
      </c>
      <c r="B3629">
        <v>1153</v>
      </c>
      <c r="C3629">
        <v>430.8</v>
      </c>
      <c r="D3629">
        <v>5302.5</v>
      </c>
      <c r="E3629">
        <v>4579</v>
      </c>
      <c r="F3629">
        <v>5169</v>
      </c>
      <c r="G3629">
        <v>8559.5</v>
      </c>
      <c r="H3629" t="s">
        <v>41</v>
      </c>
      <c r="I3629">
        <v>506.95</v>
      </c>
      <c r="J3629" t="s">
        <v>41</v>
      </c>
      <c r="K3629">
        <v>6486</v>
      </c>
      <c r="L3629">
        <v>10680</v>
      </c>
      <c r="M3629">
        <v>11335</v>
      </c>
      <c r="N3629">
        <v>3348</v>
      </c>
    </row>
    <row r="3630" spans="1:14" x14ac:dyDescent="0.25">
      <c r="A3630" s="2">
        <v>37221</v>
      </c>
      <c r="B3630">
        <v>1155.2</v>
      </c>
      <c r="C3630">
        <v>434</v>
      </c>
      <c r="D3630">
        <v>5295.5</v>
      </c>
      <c r="E3630">
        <v>4570</v>
      </c>
      <c r="F3630">
        <v>5140.5</v>
      </c>
      <c r="G3630">
        <v>8579</v>
      </c>
      <c r="H3630" t="s">
        <v>41</v>
      </c>
      <c r="I3630">
        <v>510</v>
      </c>
      <c r="J3630" t="s">
        <v>41</v>
      </c>
      <c r="K3630">
        <v>6477</v>
      </c>
      <c r="L3630">
        <v>11030</v>
      </c>
      <c r="M3630">
        <v>11405</v>
      </c>
      <c r="N3630">
        <v>3373</v>
      </c>
    </row>
    <row r="3631" spans="1:14" x14ac:dyDescent="0.25">
      <c r="A3631" s="2">
        <v>37222</v>
      </c>
      <c r="B3631">
        <v>1150.5</v>
      </c>
      <c r="C3631">
        <v>433.6</v>
      </c>
      <c r="D3631">
        <v>5273</v>
      </c>
      <c r="E3631">
        <v>4485</v>
      </c>
      <c r="F3631">
        <v>5060.5</v>
      </c>
      <c r="G3631">
        <v>8461.5</v>
      </c>
      <c r="H3631" t="s">
        <v>41</v>
      </c>
      <c r="I3631">
        <v>498.25</v>
      </c>
      <c r="J3631" t="s">
        <v>41</v>
      </c>
      <c r="K3631">
        <v>6418</v>
      </c>
      <c r="L3631">
        <v>10920</v>
      </c>
      <c r="M3631">
        <v>11270</v>
      </c>
      <c r="N3631">
        <v>3356</v>
      </c>
    </row>
    <row r="3632" spans="1:14" x14ac:dyDescent="0.25">
      <c r="A3632" s="2">
        <v>37223</v>
      </c>
      <c r="B3632">
        <v>1129.3</v>
      </c>
      <c r="C3632">
        <v>428.2</v>
      </c>
      <c r="D3632">
        <v>5200.5</v>
      </c>
      <c r="E3632">
        <v>4448</v>
      </c>
      <c r="F3632">
        <v>4941</v>
      </c>
      <c r="G3632">
        <v>8365</v>
      </c>
      <c r="H3632" t="s">
        <v>41</v>
      </c>
      <c r="I3632">
        <v>490.45</v>
      </c>
      <c r="J3632" t="s">
        <v>41</v>
      </c>
      <c r="K3632">
        <v>6293</v>
      </c>
      <c r="L3632">
        <v>10670</v>
      </c>
      <c r="M3632">
        <v>11073</v>
      </c>
      <c r="N3632">
        <v>3355</v>
      </c>
    </row>
    <row r="3633" spans="1:14" x14ac:dyDescent="0.25">
      <c r="A3633" s="2">
        <v>37224</v>
      </c>
      <c r="B3633">
        <v>1144.5</v>
      </c>
      <c r="C3633">
        <v>429.3</v>
      </c>
      <c r="D3633">
        <v>5200</v>
      </c>
      <c r="E3633">
        <v>4447.5</v>
      </c>
      <c r="F3633">
        <v>4935</v>
      </c>
      <c r="G3633">
        <v>8293.5</v>
      </c>
      <c r="H3633" t="s">
        <v>41</v>
      </c>
      <c r="I3633">
        <v>490.75</v>
      </c>
      <c r="J3633" t="s">
        <v>41</v>
      </c>
      <c r="K3633">
        <v>6308</v>
      </c>
      <c r="L3633">
        <v>10650</v>
      </c>
      <c r="M3633">
        <v>11066</v>
      </c>
      <c r="N3633">
        <v>3338</v>
      </c>
    </row>
    <row r="3634" spans="1:14" x14ac:dyDescent="0.25">
      <c r="A3634" s="2">
        <v>37225</v>
      </c>
      <c r="B3634">
        <v>1140</v>
      </c>
      <c r="C3634">
        <v>431.6</v>
      </c>
      <c r="D3634">
        <v>5199</v>
      </c>
      <c r="E3634">
        <v>4474</v>
      </c>
      <c r="F3634">
        <v>4984</v>
      </c>
      <c r="G3634">
        <v>8355.5</v>
      </c>
      <c r="H3634" t="s">
        <v>41</v>
      </c>
      <c r="I3634">
        <v>490</v>
      </c>
      <c r="J3634" t="s">
        <v>41</v>
      </c>
      <c r="K3634">
        <v>6250</v>
      </c>
      <c r="L3634">
        <v>10660</v>
      </c>
      <c r="M3634">
        <v>11321</v>
      </c>
      <c r="N3634">
        <v>3339</v>
      </c>
    </row>
    <row r="3635" spans="1:14" x14ac:dyDescent="0.25">
      <c r="A3635" s="2">
        <v>37228</v>
      </c>
      <c r="B3635">
        <v>1129.5</v>
      </c>
      <c r="C3635">
        <v>425.7</v>
      </c>
      <c r="D3635">
        <v>5189</v>
      </c>
      <c r="E3635">
        <v>4472</v>
      </c>
      <c r="F3635">
        <v>5008.5</v>
      </c>
      <c r="G3635">
        <v>8332</v>
      </c>
      <c r="H3635" t="s">
        <v>41</v>
      </c>
      <c r="I3635">
        <v>489.65</v>
      </c>
      <c r="J3635" t="s">
        <v>41</v>
      </c>
      <c r="K3635">
        <v>6247</v>
      </c>
      <c r="L3635">
        <v>10390</v>
      </c>
      <c r="M3635">
        <v>11130</v>
      </c>
      <c r="N3635">
        <v>3334</v>
      </c>
    </row>
    <row r="3636" spans="1:14" x14ac:dyDescent="0.25">
      <c r="A3636" s="2">
        <v>37229</v>
      </c>
      <c r="B3636">
        <v>1147.7</v>
      </c>
      <c r="C3636">
        <v>433.1</v>
      </c>
      <c r="D3636">
        <v>5214</v>
      </c>
      <c r="E3636">
        <v>4536</v>
      </c>
      <c r="F3636">
        <v>5032</v>
      </c>
      <c r="G3636">
        <v>8547.5</v>
      </c>
      <c r="H3636" t="s">
        <v>41</v>
      </c>
      <c r="I3636">
        <v>492.7</v>
      </c>
      <c r="J3636" t="s">
        <v>41</v>
      </c>
      <c r="K3636">
        <v>6380</v>
      </c>
      <c r="L3636">
        <v>10450</v>
      </c>
      <c r="M3636">
        <v>11482</v>
      </c>
      <c r="N3636">
        <v>3327</v>
      </c>
    </row>
    <row r="3637" spans="1:14" x14ac:dyDescent="0.25">
      <c r="A3637" s="2">
        <v>37230</v>
      </c>
      <c r="B3637">
        <v>1168.7</v>
      </c>
      <c r="C3637">
        <v>440.9</v>
      </c>
      <c r="D3637">
        <v>5337</v>
      </c>
      <c r="E3637">
        <v>4690</v>
      </c>
      <c r="F3637">
        <v>5279</v>
      </c>
      <c r="G3637">
        <v>8857.5</v>
      </c>
      <c r="H3637" t="s">
        <v>41</v>
      </c>
      <c r="I3637">
        <v>507.65</v>
      </c>
      <c r="J3637" t="s">
        <v>41</v>
      </c>
      <c r="K3637">
        <v>6476</v>
      </c>
      <c r="L3637">
        <v>10750</v>
      </c>
      <c r="M3637">
        <v>11712</v>
      </c>
      <c r="N3637">
        <v>3346</v>
      </c>
    </row>
    <row r="3638" spans="1:14" x14ac:dyDescent="0.25">
      <c r="A3638" s="2">
        <v>37231</v>
      </c>
      <c r="B3638">
        <v>1168.5</v>
      </c>
      <c r="C3638">
        <v>441.5</v>
      </c>
      <c r="D3638">
        <v>5380</v>
      </c>
      <c r="E3638">
        <v>4690</v>
      </c>
      <c r="F3638">
        <v>5279</v>
      </c>
      <c r="G3638">
        <v>8857.5</v>
      </c>
      <c r="H3638" t="s">
        <v>41</v>
      </c>
      <c r="I3638">
        <v>507</v>
      </c>
      <c r="J3638" t="s">
        <v>41</v>
      </c>
      <c r="K3638">
        <v>6472</v>
      </c>
      <c r="L3638">
        <v>10850</v>
      </c>
      <c r="M3638">
        <v>11710</v>
      </c>
      <c r="N3638">
        <v>3360</v>
      </c>
    </row>
    <row r="3639" spans="1:14" x14ac:dyDescent="0.25">
      <c r="A3639" s="2">
        <v>37232</v>
      </c>
      <c r="B3639">
        <v>1160.5</v>
      </c>
      <c r="C3639">
        <v>442.7</v>
      </c>
      <c r="D3639">
        <v>5277</v>
      </c>
      <c r="E3639">
        <v>4653</v>
      </c>
      <c r="F3639">
        <v>5227</v>
      </c>
      <c r="G3639">
        <v>8720.5</v>
      </c>
      <c r="H3639" t="s">
        <v>41</v>
      </c>
      <c r="I3639">
        <v>505.65</v>
      </c>
      <c r="J3639" t="s">
        <v>41</v>
      </c>
      <c r="K3639">
        <v>6466</v>
      </c>
      <c r="L3639">
        <v>10800</v>
      </c>
      <c r="M3639">
        <v>11860</v>
      </c>
      <c r="N3639">
        <v>3375</v>
      </c>
    </row>
    <row r="3640" spans="1:14" x14ac:dyDescent="0.25">
      <c r="A3640" s="2">
        <v>37235</v>
      </c>
      <c r="B3640">
        <v>1139.3</v>
      </c>
      <c r="C3640">
        <v>436.5</v>
      </c>
      <c r="D3640">
        <v>5194</v>
      </c>
      <c r="E3640">
        <v>4559</v>
      </c>
      <c r="F3640">
        <v>5138.5</v>
      </c>
      <c r="G3640">
        <v>8572</v>
      </c>
      <c r="H3640" t="s">
        <v>41</v>
      </c>
      <c r="I3640">
        <v>495.8</v>
      </c>
      <c r="J3640" t="s">
        <v>41</v>
      </c>
      <c r="K3640">
        <v>6344</v>
      </c>
      <c r="L3640">
        <v>10610</v>
      </c>
      <c r="M3640">
        <v>11820</v>
      </c>
      <c r="N3640">
        <v>3349</v>
      </c>
    </row>
    <row r="3641" spans="1:14" x14ac:dyDescent="0.25">
      <c r="A3641" s="2">
        <v>37236</v>
      </c>
      <c r="B3641">
        <v>1136.5</v>
      </c>
      <c r="C3641">
        <v>435.7</v>
      </c>
      <c r="D3641">
        <v>5168</v>
      </c>
      <c r="E3641">
        <v>4558</v>
      </c>
      <c r="F3641">
        <v>5143</v>
      </c>
      <c r="G3641">
        <v>8646.5</v>
      </c>
      <c r="H3641" t="s">
        <v>41</v>
      </c>
      <c r="I3641">
        <v>494.5</v>
      </c>
      <c r="J3641" t="s">
        <v>41</v>
      </c>
      <c r="K3641">
        <v>6317</v>
      </c>
      <c r="L3641">
        <v>10550</v>
      </c>
      <c r="M3641">
        <v>11708</v>
      </c>
      <c r="N3641">
        <v>3341</v>
      </c>
    </row>
    <row r="3642" spans="1:14" x14ac:dyDescent="0.25">
      <c r="A3642" s="2">
        <v>37237</v>
      </c>
      <c r="B3642">
        <v>1138</v>
      </c>
      <c r="C3642">
        <v>437.5</v>
      </c>
      <c r="D3642">
        <v>5120</v>
      </c>
      <c r="E3642">
        <v>4517</v>
      </c>
      <c r="F3642">
        <v>5063.5</v>
      </c>
      <c r="G3642">
        <v>8544.5</v>
      </c>
      <c r="H3642" t="s">
        <v>41</v>
      </c>
      <c r="I3642">
        <v>489</v>
      </c>
      <c r="J3642" t="s">
        <v>41</v>
      </c>
      <c r="K3642">
        <v>6310</v>
      </c>
      <c r="L3642">
        <v>10780</v>
      </c>
      <c r="M3642">
        <v>11930</v>
      </c>
      <c r="N3642">
        <v>3328</v>
      </c>
    </row>
    <row r="3643" spans="1:14" x14ac:dyDescent="0.25">
      <c r="A3643" s="2">
        <v>37238</v>
      </c>
      <c r="B3643">
        <v>1115.7</v>
      </c>
      <c r="C3643">
        <v>429.5</v>
      </c>
      <c r="D3643">
        <v>5070.5</v>
      </c>
      <c r="E3643">
        <v>4416</v>
      </c>
      <c r="F3643">
        <v>4963</v>
      </c>
      <c r="G3643">
        <v>8328.5</v>
      </c>
      <c r="H3643" t="s">
        <v>41</v>
      </c>
      <c r="I3643">
        <v>479.6</v>
      </c>
      <c r="J3643" t="s">
        <v>41</v>
      </c>
      <c r="K3643">
        <v>6263</v>
      </c>
      <c r="L3643">
        <v>10490</v>
      </c>
      <c r="M3643">
        <v>11518</v>
      </c>
      <c r="N3643">
        <v>3316</v>
      </c>
    </row>
    <row r="3644" spans="1:14" x14ac:dyDescent="0.25">
      <c r="A3644" s="2">
        <v>37239</v>
      </c>
      <c r="B3644">
        <v>1125.3</v>
      </c>
      <c r="C3644">
        <v>428.1</v>
      </c>
      <c r="D3644">
        <v>5060</v>
      </c>
      <c r="E3644">
        <v>4347</v>
      </c>
      <c r="F3644">
        <v>4930</v>
      </c>
      <c r="G3644">
        <v>8276.5</v>
      </c>
      <c r="H3644" t="s">
        <v>41</v>
      </c>
      <c r="I3644">
        <v>476</v>
      </c>
      <c r="J3644" t="s">
        <v>41</v>
      </c>
      <c r="K3644">
        <v>6194</v>
      </c>
      <c r="L3644">
        <v>10520</v>
      </c>
      <c r="M3644">
        <v>11388</v>
      </c>
      <c r="N3644">
        <v>3290</v>
      </c>
    </row>
    <row r="3645" spans="1:14" x14ac:dyDescent="0.25">
      <c r="A3645" s="2">
        <v>37242</v>
      </c>
      <c r="B3645">
        <v>1136.7</v>
      </c>
      <c r="C3645">
        <v>434.8</v>
      </c>
      <c r="D3645">
        <v>5149</v>
      </c>
      <c r="E3645">
        <v>4494</v>
      </c>
      <c r="F3645">
        <v>5095</v>
      </c>
      <c r="G3645">
        <v>8598.5</v>
      </c>
      <c r="H3645" t="s">
        <v>41</v>
      </c>
      <c r="I3645">
        <v>489.1</v>
      </c>
      <c r="J3645" t="s">
        <v>41</v>
      </c>
      <c r="K3645">
        <v>6327</v>
      </c>
      <c r="L3645">
        <v>10340</v>
      </c>
      <c r="M3645">
        <v>11460</v>
      </c>
      <c r="N3645">
        <v>3282</v>
      </c>
    </row>
    <row r="3646" spans="1:14" x14ac:dyDescent="0.25">
      <c r="A3646" s="2">
        <v>37243</v>
      </c>
      <c r="B3646">
        <v>1144.3</v>
      </c>
      <c r="C3646">
        <v>438.4</v>
      </c>
      <c r="D3646">
        <v>5162</v>
      </c>
      <c r="E3646">
        <v>4485</v>
      </c>
      <c r="F3646">
        <v>5042</v>
      </c>
      <c r="G3646">
        <v>8483</v>
      </c>
      <c r="H3646" t="s">
        <v>41</v>
      </c>
      <c r="I3646">
        <v>489.25</v>
      </c>
      <c r="J3646" t="s">
        <v>41</v>
      </c>
      <c r="K3646">
        <v>6277</v>
      </c>
      <c r="L3646">
        <v>10430</v>
      </c>
      <c r="M3646">
        <v>11486</v>
      </c>
      <c r="N3646">
        <v>3326</v>
      </c>
    </row>
    <row r="3647" spans="1:14" x14ac:dyDescent="0.25">
      <c r="A3647" s="2">
        <v>37244</v>
      </c>
      <c r="B3647">
        <v>1151.8</v>
      </c>
      <c r="C3647">
        <v>434.3</v>
      </c>
      <c r="D3647">
        <v>5121</v>
      </c>
      <c r="E3647">
        <v>4478.5</v>
      </c>
      <c r="F3647">
        <v>5000.5</v>
      </c>
      <c r="G3647">
        <v>8322</v>
      </c>
      <c r="H3647" t="s">
        <v>41</v>
      </c>
      <c r="I3647">
        <v>490.45</v>
      </c>
      <c r="J3647" t="s">
        <v>41</v>
      </c>
      <c r="K3647">
        <v>6206</v>
      </c>
      <c r="L3647">
        <v>10430</v>
      </c>
      <c r="M3647">
        <v>11547</v>
      </c>
      <c r="N3647">
        <v>3328</v>
      </c>
    </row>
    <row r="3648" spans="1:14" x14ac:dyDescent="0.25">
      <c r="A3648" s="2">
        <v>37245</v>
      </c>
      <c r="B3648">
        <v>1142.3</v>
      </c>
      <c r="C3648">
        <v>430.6</v>
      </c>
      <c r="D3648">
        <v>5083.5</v>
      </c>
      <c r="E3648">
        <v>4429</v>
      </c>
      <c r="F3648">
        <v>4970</v>
      </c>
      <c r="G3648">
        <v>8234.5</v>
      </c>
      <c r="H3648" t="s">
        <v>41</v>
      </c>
      <c r="I3648">
        <v>483</v>
      </c>
      <c r="J3648" t="s">
        <v>41</v>
      </c>
      <c r="K3648">
        <v>6292</v>
      </c>
      <c r="L3648">
        <v>10480</v>
      </c>
      <c r="M3648">
        <v>11502</v>
      </c>
      <c r="N3648">
        <v>3341</v>
      </c>
    </row>
    <row r="3649" spans="1:14" x14ac:dyDescent="0.25">
      <c r="A3649" s="2">
        <v>37246</v>
      </c>
      <c r="B3649">
        <v>1148.5999999999999</v>
      </c>
      <c r="C3649">
        <v>433.9</v>
      </c>
      <c r="D3649">
        <v>5169.5</v>
      </c>
      <c r="E3649">
        <v>4502</v>
      </c>
      <c r="F3649">
        <v>5060</v>
      </c>
      <c r="G3649">
        <v>8243.5</v>
      </c>
      <c r="H3649" t="s">
        <v>41</v>
      </c>
      <c r="I3649">
        <v>496.75</v>
      </c>
      <c r="J3649" t="s">
        <v>41</v>
      </c>
      <c r="K3649">
        <v>6393</v>
      </c>
      <c r="L3649">
        <v>10290</v>
      </c>
      <c r="M3649">
        <v>11105</v>
      </c>
      <c r="N3649">
        <v>3371</v>
      </c>
    </row>
    <row r="3650" spans="1:14" x14ac:dyDescent="0.25">
      <c r="A3650" s="2">
        <v>37249</v>
      </c>
      <c r="B3650">
        <v>1147.2</v>
      </c>
      <c r="C3650">
        <v>435.3</v>
      </c>
      <c r="D3650">
        <v>5182</v>
      </c>
      <c r="E3650">
        <v>4496</v>
      </c>
      <c r="F3650">
        <v>5060</v>
      </c>
      <c r="G3650">
        <v>8243.5</v>
      </c>
      <c r="H3650" t="s">
        <v>41</v>
      </c>
      <c r="I3650">
        <v>496.9</v>
      </c>
      <c r="J3650" t="s">
        <v>41</v>
      </c>
      <c r="K3650">
        <v>6393</v>
      </c>
      <c r="L3650">
        <v>10290</v>
      </c>
      <c r="M3650">
        <v>11203</v>
      </c>
      <c r="N3650">
        <v>3399</v>
      </c>
    </row>
    <row r="3651" spans="1:14" x14ac:dyDescent="0.25">
      <c r="A3651" s="2">
        <v>37250</v>
      </c>
      <c r="B3651">
        <v>1147.2</v>
      </c>
      <c r="C3651">
        <v>435.3</v>
      </c>
      <c r="D3651">
        <v>5182</v>
      </c>
      <c r="E3651">
        <v>4496</v>
      </c>
      <c r="F3651">
        <v>5060</v>
      </c>
      <c r="G3651">
        <v>8243.5</v>
      </c>
      <c r="H3651" t="s">
        <v>41</v>
      </c>
      <c r="I3651">
        <v>496.9</v>
      </c>
      <c r="J3651" t="s">
        <v>41</v>
      </c>
      <c r="K3651">
        <v>6393</v>
      </c>
      <c r="L3651">
        <v>10180</v>
      </c>
      <c r="M3651">
        <v>11203</v>
      </c>
      <c r="N3651">
        <v>3399</v>
      </c>
    </row>
    <row r="3652" spans="1:14" x14ac:dyDescent="0.25">
      <c r="A3652" s="2">
        <v>37251</v>
      </c>
      <c r="B3652">
        <v>1153</v>
      </c>
      <c r="C3652">
        <v>435.3</v>
      </c>
      <c r="D3652">
        <v>5182</v>
      </c>
      <c r="E3652">
        <v>4496</v>
      </c>
      <c r="F3652">
        <v>5060</v>
      </c>
      <c r="G3652">
        <v>8243.5</v>
      </c>
      <c r="H3652" t="s">
        <v>41</v>
      </c>
      <c r="I3652">
        <v>496.9</v>
      </c>
      <c r="J3652" t="s">
        <v>41</v>
      </c>
      <c r="K3652">
        <v>6393</v>
      </c>
      <c r="L3652">
        <v>10130</v>
      </c>
      <c r="M3652">
        <v>11203</v>
      </c>
      <c r="N3652">
        <v>3399</v>
      </c>
    </row>
    <row r="3653" spans="1:14" x14ac:dyDescent="0.25">
      <c r="A3653" s="2">
        <v>37252</v>
      </c>
      <c r="B3653">
        <v>1159.5</v>
      </c>
      <c r="C3653">
        <v>443.5</v>
      </c>
      <c r="D3653">
        <v>5207</v>
      </c>
      <c r="E3653">
        <v>4589</v>
      </c>
      <c r="F3653">
        <v>5160</v>
      </c>
      <c r="G3653">
        <v>8410.5</v>
      </c>
      <c r="H3653" t="s">
        <v>41</v>
      </c>
      <c r="I3653">
        <v>505.55</v>
      </c>
      <c r="J3653" t="s">
        <v>41</v>
      </c>
      <c r="K3653">
        <v>6436</v>
      </c>
      <c r="L3653">
        <v>10460</v>
      </c>
      <c r="M3653">
        <v>11370</v>
      </c>
      <c r="N3653">
        <v>3422</v>
      </c>
    </row>
    <row r="3654" spans="1:14" x14ac:dyDescent="0.25">
      <c r="A3654" s="2">
        <v>37253</v>
      </c>
      <c r="B3654">
        <v>1159.3</v>
      </c>
      <c r="C3654">
        <v>441.8</v>
      </c>
      <c r="D3654">
        <v>5245</v>
      </c>
      <c r="E3654">
        <v>4637</v>
      </c>
      <c r="F3654">
        <v>5188.5</v>
      </c>
      <c r="G3654">
        <v>8322</v>
      </c>
      <c r="H3654" t="s">
        <v>41</v>
      </c>
      <c r="I3654">
        <v>506.45</v>
      </c>
      <c r="J3654" t="s">
        <v>41</v>
      </c>
      <c r="K3654">
        <v>6433</v>
      </c>
      <c r="L3654">
        <v>10460</v>
      </c>
      <c r="M3654">
        <v>11459</v>
      </c>
      <c r="N3654">
        <v>3437</v>
      </c>
    </row>
    <row r="3655" spans="1:14" x14ac:dyDescent="0.25">
      <c r="A3655" s="2">
        <v>37256</v>
      </c>
      <c r="B3655">
        <v>1149.2</v>
      </c>
      <c r="C3655">
        <v>442.6</v>
      </c>
      <c r="D3655">
        <v>5211</v>
      </c>
      <c r="E3655">
        <v>4637</v>
      </c>
      <c r="F3655">
        <v>5188.5</v>
      </c>
      <c r="G3655">
        <v>8322</v>
      </c>
      <c r="H3655" t="s">
        <v>41</v>
      </c>
      <c r="I3655">
        <v>506.45</v>
      </c>
      <c r="J3655" t="s">
        <v>41</v>
      </c>
      <c r="K3655">
        <v>6433</v>
      </c>
      <c r="L3655">
        <v>10460</v>
      </c>
      <c r="M3655">
        <v>11376</v>
      </c>
      <c r="N3655">
        <v>3417</v>
      </c>
    </row>
    <row r="3656" spans="1:14" x14ac:dyDescent="0.25">
      <c r="A3656" s="2">
        <v>37257</v>
      </c>
      <c r="B3656">
        <v>1149.2</v>
      </c>
      <c r="C3656">
        <v>442.6</v>
      </c>
      <c r="D3656">
        <v>5211</v>
      </c>
      <c r="E3656">
        <v>4637</v>
      </c>
      <c r="F3656">
        <v>5188.5</v>
      </c>
      <c r="G3656">
        <v>8322</v>
      </c>
      <c r="H3656" t="s">
        <v>41</v>
      </c>
      <c r="I3656">
        <v>506.45</v>
      </c>
      <c r="J3656" t="s">
        <v>41</v>
      </c>
      <c r="K3656">
        <v>6433</v>
      </c>
      <c r="L3656">
        <v>10460</v>
      </c>
      <c r="M3656">
        <v>11376</v>
      </c>
      <c r="N3656">
        <v>3417</v>
      </c>
    </row>
    <row r="3657" spans="1:14" x14ac:dyDescent="0.25">
      <c r="A3657" s="2">
        <v>37258</v>
      </c>
      <c r="B3657">
        <v>1154</v>
      </c>
      <c r="C3657">
        <v>439.8</v>
      </c>
      <c r="D3657">
        <v>5218</v>
      </c>
      <c r="E3657">
        <v>4592</v>
      </c>
      <c r="F3657">
        <v>5199</v>
      </c>
      <c r="G3657">
        <v>8343.5</v>
      </c>
      <c r="H3657" t="s">
        <v>41</v>
      </c>
      <c r="I3657">
        <v>499.3</v>
      </c>
      <c r="J3657" t="s">
        <v>41</v>
      </c>
      <c r="K3657">
        <v>6385</v>
      </c>
      <c r="L3657">
        <v>10460</v>
      </c>
      <c r="M3657">
        <v>11356</v>
      </c>
      <c r="N3657">
        <v>3442</v>
      </c>
    </row>
    <row r="3658" spans="1:14" x14ac:dyDescent="0.25">
      <c r="A3658" s="2">
        <v>37259</v>
      </c>
      <c r="B3658">
        <v>1166.4000000000001</v>
      </c>
      <c r="C3658">
        <v>448.9</v>
      </c>
      <c r="D3658">
        <v>5325</v>
      </c>
      <c r="E3658">
        <v>4693</v>
      </c>
      <c r="F3658">
        <v>5314</v>
      </c>
      <c r="G3658">
        <v>8545.5</v>
      </c>
      <c r="H3658" t="s">
        <v>41</v>
      </c>
      <c r="I3658">
        <v>506.15</v>
      </c>
      <c r="J3658" t="s">
        <v>41</v>
      </c>
      <c r="K3658">
        <v>6392</v>
      </c>
      <c r="L3658">
        <v>10460</v>
      </c>
      <c r="M3658">
        <v>11409</v>
      </c>
      <c r="N3658">
        <v>3415</v>
      </c>
    </row>
    <row r="3659" spans="1:14" x14ac:dyDescent="0.25">
      <c r="A3659" s="2">
        <v>37260</v>
      </c>
      <c r="B3659">
        <v>1175.3</v>
      </c>
      <c r="C3659">
        <v>450.7</v>
      </c>
      <c r="D3659">
        <v>5326</v>
      </c>
      <c r="E3659">
        <v>4693.5</v>
      </c>
      <c r="F3659">
        <v>5330</v>
      </c>
      <c r="G3659">
        <v>8419.5</v>
      </c>
      <c r="H3659" t="s">
        <v>41</v>
      </c>
      <c r="I3659">
        <v>501.45</v>
      </c>
      <c r="J3659" t="s">
        <v>41</v>
      </c>
      <c r="K3659">
        <v>6407</v>
      </c>
      <c r="L3659">
        <v>10830</v>
      </c>
      <c r="M3659">
        <v>11727</v>
      </c>
      <c r="N3659">
        <v>3444</v>
      </c>
    </row>
    <row r="3660" spans="1:14" x14ac:dyDescent="0.25">
      <c r="A3660" s="2">
        <v>37263</v>
      </c>
      <c r="B3660">
        <v>1166.8</v>
      </c>
      <c r="C3660">
        <v>454.6</v>
      </c>
      <c r="D3660">
        <v>5301</v>
      </c>
      <c r="E3660">
        <v>4627</v>
      </c>
      <c r="F3660">
        <v>5259</v>
      </c>
      <c r="G3660">
        <v>8155</v>
      </c>
      <c r="H3660" t="s">
        <v>41</v>
      </c>
      <c r="I3660">
        <v>498</v>
      </c>
      <c r="J3660" t="s">
        <v>41</v>
      </c>
      <c r="K3660">
        <v>6411</v>
      </c>
      <c r="L3660">
        <v>10840</v>
      </c>
      <c r="M3660">
        <v>11871</v>
      </c>
      <c r="N3660">
        <v>3463</v>
      </c>
    </row>
    <row r="3661" spans="1:14" x14ac:dyDescent="0.25">
      <c r="A3661" s="2">
        <v>37264</v>
      </c>
      <c r="B3661">
        <v>1163.3</v>
      </c>
      <c r="C3661">
        <v>448.3</v>
      </c>
      <c r="D3661">
        <v>5252.5</v>
      </c>
      <c r="E3661">
        <v>4571</v>
      </c>
      <c r="F3661">
        <v>5263.5</v>
      </c>
      <c r="G3661">
        <v>8183</v>
      </c>
      <c r="H3661" t="s">
        <v>41</v>
      </c>
      <c r="I3661">
        <v>495.4</v>
      </c>
      <c r="J3661" t="s">
        <v>41</v>
      </c>
      <c r="K3661">
        <v>6368</v>
      </c>
      <c r="L3661">
        <v>10680</v>
      </c>
      <c r="M3661">
        <v>11721</v>
      </c>
      <c r="N3661">
        <v>3431</v>
      </c>
    </row>
    <row r="3662" spans="1:14" x14ac:dyDescent="0.25">
      <c r="A3662" s="2">
        <v>37265</v>
      </c>
      <c r="B3662">
        <v>1154.5</v>
      </c>
      <c r="C3662">
        <v>447</v>
      </c>
      <c r="D3662">
        <v>5229</v>
      </c>
      <c r="E3662">
        <v>4598</v>
      </c>
      <c r="F3662">
        <v>5328</v>
      </c>
      <c r="G3662">
        <v>8063.5</v>
      </c>
      <c r="H3662" t="s">
        <v>41</v>
      </c>
      <c r="I3662">
        <v>500</v>
      </c>
      <c r="J3662" t="s">
        <v>41</v>
      </c>
      <c r="K3662">
        <v>6386</v>
      </c>
      <c r="L3662">
        <v>10670</v>
      </c>
      <c r="M3662">
        <v>11404</v>
      </c>
      <c r="N3662">
        <v>3421</v>
      </c>
    </row>
    <row r="3663" spans="1:14" x14ac:dyDescent="0.25">
      <c r="A3663" s="2">
        <v>37266</v>
      </c>
      <c r="B3663">
        <v>1159.0999999999999</v>
      </c>
      <c r="C3663">
        <v>443.6</v>
      </c>
      <c r="D3663">
        <v>5189.5</v>
      </c>
      <c r="E3663">
        <v>4521</v>
      </c>
      <c r="F3663">
        <v>5253</v>
      </c>
      <c r="G3663">
        <v>7920.5</v>
      </c>
      <c r="H3663" t="s">
        <v>41</v>
      </c>
      <c r="I3663">
        <v>492.8</v>
      </c>
      <c r="J3663" t="s">
        <v>41</v>
      </c>
      <c r="K3663">
        <v>6374</v>
      </c>
      <c r="L3663">
        <v>10590</v>
      </c>
      <c r="M3663">
        <v>11240</v>
      </c>
      <c r="N3663">
        <v>3426</v>
      </c>
    </row>
    <row r="3664" spans="1:14" x14ac:dyDescent="0.25">
      <c r="A3664" s="2">
        <v>37267</v>
      </c>
      <c r="B3664">
        <v>1147.8</v>
      </c>
      <c r="C3664">
        <v>442.3</v>
      </c>
      <c r="D3664">
        <v>5194</v>
      </c>
      <c r="E3664">
        <v>4563</v>
      </c>
      <c r="F3664">
        <v>5247</v>
      </c>
      <c r="G3664">
        <v>7978</v>
      </c>
      <c r="H3664" t="s">
        <v>41</v>
      </c>
      <c r="I3664">
        <v>497.75</v>
      </c>
      <c r="J3664" t="s">
        <v>41</v>
      </c>
      <c r="K3664">
        <v>6427</v>
      </c>
      <c r="L3664">
        <v>10470</v>
      </c>
      <c r="M3664">
        <v>11150</v>
      </c>
      <c r="N3664">
        <v>3426</v>
      </c>
    </row>
    <row r="3665" spans="1:14" x14ac:dyDescent="0.25">
      <c r="A3665" s="2">
        <v>37270</v>
      </c>
      <c r="B3665">
        <v>1140.3</v>
      </c>
      <c r="C3665">
        <v>437.4</v>
      </c>
      <c r="D3665">
        <v>5118</v>
      </c>
      <c r="E3665">
        <v>4460</v>
      </c>
      <c r="F3665">
        <v>5097</v>
      </c>
      <c r="G3665">
        <v>7795</v>
      </c>
      <c r="H3665" t="s">
        <v>41</v>
      </c>
      <c r="I3665">
        <v>488.5</v>
      </c>
      <c r="J3665" t="s">
        <v>41</v>
      </c>
      <c r="K3665">
        <v>6317</v>
      </c>
      <c r="L3665">
        <v>10470</v>
      </c>
      <c r="M3665">
        <v>11170</v>
      </c>
      <c r="N3665">
        <v>3422</v>
      </c>
    </row>
    <row r="3666" spans="1:14" x14ac:dyDescent="0.25">
      <c r="A3666" s="2">
        <v>37271</v>
      </c>
      <c r="B3666">
        <v>1149</v>
      </c>
      <c r="C3666">
        <v>438.3</v>
      </c>
      <c r="D3666">
        <v>5158</v>
      </c>
      <c r="E3666">
        <v>4523</v>
      </c>
      <c r="F3666">
        <v>5097.5</v>
      </c>
      <c r="G3666">
        <v>7946.5</v>
      </c>
      <c r="H3666" t="s">
        <v>41</v>
      </c>
      <c r="I3666">
        <v>493.5</v>
      </c>
      <c r="J3666" t="s">
        <v>41</v>
      </c>
      <c r="K3666">
        <v>6315</v>
      </c>
      <c r="L3666">
        <v>10280</v>
      </c>
      <c r="M3666">
        <v>11003</v>
      </c>
      <c r="N3666">
        <v>3403</v>
      </c>
    </row>
    <row r="3667" spans="1:14" x14ac:dyDescent="0.25">
      <c r="A3667" s="2">
        <v>37272</v>
      </c>
      <c r="B3667">
        <v>1126</v>
      </c>
      <c r="C3667">
        <v>432.8</v>
      </c>
      <c r="D3667">
        <v>5128</v>
      </c>
      <c r="E3667">
        <v>4432</v>
      </c>
      <c r="F3667">
        <v>5018</v>
      </c>
      <c r="G3667">
        <v>7812.5</v>
      </c>
      <c r="H3667" t="s">
        <v>41</v>
      </c>
      <c r="I3667">
        <v>489.7</v>
      </c>
      <c r="J3667" t="s">
        <v>41</v>
      </c>
      <c r="K3667">
        <v>6250</v>
      </c>
      <c r="L3667">
        <v>10260</v>
      </c>
      <c r="M3667">
        <v>10935</v>
      </c>
      <c r="N3667">
        <v>3425</v>
      </c>
    </row>
    <row r="3668" spans="1:14" x14ac:dyDescent="0.25">
      <c r="A3668" s="2">
        <v>37273</v>
      </c>
      <c r="B3668">
        <v>1134.2</v>
      </c>
      <c r="C3668">
        <v>437.2</v>
      </c>
      <c r="D3668">
        <v>5134</v>
      </c>
      <c r="E3668">
        <v>4477</v>
      </c>
      <c r="F3668">
        <v>5155</v>
      </c>
      <c r="G3668">
        <v>7984</v>
      </c>
      <c r="H3668" t="s">
        <v>41</v>
      </c>
      <c r="I3668">
        <v>497.05</v>
      </c>
      <c r="J3668" t="s">
        <v>41</v>
      </c>
      <c r="K3668">
        <v>6335</v>
      </c>
      <c r="L3668">
        <v>10170</v>
      </c>
      <c r="M3668">
        <v>11040</v>
      </c>
      <c r="N3668">
        <v>3388</v>
      </c>
    </row>
    <row r="3669" spans="1:14" x14ac:dyDescent="0.25">
      <c r="A3669" s="2">
        <v>37274</v>
      </c>
      <c r="B3669">
        <v>1129.0999999999999</v>
      </c>
      <c r="C3669">
        <v>436</v>
      </c>
      <c r="D3669">
        <v>5117</v>
      </c>
      <c r="E3669">
        <v>4453.5</v>
      </c>
      <c r="F3669">
        <v>5140.5</v>
      </c>
      <c r="G3669">
        <v>8019.5</v>
      </c>
      <c r="H3669" t="s">
        <v>41</v>
      </c>
      <c r="I3669">
        <v>494.4</v>
      </c>
      <c r="J3669" t="s">
        <v>41</v>
      </c>
      <c r="K3669">
        <v>6328</v>
      </c>
      <c r="L3669">
        <v>10230</v>
      </c>
      <c r="M3669">
        <v>10934</v>
      </c>
      <c r="N3669">
        <v>3385</v>
      </c>
    </row>
    <row r="3670" spans="1:14" x14ac:dyDescent="0.25">
      <c r="A3670" s="2">
        <v>37277</v>
      </c>
      <c r="B3670">
        <v>1131.7</v>
      </c>
      <c r="C3670">
        <v>434.6</v>
      </c>
      <c r="D3670">
        <v>5143.5</v>
      </c>
      <c r="E3670">
        <v>4429</v>
      </c>
      <c r="F3670">
        <v>5100</v>
      </c>
      <c r="G3670">
        <v>7901</v>
      </c>
      <c r="H3670" t="s">
        <v>41</v>
      </c>
      <c r="I3670">
        <v>492.5</v>
      </c>
      <c r="J3670" t="s">
        <v>41</v>
      </c>
      <c r="K3670">
        <v>6257</v>
      </c>
      <c r="L3670">
        <v>10230</v>
      </c>
      <c r="M3670">
        <v>11038</v>
      </c>
      <c r="N3670">
        <v>3392</v>
      </c>
    </row>
    <row r="3671" spans="1:14" x14ac:dyDescent="0.25">
      <c r="A3671" s="2">
        <v>37278</v>
      </c>
      <c r="B3671">
        <v>1121.3</v>
      </c>
      <c r="C3671">
        <v>431.9</v>
      </c>
      <c r="D3671">
        <v>5151</v>
      </c>
      <c r="E3671">
        <v>4449</v>
      </c>
      <c r="F3671">
        <v>5062</v>
      </c>
      <c r="G3671">
        <v>8018</v>
      </c>
      <c r="H3671" t="s">
        <v>41</v>
      </c>
      <c r="I3671">
        <v>495.7</v>
      </c>
      <c r="J3671" t="s">
        <v>41</v>
      </c>
      <c r="K3671">
        <v>6276</v>
      </c>
      <c r="L3671">
        <v>10050</v>
      </c>
      <c r="M3671">
        <v>10764</v>
      </c>
      <c r="N3671">
        <v>3428</v>
      </c>
    </row>
    <row r="3672" spans="1:14" x14ac:dyDescent="0.25">
      <c r="A3672" s="2">
        <v>37279</v>
      </c>
      <c r="B3672">
        <v>1129</v>
      </c>
      <c r="C3672">
        <v>436.1</v>
      </c>
      <c r="D3672">
        <v>5175</v>
      </c>
      <c r="E3672">
        <v>4449.5</v>
      </c>
      <c r="F3672">
        <v>5190</v>
      </c>
      <c r="G3672">
        <v>8041</v>
      </c>
      <c r="H3672" t="s">
        <v>41</v>
      </c>
      <c r="I3672">
        <v>494.4</v>
      </c>
      <c r="J3672" t="s">
        <v>41</v>
      </c>
      <c r="K3672">
        <v>6324</v>
      </c>
      <c r="L3672">
        <v>10060</v>
      </c>
      <c r="M3672">
        <v>10733</v>
      </c>
      <c r="N3672">
        <v>3418</v>
      </c>
    </row>
    <row r="3673" spans="1:14" x14ac:dyDescent="0.25">
      <c r="A3673" s="2">
        <v>37280</v>
      </c>
      <c r="B3673">
        <v>1133.3</v>
      </c>
      <c r="C3673">
        <v>439</v>
      </c>
      <c r="D3673">
        <v>5220</v>
      </c>
      <c r="E3673">
        <v>4513</v>
      </c>
      <c r="F3673">
        <v>5191</v>
      </c>
      <c r="G3673">
        <v>8216</v>
      </c>
      <c r="H3673" t="s">
        <v>41</v>
      </c>
      <c r="I3673">
        <v>505.2</v>
      </c>
      <c r="J3673" t="s">
        <v>41</v>
      </c>
      <c r="K3673">
        <v>6400</v>
      </c>
      <c r="L3673">
        <v>9990</v>
      </c>
      <c r="M3673">
        <v>10718</v>
      </c>
      <c r="N3673">
        <v>3434</v>
      </c>
    </row>
    <row r="3674" spans="1:14" x14ac:dyDescent="0.25">
      <c r="A3674" s="2">
        <v>37281</v>
      </c>
      <c r="B3674">
        <v>1133.3</v>
      </c>
      <c r="C3674">
        <v>441</v>
      </c>
      <c r="D3674">
        <v>5192</v>
      </c>
      <c r="E3674">
        <v>4487.5</v>
      </c>
      <c r="F3674">
        <v>5180</v>
      </c>
      <c r="G3674">
        <v>8191.5</v>
      </c>
      <c r="H3674" t="s">
        <v>41</v>
      </c>
      <c r="I3674">
        <v>503.7</v>
      </c>
      <c r="J3674" t="s">
        <v>41</v>
      </c>
      <c r="K3674">
        <v>6392</v>
      </c>
      <c r="L3674">
        <v>10150</v>
      </c>
      <c r="M3674">
        <v>10798</v>
      </c>
      <c r="N3674">
        <v>3444</v>
      </c>
    </row>
    <row r="3675" spans="1:14" x14ac:dyDescent="0.25">
      <c r="A3675" s="2">
        <v>37284</v>
      </c>
      <c r="B3675">
        <v>1135.5</v>
      </c>
      <c r="C3675">
        <v>439</v>
      </c>
      <c r="D3675">
        <v>5212</v>
      </c>
      <c r="E3675">
        <v>4543</v>
      </c>
      <c r="F3675">
        <v>5170</v>
      </c>
      <c r="G3675">
        <v>8275</v>
      </c>
      <c r="H3675" t="s">
        <v>41</v>
      </c>
      <c r="I3675">
        <v>508.35</v>
      </c>
      <c r="J3675" t="s">
        <v>41</v>
      </c>
      <c r="K3675">
        <v>6425</v>
      </c>
      <c r="L3675">
        <v>10230</v>
      </c>
      <c r="M3675">
        <v>10785</v>
      </c>
      <c r="N3675">
        <v>3442</v>
      </c>
    </row>
    <row r="3676" spans="1:14" x14ac:dyDescent="0.25">
      <c r="A3676" s="2">
        <v>37285</v>
      </c>
      <c r="B3676">
        <v>1100.5</v>
      </c>
      <c r="C3676">
        <v>432.9</v>
      </c>
      <c r="D3676">
        <v>5126</v>
      </c>
      <c r="E3676">
        <v>4478</v>
      </c>
      <c r="F3676">
        <v>5096</v>
      </c>
      <c r="G3676">
        <v>8171.5</v>
      </c>
      <c r="H3676" t="s">
        <v>41</v>
      </c>
      <c r="I3676">
        <v>504.2</v>
      </c>
      <c r="J3676" t="s">
        <v>41</v>
      </c>
      <c r="K3676">
        <v>6354</v>
      </c>
      <c r="L3676">
        <v>10020</v>
      </c>
      <c r="M3676">
        <v>11015</v>
      </c>
      <c r="N3676">
        <v>3457</v>
      </c>
    </row>
    <row r="3677" spans="1:14" x14ac:dyDescent="0.25">
      <c r="A3677" s="2">
        <v>37286</v>
      </c>
      <c r="B3677">
        <v>1115.5</v>
      </c>
      <c r="C3677">
        <v>432.2</v>
      </c>
      <c r="D3677">
        <v>5082</v>
      </c>
      <c r="E3677">
        <v>4406</v>
      </c>
      <c r="F3677">
        <v>5088.5</v>
      </c>
      <c r="G3677">
        <v>8025.5</v>
      </c>
      <c r="H3677" t="s">
        <v>41</v>
      </c>
      <c r="I3677">
        <v>495.6</v>
      </c>
      <c r="J3677" t="s">
        <v>41</v>
      </c>
      <c r="K3677">
        <v>6224</v>
      </c>
      <c r="L3677">
        <v>9900</v>
      </c>
      <c r="M3677">
        <v>10755</v>
      </c>
      <c r="N3677">
        <v>3423</v>
      </c>
    </row>
    <row r="3678" spans="1:14" x14ac:dyDescent="0.25">
      <c r="A3678" s="2">
        <v>37287</v>
      </c>
      <c r="B3678">
        <v>1130.4000000000001</v>
      </c>
      <c r="C3678">
        <v>438.7</v>
      </c>
      <c r="D3678">
        <v>5129</v>
      </c>
      <c r="E3678">
        <v>4473</v>
      </c>
      <c r="F3678">
        <v>5134.5</v>
      </c>
      <c r="G3678">
        <v>8060</v>
      </c>
      <c r="H3678" t="s">
        <v>41</v>
      </c>
      <c r="I3678">
        <v>501.4</v>
      </c>
      <c r="J3678" t="s">
        <v>41</v>
      </c>
      <c r="K3678">
        <v>6231</v>
      </c>
      <c r="L3678">
        <v>9930</v>
      </c>
      <c r="M3678">
        <v>10740</v>
      </c>
      <c r="N3678">
        <v>3457</v>
      </c>
    </row>
    <row r="3679" spans="1:14" x14ac:dyDescent="0.25">
      <c r="A3679" s="2">
        <v>37288</v>
      </c>
      <c r="B3679">
        <v>1123.4000000000001</v>
      </c>
      <c r="C3679">
        <v>441.5</v>
      </c>
      <c r="D3679">
        <v>5163</v>
      </c>
      <c r="E3679">
        <v>4465</v>
      </c>
      <c r="F3679">
        <v>5118</v>
      </c>
      <c r="G3679">
        <v>8177.5</v>
      </c>
      <c r="H3679" t="s">
        <v>41</v>
      </c>
      <c r="I3679">
        <v>502.2</v>
      </c>
      <c r="J3679" t="s">
        <v>41</v>
      </c>
      <c r="K3679">
        <v>6250</v>
      </c>
      <c r="L3679">
        <v>9780</v>
      </c>
      <c r="M3679">
        <v>10652</v>
      </c>
      <c r="N3679">
        <v>3441</v>
      </c>
    </row>
    <row r="3680" spans="1:14" x14ac:dyDescent="0.25">
      <c r="A3680" s="2">
        <v>37291</v>
      </c>
      <c r="B3680">
        <v>1095.3</v>
      </c>
      <c r="C3680">
        <v>433.9</v>
      </c>
      <c r="D3680">
        <v>5155</v>
      </c>
      <c r="E3680">
        <v>4408</v>
      </c>
      <c r="F3680">
        <v>5025</v>
      </c>
      <c r="G3680">
        <v>8024.5</v>
      </c>
      <c r="H3680" t="s">
        <v>41</v>
      </c>
      <c r="I3680">
        <v>498.25</v>
      </c>
      <c r="J3680" t="s">
        <v>41</v>
      </c>
      <c r="K3680">
        <v>6200</v>
      </c>
      <c r="L3680">
        <v>9670</v>
      </c>
      <c r="M3680">
        <v>10765</v>
      </c>
      <c r="N3680">
        <v>3458</v>
      </c>
    </row>
    <row r="3681" spans="1:14" x14ac:dyDescent="0.25">
      <c r="A3681" s="2">
        <v>37292</v>
      </c>
      <c r="B3681">
        <v>1089</v>
      </c>
      <c r="C3681">
        <v>428</v>
      </c>
      <c r="D3681">
        <v>5080.5</v>
      </c>
      <c r="E3681">
        <v>4314</v>
      </c>
      <c r="F3681">
        <v>4949.5</v>
      </c>
      <c r="G3681">
        <v>7855</v>
      </c>
      <c r="H3681" t="s">
        <v>41</v>
      </c>
      <c r="I3681">
        <v>488.25</v>
      </c>
      <c r="J3681" t="s">
        <v>41</v>
      </c>
      <c r="K3681">
        <v>6129</v>
      </c>
      <c r="L3681">
        <v>9500</v>
      </c>
      <c r="M3681">
        <v>10569</v>
      </c>
      <c r="N3681">
        <v>3437</v>
      </c>
    </row>
    <row r="3682" spans="1:14" x14ac:dyDescent="0.25">
      <c r="A3682" s="2">
        <v>37293</v>
      </c>
      <c r="B3682">
        <v>1083.3</v>
      </c>
      <c r="C3682">
        <v>428.9</v>
      </c>
      <c r="D3682">
        <v>5055</v>
      </c>
      <c r="E3682">
        <v>4283</v>
      </c>
      <c r="F3682">
        <v>4820</v>
      </c>
      <c r="G3682">
        <v>7707.5</v>
      </c>
      <c r="H3682" t="s">
        <v>41</v>
      </c>
      <c r="I3682">
        <v>481.3</v>
      </c>
      <c r="J3682" t="s">
        <v>41</v>
      </c>
      <c r="K3682">
        <v>6119</v>
      </c>
      <c r="L3682">
        <v>9460</v>
      </c>
      <c r="M3682">
        <v>10645</v>
      </c>
      <c r="N3682">
        <v>3409</v>
      </c>
    </row>
    <row r="3683" spans="1:14" x14ac:dyDescent="0.25">
      <c r="A3683" s="2">
        <v>37294</v>
      </c>
      <c r="B3683">
        <v>1077</v>
      </c>
      <c r="C3683">
        <v>426.8</v>
      </c>
      <c r="D3683">
        <v>5109.5</v>
      </c>
      <c r="E3683">
        <v>4301</v>
      </c>
      <c r="F3683">
        <v>4874</v>
      </c>
      <c r="G3683">
        <v>7862</v>
      </c>
      <c r="H3683" t="s">
        <v>41</v>
      </c>
      <c r="I3683">
        <v>484.5</v>
      </c>
      <c r="J3683" t="s">
        <v>41</v>
      </c>
      <c r="K3683">
        <v>6232</v>
      </c>
      <c r="L3683">
        <v>9530</v>
      </c>
      <c r="M3683">
        <v>10420</v>
      </c>
      <c r="N3683">
        <v>3415</v>
      </c>
    </row>
    <row r="3684" spans="1:14" x14ac:dyDescent="0.25">
      <c r="A3684" s="2">
        <v>37295</v>
      </c>
      <c r="B3684">
        <v>1096.5</v>
      </c>
      <c r="C3684">
        <v>431</v>
      </c>
      <c r="D3684">
        <v>5105</v>
      </c>
      <c r="E3684">
        <v>4305</v>
      </c>
      <c r="F3684">
        <v>4828.5</v>
      </c>
      <c r="G3684">
        <v>7817.5</v>
      </c>
      <c r="H3684" t="s">
        <v>41</v>
      </c>
      <c r="I3684">
        <v>484.2</v>
      </c>
      <c r="J3684" t="s">
        <v>41</v>
      </c>
      <c r="K3684">
        <v>6254</v>
      </c>
      <c r="L3684">
        <v>9700</v>
      </c>
      <c r="M3684">
        <v>10535</v>
      </c>
      <c r="N3684">
        <v>3434</v>
      </c>
    </row>
    <row r="3685" spans="1:14" x14ac:dyDescent="0.25">
      <c r="A3685" s="2">
        <v>37298</v>
      </c>
      <c r="B3685">
        <v>1110.2</v>
      </c>
      <c r="C3685">
        <v>434.1</v>
      </c>
      <c r="D3685">
        <v>5148</v>
      </c>
      <c r="E3685">
        <v>4362</v>
      </c>
      <c r="F3685">
        <v>4961.5</v>
      </c>
      <c r="G3685">
        <v>7816.5</v>
      </c>
      <c r="H3685" t="s">
        <v>41</v>
      </c>
      <c r="I3685">
        <v>488.6</v>
      </c>
      <c r="J3685" t="s">
        <v>41</v>
      </c>
      <c r="K3685">
        <v>6272</v>
      </c>
      <c r="L3685">
        <v>9700</v>
      </c>
      <c r="M3685">
        <v>10854</v>
      </c>
      <c r="N3685">
        <v>3478</v>
      </c>
    </row>
    <row r="3686" spans="1:14" x14ac:dyDescent="0.25">
      <c r="A3686" s="2">
        <v>37299</v>
      </c>
      <c r="B3686">
        <v>1107.5</v>
      </c>
      <c r="C3686">
        <v>429.3</v>
      </c>
      <c r="D3686">
        <v>5118.5</v>
      </c>
      <c r="E3686">
        <v>4341</v>
      </c>
      <c r="F3686">
        <v>4884.5</v>
      </c>
      <c r="G3686">
        <v>7792</v>
      </c>
      <c r="H3686" t="s">
        <v>41</v>
      </c>
      <c r="I3686">
        <v>490.5</v>
      </c>
      <c r="J3686" t="s">
        <v>41</v>
      </c>
      <c r="K3686">
        <v>6264</v>
      </c>
      <c r="L3686">
        <v>9840</v>
      </c>
      <c r="M3686">
        <v>10854</v>
      </c>
      <c r="N3686">
        <v>3472</v>
      </c>
    </row>
    <row r="3687" spans="1:14" x14ac:dyDescent="0.25">
      <c r="A3687" s="2">
        <v>37300</v>
      </c>
      <c r="B3687">
        <v>1118.7</v>
      </c>
      <c r="C3687">
        <v>429.4</v>
      </c>
      <c r="D3687">
        <v>5134</v>
      </c>
      <c r="E3687">
        <v>4373</v>
      </c>
      <c r="F3687">
        <v>4947</v>
      </c>
      <c r="G3687">
        <v>7870.5</v>
      </c>
      <c r="H3687" t="s">
        <v>41</v>
      </c>
      <c r="I3687">
        <v>493.7</v>
      </c>
      <c r="J3687" t="s">
        <v>41</v>
      </c>
      <c r="K3687">
        <v>6342</v>
      </c>
      <c r="L3687">
        <v>9980</v>
      </c>
      <c r="M3687">
        <v>10854</v>
      </c>
      <c r="N3687">
        <v>3471</v>
      </c>
    </row>
    <row r="3688" spans="1:14" x14ac:dyDescent="0.25">
      <c r="A3688" s="2">
        <v>37301</v>
      </c>
      <c r="B3688">
        <v>1116.8</v>
      </c>
      <c r="C3688">
        <v>427.3</v>
      </c>
      <c r="D3688">
        <v>5180</v>
      </c>
      <c r="E3688">
        <v>4436</v>
      </c>
      <c r="F3688">
        <v>4982</v>
      </c>
      <c r="G3688">
        <v>8020</v>
      </c>
      <c r="H3688" t="s">
        <v>41</v>
      </c>
      <c r="I3688">
        <v>499.95</v>
      </c>
      <c r="J3688" t="s">
        <v>41</v>
      </c>
      <c r="K3688">
        <v>6415</v>
      </c>
      <c r="L3688">
        <v>10050</v>
      </c>
      <c r="M3688">
        <v>10854</v>
      </c>
      <c r="N3688">
        <v>3481</v>
      </c>
    </row>
    <row r="3689" spans="1:14" x14ac:dyDescent="0.25">
      <c r="A3689" s="2">
        <v>37302</v>
      </c>
      <c r="B3689">
        <v>1104.8</v>
      </c>
      <c r="C3689">
        <v>427.1</v>
      </c>
      <c r="D3689">
        <v>5161.5</v>
      </c>
      <c r="E3689">
        <v>4381</v>
      </c>
      <c r="F3689">
        <v>4866.5</v>
      </c>
      <c r="G3689">
        <v>7939</v>
      </c>
      <c r="H3689" t="s">
        <v>41</v>
      </c>
      <c r="I3689">
        <v>499.5</v>
      </c>
      <c r="J3689" t="s">
        <v>41</v>
      </c>
      <c r="K3689">
        <v>6416</v>
      </c>
      <c r="L3689">
        <v>10070</v>
      </c>
      <c r="M3689">
        <v>11025</v>
      </c>
      <c r="N3689">
        <v>3456</v>
      </c>
    </row>
    <row r="3690" spans="1:14" x14ac:dyDescent="0.25">
      <c r="A3690" s="2">
        <v>37305</v>
      </c>
      <c r="B3690">
        <v>1104.5999999999999</v>
      </c>
      <c r="C3690">
        <v>428.2</v>
      </c>
      <c r="D3690">
        <v>5150</v>
      </c>
      <c r="E3690">
        <v>4348</v>
      </c>
      <c r="F3690">
        <v>4860</v>
      </c>
      <c r="G3690">
        <v>7845.5</v>
      </c>
      <c r="H3690" t="s">
        <v>41</v>
      </c>
      <c r="I3690">
        <v>494.5</v>
      </c>
      <c r="J3690" t="s">
        <v>41</v>
      </c>
      <c r="K3690">
        <v>6385</v>
      </c>
      <c r="L3690">
        <v>10100</v>
      </c>
      <c r="M3690">
        <v>11012</v>
      </c>
      <c r="N3690">
        <v>3462</v>
      </c>
    </row>
    <row r="3691" spans="1:14" x14ac:dyDescent="0.25">
      <c r="A3691" s="2">
        <v>37306</v>
      </c>
      <c r="B3691">
        <v>1083.7</v>
      </c>
      <c r="C3691">
        <v>422.2</v>
      </c>
      <c r="D3691">
        <v>5078.5</v>
      </c>
      <c r="E3691">
        <v>4259</v>
      </c>
      <c r="F3691">
        <v>4787</v>
      </c>
      <c r="G3691">
        <v>7723.5</v>
      </c>
      <c r="H3691" t="s">
        <v>41</v>
      </c>
      <c r="I3691">
        <v>483.9</v>
      </c>
      <c r="J3691" t="s">
        <v>41</v>
      </c>
      <c r="K3691">
        <v>6230</v>
      </c>
      <c r="L3691">
        <v>9790</v>
      </c>
      <c r="M3691">
        <v>10820</v>
      </c>
      <c r="N3691">
        <v>3455</v>
      </c>
    </row>
    <row r="3692" spans="1:14" x14ac:dyDescent="0.25">
      <c r="A3692" s="2">
        <v>37307</v>
      </c>
      <c r="B3692">
        <v>1101</v>
      </c>
      <c r="C3692">
        <v>423.1</v>
      </c>
      <c r="D3692">
        <v>5004</v>
      </c>
      <c r="E3692">
        <v>4241</v>
      </c>
      <c r="F3692">
        <v>4794.5</v>
      </c>
      <c r="G3692">
        <v>7735.5</v>
      </c>
      <c r="H3692" t="s">
        <v>41</v>
      </c>
      <c r="I3692">
        <v>480.6</v>
      </c>
      <c r="J3692" t="s">
        <v>41</v>
      </c>
      <c r="K3692">
        <v>6197</v>
      </c>
      <c r="L3692">
        <v>9830</v>
      </c>
      <c r="M3692">
        <v>10742</v>
      </c>
      <c r="N3692">
        <v>3424</v>
      </c>
    </row>
    <row r="3693" spans="1:14" x14ac:dyDescent="0.25">
      <c r="A3693" s="2">
        <v>37308</v>
      </c>
      <c r="B3693">
        <v>1079</v>
      </c>
      <c r="C3693">
        <v>421.2</v>
      </c>
      <c r="D3693">
        <v>5053.5</v>
      </c>
      <c r="E3693">
        <v>4289</v>
      </c>
      <c r="F3693">
        <v>4840</v>
      </c>
      <c r="G3693">
        <v>7751</v>
      </c>
      <c r="H3693" t="s">
        <v>41</v>
      </c>
      <c r="I3693">
        <v>485.69</v>
      </c>
      <c r="J3693" t="s">
        <v>41</v>
      </c>
      <c r="K3693">
        <v>6220</v>
      </c>
      <c r="L3693">
        <v>10280</v>
      </c>
      <c r="M3693">
        <v>10770</v>
      </c>
      <c r="N3693">
        <v>3425</v>
      </c>
    </row>
    <row r="3694" spans="1:14" x14ac:dyDescent="0.25">
      <c r="A3694" s="2">
        <v>37309</v>
      </c>
      <c r="B3694">
        <v>1091.7</v>
      </c>
      <c r="C3694">
        <v>422.1</v>
      </c>
      <c r="D3694">
        <v>5035</v>
      </c>
      <c r="E3694">
        <v>4248</v>
      </c>
      <c r="F3694">
        <v>4753</v>
      </c>
      <c r="G3694">
        <v>7668.5</v>
      </c>
      <c r="H3694" t="s">
        <v>41</v>
      </c>
      <c r="I3694">
        <v>478.93</v>
      </c>
      <c r="J3694" t="s">
        <v>41</v>
      </c>
      <c r="K3694">
        <v>6180</v>
      </c>
      <c r="L3694">
        <v>10300</v>
      </c>
      <c r="M3694">
        <v>10600</v>
      </c>
      <c r="N3694">
        <v>3424</v>
      </c>
    </row>
    <row r="3695" spans="1:14" x14ac:dyDescent="0.25">
      <c r="A3695" s="2">
        <v>37312</v>
      </c>
      <c r="B3695">
        <v>1109.5999999999999</v>
      </c>
      <c r="C3695">
        <v>428.5</v>
      </c>
      <c r="D3695">
        <v>5092</v>
      </c>
      <c r="E3695">
        <v>4307</v>
      </c>
      <c r="F3695">
        <v>4877.5</v>
      </c>
      <c r="G3695">
        <v>7784.5</v>
      </c>
      <c r="H3695" t="s">
        <v>41</v>
      </c>
      <c r="I3695">
        <v>485.2</v>
      </c>
      <c r="J3695" t="s">
        <v>41</v>
      </c>
      <c r="K3695">
        <v>6241</v>
      </c>
      <c r="L3695">
        <v>10300</v>
      </c>
      <c r="M3695">
        <v>10509</v>
      </c>
      <c r="N3695">
        <v>3424</v>
      </c>
    </row>
    <row r="3696" spans="1:14" x14ac:dyDescent="0.25">
      <c r="A3696" s="2">
        <v>37313</v>
      </c>
      <c r="B3696">
        <v>1107.9000000000001</v>
      </c>
      <c r="C3696">
        <v>432.3</v>
      </c>
      <c r="D3696">
        <v>5127</v>
      </c>
      <c r="E3696">
        <v>4343</v>
      </c>
      <c r="F3696">
        <v>4910.5</v>
      </c>
      <c r="G3696">
        <v>7863</v>
      </c>
      <c r="H3696" t="s">
        <v>41</v>
      </c>
      <c r="I3696">
        <v>487.33</v>
      </c>
      <c r="J3696" t="s">
        <v>41</v>
      </c>
      <c r="K3696">
        <v>6216</v>
      </c>
      <c r="L3696">
        <v>10230</v>
      </c>
      <c r="M3696">
        <v>10564</v>
      </c>
      <c r="N3696">
        <v>3423</v>
      </c>
    </row>
    <row r="3697" spans="1:14" x14ac:dyDescent="0.25">
      <c r="A3697" s="2">
        <v>37314</v>
      </c>
      <c r="B3697">
        <v>1111.4000000000001</v>
      </c>
      <c r="C3697">
        <v>438.2</v>
      </c>
      <c r="D3697">
        <v>5165.5</v>
      </c>
      <c r="E3697">
        <v>4424</v>
      </c>
      <c r="F3697">
        <v>4966</v>
      </c>
      <c r="G3697">
        <v>8139.5</v>
      </c>
      <c r="H3697" t="s">
        <v>41</v>
      </c>
      <c r="I3697">
        <v>492.2</v>
      </c>
      <c r="J3697" t="s">
        <v>41</v>
      </c>
      <c r="K3697">
        <v>6326</v>
      </c>
      <c r="L3697">
        <v>10560</v>
      </c>
      <c r="M3697">
        <v>10560</v>
      </c>
      <c r="N3697">
        <v>3392</v>
      </c>
    </row>
    <row r="3698" spans="1:14" x14ac:dyDescent="0.25">
      <c r="A3698" s="2">
        <v>37315</v>
      </c>
      <c r="B3698">
        <v>1106.9000000000001</v>
      </c>
      <c r="C3698">
        <v>436.3</v>
      </c>
      <c r="D3698">
        <v>5100</v>
      </c>
      <c r="E3698">
        <v>4470</v>
      </c>
      <c r="F3698">
        <v>5060</v>
      </c>
      <c r="G3698">
        <v>8145.5</v>
      </c>
      <c r="H3698" t="s">
        <v>41</v>
      </c>
      <c r="I3698">
        <v>494.8</v>
      </c>
      <c r="J3698" t="s">
        <v>41</v>
      </c>
      <c r="K3698">
        <v>6349</v>
      </c>
      <c r="L3698">
        <v>10600</v>
      </c>
      <c r="M3698">
        <v>10345</v>
      </c>
      <c r="N3698">
        <v>3406</v>
      </c>
    </row>
    <row r="3699" spans="1:14" x14ac:dyDescent="0.25">
      <c r="A3699" s="2">
        <v>37316</v>
      </c>
      <c r="B3699">
        <v>1132.5</v>
      </c>
      <c r="C3699">
        <v>441.6</v>
      </c>
      <c r="D3699">
        <v>5165</v>
      </c>
      <c r="E3699">
        <v>4500</v>
      </c>
      <c r="F3699">
        <v>5120</v>
      </c>
      <c r="G3699">
        <v>8248.5</v>
      </c>
      <c r="H3699" t="s">
        <v>41</v>
      </c>
      <c r="I3699">
        <v>501.38</v>
      </c>
      <c r="J3699" t="s">
        <v>41</v>
      </c>
      <c r="K3699">
        <v>6356</v>
      </c>
      <c r="L3699">
        <v>10840</v>
      </c>
      <c r="M3699">
        <v>10335</v>
      </c>
      <c r="N3699">
        <v>3394</v>
      </c>
    </row>
    <row r="3700" spans="1:14" x14ac:dyDescent="0.25">
      <c r="A3700" s="2">
        <v>37319</v>
      </c>
      <c r="B3700">
        <v>1151.7</v>
      </c>
      <c r="C3700">
        <v>450.2</v>
      </c>
      <c r="D3700">
        <v>5241</v>
      </c>
      <c r="E3700">
        <v>4620.5</v>
      </c>
      <c r="F3700">
        <v>5245</v>
      </c>
      <c r="G3700">
        <v>8387.5</v>
      </c>
      <c r="H3700" t="s">
        <v>41</v>
      </c>
      <c r="I3700">
        <v>511.53</v>
      </c>
      <c r="J3700" t="s">
        <v>41</v>
      </c>
      <c r="K3700">
        <v>6450</v>
      </c>
      <c r="L3700">
        <v>11340</v>
      </c>
      <c r="M3700">
        <v>10618</v>
      </c>
      <c r="N3700">
        <v>3408</v>
      </c>
    </row>
    <row r="3701" spans="1:14" x14ac:dyDescent="0.25">
      <c r="A3701" s="2">
        <v>37320</v>
      </c>
      <c r="B3701">
        <v>1149.0999999999999</v>
      </c>
      <c r="C3701">
        <v>447.7</v>
      </c>
      <c r="D3701">
        <v>5205</v>
      </c>
      <c r="E3701">
        <v>4593</v>
      </c>
      <c r="F3701">
        <v>5229</v>
      </c>
      <c r="G3701">
        <v>8317</v>
      </c>
      <c r="H3701" t="s">
        <v>41</v>
      </c>
      <c r="I3701">
        <v>513.59</v>
      </c>
      <c r="J3701" t="s">
        <v>41</v>
      </c>
      <c r="K3701">
        <v>6422</v>
      </c>
      <c r="L3701">
        <v>11450</v>
      </c>
      <c r="M3701">
        <v>10874</v>
      </c>
      <c r="N3701">
        <v>3434</v>
      </c>
    </row>
    <row r="3702" spans="1:14" x14ac:dyDescent="0.25">
      <c r="A3702" s="2">
        <v>37321</v>
      </c>
      <c r="B3702">
        <v>1162.5</v>
      </c>
      <c r="C3702">
        <v>453.5</v>
      </c>
      <c r="D3702">
        <v>5248.5</v>
      </c>
      <c r="E3702">
        <v>4605</v>
      </c>
      <c r="F3702">
        <v>5296</v>
      </c>
      <c r="G3702">
        <v>8322.5</v>
      </c>
      <c r="H3702" t="s">
        <v>41</v>
      </c>
      <c r="I3702">
        <v>513</v>
      </c>
      <c r="J3702" t="s">
        <v>41</v>
      </c>
      <c r="K3702">
        <v>6416</v>
      </c>
      <c r="L3702">
        <v>11390</v>
      </c>
      <c r="M3702">
        <v>10940</v>
      </c>
      <c r="N3702">
        <v>3449</v>
      </c>
    </row>
    <row r="3703" spans="1:14" x14ac:dyDescent="0.25">
      <c r="A3703" s="2">
        <v>37322</v>
      </c>
      <c r="B3703">
        <v>1159.3</v>
      </c>
      <c r="C3703">
        <v>454.8</v>
      </c>
      <c r="D3703">
        <v>5284</v>
      </c>
      <c r="E3703">
        <v>4626</v>
      </c>
      <c r="F3703">
        <v>5282</v>
      </c>
      <c r="G3703">
        <v>8380.5</v>
      </c>
      <c r="H3703" t="s">
        <v>41</v>
      </c>
      <c r="I3703">
        <v>517.70000000000005</v>
      </c>
      <c r="J3703" t="s">
        <v>41</v>
      </c>
      <c r="K3703">
        <v>6441</v>
      </c>
      <c r="L3703">
        <v>11600</v>
      </c>
      <c r="M3703">
        <v>11125</v>
      </c>
      <c r="N3703">
        <v>3496</v>
      </c>
    </row>
    <row r="3704" spans="1:14" x14ac:dyDescent="0.25">
      <c r="A3704" s="2">
        <v>37323</v>
      </c>
      <c r="B3704">
        <v>1163.8</v>
      </c>
      <c r="C3704">
        <v>451.5</v>
      </c>
      <c r="D3704">
        <v>5277.5</v>
      </c>
      <c r="E3704">
        <v>4635</v>
      </c>
      <c r="F3704">
        <v>5356</v>
      </c>
      <c r="G3704">
        <v>8371</v>
      </c>
      <c r="H3704" t="s">
        <v>41</v>
      </c>
      <c r="I3704">
        <v>519.51</v>
      </c>
      <c r="J3704" t="s">
        <v>41</v>
      </c>
      <c r="K3704">
        <v>6527</v>
      </c>
      <c r="L3704">
        <v>11900</v>
      </c>
      <c r="M3704">
        <v>11191</v>
      </c>
      <c r="N3704">
        <v>3476</v>
      </c>
    </row>
    <row r="3705" spans="1:14" x14ac:dyDescent="0.25">
      <c r="A3705" s="2">
        <v>37326</v>
      </c>
      <c r="B3705">
        <v>1166.2</v>
      </c>
      <c r="C3705">
        <v>450.7</v>
      </c>
      <c r="D3705">
        <v>5251</v>
      </c>
      <c r="E3705">
        <v>4598</v>
      </c>
      <c r="F3705">
        <v>5363</v>
      </c>
      <c r="G3705">
        <v>8322.5</v>
      </c>
      <c r="H3705" t="s">
        <v>41</v>
      </c>
      <c r="I3705">
        <v>519.70000000000005</v>
      </c>
      <c r="J3705" t="s">
        <v>41</v>
      </c>
      <c r="K3705">
        <v>6501</v>
      </c>
      <c r="L3705">
        <v>11950</v>
      </c>
      <c r="M3705">
        <v>11215</v>
      </c>
      <c r="N3705">
        <v>3469</v>
      </c>
    </row>
    <row r="3706" spans="1:14" x14ac:dyDescent="0.25">
      <c r="A3706" s="2">
        <v>37327</v>
      </c>
      <c r="B3706">
        <v>1166.7</v>
      </c>
      <c r="C3706">
        <v>449.2</v>
      </c>
      <c r="D3706">
        <v>5250.5</v>
      </c>
      <c r="E3706">
        <v>4559</v>
      </c>
      <c r="F3706">
        <v>5294</v>
      </c>
      <c r="G3706">
        <v>8226.5</v>
      </c>
      <c r="H3706" t="s">
        <v>41</v>
      </c>
      <c r="I3706">
        <v>515.6</v>
      </c>
      <c r="J3706" t="s">
        <v>41</v>
      </c>
      <c r="K3706">
        <v>6450</v>
      </c>
      <c r="L3706">
        <v>11640</v>
      </c>
      <c r="M3706">
        <v>11200</v>
      </c>
      <c r="N3706">
        <v>3463</v>
      </c>
    </row>
    <row r="3707" spans="1:14" x14ac:dyDescent="0.25">
      <c r="A3707" s="2">
        <v>37328</v>
      </c>
      <c r="B3707">
        <v>1154.5999999999999</v>
      </c>
      <c r="C3707">
        <v>446.2</v>
      </c>
      <c r="D3707">
        <v>5267.5</v>
      </c>
      <c r="E3707">
        <v>4531</v>
      </c>
      <c r="F3707">
        <v>5236</v>
      </c>
      <c r="G3707">
        <v>8181</v>
      </c>
      <c r="H3707" t="s">
        <v>41</v>
      </c>
      <c r="I3707">
        <v>511.8</v>
      </c>
      <c r="J3707" t="s">
        <v>41</v>
      </c>
      <c r="K3707">
        <v>6497</v>
      </c>
      <c r="L3707">
        <v>11370</v>
      </c>
      <c r="M3707">
        <v>11170</v>
      </c>
      <c r="N3707">
        <v>3444</v>
      </c>
    </row>
    <row r="3708" spans="1:14" x14ac:dyDescent="0.25">
      <c r="A3708" s="2">
        <v>37329</v>
      </c>
      <c r="B3708">
        <v>1155.5999999999999</v>
      </c>
      <c r="C3708">
        <v>447.3</v>
      </c>
      <c r="D3708">
        <v>5262.5</v>
      </c>
      <c r="E3708">
        <v>4553.5</v>
      </c>
      <c r="F3708">
        <v>5286</v>
      </c>
      <c r="G3708">
        <v>8255.5</v>
      </c>
      <c r="H3708" t="s">
        <v>41</v>
      </c>
      <c r="I3708">
        <v>511.84</v>
      </c>
      <c r="J3708" t="s">
        <v>41</v>
      </c>
      <c r="K3708">
        <v>6555</v>
      </c>
      <c r="L3708">
        <v>11510</v>
      </c>
      <c r="M3708">
        <v>11212</v>
      </c>
      <c r="N3708">
        <v>3445</v>
      </c>
    </row>
    <row r="3709" spans="1:14" x14ac:dyDescent="0.25">
      <c r="A3709" s="2">
        <v>37330</v>
      </c>
      <c r="B3709">
        <v>1166.8</v>
      </c>
      <c r="C3709">
        <v>449.7</v>
      </c>
      <c r="D3709">
        <v>5310</v>
      </c>
      <c r="E3709">
        <v>4593</v>
      </c>
      <c r="F3709">
        <v>5437</v>
      </c>
      <c r="G3709">
        <v>8322.5</v>
      </c>
      <c r="H3709" t="s">
        <v>41</v>
      </c>
      <c r="I3709">
        <v>516.21</v>
      </c>
      <c r="J3709" t="s">
        <v>41</v>
      </c>
      <c r="K3709">
        <v>6529</v>
      </c>
      <c r="L3709">
        <v>11590</v>
      </c>
      <c r="M3709">
        <v>11080</v>
      </c>
      <c r="N3709">
        <v>3424</v>
      </c>
    </row>
    <row r="3710" spans="1:14" x14ac:dyDescent="0.25">
      <c r="A3710" s="2">
        <v>37333</v>
      </c>
      <c r="B3710">
        <v>1167.2</v>
      </c>
      <c r="C3710">
        <v>452.4</v>
      </c>
      <c r="D3710">
        <v>5311</v>
      </c>
      <c r="E3710">
        <v>4630</v>
      </c>
      <c r="F3710">
        <v>5472.5</v>
      </c>
      <c r="G3710">
        <v>8399</v>
      </c>
      <c r="H3710" t="s">
        <v>41</v>
      </c>
      <c r="I3710">
        <v>522.15</v>
      </c>
      <c r="J3710" t="s">
        <v>41</v>
      </c>
      <c r="K3710">
        <v>6588</v>
      </c>
      <c r="L3710">
        <v>11500</v>
      </c>
      <c r="M3710">
        <v>11155</v>
      </c>
      <c r="N3710">
        <v>3451</v>
      </c>
    </row>
    <row r="3711" spans="1:14" x14ac:dyDescent="0.25">
      <c r="A3711" s="2">
        <v>37334</v>
      </c>
      <c r="B3711">
        <v>1174.2</v>
      </c>
      <c r="C3711">
        <v>453.5</v>
      </c>
      <c r="D3711">
        <v>5327</v>
      </c>
      <c r="E3711">
        <v>4650</v>
      </c>
      <c r="F3711">
        <v>5514.5</v>
      </c>
      <c r="G3711">
        <v>8483</v>
      </c>
      <c r="H3711" t="s">
        <v>41</v>
      </c>
      <c r="I3711">
        <v>525.9</v>
      </c>
      <c r="J3711" t="s">
        <v>41</v>
      </c>
      <c r="K3711">
        <v>6586</v>
      </c>
      <c r="L3711">
        <v>11750</v>
      </c>
      <c r="M3711">
        <v>11155</v>
      </c>
      <c r="N3711">
        <v>3462</v>
      </c>
    </row>
    <row r="3712" spans="1:14" x14ac:dyDescent="0.25">
      <c r="A3712" s="2">
        <v>37335</v>
      </c>
      <c r="B3712">
        <v>1152.3</v>
      </c>
      <c r="C3712">
        <v>451</v>
      </c>
      <c r="D3712">
        <v>5299</v>
      </c>
      <c r="E3712">
        <v>4608</v>
      </c>
      <c r="F3712">
        <v>5411.5</v>
      </c>
      <c r="G3712">
        <v>8393</v>
      </c>
      <c r="H3712" t="s">
        <v>41</v>
      </c>
      <c r="I3712">
        <v>520.70000000000005</v>
      </c>
      <c r="J3712" t="s">
        <v>41</v>
      </c>
      <c r="K3712">
        <v>6572</v>
      </c>
      <c r="L3712">
        <v>11500</v>
      </c>
      <c r="M3712">
        <v>10995</v>
      </c>
      <c r="N3712">
        <v>3463</v>
      </c>
    </row>
    <row r="3713" spans="1:14" x14ac:dyDescent="0.25">
      <c r="A3713" s="2">
        <v>37336</v>
      </c>
      <c r="B3713">
        <v>1152.7</v>
      </c>
      <c r="C3713">
        <v>447.5</v>
      </c>
      <c r="D3713">
        <v>5278</v>
      </c>
      <c r="E3713">
        <v>4586</v>
      </c>
      <c r="F3713">
        <v>5403.5</v>
      </c>
      <c r="G3713">
        <v>8341.5</v>
      </c>
      <c r="H3713" t="s">
        <v>41</v>
      </c>
      <c r="I3713">
        <v>519.95000000000005</v>
      </c>
      <c r="J3713" t="s">
        <v>41</v>
      </c>
      <c r="K3713">
        <v>6559</v>
      </c>
      <c r="L3713">
        <v>11500</v>
      </c>
      <c r="M3713">
        <v>10852</v>
      </c>
      <c r="N3713">
        <v>3427</v>
      </c>
    </row>
    <row r="3714" spans="1:14" x14ac:dyDescent="0.25">
      <c r="A3714" s="2">
        <v>37337</v>
      </c>
      <c r="B3714">
        <v>1149.5999999999999</v>
      </c>
      <c r="C3714">
        <v>446.3</v>
      </c>
      <c r="D3714">
        <v>5268.5</v>
      </c>
      <c r="E3714">
        <v>4606</v>
      </c>
      <c r="F3714">
        <v>5402</v>
      </c>
      <c r="G3714">
        <v>8339.5</v>
      </c>
      <c r="H3714" t="s">
        <v>41</v>
      </c>
      <c r="I3714">
        <v>522.54999999999995</v>
      </c>
      <c r="J3714" t="s">
        <v>41</v>
      </c>
      <c r="K3714">
        <v>6568</v>
      </c>
      <c r="L3714">
        <v>11300</v>
      </c>
      <c r="M3714">
        <v>10862</v>
      </c>
      <c r="N3714">
        <v>3430</v>
      </c>
    </row>
    <row r="3715" spans="1:14" x14ac:dyDescent="0.25">
      <c r="A3715" s="2">
        <v>37340</v>
      </c>
      <c r="B3715">
        <v>1135.8</v>
      </c>
      <c r="C3715">
        <v>440.4</v>
      </c>
      <c r="D3715">
        <v>5227</v>
      </c>
      <c r="E3715">
        <v>4591</v>
      </c>
      <c r="F3715">
        <v>5368.5</v>
      </c>
      <c r="G3715">
        <v>8162</v>
      </c>
      <c r="H3715" t="s">
        <v>41</v>
      </c>
      <c r="I3715">
        <v>520.9</v>
      </c>
      <c r="J3715" t="s">
        <v>41</v>
      </c>
      <c r="K3715">
        <v>6570</v>
      </c>
      <c r="L3715">
        <v>11220</v>
      </c>
      <c r="M3715">
        <v>10811</v>
      </c>
      <c r="N3715">
        <v>3422</v>
      </c>
    </row>
    <row r="3716" spans="1:14" x14ac:dyDescent="0.25">
      <c r="A3716" s="2">
        <v>37341</v>
      </c>
      <c r="B3716">
        <v>1142.0999999999999</v>
      </c>
      <c r="C3716">
        <v>442.7</v>
      </c>
      <c r="D3716">
        <v>5210</v>
      </c>
      <c r="E3716">
        <v>4632</v>
      </c>
      <c r="F3716">
        <v>5427.5</v>
      </c>
      <c r="G3716">
        <v>8108</v>
      </c>
      <c r="H3716" t="s">
        <v>41</v>
      </c>
      <c r="I3716">
        <v>521.6</v>
      </c>
      <c r="J3716" t="s">
        <v>41</v>
      </c>
      <c r="K3716">
        <v>6625</v>
      </c>
      <c r="L3716">
        <v>11150</v>
      </c>
      <c r="M3716">
        <v>10848</v>
      </c>
      <c r="N3716">
        <v>3394</v>
      </c>
    </row>
    <row r="3717" spans="1:14" x14ac:dyDescent="0.25">
      <c r="A3717" s="2">
        <v>37342</v>
      </c>
      <c r="B3717">
        <v>1145</v>
      </c>
      <c r="C3717">
        <v>446.1</v>
      </c>
      <c r="D3717">
        <v>5238</v>
      </c>
      <c r="E3717">
        <v>4612</v>
      </c>
      <c r="F3717">
        <v>5392</v>
      </c>
      <c r="G3717">
        <v>8155.5</v>
      </c>
      <c r="H3717" t="s">
        <v>41</v>
      </c>
      <c r="I3717">
        <v>522.47</v>
      </c>
      <c r="J3717" t="s">
        <v>41</v>
      </c>
      <c r="K3717">
        <v>6614</v>
      </c>
      <c r="L3717">
        <v>11260</v>
      </c>
      <c r="M3717">
        <v>11049</v>
      </c>
      <c r="N3717">
        <v>3415</v>
      </c>
    </row>
    <row r="3718" spans="1:14" x14ac:dyDescent="0.25">
      <c r="A3718" s="2">
        <v>37343</v>
      </c>
      <c r="B3718">
        <v>1149.2</v>
      </c>
      <c r="C3718">
        <v>447.2</v>
      </c>
      <c r="D3718">
        <v>5276</v>
      </c>
      <c r="E3718">
        <v>4685</v>
      </c>
      <c r="F3718">
        <v>5396</v>
      </c>
      <c r="G3718">
        <v>8250.5</v>
      </c>
      <c r="H3718" t="s">
        <v>41</v>
      </c>
      <c r="I3718">
        <v>529.5</v>
      </c>
      <c r="J3718" t="s">
        <v>41</v>
      </c>
      <c r="K3718">
        <v>6635</v>
      </c>
      <c r="L3718">
        <v>11310</v>
      </c>
      <c r="M3718">
        <v>11017</v>
      </c>
      <c r="N3718">
        <v>3412</v>
      </c>
    </row>
    <row r="3719" spans="1:14" x14ac:dyDescent="0.25">
      <c r="A3719" s="2">
        <v>37344</v>
      </c>
      <c r="B3719">
        <v>1149.2</v>
      </c>
      <c r="C3719">
        <v>447.2</v>
      </c>
      <c r="D3719">
        <v>5276</v>
      </c>
      <c r="E3719">
        <v>4679</v>
      </c>
      <c r="F3719">
        <v>5396</v>
      </c>
      <c r="G3719">
        <v>8250.5</v>
      </c>
      <c r="H3719" t="s">
        <v>41</v>
      </c>
      <c r="I3719">
        <v>529.5</v>
      </c>
      <c r="J3719" t="s">
        <v>41</v>
      </c>
      <c r="K3719">
        <v>6635</v>
      </c>
      <c r="L3719">
        <v>11100</v>
      </c>
      <c r="M3719">
        <v>11017</v>
      </c>
      <c r="N3719">
        <v>3426</v>
      </c>
    </row>
    <row r="3720" spans="1:14" x14ac:dyDescent="0.25">
      <c r="A3720" s="2">
        <v>37347</v>
      </c>
      <c r="B3720">
        <v>1144.5</v>
      </c>
      <c r="C3720">
        <v>449.4</v>
      </c>
      <c r="D3720">
        <v>5276</v>
      </c>
      <c r="E3720">
        <v>4679</v>
      </c>
      <c r="F3720">
        <v>5396</v>
      </c>
      <c r="G3720">
        <v>8250.5</v>
      </c>
      <c r="H3720" t="s">
        <v>41</v>
      </c>
      <c r="I3720">
        <v>529.5</v>
      </c>
      <c r="J3720" t="s">
        <v>41</v>
      </c>
      <c r="K3720">
        <v>6635</v>
      </c>
      <c r="L3720">
        <v>11070</v>
      </c>
      <c r="M3720">
        <v>11017</v>
      </c>
      <c r="N3720">
        <v>3426</v>
      </c>
    </row>
    <row r="3721" spans="1:14" x14ac:dyDescent="0.25">
      <c r="A3721" s="2">
        <v>37348</v>
      </c>
      <c r="B3721">
        <v>1138.0999999999999</v>
      </c>
      <c r="C3721">
        <v>449.6</v>
      </c>
      <c r="D3721">
        <v>5264</v>
      </c>
      <c r="E3721">
        <v>4624</v>
      </c>
      <c r="F3721">
        <v>5349</v>
      </c>
      <c r="G3721">
        <v>8193.5</v>
      </c>
      <c r="H3721" t="s">
        <v>41</v>
      </c>
      <c r="I3721">
        <v>528.14</v>
      </c>
      <c r="J3721" t="s">
        <v>41</v>
      </c>
      <c r="K3721">
        <v>6628</v>
      </c>
      <c r="L3721">
        <v>11180</v>
      </c>
      <c r="M3721">
        <v>10820</v>
      </c>
      <c r="N3721">
        <v>3383</v>
      </c>
    </row>
    <row r="3722" spans="1:14" x14ac:dyDescent="0.25">
      <c r="A3722" s="2">
        <v>37349</v>
      </c>
      <c r="B3722">
        <v>1130.3</v>
      </c>
      <c r="C3722">
        <v>446.6</v>
      </c>
      <c r="D3722">
        <v>5264</v>
      </c>
      <c r="E3722">
        <v>4635.5</v>
      </c>
      <c r="F3722">
        <v>5322</v>
      </c>
      <c r="G3722">
        <v>8230.5</v>
      </c>
      <c r="H3722" t="s">
        <v>41</v>
      </c>
      <c r="I3722">
        <v>527.07000000000005</v>
      </c>
      <c r="J3722" t="s">
        <v>41</v>
      </c>
      <c r="K3722">
        <v>6674</v>
      </c>
      <c r="L3722">
        <v>11370</v>
      </c>
      <c r="M3722">
        <v>10820</v>
      </c>
      <c r="N3722">
        <v>3385</v>
      </c>
    </row>
    <row r="3723" spans="1:14" x14ac:dyDescent="0.25">
      <c r="A3723" s="2">
        <v>37350</v>
      </c>
      <c r="B3723">
        <v>1125.7</v>
      </c>
      <c r="C3723">
        <v>441.3</v>
      </c>
      <c r="D3723">
        <v>5234</v>
      </c>
      <c r="E3723">
        <v>4541</v>
      </c>
      <c r="F3723">
        <v>5286</v>
      </c>
      <c r="G3723">
        <v>8154.5</v>
      </c>
      <c r="H3723" t="s">
        <v>41</v>
      </c>
      <c r="I3723">
        <v>522.5</v>
      </c>
      <c r="J3723" t="s">
        <v>41</v>
      </c>
      <c r="K3723">
        <v>6653</v>
      </c>
      <c r="L3723">
        <v>11420</v>
      </c>
      <c r="M3723">
        <v>10813</v>
      </c>
      <c r="N3723">
        <v>3379</v>
      </c>
    </row>
    <row r="3724" spans="1:14" x14ac:dyDescent="0.25">
      <c r="A3724" s="2">
        <v>37351</v>
      </c>
      <c r="B3724">
        <v>1125.4000000000001</v>
      </c>
      <c r="C3724">
        <v>440.3</v>
      </c>
      <c r="D3724">
        <v>5254</v>
      </c>
      <c r="E3724">
        <v>4513</v>
      </c>
      <c r="F3724">
        <v>5298</v>
      </c>
      <c r="G3724">
        <v>8156.5</v>
      </c>
      <c r="H3724" t="s">
        <v>41</v>
      </c>
      <c r="I3724">
        <v>517.11</v>
      </c>
      <c r="J3724" t="s">
        <v>41</v>
      </c>
      <c r="K3724">
        <v>6635</v>
      </c>
      <c r="L3724">
        <v>11350</v>
      </c>
      <c r="M3724">
        <v>10813</v>
      </c>
      <c r="N3724">
        <v>3382</v>
      </c>
    </row>
    <row r="3725" spans="1:14" x14ac:dyDescent="0.25">
      <c r="A3725" s="2">
        <v>37354</v>
      </c>
      <c r="B3725">
        <v>1127.5</v>
      </c>
      <c r="C3725">
        <v>438.3</v>
      </c>
      <c r="D3725">
        <v>5192</v>
      </c>
      <c r="E3725">
        <v>4430</v>
      </c>
      <c r="F3725">
        <v>5210</v>
      </c>
      <c r="G3725">
        <v>7965.5</v>
      </c>
      <c r="H3725" t="s">
        <v>41</v>
      </c>
      <c r="I3725">
        <v>509.14</v>
      </c>
      <c r="J3725" t="s">
        <v>41</v>
      </c>
      <c r="K3725">
        <v>6553</v>
      </c>
      <c r="L3725">
        <v>11330</v>
      </c>
      <c r="M3725">
        <v>10671</v>
      </c>
      <c r="N3725">
        <v>3388</v>
      </c>
    </row>
    <row r="3726" spans="1:14" x14ac:dyDescent="0.25">
      <c r="A3726" s="2">
        <v>37355</v>
      </c>
      <c r="B3726">
        <v>1120.4000000000001</v>
      </c>
      <c r="C3726">
        <v>437.5</v>
      </c>
      <c r="D3726">
        <v>5185</v>
      </c>
      <c r="E3726">
        <v>4462</v>
      </c>
      <c r="F3726">
        <v>5197</v>
      </c>
      <c r="G3726">
        <v>8034</v>
      </c>
      <c r="H3726" t="s">
        <v>41</v>
      </c>
      <c r="I3726">
        <v>510.91</v>
      </c>
      <c r="J3726" t="s">
        <v>41</v>
      </c>
      <c r="K3726">
        <v>6615</v>
      </c>
      <c r="L3726">
        <v>11150</v>
      </c>
      <c r="M3726">
        <v>10730</v>
      </c>
      <c r="N3726">
        <v>3358</v>
      </c>
    </row>
    <row r="3727" spans="1:14" x14ac:dyDescent="0.25">
      <c r="A3727" s="2">
        <v>37356</v>
      </c>
      <c r="B3727">
        <v>1132</v>
      </c>
      <c r="C3727">
        <v>442.7</v>
      </c>
      <c r="D3727">
        <v>5243</v>
      </c>
      <c r="E3727">
        <v>4519</v>
      </c>
      <c r="F3727">
        <v>5300</v>
      </c>
      <c r="G3727">
        <v>8102</v>
      </c>
      <c r="H3727" t="s">
        <v>41</v>
      </c>
      <c r="I3727">
        <v>515.04</v>
      </c>
      <c r="J3727" t="s">
        <v>41</v>
      </c>
      <c r="K3727">
        <v>6656</v>
      </c>
      <c r="L3727">
        <v>11220</v>
      </c>
      <c r="M3727">
        <v>10664</v>
      </c>
      <c r="N3727">
        <v>3375</v>
      </c>
    </row>
    <row r="3728" spans="1:14" x14ac:dyDescent="0.25">
      <c r="A3728" s="2">
        <v>37357</v>
      </c>
      <c r="B3728">
        <v>1103.9000000000001</v>
      </c>
      <c r="C3728">
        <v>436.3</v>
      </c>
      <c r="D3728">
        <v>5150</v>
      </c>
      <c r="E3728">
        <v>4438</v>
      </c>
      <c r="F3728">
        <v>5217.5</v>
      </c>
      <c r="G3728">
        <v>7963.5</v>
      </c>
      <c r="H3728" t="s">
        <v>41</v>
      </c>
      <c r="I3728">
        <v>509.08</v>
      </c>
      <c r="J3728" t="s">
        <v>41</v>
      </c>
      <c r="K3728">
        <v>6574</v>
      </c>
      <c r="L3728">
        <v>11120</v>
      </c>
      <c r="M3728">
        <v>10770</v>
      </c>
      <c r="N3728">
        <v>3369</v>
      </c>
    </row>
    <row r="3729" spans="1:14" x14ac:dyDescent="0.25">
      <c r="A3729" s="2">
        <v>37358</v>
      </c>
      <c r="B3729">
        <v>1112</v>
      </c>
      <c r="C3729">
        <v>436.5</v>
      </c>
      <c r="D3729">
        <v>5177</v>
      </c>
      <c r="E3729">
        <v>4469</v>
      </c>
      <c r="F3729">
        <v>5211.5</v>
      </c>
      <c r="G3729">
        <v>8037</v>
      </c>
      <c r="H3729" t="s">
        <v>41</v>
      </c>
      <c r="I3729">
        <v>510.58</v>
      </c>
      <c r="J3729" t="s">
        <v>41</v>
      </c>
      <c r="K3729">
        <v>6565</v>
      </c>
      <c r="L3729">
        <v>11020</v>
      </c>
      <c r="M3729">
        <v>10650</v>
      </c>
      <c r="N3729">
        <v>3352</v>
      </c>
    </row>
    <row r="3730" spans="1:14" x14ac:dyDescent="0.25">
      <c r="A3730" s="2">
        <v>37361</v>
      </c>
      <c r="B3730">
        <v>1104.3</v>
      </c>
      <c r="C3730">
        <v>439.8</v>
      </c>
      <c r="D3730">
        <v>5214</v>
      </c>
      <c r="E3730">
        <v>4497</v>
      </c>
      <c r="F3730">
        <v>5263</v>
      </c>
      <c r="G3730">
        <v>8109</v>
      </c>
      <c r="H3730" t="s">
        <v>41</v>
      </c>
      <c r="I3730">
        <v>511.75</v>
      </c>
      <c r="J3730" t="s">
        <v>41</v>
      </c>
      <c r="K3730">
        <v>6588</v>
      </c>
      <c r="L3730">
        <v>11150</v>
      </c>
      <c r="M3730">
        <v>10725</v>
      </c>
      <c r="N3730">
        <v>3369</v>
      </c>
    </row>
    <row r="3731" spans="1:14" x14ac:dyDescent="0.25">
      <c r="A3731" s="2">
        <v>37362</v>
      </c>
      <c r="B3731">
        <v>1129.7</v>
      </c>
      <c r="C3731">
        <v>445.6</v>
      </c>
      <c r="D3731">
        <v>5272</v>
      </c>
      <c r="E3731">
        <v>4596</v>
      </c>
      <c r="F3731">
        <v>5367</v>
      </c>
      <c r="G3731">
        <v>8352.5</v>
      </c>
      <c r="H3731" t="s">
        <v>41</v>
      </c>
      <c r="I3731">
        <v>524.70000000000005</v>
      </c>
      <c r="J3731" t="s">
        <v>41</v>
      </c>
      <c r="K3731">
        <v>6649</v>
      </c>
      <c r="L3731">
        <v>11330</v>
      </c>
      <c r="M3731">
        <v>10735</v>
      </c>
      <c r="N3731">
        <v>3389</v>
      </c>
    </row>
    <row r="3732" spans="1:14" x14ac:dyDescent="0.25">
      <c r="A3732" s="2">
        <v>37363</v>
      </c>
      <c r="B3732">
        <v>1127.9000000000001</v>
      </c>
      <c r="C3732">
        <v>445</v>
      </c>
      <c r="D3732">
        <v>5275</v>
      </c>
      <c r="E3732">
        <v>4594</v>
      </c>
      <c r="F3732">
        <v>5347.5</v>
      </c>
      <c r="G3732">
        <v>8397.5</v>
      </c>
      <c r="H3732" t="s">
        <v>41</v>
      </c>
      <c r="I3732">
        <v>528.4</v>
      </c>
      <c r="J3732" t="s">
        <v>41</v>
      </c>
      <c r="K3732">
        <v>6692</v>
      </c>
      <c r="L3732">
        <v>11520</v>
      </c>
      <c r="M3732">
        <v>11115</v>
      </c>
      <c r="N3732">
        <v>3404</v>
      </c>
    </row>
    <row r="3733" spans="1:14" x14ac:dyDescent="0.25">
      <c r="A3733" s="2">
        <v>37364</v>
      </c>
      <c r="B3733">
        <v>1123</v>
      </c>
      <c r="C3733">
        <v>443.5</v>
      </c>
      <c r="D3733">
        <v>5255</v>
      </c>
      <c r="E3733">
        <v>4584</v>
      </c>
      <c r="F3733">
        <v>5287.5</v>
      </c>
      <c r="G3733">
        <v>8358.5</v>
      </c>
      <c r="H3733" t="s">
        <v>41</v>
      </c>
      <c r="I3733">
        <v>524.85</v>
      </c>
      <c r="J3733" t="s">
        <v>41</v>
      </c>
      <c r="K3733">
        <v>6677</v>
      </c>
      <c r="L3733">
        <v>11560</v>
      </c>
      <c r="M3733">
        <v>11211</v>
      </c>
      <c r="N3733">
        <v>3407</v>
      </c>
    </row>
    <row r="3734" spans="1:14" x14ac:dyDescent="0.25">
      <c r="A3734" s="2">
        <v>37365</v>
      </c>
      <c r="B3734">
        <v>1126.7</v>
      </c>
      <c r="C3734">
        <v>447.5</v>
      </c>
      <c r="D3734">
        <v>5248.5</v>
      </c>
      <c r="E3734">
        <v>4600</v>
      </c>
      <c r="F3734">
        <v>5308</v>
      </c>
      <c r="G3734">
        <v>8429.5</v>
      </c>
      <c r="H3734" t="s">
        <v>41</v>
      </c>
      <c r="I3734">
        <v>524.25</v>
      </c>
      <c r="J3734" t="s">
        <v>41</v>
      </c>
      <c r="K3734">
        <v>6672</v>
      </c>
      <c r="L3734">
        <v>11490</v>
      </c>
      <c r="M3734">
        <v>11221</v>
      </c>
      <c r="N3734">
        <v>3412</v>
      </c>
    </row>
    <row r="3735" spans="1:14" x14ac:dyDescent="0.25">
      <c r="A3735" s="2">
        <v>37368</v>
      </c>
      <c r="B3735">
        <v>1108.3</v>
      </c>
      <c r="C3735">
        <v>442.7</v>
      </c>
      <c r="D3735">
        <v>5236.5</v>
      </c>
      <c r="E3735">
        <v>4546.5</v>
      </c>
      <c r="F3735">
        <v>5249</v>
      </c>
      <c r="G3735">
        <v>8372.5</v>
      </c>
      <c r="H3735" t="s">
        <v>41</v>
      </c>
      <c r="I3735">
        <v>522</v>
      </c>
      <c r="J3735" t="s">
        <v>41</v>
      </c>
      <c r="K3735">
        <v>6675</v>
      </c>
      <c r="L3735">
        <v>11670</v>
      </c>
      <c r="M3735">
        <v>11165</v>
      </c>
      <c r="N3735">
        <v>3419</v>
      </c>
    </row>
    <row r="3736" spans="1:14" x14ac:dyDescent="0.25">
      <c r="A3736" s="2">
        <v>37369</v>
      </c>
      <c r="B3736">
        <v>1103.3</v>
      </c>
      <c r="C3736">
        <v>437.2</v>
      </c>
      <c r="D3736">
        <v>5201</v>
      </c>
      <c r="E3736">
        <v>4558</v>
      </c>
      <c r="F3736">
        <v>5223</v>
      </c>
      <c r="G3736">
        <v>8359</v>
      </c>
      <c r="H3736" t="s">
        <v>41</v>
      </c>
      <c r="I3736">
        <v>523.25</v>
      </c>
      <c r="J3736" t="s">
        <v>41</v>
      </c>
      <c r="K3736">
        <v>6673</v>
      </c>
      <c r="L3736">
        <v>11760</v>
      </c>
      <c r="M3736">
        <v>11370</v>
      </c>
      <c r="N3736">
        <v>3403</v>
      </c>
    </row>
    <row r="3737" spans="1:14" x14ac:dyDescent="0.25">
      <c r="A3737" s="2">
        <v>37370</v>
      </c>
      <c r="B3737">
        <v>1091.8</v>
      </c>
      <c r="C3737">
        <v>437</v>
      </c>
      <c r="D3737">
        <v>5231</v>
      </c>
      <c r="E3737">
        <v>4523</v>
      </c>
      <c r="F3737">
        <v>5193</v>
      </c>
      <c r="G3737">
        <v>8331</v>
      </c>
      <c r="H3737" t="s">
        <v>41</v>
      </c>
      <c r="I3737">
        <v>518</v>
      </c>
      <c r="J3737" t="s">
        <v>41</v>
      </c>
      <c r="K3737">
        <v>6676</v>
      </c>
      <c r="L3737">
        <v>11680</v>
      </c>
      <c r="M3737">
        <v>11425</v>
      </c>
      <c r="N3737">
        <v>3377</v>
      </c>
    </row>
    <row r="3738" spans="1:14" x14ac:dyDescent="0.25">
      <c r="A3738" s="2">
        <v>37371</v>
      </c>
      <c r="B3738">
        <v>1092.5</v>
      </c>
      <c r="C3738">
        <v>437.3</v>
      </c>
      <c r="D3738">
        <v>5210</v>
      </c>
      <c r="E3738">
        <v>4448</v>
      </c>
      <c r="F3738">
        <v>5065.5</v>
      </c>
      <c r="G3738">
        <v>8164.5</v>
      </c>
      <c r="H3738" t="s">
        <v>41</v>
      </c>
      <c r="I3738">
        <v>508.83</v>
      </c>
      <c r="J3738" t="s">
        <v>41</v>
      </c>
      <c r="K3738">
        <v>6588</v>
      </c>
      <c r="L3738">
        <v>11650</v>
      </c>
      <c r="M3738">
        <v>11386</v>
      </c>
      <c r="N3738">
        <v>3370</v>
      </c>
    </row>
    <row r="3739" spans="1:14" x14ac:dyDescent="0.25">
      <c r="A3739" s="2">
        <v>37372</v>
      </c>
      <c r="B3739">
        <v>1072</v>
      </c>
      <c r="C3739">
        <v>431.8</v>
      </c>
      <c r="D3739">
        <v>5163</v>
      </c>
      <c r="E3739">
        <v>4452.5</v>
      </c>
      <c r="F3739">
        <v>5023</v>
      </c>
      <c r="G3739">
        <v>8177</v>
      </c>
      <c r="H3739" t="s">
        <v>41</v>
      </c>
      <c r="I3739">
        <v>506.8</v>
      </c>
      <c r="J3739" t="s">
        <v>41</v>
      </c>
      <c r="K3739">
        <v>6540</v>
      </c>
      <c r="L3739">
        <v>11550</v>
      </c>
      <c r="M3739">
        <v>11386</v>
      </c>
      <c r="N3739">
        <v>3388</v>
      </c>
    </row>
    <row r="3740" spans="1:14" x14ac:dyDescent="0.25">
      <c r="A3740" s="2">
        <v>37375</v>
      </c>
      <c r="B3740">
        <v>1064.9000000000001</v>
      </c>
      <c r="C3740">
        <v>428.6</v>
      </c>
      <c r="D3740">
        <v>5163</v>
      </c>
      <c r="E3740">
        <v>4427</v>
      </c>
      <c r="F3740">
        <v>5013</v>
      </c>
      <c r="G3740">
        <v>8151</v>
      </c>
      <c r="H3740" t="s">
        <v>41</v>
      </c>
      <c r="I3740">
        <v>503.1</v>
      </c>
      <c r="J3740" t="s">
        <v>41</v>
      </c>
      <c r="K3740">
        <v>6567</v>
      </c>
      <c r="L3740">
        <v>11550</v>
      </c>
      <c r="M3740">
        <v>11365</v>
      </c>
      <c r="N3740">
        <v>3359</v>
      </c>
    </row>
    <row r="3741" spans="1:14" x14ac:dyDescent="0.25">
      <c r="A3741" s="2">
        <v>37376</v>
      </c>
      <c r="B3741">
        <v>1077.2</v>
      </c>
      <c r="C3741">
        <v>434.2</v>
      </c>
      <c r="D3741">
        <v>5167</v>
      </c>
      <c r="E3741">
        <v>4435</v>
      </c>
      <c r="F3741">
        <v>5060.5</v>
      </c>
      <c r="G3741">
        <v>8156.5</v>
      </c>
      <c r="H3741" t="s">
        <v>41</v>
      </c>
      <c r="I3741">
        <v>508.33</v>
      </c>
      <c r="J3741" t="s">
        <v>41</v>
      </c>
      <c r="K3741">
        <v>6551</v>
      </c>
      <c r="L3741">
        <v>11500</v>
      </c>
      <c r="M3741">
        <v>11487</v>
      </c>
      <c r="N3741">
        <v>3342</v>
      </c>
    </row>
    <row r="3742" spans="1:14" x14ac:dyDescent="0.25">
      <c r="A3742" s="2">
        <v>37377</v>
      </c>
      <c r="B3742">
        <v>1088.4000000000001</v>
      </c>
      <c r="C3742">
        <v>433</v>
      </c>
      <c r="D3742">
        <v>5132</v>
      </c>
      <c r="E3742">
        <v>4436</v>
      </c>
      <c r="F3742">
        <v>5060.5</v>
      </c>
      <c r="G3742">
        <v>8156.5</v>
      </c>
      <c r="H3742" t="s">
        <v>41</v>
      </c>
      <c r="I3742">
        <v>508.33</v>
      </c>
      <c r="J3742" t="s">
        <v>41</v>
      </c>
      <c r="K3742">
        <v>6551</v>
      </c>
      <c r="L3742">
        <v>11540</v>
      </c>
      <c r="M3742">
        <v>11487</v>
      </c>
      <c r="N3742">
        <v>3360</v>
      </c>
    </row>
    <row r="3743" spans="1:14" x14ac:dyDescent="0.25">
      <c r="A3743" s="2">
        <v>37378</v>
      </c>
      <c r="B3743">
        <v>1084.5999999999999</v>
      </c>
      <c r="C3743">
        <v>434.6</v>
      </c>
      <c r="D3743">
        <v>5190</v>
      </c>
      <c r="E3743">
        <v>4388</v>
      </c>
      <c r="F3743">
        <v>4984.5</v>
      </c>
      <c r="G3743">
        <v>8034</v>
      </c>
      <c r="H3743" t="s">
        <v>41</v>
      </c>
      <c r="I3743">
        <v>500.79</v>
      </c>
      <c r="J3743" t="s">
        <v>41</v>
      </c>
      <c r="K3743">
        <v>6541</v>
      </c>
      <c r="L3743">
        <v>11550</v>
      </c>
      <c r="M3743">
        <v>11760</v>
      </c>
      <c r="N3743">
        <v>3371</v>
      </c>
    </row>
    <row r="3744" spans="1:14" x14ac:dyDescent="0.25">
      <c r="A3744" s="2">
        <v>37379</v>
      </c>
      <c r="B3744">
        <v>1073</v>
      </c>
      <c r="C3744">
        <v>432.4</v>
      </c>
      <c r="D3744">
        <v>5219</v>
      </c>
      <c r="E3744">
        <v>4326.5</v>
      </c>
      <c r="F3744">
        <v>4909</v>
      </c>
      <c r="G3744">
        <v>8014.5</v>
      </c>
      <c r="H3744" t="s">
        <v>41</v>
      </c>
      <c r="I3744">
        <v>493.11</v>
      </c>
      <c r="J3744" t="s">
        <v>41</v>
      </c>
      <c r="K3744">
        <v>6585</v>
      </c>
      <c r="L3744">
        <v>11550</v>
      </c>
      <c r="M3744">
        <v>11788</v>
      </c>
      <c r="N3744">
        <v>3364</v>
      </c>
    </row>
    <row r="3745" spans="1:14" x14ac:dyDescent="0.25">
      <c r="A3745" s="2">
        <v>37382</v>
      </c>
      <c r="B3745">
        <v>1051.8</v>
      </c>
      <c r="C3745">
        <v>428.7</v>
      </c>
      <c r="D3745">
        <v>5219</v>
      </c>
      <c r="E3745">
        <v>4339</v>
      </c>
      <c r="F3745">
        <v>4920</v>
      </c>
      <c r="G3745">
        <v>7941.5</v>
      </c>
      <c r="H3745" t="s">
        <v>41</v>
      </c>
      <c r="I3745">
        <v>491.8</v>
      </c>
      <c r="J3745" t="s">
        <v>41</v>
      </c>
      <c r="K3745">
        <v>6560</v>
      </c>
      <c r="L3745">
        <v>11550</v>
      </c>
      <c r="M3745">
        <v>11735</v>
      </c>
      <c r="N3745">
        <v>3358</v>
      </c>
    </row>
    <row r="3746" spans="1:14" x14ac:dyDescent="0.25">
      <c r="A3746" s="2">
        <v>37383</v>
      </c>
      <c r="B3746">
        <v>1047.4000000000001</v>
      </c>
      <c r="C3746">
        <v>425.8</v>
      </c>
      <c r="D3746">
        <v>5124.5</v>
      </c>
      <c r="E3746">
        <v>4268</v>
      </c>
      <c r="F3746">
        <v>4897.5</v>
      </c>
      <c r="G3746">
        <v>7914</v>
      </c>
      <c r="H3746" t="s">
        <v>41</v>
      </c>
      <c r="I3746">
        <v>486.2</v>
      </c>
      <c r="J3746" t="s">
        <v>41</v>
      </c>
      <c r="K3746">
        <v>6494</v>
      </c>
      <c r="L3746">
        <v>11320</v>
      </c>
      <c r="M3746">
        <v>11785</v>
      </c>
      <c r="N3746">
        <v>3334</v>
      </c>
    </row>
    <row r="3747" spans="1:14" x14ac:dyDescent="0.25">
      <c r="A3747" s="2">
        <v>37384</v>
      </c>
      <c r="B3747">
        <v>1086.5</v>
      </c>
      <c r="C3747">
        <v>435.3</v>
      </c>
      <c r="D3747">
        <v>5217</v>
      </c>
      <c r="E3747">
        <v>4378.5</v>
      </c>
      <c r="F3747">
        <v>5035</v>
      </c>
      <c r="G3747">
        <v>8112.5</v>
      </c>
      <c r="H3747" t="s">
        <v>41</v>
      </c>
      <c r="I3747">
        <v>495.6</v>
      </c>
      <c r="J3747" t="s">
        <v>41</v>
      </c>
      <c r="K3747">
        <v>6594</v>
      </c>
      <c r="L3747">
        <v>11530</v>
      </c>
      <c r="M3747">
        <v>11800</v>
      </c>
      <c r="N3747">
        <v>3336</v>
      </c>
    </row>
    <row r="3748" spans="1:14" x14ac:dyDescent="0.25">
      <c r="A3748" s="2">
        <v>37385</v>
      </c>
      <c r="B3748">
        <v>1074</v>
      </c>
      <c r="C3748">
        <v>430.3</v>
      </c>
      <c r="D3748">
        <v>5211</v>
      </c>
      <c r="E3748">
        <v>4360</v>
      </c>
      <c r="F3748">
        <v>4985</v>
      </c>
      <c r="G3748">
        <v>8037.5</v>
      </c>
      <c r="H3748" t="s">
        <v>41</v>
      </c>
      <c r="I3748">
        <v>496.79</v>
      </c>
      <c r="J3748" t="s">
        <v>41</v>
      </c>
      <c r="K3748">
        <v>6591</v>
      </c>
      <c r="L3748">
        <v>11630</v>
      </c>
      <c r="M3748">
        <v>11668</v>
      </c>
      <c r="N3748">
        <v>3333</v>
      </c>
    </row>
    <row r="3749" spans="1:14" x14ac:dyDescent="0.25">
      <c r="A3749" s="2">
        <v>37386</v>
      </c>
      <c r="B3749">
        <v>1054.0999999999999</v>
      </c>
      <c r="C3749">
        <v>428.9</v>
      </c>
      <c r="D3749">
        <v>5177</v>
      </c>
      <c r="E3749">
        <v>4296</v>
      </c>
      <c r="F3749">
        <v>4870</v>
      </c>
      <c r="G3749">
        <v>7879.5</v>
      </c>
      <c r="H3749" t="s">
        <v>41</v>
      </c>
      <c r="I3749">
        <v>489</v>
      </c>
      <c r="J3749" t="s">
        <v>41</v>
      </c>
      <c r="K3749">
        <v>6523</v>
      </c>
      <c r="L3749">
        <v>11570</v>
      </c>
      <c r="M3749">
        <v>11645</v>
      </c>
      <c r="N3749">
        <v>3317</v>
      </c>
    </row>
    <row r="3750" spans="1:14" x14ac:dyDescent="0.25">
      <c r="A3750" s="2">
        <v>37389</v>
      </c>
      <c r="B3750">
        <v>1075.5</v>
      </c>
      <c r="C3750">
        <v>431.4</v>
      </c>
      <c r="D3750">
        <v>5214</v>
      </c>
      <c r="E3750">
        <v>4354</v>
      </c>
      <c r="F3750">
        <v>4995</v>
      </c>
      <c r="G3750">
        <v>8005.5</v>
      </c>
      <c r="H3750" t="s">
        <v>41</v>
      </c>
      <c r="I3750">
        <v>492</v>
      </c>
      <c r="J3750" t="s">
        <v>41</v>
      </c>
      <c r="K3750">
        <v>6565</v>
      </c>
      <c r="L3750">
        <v>11350</v>
      </c>
      <c r="M3750">
        <v>11780</v>
      </c>
      <c r="N3750">
        <v>3292</v>
      </c>
    </row>
    <row r="3751" spans="1:14" x14ac:dyDescent="0.25">
      <c r="A3751" s="2">
        <v>37390</v>
      </c>
      <c r="B3751">
        <v>1098.5</v>
      </c>
      <c r="C3751">
        <v>435.6</v>
      </c>
      <c r="D3751">
        <v>5247</v>
      </c>
      <c r="E3751">
        <v>4432</v>
      </c>
      <c r="F3751">
        <v>5057</v>
      </c>
      <c r="G3751">
        <v>8103.5</v>
      </c>
      <c r="H3751" t="s">
        <v>41</v>
      </c>
      <c r="I3751">
        <v>500.68</v>
      </c>
      <c r="J3751" t="s">
        <v>41</v>
      </c>
      <c r="K3751">
        <v>6632</v>
      </c>
      <c r="L3751">
        <v>11390</v>
      </c>
      <c r="M3751">
        <v>11705</v>
      </c>
      <c r="N3751">
        <v>3309</v>
      </c>
    </row>
    <row r="3752" spans="1:14" x14ac:dyDescent="0.25">
      <c r="A3752" s="2">
        <v>37391</v>
      </c>
      <c r="B3752">
        <v>1094.5</v>
      </c>
      <c r="C3752">
        <v>434.8</v>
      </c>
      <c r="D3752">
        <v>5279</v>
      </c>
      <c r="E3752">
        <v>4455</v>
      </c>
      <c r="F3752">
        <v>5090</v>
      </c>
      <c r="G3752">
        <v>8157</v>
      </c>
      <c r="H3752" t="s">
        <v>41</v>
      </c>
      <c r="I3752">
        <v>502.7</v>
      </c>
      <c r="J3752" t="s">
        <v>41</v>
      </c>
      <c r="K3752">
        <v>6670</v>
      </c>
      <c r="L3752">
        <v>11600</v>
      </c>
      <c r="M3752">
        <v>11791</v>
      </c>
      <c r="N3752">
        <v>3380</v>
      </c>
    </row>
    <row r="3753" spans="1:14" x14ac:dyDescent="0.25">
      <c r="A3753" s="2">
        <v>37392</v>
      </c>
      <c r="B3753">
        <v>1099.0999999999999</v>
      </c>
      <c r="C3753">
        <v>437.4</v>
      </c>
      <c r="D3753">
        <v>5260</v>
      </c>
      <c r="E3753">
        <v>4444</v>
      </c>
      <c r="F3753">
        <v>5068.5</v>
      </c>
      <c r="G3753">
        <v>8079.5</v>
      </c>
      <c r="H3753" t="s">
        <v>41</v>
      </c>
      <c r="I3753">
        <v>501.48</v>
      </c>
      <c r="J3753" t="s">
        <v>41</v>
      </c>
      <c r="K3753">
        <v>6690</v>
      </c>
      <c r="L3753">
        <v>11700</v>
      </c>
      <c r="M3753">
        <v>11825</v>
      </c>
      <c r="N3753">
        <v>3388</v>
      </c>
    </row>
    <row r="3754" spans="1:14" x14ac:dyDescent="0.25">
      <c r="A3754" s="2">
        <v>37393</v>
      </c>
      <c r="B3754">
        <v>1105.2</v>
      </c>
      <c r="C3754">
        <v>437.1</v>
      </c>
      <c r="D3754">
        <v>5227</v>
      </c>
      <c r="E3754">
        <v>4437</v>
      </c>
      <c r="F3754">
        <v>5042</v>
      </c>
      <c r="G3754">
        <v>8101</v>
      </c>
      <c r="H3754" t="s">
        <v>41</v>
      </c>
      <c r="I3754">
        <v>497.05</v>
      </c>
      <c r="J3754" t="s">
        <v>41</v>
      </c>
      <c r="K3754">
        <v>6655</v>
      </c>
      <c r="L3754">
        <v>11780</v>
      </c>
      <c r="M3754">
        <v>12030</v>
      </c>
      <c r="N3754">
        <v>3410</v>
      </c>
    </row>
    <row r="3755" spans="1:14" x14ac:dyDescent="0.25">
      <c r="A3755" s="2">
        <v>37396</v>
      </c>
      <c r="B3755">
        <v>1093.5</v>
      </c>
      <c r="C3755">
        <v>437.1</v>
      </c>
      <c r="D3755">
        <v>5223</v>
      </c>
      <c r="E3755">
        <v>4398</v>
      </c>
      <c r="F3755">
        <v>5020</v>
      </c>
      <c r="G3755">
        <v>8013.5</v>
      </c>
      <c r="H3755" t="s">
        <v>41</v>
      </c>
      <c r="I3755">
        <v>495</v>
      </c>
      <c r="J3755" t="s">
        <v>41</v>
      </c>
      <c r="K3755">
        <v>6597</v>
      </c>
      <c r="L3755">
        <v>11850</v>
      </c>
      <c r="M3755">
        <v>12030</v>
      </c>
      <c r="N3755">
        <v>3394</v>
      </c>
    </row>
    <row r="3756" spans="1:14" x14ac:dyDescent="0.25">
      <c r="A3756" s="2">
        <v>37397</v>
      </c>
      <c r="B3756">
        <v>1083.0999999999999</v>
      </c>
      <c r="C3756">
        <v>432</v>
      </c>
      <c r="D3756">
        <v>5202</v>
      </c>
      <c r="E3756">
        <v>4396</v>
      </c>
      <c r="F3756">
        <v>5007.5</v>
      </c>
      <c r="G3756">
        <v>7961</v>
      </c>
      <c r="H3756" t="s">
        <v>41</v>
      </c>
      <c r="I3756">
        <v>492.35</v>
      </c>
      <c r="J3756" t="s">
        <v>41</v>
      </c>
      <c r="K3756">
        <v>6621</v>
      </c>
      <c r="L3756">
        <v>11800</v>
      </c>
      <c r="M3756">
        <v>11670</v>
      </c>
      <c r="N3756">
        <v>3369</v>
      </c>
    </row>
    <row r="3757" spans="1:14" x14ac:dyDescent="0.25">
      <c r="A3757" s="2">
        <v>37398</v>
      </c>
      <c r="B3757">
        <v>1085.0999999999999</v>
      </c>
      <c r="C3757">
        <v>429.9</v>
      </c>
      <c r="D3757">
        <v>5164</v>
      </c>
      <c r="E3757">
        <v>4330.5</v>
      </c>
      <c r="F3757">
        <v>4952.5</v>
      </c>
      <c r="G3757">
        <v>7865</v>
      </c>
      <c r="H3757" t="s">
        <v>41</v>
      </c>
      <c r="I3757">
        <v>486.75</v>
      </c>
      <c r="J3757" t="s">
        <v>41</v>
      </c>
      <c r="K3757">
        <v>6606</v>
      </c>
      <c r="L3757">
        <v>11980</v>
      </c>
      <c r="M3757">
        <v>11830</v>
      </c>
      <c r="N3757">
        <v>3384</v>
      </c>
    </row>
    <row r="3758" spans="1:14" x14ac:dyDescent="0.25">
      <c r="A3758" s="2">
        <v>37399</v>
      </c>
      <c r="B3758">
        <v>1097</v>
      </c>
      <c r="C3758">
        <v>433.2</v>
      </c>
      <c r="D3758">
        <v>5181</v>
      </c>
      <c r="E3758">
        <v>4346</v>
      </c>
      <c r="F3758">
        <v>4884.5</v>
      </c>
      <c r="G3758">
        <v>7908</v>
      </c>
      <c r="H3758" t="s">
        <v>41</v>
      </c>
      <c r="I3758">
        <v>491.97</v>
      </c>
      <c r="J3758" t="s">
        <v>41</v>
      </c>
      <c r="K3758">
        <v>6585</v>
      </c>
      <c r="L3758">
        <v>11920</v>
      </c>
      <c r="M3758">
        <v>11615</v>
      </c>
      <c r="N3758">
        <v>3369</v>
      </c>
    </row>
    <row r="3759" spans="1:14" x14ac:dyDescent="0.25">
      <c r="A3759" s="2">
        <v>37400</v>
      </c>
      <c r="B3759">
        <v>1082.4000000000001</v>
      </c>
      <c r="C3759">
        <v>431.2</v>
      </c>
      <c r="D3759">
        <v>5177.5</v>
      </c>
      <c r="E3759">
        <v>4338</v>
      </c>
      <c r="F3759">
        <v>4912.5</v>
      </c>
      <c r="G3759">
        <v>7962.5</v>
      </c>
      <c r="H3759" t="s">
        <v>41</v>
      </c>
      <c r="I3759">
        <v>491.35</v>
      </c>
      <c r="J3759" t="s">
        <v>41</v>
      </c>
      <c r="K3759">
        <v>6582</v>
      </c>
      <c r="L3759">
        <v>11990</v>
      </c>
      <c r="M3759">
        <v>11609</v>
      </c>
      <c r="N3759">
        <v>3394</v>
      </c>
    </row>
    <row r="3760" spans="1:14" x14ac:dyDescent="0.25">
      <c r="A3760" s="2">
        <v>37403</v>
      </c>
      <c r="B3760">
        <v>1085.0999999999999</v>
      </c>
      <c r="C3760">
        <v>431.3</v>
      </c>
      <c r="D3760">
        <v>5145</v>
      </c>
      <c r="E3760">
        <v>4365</v>
      </c>
      <c r="F3760">
        <v>4965</v>
      </c>
      <c r="G3760">
        <v>8001.5</v>
      </c>
      <c r="H3760" t="s">
        <v>41</v>
      </c>
      <c r="I3760">
        <v>492.58</v>
      </c>
      <c r="J3760" t="s">
        <v>41</v>
      </c>
      <c r="K3760">
        <v>6613</v>
      </c>
      <c r="L3760">
        <v>11960</v>
      </c>
      <c r="M3760">
        <v>11586</v>
      </c>
      <c r="N3760">
        <v>3366</v>
      </c>
    </row>
    <row r="3761" spans="1:14" x14ac:dyDescent="0.25">
      <c r="A3761" s="2">
        <v>37404</v>
      </c>
      <c r="B3761">
        <v>1076.5999999999999</v>
      </c>
      <c r="C3761">
        <v>430</v>
      </c>
      <c r="D3761">
        <v>5080.5</v>
      </c>
      <c r="E3761">
        <v>4338</v>
      </c>
      <c r="F3761">
        <v>4916</v>
      </c>
      <c r="G3761">
        <v>7936.5</v>
      </c>
      <c r="H3761" t="s">
        <v>41</v>
      </c>
      <c r="I3761">
        <v>490.25</v>
      </c>
      <c r="J3761" t="s">
        <v>41</v>
      </c>
      <c r="K3761">
        <v>6581</v>
      </c>
      <c r="L3761">
        <v>11930</v>
      </c>
      <c r="M3761">
        <v>11594</v>
      </c>
      <c r="N3761">
        <v>3370</v>
      </c>
    </row>
    <row r="3762" spans="1:14" x14ac:dyDescent="0.25">
      <c r="A3762" s="2">
        <v>37405</v>
      </c>
      <c r="B3762">
        <v>1067.8</v>
      </c>
      <c r="C3762">
        <v>425.8</v>
      </c>
      <c r="D3762">
        <v>5083.5</v>
      </c>
      <c r="E3762">
        <v>4338</v>
      </c>
      <c r="F3762">
        <v>4892</v>
      </c>
      <c r="G3762">
        <v>7970</v>
      </c>
      <c r="H3762" t="s">
        <v>41</v>
      </c>
      <c r="I3762">
        <v>488.99</v>
      </c>
      <c r="J3762" t="s">
        <v>41</v>
      </c>
      <c r="K3762">
        <v>6598</v>
      </c>
      <c r="L3762">
        <v>11840</v>
      </c>
      <c r="M3762">
        <v>11370</v>
      </c>
      <c r="N3762">
        <v>3368</v>
      </c>
    </row>
    <row r="3763" spans="1:14" x14ac:dyDescent="0.25">
      <c r="A3763" s="2">
        <v>37406</v>
      </c>
      <c r="B3763">
        <v>1065.8</v>
      </c>
      <c r="C3763">
        <v>425.2</v>
      </c>
      <c r="D3763">
        <v>5040</v>
      </c>
      <c r="E3763">
        <v>4258</v>
      </c>
      <c r="F3763">
        <v>4759</v>
      </c>
      <c r="G3763">
        <v>7862.5</v>
      </c>
      <c r="H3763" t="s">
        <v>41</v>
      </c>
      <c r="I3763">
        <v>480.99</v>
      </c>
      <c r="J3763" t="s">
        <v>41</v>
      </c>
      <c r="K3763">
        <v>6547</v>
      </c>
      <c r="L3763">
        <v>11790</v>
      </c>
      <c r="M3763">
        <v>11380</v>
      </c>
      <c r="N3763">
        <v>3374</v>
      </c>
    </row>
    <row r="3764" spans="1:14" x14ac:dyDescent="0.25">
      <c r="A3764" s="2">
        <v>37407</v>
      </c>
      <c r="B3764">
        <v>1067.5</v>
      </c>
      <c r="C3764">
        <v>429.2</v>
      </c>
      <c r="D3764">
        <v>5064</v>
      </c>
      <c r="E3764">
        <v>4248</v>
      </c>
      <c r="F3764">
        <v>4810</v>
      </c>
      <c r="G3764">
        <v>7967</v>
      </c>
      <c r="H3764" t="s">
        <v>41</v>
      </c>
      <c r="I3764">
        <v>484.61</v>
      </c>
      <c r="J3764" t="s">
        <v>41</v>
      </c>
      <c r="K3764">
        <v>6592</v>
      </c>
      <c r="L3764">
        <v>11760</v>
      </c>
      <c r="M3764">
        <v>11350</v>
      </c>
      <c r="N3764">
        <v>3359</v>
      </c>
    </row>
    <row r="3765" spans="1:14" x14ac:dyDescent="0.25">
      <c r="A3765" s="2">
        <v>37410</v>
      </c>
      <c r="B3765">
        <v>1038.8</v>
      </c>
      <c r="C3765">
        <v>425.1</v>
      </c>
      <c r="D3765">
        <v>5064</v>
      </c>
      <c r="E3765">
        <v>4216</v>
      </c>
      <c r="F3765">
        <v>4744</v>
      </c>
      <c r="G3765">
        <v>7906.5</v>
      </c>
      <c r="H3765" t="s">
        <v>41</v>
      </c>
      <c r="I3765">
        <v>479.31</v>
      </c>
      <c r="J3765" t="s">
        <v>41</v>
      </c>
      <c r="K3765">
        <v>6556</v>
      </c>
      <c r="L3765">
        <v>11960</v>
      </c>
      <c r="M3765">
        <v>11356</v>
      </c>
      <c r="N3765">
        <v>3365</v>
      </c>
    </row>
    <row r="3766" spans="1:14" x14ac:dyDescent="0.25">
      <c r="A3766" s="2">
        <v>37411</v>
      </c>
      <c r="B3766">
        <v>1041.5</v>
      </c>
      <c r="C3766">
        <v>423</v>
      </c>
      <c r="D3766">
        <v>5064</v>
      </c>
      <c r="E3766">
        <v>4066</v>
      </c>
      <c r="F3766">
        <v>4644.5</v>
      </c>
      <c r="G3766">
        <v>7670</v>
      </c>
      <c r="H3766" t="s">
        <v>41</v>
      </c>
      <c r="I3766">
        <v>465</v>
      </c>
      <c r="J3766" t="s">
        <v>41</v>
      </c>
      <c r="K3766">
        <v>6422</v>
      </c>
      <c r="L3766">
        <v>11670</v>
      </c>
      <c r="M3766">
        <v>11310</v>
      </c>
      <c r="N3766">
        <v>3336</v>
      </c>
    </row>
    <row r="3767" spans="1:14" x14ac:dyDescent="0.25">
      <c r="A3767" s="2">
        <v>37412</v>
      </c>
      <c r="B3767">
        <v>1050.5999999999999</v>
      </c>
      <c r="C3767">
        <v>420.8</v>
      </c>
      <c r="D3767">
        <v>4992.5</v>
      </c>
      <c r="E3767">
        <v>4080.5</v>
      </c>
      <c r="F3767">
        <v>4623.5</v>
      </c>
      <c r="G3767">
        <v>7607.5</v>
      </c>
      <c r="H3767" t="s">
        <v>41</v>
      </c>
      <c r="I3767">
        <v>463.76</v>
      </c>
      <c r="J3767" t="s">
        <v>41</v>
      </c>
      <c r="K3767">
        <v>6411</v>
      </c>
      <c r="L3767">
        <v>11670</v>
      </c>
      <c r="M3767">
        <v>11433</v>
      </c>
      <c r="N3767">
        <v>3333</v>
      </c>
    </row>
    <row r="3768" spans="1:14" x14ac:dyDescent="0.25">
      <c r="A3768" s="2">
        <v>37413</v>
      </c>
      <c r="B3768">
        <v>1029.5</v>
      </c>
      <c r="C3768">
        <v>416.9</v>
      </c>
      <c r="D3768">
        <v>4966</v>
      </c>
      <c r="E3768">
        <v>4099</v>
      </c>
      <c r="F3768">
        <v>4644.5</v>
      </c>
      <c r="G3768">
        <v>7574</v>
      </c>
      <c r="H3768" t="s">
        <v>41</v>
      </c>
      <c r="I3768">
        <v>465.87</v>
      </c>
      <c r="J3768" t="s">
        <v>41</v>
      </c>
      <c r="K3768">
        <v>6363</v>
      </c>
      <c r="L3768">
        <v>11580</v>
      </c>
      <c r="M3768">
        <v>11396</v>
      </c>
      <c r="N3768">
        <v>3333</v>
      </c>
    </row>
    <row r="3769" spans="1:14" x14ac:dyDescent="0.25">
      <c r="A3769" s="2">
        <v>37414</v>
      </c>
      <c r="B3769">
        <v>1028.3</v>
      </c>
      <c r="C3769">
        <v>417.5</v>
      </c>
      <c r="D3769">
        <v>4909.5</v>
      </c>
      <c r="E3769">
        <v>4014</v>
      </c>
      <c r="F3769">
        <v>4602.5</v>
      </c>
      <c r="G3769">
        <v>7477.5</v>
      </c>
      <c r="H3769" t="s">
        <v>41</v>
      </c>
      <c r="I3769">
        <v>453.94</v>
      </c>
      <c r="J3769" t="s">
        <v>41</v>
      </c>
      <c r="K3769">
        <v>6230</v>
      </c>
      <c r="L3769">
        <v>11450</v>
      </c>
      <c r="M3769">
        <v>11285</v>
      </c>
      <c r="N3769">
        <v>3335</v>
      </c>
    </row>
    <row r="3770" spans="1:14" x14ac:dyDescent="0.25">
      <c r="A3770" s="2">
        <v>37417</v>
      </c>
      <c r="B3770">
        <v>1032.0999999999999</v>
      </c>
      <c r="C3770">
        <v>416.2</v>
      </c>
      <c r="D3770">
        <v>4924</v>
      </c>
      <c r="E3770">
        <v>4024</v>
      </c>
      <c r="F3770">
        <v>4594</v>
      </c>
      <c r="G3770">
        <v>7492</v>
      </c>
      <c r="H3770" t="s">
        <v>41</v>
      </c>
      <c r="I3770">
        <v>454.6</v>
      </c>
      <c r="J3770" t="s">
        <v>41</v>
      </c>
      <c r="K3770">
        <v>6275</v>
      </c>
      <c r="L3770">
        <v>11380</v>
      </c>
      <c r="M3770">
        <v>11300</v>
      </c>
      <c r="N3770">
        <v>3313</v>
      </c>
    </row>
    <row r="3771" spans="1:14" x14ac:dyDescent="0.25">
      <c r="A3771" s="2">
        <v>37418</v>
      </c>
      <c r="B3771">
        <v>1014.2</v>
      </c>
      <c r="C3771">
        <v>412.5</v>
      </c>
      <c r="D3771">
        <v>4936</v>
      </c>
      <c r="E3771">
        <v>4114</v>
      </c>
      <c r="F3771">
        <v>4634</v>
      </c>
      <c r="G3771">
        <v>7556.5</v>
      </c>
      <c r="H3771" t="s">
        <v>41</v>
      </c>
      <c r="I3771">
        <v>463.2</v>
      </c>
      <c r="J3771" t="s">
        <v>41</v>
      </c>
      <c r="K3771">
        <v>6347</v>
      </c>
      <c r="L3771">
        <v>11450</v>
      </c>
      <c r="M3771">
        <v>11205</v>
      </c>
      <c r="N3771">
        <v>3328</v>
      </c>
    </row>
    <row r="3772" spans="1:14" x14ac:dyDescent="0.25">
      <c r="A3772" s="2">
        <v>37419</v>
      </c>
      <c r="B3772">
        <v>1020.2</v>
      </c>
      <c r="C3772">
        <v>412</v>
      </c>
      <c r="D3772">
        <v>4862</v>
      </c>
      <c r="E3772">
        <v>4007</v>
      </c>
      <c r="F3772">
        <v>4526.5</v>
      </c>
      <c r="G3772">
        <v>7388.5</v>
      </c>
      <c r="H3772" t="s">
        <v>41</v>
      </c>
      <c r="I3772">
        <v>448.28</v>
      </c>
      <c r="J3772" t="s">
        <v>41</v>
      </c>
      <c r="K3772">
        <v>6137</v>
      </c>
      <c r="L3772">
        <v>11310</v>
      </c>
      <c r="M3772">
        <v>11170</v>
      </c>
      <c r="N3772">
        <v>3333</v>
      </c>
    </row>
    <row r="3773" spans="1:14" x14ac:dyDescent="0.25">
      <c r="A3773" s="2">
        <v>37420</v>
      </c>
      <c r="B3773">
        <v>1010.8</v>
      </c>
      <c r="C3773">
        <v>406.3</v>
      </c>
      <c r="D3773">
        <v>4793</v>
      </c>
      <c r="E3773">
        <v>3952</v>
      </c>
      <c r="F3773">
        <v>4488</v>
      </c>
      <c r="G3773">
        <v>7294.5</v>
      </c>
      <c r="H3773" t="s">
        <v>41</v>
      </c>
      <c r="I3773">
        <v>442</v>
      </c>
      <c r="J3773" t="s">
        <v>41</v>
      </c>
      <c r="K3773">
        <v>6046</v>
      </c>
      <c r="L3773">
        <v>11140</v>
      </c>
      <c r="M3773">
        <v>11200</v>
      </c>
      <c r="N3773">
        <v>3305</v>
      </c>
    </row>
    <row r="3774" spans="1:14" x14ac:dyDescent="0.25">
      <c r="A3774" s="2">
        <v>37421</v>
      </c>
      <c r="B3774">
        <v>1009.1</v>
      </c>
      <c r="C3774">
        <v>406.9</v>
      </c>
      <c r="D3774">
        <v>4627</v>
      </c>
      <c r="E3774">
        <v>3850</v>
      </c>
      <c r="F3774">
        <v>4305</v>
      </c>
      <c r="G3774">
        <v>7135</v>
      </c>
      <c r="H3774" t="s">
        <v>41</v>
      </c>
      <c r="I3774">
        <v>429</v>
      </c>
      <c r="J3774" t="s">
        <v>41</v>
      </c>
      <c r="K3774">
        <v>5962</v>
      </c>
      <c r="L3774">
        <v>10910</v>
      </c>
      <c r="M3774">
        <v>10955</v>
      </c>
      <c r="N3774">
        <v>3285</v>
      </c>
    </row>
    <row r="3775" spans="1:14" x14ac:dyDescent="0.25">
      <c r="A3775" s="2">
        <v>37424</v>
      </c>
      <c r="B3775">
        <v>1035.5999999999999</v>
      </c>
      <c r="C3775">
        <v>414.9</v>
      </c>
      <c r="D3775">
        <v>4764</v>
      </c>
      <c r="E3775">
        <v>4016.5</v>
      </c>
      <c r="F3775">
        <v>4486</v>
      </c>
      <c r="G3775">
        <v>7332.5</v>
      </c>
      <c r="H3775" t="s">
        <v>41</v>
      </c>
      <c r="I3775">
        <v>445.3</v>
      </c>
      <c r="J3775" t="s">
        <v>41</v>
      </c>
      <c r="K3775">
        <v>6169</v>
      </c>
      <c r="L3775">
        <v>10690</v>
      </c>
      <c r="M3775">
        <v>10877</v>
      </c>
      <c r="N3775">
        <v>3296</v>
      </c>
    </row>
    <row r="3776" spans="1:14" x14ac:dyDescent="0.25">
      <c r="A3776" s="2">
        <v>37425</v>
      </c>
      <c r="B3776">
        <v>1044.2</v>
      </c>
      <c r="C3776">
        <v>412.7</v>
      </c>
      <c r="D3776">
        <v>4705.5</v>
      </c>
      <c r="E3776">
        <v>4004.5</v>
      </c>
      <c r="F3776">
        <v>4420.5</v>
      </c>
      <c r="G3776">
        <v>7339.5</v>
      </c>
      <c r="H3776" t="s">
        <v>41</v>
      </c>
      <c r="I3776">
        <v>447</v>
      </c>
      <c r="J3776" t="s">
        <v>41</v>
      </c>
      <c r="K3776">
        <v>6082</v>
      </c>
      <c r="L3776">
        <v>10830</v>
      </c>
      <c r="M3776">
        <v>10850</v>
      </c>
      <c r="N3776">
        <v>3310</v>
      </c>
    </row>
    <row r="3777" spans="1:14" x14ac:dyDescent="0.25">
      <c r="A3777" s="2">
        <v>37426</v>
      </c>
      <c r="B3777">
        <v>1019.6</v>
      </c>
      <c r="C3777">
        <v>405.8</v>
      </c>
      <c r="D3777">
        <v>4654.5</v>
      </c>
      <c r="E3777">
        <v>3942</v>
      </c>
      <c r="F3777">
        <v>4359</v>
      </c>
      <c r="G3777">
        <v>7208.5</v>
      </c>
      <c r="H3777" t="s">
        <v>41</v>
      </c>
      <c r="I3777">
        <v>438.28</v>
      </c>
      <c r="J3777" t="s">
        <v>41</v>
      </c>
      <c r="K3777">
        <v>5965</v>
      </c>
      <c r="L3777">
        <v>10500</v>
      </c>
      <c r="M3777">
        <v>10663</v>
      </c>
      <c r="N3777">
        <v>3264</v>
      </c>
    </row>
    <row r="3778" spans="1:14" x14ac:dyDescent="0.25">
      <c r="A3778" s="2">
        <v>37427</v>
      </c>
      <c r="B3778">
        <v>1007.8</v>
      </c>
      <c r="C3778">
        <v>405.5</v>
      </c>
      <c r="D3778">
        <v>4584</v>
      </c>
      <c r="E3778">
        <v>3829</v>
      </c>
      <c r="F3778">
        <v>4248</v>
      </c>
      <c r="G3778">
        <v>7039</v>
      </c>
      <c r="H3778" t="s">
        <v>41</v>
      </c>
      <c r="I3778">
        <v>426.5</v>
      </c>
      <c r="J3778" t="s">
        <v>41</v>
      </c>
      <c r="K3778">
        <v>5788</v>
      </c>
      <c r="L3778">
        <v>10540</v>
      </c>
      <c r="M3778">
        <v>10748</v>
      </c>
      <c r="N3778">
        <v>3274</v>
      </c>
    </row>
    <row r="3779" spans="1:14" x14ac:dyDescent="0.25">
      <c r="A3779" s="2">
        <v>37428</v>
      </c>
      <c r="B3779">
        <v>992</v>
      </c>
      <c r="C3779">
        <v>399.7</v>
      </c>
      <c r="D3779">
        <v>4605</v>
      </c>
      <c r="E3779">
        <v>3794.5</v>
      </c>
      <c r="F3779">
        <v>4265.5</v>
      </c>
      <c r="G3779">
        <v>6868</v>
      </c>
      <c r="H3779" t="s">
        <v>41</v>
      </c>
      <c r="I3779">
        <v>424.36</v>
      </c>
      <c r="J3779" t="s">
        <v>41</v>
      </c>
      <c r="K3779">
        <v>5775</v>
      </c>
      <c r="L3779">
        <v>10310</v>
      </c>
      <c r="M3779">
        <v>10590</v>
      </c>
      <c r="N3779">
        <v>3243</v>
      </c>
    </row>
    <row r="3780" spans="1:14" x14ac:dyDescent="0.25">
      <c r="A3780" s="2">
        <v>37431</v>
      </c>
      <c r="B3780">
        <v>997.1</v>
      </c>
      <c r="C3780">
        <v>399.2</v>
      </c>
      <c r="D3780">
        <v>4555</v>
      </c>
      <c r="E3780">
        <v>3673</v>
      </c>
      <c r="F3780">
        <v>4181.5</v>
      </c>
      <c r="G3780">
        <v>6585.5</v>
      </c>
      <c r="H3780" t="s">
        <v>41</v>
      </c>
      <c r="I3780">
        <v>411</v>
      </c>
      <c r="J3780" t="s">
        <v>41</v>
      </c>
      <c r="K3780">
        <v>5591</v>
      </c>
      <c r="L3780">
        <v>10420</v>
      </c>
      <c r="M3780">
        <v>10631</v>
      </c>
      <c r="N3780">
        <v>3235</v>
      </c>
    </row>
    <row r="3781" spans="1:14" x14ac:dyDescent="0.25">
      <c r="A3781" s="2">
        <v>37432</v>
      </c>
      <c r="B3781">
        <v>974.5</v>
      </c>
      <c r="C3781">
        <v>398.5</v>
      </c>
      <c r="D3781">
        <v>4622</v>
      </c>
      <c r="E3781">
        <v>3771</v>
      </c>
      <c r="F3781">
        <v>4234</v>
      </c>
      <c r="G3781">
        <v>6740</v>
      </c>
      <c r="H3781" t="s">
        <v>41</v>
      </c>
      <c r="I3781">
        <v>424.85</v>
      </c>
      <c r="J3781" t="s">
        <v>41</v>
      </c>
      <c r="K3781">
        <v>5753</v>
      </c>
      <c r="L3781">
        <v>10450</v>
      </c>
      <c r="M3781">
        <v>10621</v>
      </c>
      <c r="N3781">
        <v>3220</v>
      </c>
    </row>
    <row r="3782" spans="1:14" x14ac:dyDescent="0.25">
      <c r="A3782" s="2">
        <v>37433</v>
      </c>
      <c r="B3782">
        <v>974.7</v>
      </c>
      <c r="C3782">
        <v>395.5</v>
      </c>
      <c r="D3782">
        <v>4535</v>
      </c>
      <c r="E3782">
        <v>3701.5</v>
      </c>
      <c r="F3782">
        <v>4135</v>
      </c>
      <c r="G3782">
        <v>6636.5</v>
      </c>
      <c r="H3782" t="s">
        <v>41</v>
      </c>
      <c r="I3782">
        <v>413.8</v>
      </c>
      <c r="J3782" t="s">
        <v>41</v>
      </c>
      <c r="K3782">
        <v>5604</v>
      </c>
      <c r="L3782">
        <v>10120</v>
      </c>
      <c r="M3782">
        <v>10338</v>
      </c>
      <c r="N3782">
        <v>3189</v>
      </c>
    </row>
    <row r="3783" spans="1:14" x14ac:dyDescent="0.25">
      <c r="A3783" s="2">
        <v>37434</v>
      </c>
      <c r="B3783">
        <v>992</v>
      </c>
      <c r="C3783">
        <v>397.7</v>
      </c>
      <c r="D3783">
        <v>4542</v>
      </c>
      <c r="E3783">
        <v>3745.5</v>
      </c>
      <c r="F3783">
        <v>4265</v>
      </c>
      <c r="G3783">
        <v>6675</v>
      </c>
      <c r="H3783" t="s">
        <v>41</v>
      </c>
      <c r="I3783">
        <v>417.2</v>
      </c>
      <c r="J3783" t="s">
        <v>41</v>
      </c>
      <c r="K3783">
        <v>5695</v>
      </c>
      <c r="L3783">
        <v>10250</v>
      </c>
      <c r="M3783">
        <v>10495</v>
      </c>
      <c r="N3783">
        <v>3202</v>
      </c>
    </row>
    <row r="3784" spans="1:14" x14ac:dyDescent="0.25">
      <c r="A3784" s="2">
        <v>37435</v>
      </c>
      <c r="B3784">
        <v>990.1</v>
      </c>
      <c r="C3784">
        <v>402</v>
      </c>
      <c r="D3784">
        <v>4653</v>
      </c>
      <c r="E3784">
        <v>3903</v>
      </c>
      <c r="F3784">
        <v>4421.5</v>
      </c>
      <c r="G3784">
        <v>6886.5</v>
      </c>
      <c r="H3784" t="s">
        <v>41</v>
      </c>
      <c r="I3784">
        <v>438.75</v>
      </c>
      <c r="J3784" t="s">
        <v>41</v>
      </c>
      <c r="K3784">
        <v>5935</v>
      </c>
      <c r="L3784">
        <v>10580</v>
      </c>
      <c r="M3784">
        <v>10610</v>
      </c>
      <c r="N3784">
        <v>3201</v>
      </c>
    </row>
    <row r="3785" spans="1:14" x14ac:dyDescent="0.25">
      <c r="A3785" s="2">
        <v>37438</v>
      </c>
      <c r="B3785">
        <v>969.6</v>
      </c>
      <c r="C3785">
        <v>402</v>
      </c>
      <c r="D3785">
        <v>4673</v>
      </c>
      <c r="E3785">
        <v>3907.5</v>
      </c>
      <c r="F3785">
        <v>4386</v>
      </c>
      <c r="G3785">
        <v>6902.5</v>
      </c>
      <c r="H3785" t="s">
        <v>41</v>
      </c>
      <c r="I3785">
        <v>439</v>
      </c>
      <c r="J3785" t="s">
        <v>41</v>
      </c>
      <c r="K3785">
        <v>5954</v>
      </c>
      <c r="L3785">
        <v>10600</v>
      </c>
      <c r="M3785">
        <v>10610</v>
      </c>
      <c r="N3785">
        <v>3231</v>
      </c>
    </row>
    <row r="3786" spans="1:14" x14ac:dyDescent="0.25">
      <c r="A3786" s="2">
        <v>37439</v>
      </c>
      <c r="B3786">
        <v>947.6</v>
      </c>
      <c r="C3786">
        <v>392.8</v>
      </c>
      <c r="D3786">
        <v>4530</v>
      </c>
      <c r="E3786">
        <v>3744</v>
      </c>
      <c r="F3786">
        <v>4237.5</v>
      </c>
      <c r="G3786">
        <v>6709</v>
      </c>
      <c r="H3786" t="s">
        <v>41</v>
      </c>
      <c r="I3786">
        <v>421.5</v>
      </c>
      <c r="J3786" t="s">
        <v>41</v>
      </c>
      <c r="K3786">
        <v>5845</v>
      </c>
      <c r="L3786">
        <v>10680</v>
      </c>
      <c r="M3786">
        <v>10485</v>
      </c>
      <c r="N3786">
        <v>3221</v>
      </c>
    </row>
    <row r="3787" spans="1:14" x14ac:dyDescent="0.25">
      <c r="A3787" s="2">
        <v>37440</v>
      </c>
      <c r="B3787">
        <v>953.2</v>
      </c>
      <c r="C3787">
        <v>394.3</v>
      </c>
      <c r="D3787">
        <v>4397</v>
      </c>
      <c r="E3787">
        <v>3635</v>
      </c>
      <c r="F3787">
        <v>4173</v>
      </c>
      <c r="G3787">
        <v>6593.5</v>
      </c>
      <c r="H3787" t="s">
        <v>41</v>
      </c>
      <c r="I3787">
        <v>407</v>
      </c>
      <c r="J3787" t="s">
        <v>41</v>
      </c>
      <c r="K3787">
        <v>5694</v>
      </c>
      <c r="L3787">
        <v>10770</v>
      </c>
      <c r="M3787">
        <v>10555</v>
      </c>
      <c r="N3787">
        <v>3180</v>
      </c>
    </row>
    <row r="3788" spans="1:14" x14ac:dyDescent="0.25">
      <c r="A3788" s="2">
        <v>37441</v>
      </c>
      <c r="B3788">
        <v>953.3</v>
      </c>
      <c r="C3788">
        <v>393.1</v>
      </c>
      <c r="D3788">
        <v>4474.5</v>
      </c>
      <c r="E3788">
        <v>3709.5</v>
      </c>
      <c r="F3788">
        <v>4288</v>
      </c>
      <c r="G3788">
        <v>6674.5</v>
      </c>
      <c r="H3788" t="s">
        <v>41</v>
      </c>
      <c r="I3788">
        <v>419.72</v>
      </c>
      <c r="J3788" t="s">
        <v>41</v>
      </c>
      <c r="K3788">
        <v>5835</v>
      </c>
      <c r="L3788">
        <v>10650</v>
      </c>
      <c r="M3788">
        <v>10728</v>
      </c>
      <c r="N3788">
        <v>3194</v>
      </c>
    </row>
    <row r="3789" spans="1:14" x14ac:dyDescent="0.25">
      <c r="A3789" s="2">
        <v>37442</v>
      </c>
      <c r="B3789">
        <v>991</v>
      </c>
      <c r="C3789">
        <v>400.6</v>
      </c>
      <c r="D3789">
        <v>4618</v>
      </c>
      <c r="E3789">
        <v>3874</v>
      </c>
      <c r="F3789">
        <v>4501</v>
      </c>
      <c r="G3789">
        <v>7095</v>
      </c>
      <c r="H3789" t="s">
        <v>41</v>
      </c>
      <c r="I3789">
        <v>436.85</v>
      </c>
      <c r="J3789" t="s">
        <v>41</v>
      </c>
      <c r="K3789">
        <v>5985</v>
      </c>
      <c r="L3789">
        <v>10840</v>
      </c>
      <c r="M3789">
        <v>10848</v>
      </c>
      <c r="N3789">
        <v>3218</v>
      </c>
    </row>
    <row r="3790" spans="1:14" x14ac:dyDescent="0.25">
      <c r="A3790" s="2">
        <v>37445</v>
      </c>
      <c r="B3790">
        <v>978.3</v>
      </c>
      <c r="C3790">
        <v>397.9</v>
      </c>
      <c r="D3790">
        <v>4595.5</v>
      </c>
      <c r="E3790">
        <v>3870</v>
      </c>
      <c r="F3790">
        <v>4464.5</v>
      </c>
      <c r="G3790">
        <v>7124.5</v>
      </c>
      <c r="H3790" t="s">
        <v>41</v>
      </c>
      <c r="I3790">
        <v>434.5</v>
      </c>
      <c r="J3790" t="s">
        <v>41</v>
      </c>
      <c r="K3790">
        <v>5985</v>
      </c>
      <c r="L3790">
        <v>10780</v>
      </c>
      <c r="M3790">
        <v>10844</v>
      </c>
      <c r="N3790">
        <v>3238</v>
      </c>
    </row>
    <row r="3791" spans="1:14" x14ac:dyDescent="0.25">
      <c r="A3791" s="2">
        <v>37446</v>
      </c>
      <c r="B3791">
        <v>954</v>
      </c>
      <c r="C3791">
        <v>395.5</v>
      </c>
      <c r="D3791">
        <v>4542</v>
      </c>
      <c r="E3791">
        <v>3825</v>
      </c>
      <c r="F3791">
        <v>4395</v>
      </c>
      <c r="G3791">
        <v>6998</v>
      </c>
      <c r="H3791" t="s">
        <v>41</v>
      </c>
      <c r="I3791">
        <v>430</v>
      </c>
      <c r="J3791" t="s">
        <v>41</v>
      </c>
      <c r="K3791">
        <v>5948</v>
      </c>
      <c r="L3791">
        <v>10950</v>
      </c>
      <c r="M3791">
        <v>10844</v>
      </c>
      <c r="N3791">
        <v>3270</v>
      </c>
    </row>
    <row r="3792" spans="1:14" x14ac:dyDescent="0.25">
      <c r="A3792" s="2">
        <v>37447</v>
      </c>
      <c r="B3792">
        <v>919</v>
      </c>
      <c r="C3792">
        <v>386.2</v>
      </c>
      <c r="D3792">
        <v>4423.5</v>
      </c>
      <c r="E3792">
        <v>3660</v>
      </c>
      <c r="F3792">
        <v>4229.5</v>
      </c>
      <c r="G3792">
        <v>6864</v>
      </c>
      <c r="H3792" t="s">
        <v>41</v>
      </c>
      <c r="I3792">
        <v>411.73</v>
      </c>
      <c r="J3792" t="s">
        <v>41</v>
      </c>
      <c r="K3792">
        <v>5788</v>
      </c>
      <c r="L3792">
        <v>10730</v>
      </c>
      <c r="M3792">
        <v>10775</v>
      </c>
      <c r="N3792">
        <v>3223</v>
      </c>
    </row>
    <row r="3793" spans="1:14" x14ac:dyDescent="0.25">
      <c r="A3793" s="2">
        <v>37448</v>
      </c>
      <c r="B3793">
        <v>926.9</v>
      </c>
      <c r="C3793">
        <v>385.5</v>
      </c>
      <c r="D3793">
        <v>4240</v>
      </c>
      <c r="E3793">
        <v>3519</v>
      </c>
      <c r="F3793">
        <v>4179.5</v>
      </c>
      <c r="G3793">
        <v>6637</v>
      </c>
      <c r="H3793" t="s">
        <v>41</v>
      </c>
      <c r="I3793">
        <v>393.2</v>
      </c>
      <c r="J3793" t="s">
        <v>41</v>
      </c>
      <c r="K3793">
        <v>5525</v>
      </c>
      <c r="L3793">
        <v>10530</v>
      </c>
      <c r="M3793">
        <v>10520</v>
      </c>
      <c r="N3793">
        <v>3181</v>
      </c>
    </row>
    <row r="3794" spans="1:14" x14ac:dyDescent="0.25">
      <c r="A3794" s="2">
        <v>37449</v>
      </c>
      <c r="B3794">
        <v>917.3</v>
      </c>
      <c r="C3794">
        <v>380.7</v>
      </c>
      <c r="D3794">
        <v>4197.5</v>
      </c>
      <c r="E3794">
        <v>3523</v>
      </c>
      <c r="F3794">
        <v>4155.5</v>
      </c>
      <c r="G3794">
        <v>6725.5</v>
      </c>
      <c r="H3794" t="s">
        <v>41</v>
      </c>
      <c r="I3794">
        <v>392</v>
      </c>
      <c r="J3794" t="s">
        <v>41</v>
      </c>
      <c r="K3794">
        <v>5595</v>
      </c>
      <c r="L3794">
        <v>10610</v>
      </c>
      <c r="M3794">
        <v>10615</v>
      </c>
      <c r="N3794">
        <v>3192</v>
      </c>
    </row>
    <row r="3795" spans="1:14" x14ac:dyDescent="0.25">
      <c r="A3795" s="2">
        <v>37452</v>
      </c>
      <c r="B3795">
        <v>920.6</v>
      </c>
      <c r="C3795">
        <v>375.2</v>
      </c>
      <c r="D3795">
        <v>3987.5</v>
      </c>
      <c r="E3795">
        <v>3330</v>
      </c>
      <c r="F3795">
        <v>3966</v>
      </c>
      <c r="G3795">
        <v>6418.5</v>
      </c>
      <c r="H3795" t="s">
        <v>41</v>
      </c>
      <c r="I3795">
        <v>368.76</v>
      </c>
      <c r="J3795" t="s">
        <v>41</v>
      </c>
      <c r="K3795">
        <v>5347</v>
      </c>
      <c r="L3795">
        <v>10430</v>
      </c>
      <c r="M3795">
        <v>10585</v>
      </c>
      <c r="N3795">
        <v>3180</v>
      </c>
    </row>
    <row r="3796" spans="1:14" x14ac:dyDescent="0.25">
      <c r="A3796" s="2">
        <v>37453</v>
      </c>
      <c r="B3796">
        <v>903.3</v>
      </c>
      <c r="C3796">
        <v>374.8</v>
      </c>
      <c r="D3796">
        <v>3987</v>
      </c>
      <c r="E3796">
        <v>3320</v>
      </c>
      <c r="F3796">
        <v>3990</v>
      </c>
      <c r="G3796">
        <v>6423.5</v>
      </c>
      <c r="H3796" t="s">
        <v>41</v>
      </c>
      <c r="I3796">
        <v>362.43</v>
      </c>
      <c r="J3796" t="s">
        <v>41</v>
      </c>
      <c r="K3796">
        <v>5142</v>
      </c>
      <c r="L3796">
        <v>10240</v>
      </c>
      <c r="M3796">
        <v>10400</v>
      </c>
      <c r="N3796">
        <v>3151</v>
      </c>
    </row>
    <row r="3797" spans="1:14" x14ac:dyDescent="0.25">
      <c r="A3797" s="2">
        <v>37454</v>
      </c>
      <c r="B3797">
        <v>905</v>
      </c>
      <c r="C3797">
        <v>375.2</v>
      </c>
      <c r="D3797">
        <v>4172</v>
      </c>
      <c r="E3797">
        <v>3445.5</v>
      </c>
      <c r="F3797">
        <v>4093</v>
      </c>
      <c r="G3797">
        <v>6655</v>
      </c>
      <c r="H3797" t="s">
        <v>41</v>
      </c>
      <c r="I3797">
        <v>379.1</v>
      </c>
      <c r="J3797" t="s">
        <v>41</v>
      </c>
      <c r="K3797">
        <v>5292</v>
      </c>
      <c r="L3797">
        <v>10310</v>
      </c>
      <c r="M3797">
        <v>10299</v>
      </c>
      <c r="N3797">
        <v>3118</v>
      </c>
    </row>
    <row r="3798" spans="1:14" x14ac:dyDescent="0.25">
      <c r="A3798" s="2">
        <v>37455</v>
      </c>
      <c r="B3798">
        <v>875.5</v>
      </c>
      <c r="C3798">
        <v>376</v>
      </c>
      <c r="D3798">
        <v>4267</v>
      </c>
      <c r="E3798">
        <v>3514</v>
      </c>
      <c r="F3798">
        <v>4119.5</v>
      </c>
      <c r="G3798">
        <v>6762</v>
      </c>
      <c r="H3798" t="s">
        <v>41</v>
      </c>
      <c r="I3798">
        <v>387.25</v>
      </c>
      <c r="J3798" t="s">
        <v>41</v>
      </c>
      <c r="K3798">
        <v>5243</v>
      </c>
      <c r="L3798">
        <v>10390</v>
      </c>
      <c r="M3798">
        <v>10530</v>
      </c>
      <c r="N3798">
        <v>3150</v>
      </c>
    </row>
    <row r="3799" spans="1:14" x14ac:dyDescent="0.25">
      <c r="A3799" s="2">
        <v>37456</v>
      </c>
      <c r="B3799">
        <v>844</v>
      </c>
      <c r="C3799">
        <v>365.5</v>
      </c>
      <c r="D3799">
        <v>4093</v>
      </c>
      <c r="E3799">
        <v>3330</v>
      </c>
      <c r="F3799">
        <v>3935</v>
      </c>
      <c r="G3799">
        <v>6407.5</v>
      </c>
      <c r="H3799" t="s">
        <v>41</v>
      </c>
      <c r="I3799">
        <v>367.5</v>
      </c>
      <c r="J3799" t="s">
        <v>41</v>
      </c>
      <c r="K3799">
        <v>4994</v>
      </c>
      <c r="L3799">
        <v>10200</v>
      </c>
      <c r="M3799">
        <v>10312</v>
      </c>
      <c r="N3799">
        <v>3112</v>
      </c>
    </row>
    <row r="3800" spans="1:14" x14ac:dyDescent="0.25">
      <c r="A3800" s="2">
        <v>37459</v>
      </c>
      <c r="B3800">
        <v>819.8</v>
      </c>
      <c r="C3800">
        <v>356.4</v>
      </c>
      <c r="D3800">
        <v>3889</v>
      </c>
      <c r="E3800">
        <v>3150</v>
      </c>
      <c r="F3800">
        <v>3738</v>
      </c>
      <c r="G3800">
        <v>6252</v>
      </c>
      <c r="H3800" t="s">
        <v>41</v>
      </c>
      <c r="I3800">
        <v>344</v>
      </c>
      <c r="J3800" t="s">
        <v>41</v>
      </c>
      <c r="K3800">
        <v>4707</v>
      </c>
      <c r="L3800">
        <v>10140</v>
      </c>
      <c r="M3800">
        <v>10118</v>
      </c>
      <c r="N3800">
        <v>3097</v>
      </c>
    </row>
    <row r="3801" spans="1:14" x14ac:dyDescent="0.25">
      <c r="A3801" s="2">
        <v>37460</v>
      </c>
      <c r="B3801">
        <v>796.8</v>
      </c>
      <c r="C3801">
        <v>343.4</v>
      </c>
      <c r="D3801">
        <v>3830</v>
      </c>
      <c r="E3801">
        <v>3080</v>
      </c>
      <c r="F3801">
        <v>3561</v>
      </c>
      <c r="G3801">
        <v>6168</v>
      </c>
      <c r="H3801" t="s">
        <v>41</v>
      </c>
      <c r="I3801">
        <v>329.64</v>
      </c>
      <c r="J3801" t="s">
        <v>41</v>
      </c>
      <c r="K3801">
        <v>4586</v>
      </c>
      <c r="L3801">
        <v>10230</v>
      </c>
      <c r="M3801">
        <v>10325</v>
      </c>
      <c r="N3801">
        <v>3075</v>
      </c>
    </row>
    <row r="3802" spans="1:14" x14ac:dyDescent="0.25">
      <c r="A3802" s="2">
        <v>37461</v>
      </c>
      <c r="B3802">
        <v>844</v>
      </c>
      <c r="C3802">
        <v>355.9</v>
      </c>
      <c r="D3802">
        <v>3739.5</v>
      </c>
      <c r="E3802">
        <v>3030</v>
      </c>
      <c r="F3802">
        <v>3667.5</v>
      </c>
      <c r="G3802">
        <v>5997</v>
      </c>
      <c r="H3802" t="s">
        <v>41</v>
      </c>
      <c r="I3802">
        <v>315.75</v>
      </c>
      <c r="J3802" t="s">
        <v>41</v>
      </c>
      <c r="K3802">
        <v>4561</v>
      </c>
      <c r="L3802">
        <v>9930</v>
      </c>
      <c r="M3802">
        <v>9892</v>
      </c>
      <c r="N3802">
        <v>3014</v>
      </c>
    </row>
    <row r="3803" spans="1:14" x14ac:dyDescent="0.25">
      <c r="A3803" s="2">
        <v>37462</v>
      </c>
      <c r="B3803">
        <v>836.8</v>
      </c>
      <c r="C3803">
        <v>351.4</v>
      </c>
      <c r="D3803">
        <v>3945</v>
      </c>
      <c r="E3803">
        <v>3149</v>
      </c>
      <c r="F3803">
        <v>3495</v>
      </c>
      <c r="G3803">
        <v>6321</v>
      </c>
      <c r="H3803" t="s">
        <v>41</v>
      </c>
      <c r="I3803">
        <v>331.2</v>
      </c>
      <c r="J3803" t="s">
        <v>41</v>
      </c>
      <c r="K3803">
        <v>4911</v>
      </c>
      <c r="L3803">
        <v>9900</v>
      </c>
      <c r="M3803">
        <v>9830</v>
      </c>
      <c r="N3803">
        <v>3042</v>
      </c>
    </row>
    <row r="3804" spans="1:14" x14ac:dyDescent="0.25">
      <c r="A3804" s="2">
        <v>37463</v>
      </c>
      <c r="B3804">
        <v>853.7</v>
      </c>
      <c r="C3804">
        <v>355</v>
      </c>
      <c r="D3804">
        <v>3998</v>
      </c>
      <c r="E3804">
        <v>3169</v>
      </c>
      <c r="F3804">
        <v>3577.5</v>
      </c>
      <c r="G3804">
        <v>6303.5</v>
      </c>
      <c r="H3804" t="s">
        <v>41</v>
      </c>
      <c r="I3804">
        <v>335.18</v>
      </c>
      <c r="J3804" t="s">
        <v>41</v>
      </c>
      <c r="K3804">
        <v>5000</v>
      </c>
      <c r="L3804">
        <v>9650</v>
      </c>
      <c r="M3804">
        <v>9750</v>
      </c>
      <c r="N3804">
        <v>2992</v>
      </c>
    </row>
    <row r="3805" spans="1:14" x14ac:dyDescent="0.25">
      <c r="A3805" s="2">
        <v>37466</v>
      </c>
      <c r="B3805">
        <v>893.7</v>
      </c>
      <c r="C3805">
        <v>365.7</v>
      </c>
      <c r="D3805">
        <v>4193</v>
      </c>
      <c r="E3805">
        <v>3390</v>
      </c>
      <c r="F3805">
        <v>3848</v>
      </c>
      <c r="G3805">
        <v>6656.5</v>
      </c>
      <c r="H3805" t="s">
        <v>41</v>
      </c>
      <c r="I3805">
        <v>357.5</v>
      </c>
      <c r="J3805" t="s">
        <v>41</v>
      </c>
      <c r="K3805">
        <v>5304</v>
      </c>
      <c r="L3805">
        <v>9740</v>
      </c>
      <c r="M3805">
        <v>9920</v>
      </c>
      <c r="N3805">
        <v>3035</v>
      </c>
    </row>
    <row r="3806" spans="1:14" x14ac:dyDescent="0.25">
      <c r="A3806" s="2">
        <v>37467</v>
      </c>
      <c r="B3806">
        <v>905.5</v>
      </c>
      <c r="C3806">
        <v>367.1</v>
      </c>
      <c r="D3806">
        <v>4154</v>
      </c>
      <c r="E3806">
        <v>3385</v>
      </c>
      <c r="F3806">
        <v>3887.5</v>
      </c>
      <c r="G3806">
        <v>6317.5</v>
      </c>
      <c r="H3806" t="s">
        <v>41</v>
      </c>
      <c r="I3806">
        <v>353.85</v>
      </c>
      <c r="J3806" t="s">
        <v>41</v>
      </c>
      <c r="K3806">
        <v>5140</v>
      </c>
      <c r="L3806">
        <v>9980</v>
      </c>
      <c r="M3806">
        <v>10120</v>
      </c>
      <c r="N3806">
        <v>3079</v>
      </c>
    </row>
    <row r="3807" spans="1:14" x14ac:dyDescent="0.25">
      <c r="A3807" s="2">
        <v>37468</v>
      </c>
      <c r="B3807">
        <v>911.5</v>
      </c>
      <c r="C3807">
        <v>371.6</v>
      </c>
      <c r="D3807">
        <v>4227.5</v>
      </c>
      <c r="E3807">
        <v>3418</v>
      </c>
      <c r="F3807">
        <v>3719.5</v>
      </c>
      <c r="G3807">
        <v>6296</v>
      </c>
      <c r="H3807" t="s">
        <v>41</v>
      </c>
      <c r="I3807">
        <v>361.85</v>
      </c>
      <c r="J3807" t="s">
        <v>41</v>
      </c>
      <c r="K3807">
        <v>5196</v>
      </c>
      <c r="L3807">
        <v>9880</v>
      </c>
      <c r="M3807">
        <v>10191</v>
      </c>
      <c r="N3807">
        <v>3082</v>
      </c>
    </row>
    <row r="3808" spans="1:14" x14ac:dyDescent="0.25">
      <c r="A3808" s="2">
        <v>37469</v>
      </c>
      <c r="B3808">
        <v>884</v>
      </c>
      <c r="C3808">
        <v>368.3</v>
      </c>
      <c r="D3808">
        <v>4028.5</v>
      </c>
      <c r="E3808">
        <v>3246</v>
      </c>
      <c r="F3808">
        <v>3628</v>
      </c>
      <c r="G3808">
        <v>6077.5</v>
      </c>
      <c r="H3808" t="s">
        <v>41</v>
      </c>
      <c r="I3808">
        <v>340</v>
      </c>
      <c r="J3808" t="s">
        <v>41</v>
      </c>
      <c r="K3808">
        <v>5132</v>
      </c>
      <c r="L3808">
        <v>9770</v>
      </c>
      <c r="M3808">
        <v>10135</v>
      </c>
      <c r="N3808">
        <v>3063</v>
      </c>
    </row>
    <row r="3809" spans="1:14" x14ac:dyDescent="0.25">
      <c r="A3809" s="2">
        <v>37470</v>
      </c>
      <c r="B3809">
        <v>865</v>
      </c>
      <c r="C3809">
        <v>364.7</v>
      </c>
      <c r="D3809">
        <v>4052</v>
      </c>
      <c r="E3809">
        <v>3254</v>
      </c>
      <c r="F3809">
        <v>3526</v>
      </c>
      <c r="G3809">
        <v>6115</v>
      </c>
      <c r="H3809" t="s">
        <v>41</v>
      </c>
      <c r="I3809">
        <v>333.5</v>
      </c>
      <c r="J3809" t="s">
        <v>41</v>
      </c>
      <c r="K3809">
        <v>5000</v>
      </c>
      <c r="L3809">
        <v>9720</v>
      </c>
      <c r="M3809">
        <v>9918</v>
      </c>
      <c r="N3809">
        <v>3039</v>
      </c>
    </row>
    <row r="3810" spans="1:14" x14ac:dyDescent="0.25">
      <c r="A3810" s="2">
        <v>37473</v>
      </c>
      <c r="B3810">
        <v>834</v>
      </c>
      <c r="C3810">
        <v>364.7</v>
      </c>
      <c r="D3810">
        <v>3995</v>
      </c>
      <c r="E3810">
        <v>3148.5</v>
      </c>
      <c r="F3810">
        <v>3358</v>
      </c>
      <c r="G3810">
        <v>5977.5</v>
      </c>
      <c r="H3810" t="s">
        <v>41</v>
      </c>
      <c r="I3810">
        <v>322.7</v>
      </c>
      <c r="J3810" t="s">
        <v>41</v>
      </c>
      <c r="K3810">
        <v>4825</v>
      </c>
      <c r="L3810">
        <v>9730</v>
      </c>
      <c r="M3810">
        <v>9832</v>
      </c>
      <c r="N3810">
        <v>2992</v>
      </c>
    </row>
    <row r="3811" spans="1:14" x14ac:dyDescent="0.25">
      <c r="A3811" s="2">
        <v>37474</v>
      </c>
      <c r="B3811">
        <v>861</v>
      </c>
      <c r="C3811">
        <v>364.2</v>
      </c>
      <c r="D3811">
        <v>4117</v>
      </c>
      <c r="E3811">
        <v>3288</v>
      </c>
      <c r="F3811">
        <v>3550.5</v>
      </c>
      <c r="G3811">
        <v>6185.5</v>
      </c>
      <c r="H3811" t="s">
        <v>41</v>
      </c>
      <c r="I3811">
        <v>336.8</v>
      </c>
      <c r="J3811" t="s">
        <v>41</v>
      </c>
      <c r="K3811">
        <v>5119</v>
      </c>
      <c r="L3811">
        <v>9520</v>
      </c>
      <c r="M3811">
        <v>9670</v>
      </c>
      <c r="N3811">
        <v>2967</v>
      </c>
    </row>
    <row r="3812" spans="1:14" x14ac:dyDescent="0.25">
      <c r="A3812" s="2">
        <v>37475</v>
      </c>
      <c r="B3812">
        <v>876</v>
      </c>
      <c r="C3812">
        <v>364.8</v>
      </c>
      <c r="D3812">
        <v>4067.5</v>
      </c>
      <c r="E3812">
        <v>3274</v>
      </c>
      <c r="F3812">
        <v>3457</v>
      </c>
      <c r="G3812">
        <v>6093</v>
      </c>
      <c r="H3812" t="s">
        <v>41</v>
      </c>
      <c r="I3812">
        <v>335.5</v>
      </c>
      <c r="J3812" t="s">
        <v>41</v>
      </c>
      <c r="K3812">
        <v>5036</v>
      </c>
      <c r="L3812">
        <v>9880</v>
      </c>
      <c r="M3812">
        <v>9923</v>
      </c>
      <c r="N3812">
        <v>3039</v>
      </c>
    </row>
    <row r="3813" spans="1:14" x14ac:dyDescent="0.25">
      <c r="A3813" s="2">
        <v>37476</v>
      </c>
      <c r="B3813">
        <v>905.7</v>
      </c>
      <c r="C3813">
        <v>370.6</v>
      </c>
      <c r="D3813">
        <v>4217.5</v>
      </c>
      <c r="E3813">
        <v>3395</v>
      </c>
      <c r="F3813">
        <v>3682</v>
      </c>
      <c r="G3813">
        <v>6420.5</v>
      </c>
      <c r="H3813" t="s">
        <v>41</v>
      </c>
      <c r="I3813">
        <v>350.95</v>
      </c>
      <c r="J3813" t="s">
        <v>41</v>
      </c>
      <c r="K3813">
        <v>5247</v>
      </c>
      <c r="L3813">
        <v>9820</v>
      </c>
      <c r="M3813">
        <v>9863</v>
      </c>
      <c r="N3813">
        <v>3062</v>
      </c>
    </row>
    <row r="3814" spans="1:14" x14ac:dyDescent="0.25">
      <c r="A3814" s="2">
        <v>37477</v>
      </c>
      <c r="B3814">
        <v>907.8</v>
      </c>
      <c r="C3814">
        <v>373.9</v>
      </c>
      <c r="D3814">
        <v>4308.5</v>
      </c>
      <c r="E3814">
        <v>3452</v>
      </c>
      <c r="F3814">
        <v>3748</v>
      </c>
      <c r="G3814">
        <v>6411.5</v>
      </c>
      <c r="H3814" t="s">
        <v>41</v>
      </c>
      <c r="I3814">
        <v>360.45</v>
      </c>
      <c r="J3814" t="s">
        <v>41</v>
      </c>
      <c r="K3814">
        <v>5307</v>
      </c>
      <c r="L3814">
        <v>9990</v>
      </c>
      <c r="M3814">
        <v>9948</v>
      </c>
      <c r="N3814">
        <v>3098</v>
      </c>
    </row>
    <row r="3815" spans="1:14" x14ac:dyDescent="0.25">
      <c r="A3815" s="2">
        <v>37480</v>
      </c>
      <c r="B3815">
        <v>902.5</v>
      </c>
      <c r="C3815">
        <v>369.8</v>
      </c>
      <c r="D3815">
        <v>4209</v>
      </c>
      <c r="E3815">
        <v>3370</v>
      </c>
      <c r="F3815">
        <v>3685</v>
      </c>
      <c r="G3815">
        <v>6223</v>
      </c>
      <c r="H3815" t="s">
        <v>41</v>
      </c>
      <c r="I3815">
        <v>353.58</v>
      </c>
      <c r="J3815" t="s">
        <v>41</v>
      </c>
      <c r="K3815">
        <v>5222</v>
      </c>
      <c r="L3815">
        <v>9750</v>
      </c>
      <c r="M3815">
        <v>9890</v>
      </c>
      <c r="N3815">
        <v>3095</v>
      </c>
    </row>
    <row r="3816" spans="1:14" x14ac:dyDescent="0.25">
      <c r="A3816" s="2">
        <v>37481</v>
      </c>
      <c r="B3816">
        <v>885.3</v>
      </c>
      <c r="C3816">
        <v>366.3</v>
      </c>
      <c r="D3816">
        <v>4261</v>
      </c>
      <c r="E3816">
        <v>3398</v>
      </c>
      <c r="F3816">
        <v>3695</v>
      </c>
      <c r="G3816">
        <v>6262.5</v>
      </c>
      <c r="H3816" t="s">
        <v>41</v>
      </c>
      <c r="I3816">
        <v>356.54</v>
      </c>
      <c r="J3816" t="s">
        <v>41</v>
      </c>
      <c r="K3816">
        <v>5320</v>
      </c>
      <c r="L3816">
        <v>9690</v>
      </c>
      <c r="M3816">
        <v>10071</v>
      </c>
      <c r="N3816">
        <v>3105</v>
      </c>
    </row>
    <row r="3817" spans="1:14" x14ac:dyDescent="0.25">
      <c r="A3817" s="2">
        <v>37482</v>
      </c>
      <c r="B3817">
        <v>918</v>
      </c>
      <c r="C3817">
        <v>367.9</v>
      </c>
      <c r="D3817">
        <v>4170</v>
      </c>
      <c r="E3817">
        <v>3240</v>
      </c>
      <c r="F3817">
        <v>3611.5</v>
      </c>
      <c r="G3817">
        <v>6109.5</v>
      </c>
      <c r="H3817" t="s">
        <v>41</v>
      </c>
      <c r="I3817">
        <v>348.5</v>
      </c>
      <c r="J3817" t="s">
        <v>41</v>
      </c>
      <c r="K3817">
        <v>5276</v>
      </c>
      <c r="L3817">
        <v>9650</v>
      </c>
      <c r="M3817">
        <v>9867</v>
      </c>
      <c r="N3817">
        <v>3092</v>
      </c>
    </row>
    <row r="3818" spans="1:14" x14ac:dyDescent="0.25">
      <c r="A3818" s="2">
        <v>37483</v>
      </c>
      <c r="B3818">
        <v>930.5</v>
      </c>
      <c r="C3818">
        <v>369.1</v>
      </c>
      <c r="D3818">
        <v>4329</v>
      </c>
      <c r="E3818">
        <v>3397</v>
      </c>
      <c r="F3818">
        <v>3667.5</v>
      </c>
      <c r="G3818">
        <v>6109.5</v>
      </c>
      <c r="H3818" t="s">
        <v>41</v>
      </c>
      <c r="I3818">
        <v>365.32</v>
      </c>
      <c r="J3818" t="s">
        <v>41</v>
      </c>
      <c r="K3818">
        <v>5438</v>
      </c>
      <c r="L3818">
        <v>9770</v>
      </c>
      <c r="M3818">
        <v>10196</v>
      </c>
      <c r="N3818">
        <v>3121</v>
      </c>
    </row>
    <row r="3819" spans="1:14" x14ac:dyDescent="0.25">
      <c r="A3819" s="2">
        <v>37484</v>
      </c>
      <c r="B3819">
        <v>928</v>
      </c>
      <c r="C3819">
        <v>369</v>
      </c>
      <c r="D3819">
        <v>4330.5</v>
      </c>
      <c r="E3819">
        <v>3389</v>
      </c>
      <c r="F3819">
        <v>3701</v>
      </c>
      <c r="G3819">
        <v>6351.5</v>
      </c>
      <c r="H3819" t="s">
        <v>41</v>
      </c>
      <c r="I3819">
        <v>370.58</v>
      </c>
      <c r="J3819" t="s">
        <v>41</v>
      </c>
      <c r="K3819">
        <v>5400</v>
      </c>
      <c r="L3819">
        <v>9810</v>
      </c>
      <c r="M3819">
        <v>10225</v>
      </c>
      <c r="N3819">
        <v>3133</v>
      </c>
    </row>
    <row r="3820" spans="1:14" x14ac:dyDescent="0.25">
      <c r="A3820" s="2">
        <v>37487</v>
      </c>
      <c r="B3820">
        <v>949</v>
      </c>
      <c r="C3820">
        <v>374.2</v>
      </c>
      <c r="D3820">
        <v>4438</v>
      </c>
      <c r="E3820">
        <v>3496</v>
      </c>
      <c r="F3820">
        <v>3856</v>
      </c>
      <c r="G3820">
        <v>6612</v>
      </c>
      <c r="H3820" t="s">
        <v>41</v>
      </c>
      <c r="I3820">
        <v>385.7</v>
      </c>
      <c r="J3820" t="s">
        <v>41</v>
      </c>
      <c r="K3820">
        <v>5523</v>
      </c>
      <c r="L3820">
        <v>9600</v>
      </c>
      <c r="M3820">
        <v>10200</v>
      </c>
      <c r="N3820">
        <v>3140</v>
      </c>
    </row>
    <row r="3821" spans="1:14" x14ac:dyDescent="0.25">
      <c r="A3821" s="2">
        <v>37488</v>
      </c>
      <c r="B3821">
        <v>939.8</v>
      </c>
      <c r="C3821">
        <v>375.1</v>
      </c>
      <c r="D3821">
        <v>4377</v>
      </c>
      <c r="E3821">
        <v>3445</v>
      </c>
      <c r="F3821">
        <v>3792.5</v>
      </c>
      <c r="G3821">
        <v>6485</v>
      </c>
      <c r="H3821" t="s">
        <v>41</v>
      </c>
      <c r="I3821">
        <v>378.5</v>
      </c>
      <c r="J3821" t="s">
        <v>41</v>
      </c>
      <c r="K3821">
        <v>5357</v>
      </c>
      <c r="L3821">
        <v>9610</v>
      </c>
      <c r="M3821">
        <v>10340</v>
      </c>
      <c r="N3821">
        <v>3175</v>
      </c>
    </row>
    <row r="3822" spans="1:14" x14ac:dyDescent="0.25">
      <c r="A3822" s="2">
        <v>37489</v>
      </c>
      <c r="B3822">
        <v>952.3</v>
      </c>
      <c r="C3822">
        <v>375.5</v>
      </c>
      <c r="D3822">
        <v>4365</v>
      </c>
      <c r="E3822">
        <v>3483</v>
      </c>
      <c r="F3822">
        <v>3878.5</v>
      </c>
      <c r="G3822">
        <v>6535.5</v>
      </c>
      <c r="H3822" t="s">
        <v>41</v>
      </c>
      <c r="I3822">
        <v>380.3</v>
      </c>
      <c r="J3822" t="s">
        <v>41</v>
      </c>
      <c r="K3822">
        <v>5487</v>
      </c>
      <c r="L3822">
        <v>9580</v>
      </c>
      <c r="M3822">
        <v>10400</v>
      </c>
      <c r="N3822">
        <v>3156</v>
      </c>
    </row>
    <row r="3823" spans="1:14" x14ac:dyDescent="0.25">
      <c r="A3823" s="2">
        <v>37490</v>
      </c>
      <c r="B3823">
        <v>961.1</v>
      </c>
      <c r="C3823">
        <v>379.9</v>
      </c>
      <c r="D3823">
        <v>4444</v>
      </c>
      <c r="E3823">
        <v>3597</v>
      </c>
      <c r="F3823">
        <v>3891.5</v>
      </c>
      <c r="G3823">
        <v>6703</v>
      </c>
      <c r="H3823" t="s">
        <v>41</v>
      </c>
      <c r="I3823">
        <v>394.5</v>
      </c>
      <c r="J3823" t="s">
        <v>41</v>
      </c>
      <c r="K3823">
        <v>5498</v>
      </c>
      <c r="L3823">
        <v>9780</v>
      </c>
      <c r="M3823">
        <v>10425</v>
      </c>
      <c r="N3823">
        <v>3192</v>
      </c>
    </row>
    <row r="3824" spans="1:14" x14ac:dyDescent="0.25">
      <c r="A3824" s="2">
        <v>37491</v>
      </c>
      <c r="B3824">
        <v>941</v>
      </c>
      <c r="C3824">
        <v>370.7</v>
      </c>
      <c r="D3824">
        <v>4396</v>
      </c>
      <c r="E3824">
        <v>3528</v>
      </c>
      <c r="F3824">
        <v>3831</v>
      </c>
      <c r="G3824">
        <v>6610</v>
      </c>
      <c r="H3824" t="s">
        <v>41</v>
      </c>
      <c r="I3824">
        <v>389.83</v>
      </c>
      <c r="J3824" t="s">
        <v>41</v>
      </c>
      <c r="K3824">
        <v>5496</v>
      </c>
      <c r="L3824">
        <v>9880</v>
      </c>
      <c r="M3824">
        <v>10220</v>
      </c>
      <c r="N3824">
        <v>3175</v>
      </c>
    </row>
    <row r="3825" spans="1:14" x14ac:dyDescent="0.25">
      <c r="A3825" s="2">
        <v>37494</v>
      </c>
      <c r="B3825">
        <v>947.5</v>
      </c>
      <c r="C3825">
        <v>376.2</v>
      </c>
      <c r="D3825">
        <v>4396</v>
      </c>
      <c r="E3825">
        <v>3470</v>
      </c>
      <c r="F3825">
        <v>3801</v>
      </c>
      <c r="G3825">
        <v>6549.5</v>
      </c>
      <c r="H3825" t="s">
        <v>41</v>
      </c>
      <c r="I3825">
        <v>382.9</v>
      </c>
      <c r="J3825" t="s">
        <v>41</v>
      </c>
      <c r="K3825">
        <v>5425</v>
      </c>
      <c r="L3825">
        <v>10100</v>
      </c>
      <c r="M3825">
        <v>10236</v>
      </c>
      <c r="N3825">
        <v>3174</v>
      </c>
    </row>
    <row r="3826" spans="1:14" x14ac:dyDescent="0.25">
      <c r="A3826" s="2">
        <v>37495</v>
      </c>
      <c r="B3826">
        <v>936.5</v>
      </c>
      <c r="C3826">
        <v>374</v>
      </c>
      <c r="D3826">
        <v>4458</v>
      </c>
      <c r="E3826">
        <v>3573.5</v>
      </c>
      <c r="F3826">
        <v>3855.5</v>
      </c>
      <c r="G3826">
        <v>6722.5</v>
      </c>
      <c r="H3826" t="s">
        <v>41</v>
      </c>
      <c r="I3826">
        <v>394.16</v>
      </c>
      <c r="J3826" t="s">
        <v>41</v>
      </c>
      <c r="K3826">
        <v>5486</v>
      </c>
      <c r="L3826">
        <v>9940</v>
      </c>
      <c r="M3826">
        <v>10195</v>
      </c>
      <c r="N3826">
        <v>3144</v>
      </c>
    </row>
    <row r="3827" spans="1:14" x14ac:dyDescent="0.25">
      <c r="A3827" s="2">
        <v>37496</v>
      </c>
      <c r="B3827">
        <v>916.5</v>
      </c>
      <c r="C3827">
        <v>369.7</v>
      </c>
      <c r="D3827">
        <v>4280</v>
      </c>
      <c r="E3827">
        <v>3420.5</v>
      </c>
      <c r="F3827">
        <v>3712</v>
      </c>
      <c r="G3827">
        <v>6488</v>
      </c>
      <c r="H3827" t="s">
        <v>41</v>
      </c>
      <c r="I3827">
        <v>377.5</v>
      </c>
      <c r="J3827" t="s">
        <v>41</v>
      </c>
      <c r="K3827">
        <v>5272</v>
      </c>
      <c r="L3827">
        <v>9790</v>
      </c>
      <c r="M3827">
        <v>10112</v>
      </c>
      <c r="N3827">
        <v>3125</v>
      </c>
    </row>
    <row r="3828" spans="1:14" x14ac:dyDescent="0.25">
      <c r="A3828" s="2">
        <v>37497</v>
      </c>
      <c r="B3828">
        <v>916</v>
      </c>
      <c r="C3828">
        <v>369.6</v>
      </c>
      <c r="D3828">
        <v>4201</v>
      </c>
      <c r="E3828">
        <v>3334.5</v>
      </c>
      <c r="F3828">
        <v>3678</v>
      </c>
      <c r="G3828">
        <v>6388</v>
      </c>
      <c r="H3828" t="s">
        <v>41</v>
      </c>
      <c r="I3828">
        <v>366.55</v>
      </c>
      <c r="J3828" t="s">
        <v>41</v>
      </c>
      <c r="K3828">
        <v>5139</v>
      </c>
      <c r="L3828">
        <v>9590</v>
      </c>
      <c r="M3828">
        <v>10010</v>
      </c>
      <c r="N3828">
        <v>3122</v>
      </c>
    </row>
    <row r="3829" spans="1:14" x14ac:dyDescent="0.25">
      <c r="A3829" s="2">
        <v>37498</v>
      </c>
      <c r="B3829">
        <v>916.1</v>
      </c>
      <c r="C3829">
        <v>371.8</v>
      </c>
      <c r="D3829">
        <v>4240</v>
      </c>
      <c r="E3829">
        <v>3375</v>
      </c>
      <c r="F3829">
        <v>3722.5</v>
      </c>
      <c r="G3829">
        <v>6444</v>
      </c>
      <c r="H3829" t="s">
        <v>41</v>
      </c>
      <c r="I3829">
        <v>372.37</v>
      </c>
      <c r="J3829" t="s">
        <v>41</v>
      </c>
      <c r="K3829">
        <v>5240</v>
      </c>
      <c r="L3829">
        <v>9570</v>
      </c>
      <c r="M3829">
        <v>10039</v>
      </c>
      <c r="N3829">
        <v>3104</v>
      </c>
    </row>
    <row r="3830" spans="1:14" x14ac:dyDescent="0.25">
      <c r="A3830" s="2">
        <v>37501</v>
      </c>
      <c r="B3830">
        <v>908.8</v>
      </c>
      <c r="C3830">
        <v>371.8</v>
      </c>
      <c r="D3830">
        <v>4176</v>
      </c>
      <c r="E3830">
        <v>3280</v>
      </c>
      <c r="F3830">
        <v>3623</v>
      </c>
      <c r="G3830">
        <v>6351</v>
      </c>
      <c r="H3830" t="s">
        <v>41</v>
      </c>
      <c r="I3830">
        <v>364.61</v>
      </c>
      <c r="J3830" t="s">
        <v>41</v>
      </c>
      <c r="K3830">
        <v>5091</v>
      </c>
      <c r="L3830">
        <v>9500</v>
      </c>
      <c r="M3830">
        <v>9860</v>
      </c>
      <c r="N3830">
        <v>3124</v>
      </c>
    </row>
    <row r="3831" spans="1:14" x14ac:dyDescent="0.25">
      <c r="A3831" s="2">
        <v>37502</v>
      </c>
      <c r="B3831">
        <v>877.7</v>
      </c>
      <c r="C3831">
        <v>362</v>
      </c>
      <c r="D3831">
        <v>4035.5</v>
      </c>
      <c r="E3831">
        <v>3140</v>
      </c>
      <c r="F3831">
        <v>3413</v>
      </c>
      <c r="G3831">
        <v>6151</v>
      </c>
      <c r="H3831" t="s">
        <v>41</v>
      </c>
      <c r="I3831">
        <v>350.45</v>
      </c>
      <c r="J3831" t="s">
        <v>41</v>
      </c>
      <c r="K3831">
        <v>4920</v>
      </c>
      <c r="L3831">
        <v>9230</v>
      </c>
      <c r="M3831">
        <v>9775</v>
      </c>
      <c r="N3831">
        <v>3142</v>
      </c>
    </row>
    <row r="3832" spans="1:14" x14ac:dyDescent="0.25">
      <c r="A3832" s="2">
        <v>37503</v>
      </c>
      <c r="B3832">
        <v>889.7</v>
      </c>
      <c r="C3832">
        <v>364.5</v>
      </c>
      <c r="D3832">
        <v>4025</v>
      </c>
      <c r="E3832">
        <v>3174</v>
      </c>
      <c r="F3832">
        <v>3438.5</v>
      </c>
      <c r="G3832">
        <v>6164</v>
      </c>
      <c r="H3832" t="s">
        <v>41</v>
      </c>
      <c r="I3832">
        <v>349.65</v>
      </c>
      <c r="J3832" t="s">
        <v>41</v>
      </c>
      <c r="K3832">
        <v>4962</v>
      </c>
      <c r="L3832">
        <v>9080</v>
      </c>
      <c r="M3832">
        <v>9830</v>
      </c>
      <c r="N3832">
        <v>3085</v>
      </c>
    </row>
    <row r="3833" spans="1:14" x14ac:dyDescent="0.25">
      <c r="A3833" s="2">
        <v>37504</v>
      </c>
      <c r="B3833">
        <v>883.2</v>
      </c>
      <c r="C3833">
        <v>363.8</v>
      </c>
      <c r="D3833">
        <v>3999.5</v>
      </c>
      <c r="E3833">
        <v>3147.5</v>
      </c>
      <c r="F3833">
        <v>3362.5</v>
      </c>
      <c r="G3833">
        <v>6084.5</v>
      </c>
      <c r="H3833" t="s">
        <v>41</v>
      </c>
      <c r="I3833">
        <v>344.85</v>
      </c>
      <c r="J3833" t="s">
        <v>41</v>
      </c>
      <c r="K3833">
        <v>4959</v>
      </c>
      <c r="L3833">
        <v>9180</v>
      </c>
      <c r="M3833">
        <v>9695</v>
      </c>
      <c r="N3833">
        <v>3104</v>
      </c>
    </row>
    <row r="3834" spans="1:14" x14ac:dyDescent="0.25">
      <c r="A3834" s="2">
        <v>37505</v>
      </c>
      <c r="B3834">
        <v>894.5</v>
      </c>
      <c r="C3834">
        <v>363.3</v>
      </c>
      <c r="D3834">
        <v>4099</v>
      </c>
      <c r="E3834">
        <v>3245</v>
      </c>
      <c r="F3834">
        <v>3485</v>
      </c>
      <c r="G3834">
        <v>6245.5</v>
      </c>
      <c r="H3834" t="s">
        <v>41</v>
      </c>
      <c r="I3834">
        <v>354.5</v>
      </c>
      <c r="J3834" t="s">
        <v>41</v>
      </c>
      <c r="K3834">
        <v>5100</v>
      </c>
      <c r="L3834">
        <v>9110</v>
      </c>
      <c r="M3834">
        <v>9717</v>
      </c>
      <c r="N3834">
        <v>3077</v>
      </c>
    </row>
    <row r="3835" spans="1:14" x14ac:dyDescent="0.25">
      <c r="A3835" s="2">
        <v>37508</v>
      </c>
      <c r="B3835">
        <v>900.6</v>
      </c>
      <c r="C3835">
        <v>366.4</v>
      </c>
      <c r="D3835">
        <v>4059</v>
      </c>
      <c r="E3835">
        <v>3202</v>
      </c>
      <c r="F3835">
        <v>3427.5</v>
      </c>
      <c r="G3835">
        <v>6161.5</v>
      </c>
      <c r="H3835" t="s">
        <v>41</v>
      </c>
      <c r="I3835">
        <v>346.9</v>
      </c>
      <c r="J3835" t="s">
        <v>41</v>
      </c>
      <c r="K3835">
        <v>5040</v>
      </c>
      <c r="L3835">
        <v>9330</v>
      </c>
      <c r="M3835">
        <v>9724</v>
      </c>
      <c r="N3835">
        <v>3108</v>
      </c>
    </row>
    <row r="3836" spans="1:14" x14ac:dyDescent="0.25">
      <c r="A3836" s="2">
        <v>37509</v>
      </c>
      <c r="B3836">
        <v>911</v>
      </c>
      <c r="C3836">
        <v>367.2</v>
      </c>
      <c r="D3836">
        <v>4171.5</v>
      </c>
      <c r="E3836">
        <v>3303</v>
      </c>
      <c r="F3836">
        <v>3486</v>
      </c>
      <c r="G3836">
        <v>6300.5</v>
      </c>
      <c r="H3836" t="s">
        <v>41</v>
      </c>
      <c r="I3836">
        <v>356.75</v>
      </c>
      <c r="J3836" t="s">
        <v>41</v>
      </c>
      <c r="K3836">
        <v>5115</v>
      </c>
      <c r="L3836">
        <v>9310</v>
      </c>
      <c r="M3836">
        <v>9915</v>
      </c>
      <c r="N3836">
        <v>3102</v>
      </c>
    </row>
    <row r="3837" spans="1:14" x14ac:dyDescent="0.25">
      <c r="A3837" s="2">
        <v>37510</v>
      </c>
      <c r="B3837">
        <v>906.1</v>
      </c>
      <c r="C3837">
        <v>371.4</v>
      </c>
      <c r="D3837">
        <v>4222.5</v>
      </c>
      <c r="E3837">
        <v>3401</v>
      </c>
      <c r="F3837">
        <v>3578</v>
      </c>
      <c r="G3837">
        <v>6504</v>
      </c>
      <c r="H3837" t="s">
        <v>41</v>
      </c>
      <c r="I3837">
        <v>368</v>
      </c>
      <c r="J3837" t="s">
        <v>41</v>
      </c>
      <c r="K3837">
        <v>5269</v>
      </c>
      <c r="L3837">
        <v>9380</v>
      </c>
      <c r="M3837">
        <v>9866</v>
      </c>
      <c r="N3837">
        <v>3135</v>
      </c>
    </row>
    <row r="3838" spans="1:14" x14ac:dyDescent="0.25">
      <c r="A3838" s="2">
        <v>37511</v>
      </c>
      <c r="B3838">
        <v>889.2</v>
      </c>
      <c r="C3838">
        <v>366.9</v>
      </c>
      <c r="D3838">
        <v>4080.5</v>
      </c>
      <c r="E3838">
        <v>3247</v>
      </c>
      <c r="F3838">
        <v>3438</v>
      </c>
      <c r="G3838">
        <v>6253.5</v>
      </c>
      <c r="H3838" t="s">
        <v>41</v>
      </c>
      <c r="I3838">
        <v>350.8</v>
      </c>
      <c r="J3838" t="s">
        <v>41</v>
      </c>
      <c r="K3838">
        <v>5076</v>
      </c>
      <c r="L3838">
        <v>9350</v>
      </c>
      <c r="M3838">
        <v>9912</v>
      </c>
      <c r="N3838">
        <v>3125</v>
      </c>
    </row>
    <row r="3839" spans="1:14" x14ac:dyDescent="0.25">
      <c r="A3839" s="2">
        <v>37512</v>
      </c>
      <c r="B3839">
        <v>891.1</v>
      </c>
      <c r="C3839">
        <v>364.7</v>
      </c>
      <c r="D3839">
        <v>3998</v>
      </c>
      <c r="E3839">
        <v>3161</v>
      </c>
      <c r="F3839">
        <v>3373.5</v>
      </c>
      <c r="G3839">
        <v>6140</v>
      </c>
      <c r="H3839" t="s">
        <v>41</v>
      </c>
      <c r="I3839">
        <v>340</v>
      </c>
      <c r="J3839" t="s">
        <v>41</v>
      </c>
      <c r="K3839">
        <v>4988</v>
      </c>
      <c r="L3839">
        <v>9190</v>
      </c>
      <c r="M3839">
        <v>9585</v>
      </c>
      <c r="N3839">
        <v>3125</v>
      </c>
    </row>
    <row r="3840" spans="1:14" x14ac:dyDescent="0.25">
      <c r="A3840" s="2">
        <v>37515</v>
      </c>
      <c r="B3840">
        <v>892.9</v>
      </c>
      <c r="C3840">
        <v>364.3</v>
      </c>
      <c r="D3840">
        <v>4050</v>
      </c>
      <c r="E3840">
        <v>3146.5</v>
      </c>
      <c r="F3840">
        <v>3317</v>
      </c>
      <c r="G3840">
        <v>6095.5</v>
      </c>
      <c r="H3840" t="s">
        <v>41</v>
      </c>
      <c r="I3840">
        <v>338.05</v>
      </c>
      <c r="J3840" t="s">
        <v>41</v>
      </c>
      <c r="K3840">
        <v>4989</v>
      </c>
      <c r="L3840">
        <v>9190</v>
      </c>
      <c r="M3840">
        <v>9470</v>
      </c>
      <c r="N3840">
        <v>3115</v>
      </c>
    </row>
    <row r="3841" spans="1:14" x14ac:dyDescent="0.25">
      <c r="A3841" s="2">
        <v>37516</v>
      </c>
      <c r="B3841">
        <v>872.4</v>
      </c>
      <c r="C3841">
        <v>357</v>
      </c>
      <c r="D3841">
        <v>4025</v>
      </c>
      <c r="E3841">
        <v>3117</v>
      </c>
      <c r="F3841">
        <v>3280.5</v>
      </c>
      <c r="G3841">
        <v>6078.5</v>
      </c>
      <c r="H3841" t="s">
        <v>41</v>
      </c>
      <c r="I3841">
        <v>331.4</v>
      </c>
      <c r="J3841" t="s">
        <v>41</v>
      </c>
      <c r="K3841">
        <v>4910</v>
      </c>
      <c r="L3841">
        <v>9610</v>
      </c>
      <c r="M3841">
        <v>9715</v>
      </c>
      <c r="N3841">
        <v>3168</v>
      </c>
    </row>
    <row r="3842" spans="1:14" x14ac:dyDescent="0.25">
      <c r="A3842" s="2">
        <v>37517</v>
      </c>
      <c r="B3842">
        <v>863.7</v>
      </c>
      <c r="C3842">
        <v>351</v>
      </c>
      <c r="D3842">
        <v>3877.5</v>
      </c>
      <c r="E3842">
        <v>3006</v>
      </c>
      <c r="F3842">
        <v>3137.5</v>
      </c>
      <c r="G3842">
        <v>5906</v>
      </c>
      <c r="H3842" t="s">
        <v>41</v>
      </c>
      <c r="I3842">
        <v>316.25</v>
      </c>
      <c r="J3842" t="s">
        <v>41</v>
      </c>
      <c r="K3842">
        <v>4800</v>
      </c>
      <c r="L3842">
        <v>9570</v>
      </c>
      <c r="M3842">
        <v>9462</v>
      </c>
      <c r="N3842">
        <v>3121</v>
      </c>
    </row>
    <row r="3843" spans="1:14" x14ac:dyDescent="0.25">
      <c r="A3843" s="2">
        <v>37518</v>
      </c>
      <c r="B3843">
        <v>841.7</v>
      </c>
      <c r="C3843">
        <v>346.4</v>
      </c>
      <c r="D3843">
        <v>3807</v>
      </c>
      <c r="E3843">
        <v>2932.5</v>
      </c>
      <c r="F3843">
        <v>3034.5</v>
      </c>
      <c r="G3843">
        <v>5821</v>
      </c>
      <c r="H3843" t="s">
        <v>41</v>
      </c>
      <c r="I3843">
        <v>310.44</v>
      </c>
      <c r="J3843" t="s">
        <v>41</v>
      </c>
      <c r="K3843">
        <v>4723</v>
      </c>
      <c r="L3843">
        <v>9610</v>
      </c>
      <c r="M3843">
        <v>9424</v>
      </c>
      <c r="N3843">
        <v>3072</v>
      </c>
    </row>
    <row r="3844" spans="1:14" x14ac:dyDescent="0.25">
      <c r="A3844" s="2">
        <v>37519</v>
      </c>
      <c r="B3844">
        <v>842.2</v>
      </c>
      <c r="C3844">
        <v>346.8</v>
      </c>
      <c r="D3844">
        <v>3863</v>
      </c>
      <c r="E3844">
        <v>2895</v>
      </c>
      <c r="F3844">
        <v>3114</v>
      </c>
      <c r="G3844">
        <v>5743.5</v>
      </c>
      <c r="H3844" t="s">
        <v>41</v>
      </c>
      <c r="I3844">
        <v>308.62</v>
      </c>
      <c r="J3844" t="s">
        <v>41</v>
      </c>
      <c r="K3844">
        <v>4747</v>
      </c>
      <c r="L3844">
        <v>9450</v>
      </c>
      <c r="M3844">
        <v>9349</v>
      </c>
      <c r="N3844">
        <v>3069</v>
      </c>
    </row>
    <row r="3845" spans="1:14" x14ac:dyDescent="0.25">
      <c r="A3845" s="2">
        <v>37522</v>
      </c>
      <c r="B3845">
        <v>834.4</v>
      </c>
      <c r="C3845">
        <v>341.5</v>
      </c>
      <c r="D3845">
        <v>3755</v>
      </c>
      <c r="E3845">
        <v>2797</v>
      </c>
      <c r="F3845">
        <v>2950.5</v>
      </c>
      <c r="G3845">
        <v>5587</v>
      </c>
      <c r="H3845" t="s">
        <v>41</v>
      </c>
      <c r="I3845">
        <v>294.5</v>
      </c>
      <c r="J3845" t="s">
        <v>41</v>
      </c>
      <c r="K3845">
        <v>4550</v>
      </c>
      <c r="L3845">
        <v>9450</v>
      </c>
      <c r="M3845">
        <v>9268</v>
      </c>
      <c r="N3845">
        <v>3053</v>
      </c>
    </row>
    <row r="3846" spans="1:14" x14ac:dyDescent="0.25">
      <c r="A3846" s="2">
        <v>37523</v>
      </c>
      <c r="B3846">
        <v>820.8</v>
      </c>
      <c r="C3846">
        <v>341.3</v>
      </c>
      <c r="D3846">
        <v>3674.5</v>
      </c>
      <c r="E3846">
        <v>2739</v>
      </c>
      <c r="F3846">
        <v>2914</v>
      </c>
      <c r="G3846">
        <v>5399</v>
      </c>
      <c r="H3846" t="s">
        <v>41</v>
      </c>
      <c r="I3846">
        <v>294.39999999999998</v>
      </c>
      <c r="J3846" t="s">
        <v>41</v>
      </c>
      <c r="K3846">
        <v>4578</v>
      </c>
      <c r="L3846">
        <v>9270</v>
      </c>
      <c r="M3846">
        <v>9160</v>
      </c>
      <c r="N3846">
        <v>3034</v>
      </c>
    </row>
    <row r="3847" spans="1:14" x14ac:dyDescent="0.25">
      <c r="A3847" s="2">
        <v>37524</v>
      </c>
      <c r="B3847">
        <v>841.2</v>
      </c>
      <c r="C3847">
        <v>344.7</v>
      </c>
      <c r="D3847">
        <v>3701</v>
      </c>
      <c r="E3847">
        <v>2788</v>
      </c>
      <c r="F3847">
        <v>2988</v>
      </c>
      <c r="G3847">
        <v>5452</v>
      </c>
      <c r="H3847" t="s">
        <v>41</v>
      </c>
      <c r="I3847">
        <v>298.89999999999998</v>
      </c>
      <c r="J3847" t="s">
        <v>41</v>
      </c>
      <c r="K3847">
        <v>4642</v>
      </c>
      <c r="L3847">
        <v>9170</v>
      </c>
      <c r="M3847">
        <v>9155</v>
      </c>
      <c r="N3847">
        <v>2993</v>
      </c>
    </row>
    <row r="3848" spans="1:14" x14ac:dyDescent="0.25">
      <c r="A3848" s="2">
        <v>37525</v>
      </c>
      <c r="B3848">
        <v>854.5</v>
      </c>
      <c r="C3848">
        <v>347.5</v>
      </c>
      <c r="D3848">
        <v>3865</v>
      </c>
      <c r="E3848">
        <v>2958</v>
      </c>
      <c r="F3848">
        <v>3037</v>
      </c>
      <c r="G3848">
        <v>5677.5</v>
      </c>
      <c r="H3848" t="s">
        <v>41</v>
      </c>
      <c r="I3848">
        <v>318.2</v>
      </c>
      <c r="J3848" t="s">
        <v>41</v>
      </c>
      <c r="K3848">
        <v>4890</v>
      </c>
      <c r="L3848">
        <v>9320</v>
      </c>
      <c r="M3848">
        <v>9260</v>
      </c>
      <c r="N3848">
        <v>2999</v>
      </c>
    </row>
    <row r="3849" spans="1:14" x14ac:dyDescent="0.25">
      <c r="A3849" s="2">
        <v>37526</v>
      </c>
      <c r="B3849">
        <v>825.3</v>
      </c>
      <c r="C3849">
        <v>342.1</v>
      </c>
      <c r="D3849">
        <v>3918.5</v>
      </c>
      <c r="E3849">
        <v>2948.5</v>
      </c>
      <c r="F3849">
        <v>2906.5</v>
      </c>
      <c r="G3849">
        <v>5619</v>
      </c>
      <c r="H3849" t="s">
        <v>41</v>
      </c>
      <c r="I3849">
        <v>315.92</v>
      </c>
      <c r="J3849" t="s">
        <v>41</v>
      </c>
      <c r="K3849">
        <v>4930</v>
      </c>
      <c r="L3849">
        <v>9560</v>
      </c>
      <c r="M3849">
        <v>9220</v>
      </c>
      <c r="N3849">
        <v>3018</v>
      </c>
    </row>
    <row r="3850" spans="1:14" x14ac:dyDescent="0.25">
      <c r="A3850" s="2">
        <v>37529</v>
      </c>
      <c r="B3850">
        <v>815</v>
      </c>
      <c r="C3850">
        <v>345.7</v>
      </c>
      <c r="D3850">
        <v>3706</v>
      </c>
      <c r="E3850">
        <v>2768</v>
      </c>
      <c r="F3850">
        <v>2824</v>
      </c>
      <c r="G3850">
        <v>5416</v>
      </c>
      <c r="H3850" t="s">
        <v>41</v>
      </c>
      <c r="I3850">
        <v>295</v>
      </c>
      <c r="J3850" t="s">
        <v>41</v>
      </c>
      <c r="K3850">
        <v>4725</v>
      </c>
      <c r="L3850">
        <v>9290</v>
      </c>
      <c r="M3850">
        <v>9030</v>
      </c>
      <c r="N3850">
        <v>2967</v>
      </c>
    </row>
    <row r="3851" spans="1:14" x14ac:dyDescent="0.25">
      <c r="A3851" s="2">
        <v>37530</v>
      </c>
      <c r="B3851">
        <v>854.1</v>
      </c>
      <c r="C3851">
        <v>348.5</v>
      </c>
      <c r="D3851">
        <v>3801</v>
      </c>
      <c r="E3851">
        <v>2830</v>
      </c>
      <c r="F3851">
        <v>2891.5</v>
      </c>
      <c r="G3851">
        <v>5360.5</v>
      </c>
      <c r="H3851" t="s">
        <v>41</v>
      </c>
      <c r="I3851">
        <v>305.3</v>
      </c>
      <c r="J3851" t="s">
        <v>41</v>
      </c>
      <c r="K3851">
        <v>4730</v>
      </c>
      <c r="L3851">
        <v>9090</v>
      </c>
      <c r="M3851">
        <v>9030</v>
      </c>
      <c r="N3851">
        <v>2994</v>
      </c>
    </row>
    <row r="3852" spans="1:14" x14ac:dyDescent="0.25">
      <c r="A3852" s="2">
        <v>37531</v>
      </c>
      <c r="B3852">
        <v>830.5</v>
      </c>
      <c r="C3852">
        <v>339.5</v>
      </c>
      <c r="D3852">
        <v>3928</v>
      </c>
      <c r="E3852">
        <v>2948</v>
      </c>
      <c r="F3852">
        <v>2938</v>
      </c>
      <c r="G3852">
        <v>5613.5</v>
      </c>
      <c r="H3852" t="s">
        <v>41</v>
      </c>
      <c r="I3852">
        <v>316.43</v>
      </c>
      <c r="J3852" t="s">
        <v>41</v>
      </c>
      <c r="K3852">
        <v>4835</v>
      </c>
      <c r="L3852">
        <v>9070</v>
      </c>
      <c r="M3852">
        <v>9160</v>
      </c>
      <c r="N3852">
        <v>3004</v>
      </c>
    </row>
    <row r="3853" spans="1:14" x14ac:dyDescent="0.25">
      <c r="A3853" s="2">
        <v>37532</v>
      </c>
      <c r="B3853">
        <v>820.5</v>
      </c>
      <c r="C3853">
        <v>336.7</v>
      </c>
      <c r="D3853">
        <v>3896.5</v>
      </c>
      <c r="E3853">
        <v>2861</v>
      </c>
      <c r="F3853">
        <v>2849</v>
      </c>
      <c r="G3853">
        <v>5542</v>
      </c>
      <c r="H3853" t="s">
        <v>41</v>
      </c>
      <c r="I3853">
        <v>314.52</v>
      </c>
      <c r="J3853" t="s">
        <v>41</v>
      </c>
      <c r="K3853">
        <v>4790</v>
      </c>
      <c r="L3853">
        <v>8880</v>
      </c>
      <c r="M3853">
        <v>8980</v>
      </c>
      <c r="N3853">
        <v>2993</v>
      </c>
    </row>
    <row r="3854" spans="1:14" x14ac:dyDescent="0.25">
      <c r="A3854" s="2">
        <v>37533</v>
      </c>
      <c r="B3854">
        <v>805.8</v>
      </c>
      <c r="C3854">
        <v>331.9</v>
      </c>
      <c r="D3854">
        <v>3811</v>
      </c>
      <c r="E3854">
        <v>2775</v>
      </c>
      <c r="F3854">
        <v>2710</v>
      </c>
      <c r="G3854">
        <v>5499</v>
      </c>
      <c r="H3854" t="s">
        <v>41</v>
      </c>
      <c r="I3854">
        <v>305.60000000000002</v>
      </c>
      <c r="J3854" t="s">
        <v>41</v>
      </c>
      <c r="K3854">
        <v>4657</v>
      </c>
      <c r="L3854">
        <v>8960</v>
      </c>
      <c r="M3854">
        <v>9018</v>
      </c>
      <c r="N3854">
        <v>2987</v>
      </c>
    </row>
    <row r="3855" spans="1:14" x14ac:dyDescent="0.25">
      <c r="A3855" s="2">
        <v>37536</v>
      </c>
      <c r="B3855">
        <v>788.5</v>
      </c>
      <c r="C3855">
        <v>327</v>
      </c>
      <c r="D3855">
        <v>3792</v>
      </c>
      <c r="E3855">
        <v>2737</v>
      </c>
      <c r="F3855">
        <v>2696</v>
      </c>
      <c r="G3855">
        <v>5462</v>
      </c>
      <c r="H3855" t="s">
        <v>41</v>
      </c>
      <c r="I3855">
        <v>300.5</v>
      </c>
      <c r="J3855" t="s">
        <v>41</v>
      </c>
      <c r="K3855">
        <v>4561</v>
      </c>
      <c r="L3855">
        <v>8700</v>
      </c>
      <c r="M3855">
        <v>8895</v>
      </c>
      <c r="N3855">
        <v>2938</v>
      </c>
    </row>
    <row r="3856" spans="1:14" x14ac:dyDescent="0.25">
      <c r="A3856" s="2">
        <v>37537</v>
      </c>
      <c r="B3856">
        <v>801.1</v>
      </c>
      <c r="C3856">
        <v>328.6</v>
      </c>
      <c r="D3856">
        <v>3739.5</v>
      </c>
      <c r="E3856">
        <v>2699</v>
      </c>
      <c r="F3856">
        <v>2637.5</v>
      </c>
      <c r="G3856">
        <v>5441.5</v>
      </c>
      <c r="H3856" t="s">
        <v>41</v>
      </c>
      <c r="I3856">
        <v>292.61</v>
      </c>
      <c r="J3856" t="s">
        <v>41</v>
      </c>
      <c r="K3856">
        <v>4503</v>
      </c>
      <c r="L3856">
        <v>8710</v>
      </c>
      <c r="M3856">
        <v>8965</v>
      </c>
      <c r="N3856">
        <v>2944</v>
      </c>
    </row>
    <row r="3857" spans="1:14" x14ac:dyDescent="0.25">
      <c r="A3857" s="2">
        <v>37538</v>
      </c>
      <c r="B3857">
        <v>777.8</v>
      </c>
      <c r="C3857">
        <v>318.60000000000002</v>
      </c>
      <c r="D3857">
        <v>3750</v>
      </c>
      <c r="E3857">
        <v>2664</v>
      </c>
      <c r="F3857">
        <v>2625</v>
      </c>
      <c r="G3857">
        <v>5366.5</v>
      </c>
      <c r="H3857" t="s">
        <v>41</v>
      </c>
      <c r="I3857">
        <v>291</v>
      </c>
      <c r="J3857" t="s">
        <v>41</v>
      </c>
      <c r="K3857">
        <v>4419</v>
      </c>
      <c r="L3857">
        <v>8510</v>
      </c>
      <c r="M3857">
        <v>8950</v>
      </c>
      <c r="N3857">
        <v>2919</v>
      </c>
    </row>
    <row r="3858" spans="1:14" x14ac:dyDescent="0.25">
      <c r="A3858" s="2">
        <v>37539</v>
      </c>
      <c r="B3858">
        <v>802.5</v>
      </c>
      <c r="C3858">
        <v>326.8</v>
      </c>
      <c r="D3858">
        <v>3790</v>
      </c>
      <c r="E3858">
        <v>2759.5</v>
      </c>
      <c r="F3858">
        <v>2730.5</v>
      </c>
      <c r="G3858">
        <v>5446.5</v>
      </c>
      <c r="H3858" t="s">
        <v>41</v>
      </c>
      <c r="I3858">
        <v>302</v>
      </c>
      <c r="J3858" t="s">
        <v>41</v>
      </c>
      <c r="K3858">
        <v>4529</v>
      </c>
      <c r="L3858">
        <v>8440</v>
      </c>
      <c r="M3858">
        <v>8837</v>
      </c>
      <c r="N3858">
        <v>2904</v>
      </c>
    </row>
    <row r="3859" spans="1:14" x14ac:dyDescent="0.25">
      <c r="A3859" s="2">
        <v>37540</v>
      </c>
      <c r="B3859">
        <v>838.5</v>
      </c>
      <c r="C3859">
        <v>338.1</v>
      </c>
      <c r="D3859">
        <v>3951</v>
      </c>
      <c r="E3859">
        <v>2903</v>
      </c>
      <c r="F3859">
        <v>2926.5</v>
      </c>
      <c r="G3859">
        <v>5668.5</v>
      </c>
      <c r="H3859" t="s">
        <v>41</v>
      </c>
      <c r="I3859">
        <v>317.83</v>
      </c>
      <c r="J3859" t="s">
        <v>41</v>
      </c>
      <c r="K3859">
        <v>4769</v>
      </c>
      <c r="L3859">
        <v>8540</v>
      </c>
      <c r="M3859">
        <v>8947</v>
      </c>
      <c r="N3859">
        <v>2937</v>
      </c>
    </row>
    <row r="3860" spans="1:14" x14ac:dyDescent="0.25">
      <c r="A3860" s="2">
        <v>37543</v>
      </c>
      <c r="B3860">
        <v>841.6</v>
      </c>
      <c r="C3860">
        <v>338.1</v>
      </c>
      <c r="D3860">
        <v>3947.5</v>
      </c>
      <c r="E3860">
        <v>2891</v>
      </c>
      <c r="F3860">
        <v>2875</v>
      </c>
      <c r="G3860">
        <v>5607.5</v>
      </c>
      <c r="H3860" t="s">
        <v>41</v>
      </c>
      <c r="I3860">
        <v>316.27999999999997</v>
      </c>
      <c r="J3860" t="s">
        <v>41</v>
      </c>
      <c r="K3860">
        <v>4695</v>
      </c>
      <c r="L3860">
        <v>8540</v>
      </c>
      <c r="M3860">
        <v>8947</v>
      </c>
      <c r="N3860">
        <v>2959</v>
      </c>
    </row>
    <row r="3861" spans="1:14" x14ac:dyDescent="0.25">
      <c r="A3861" s="2">
        <v>37544</v>
      </c>
      <c r="B3861">
        <v>882.7</v>
      </c>
      <c r="C3861">
        <v>351.7</v>
      </c>
      <c r="D3861">
        <v>4130.5</v>
      </c>
      <c r="E3861">
        <v>3090.5</v>
      </c>
      <c r="F3861">
        <v>3035</v>
      </c>
      <c r="G3861">
        <v>5886.5</v>
      </c>
      <c r="H3861" t="s">
        <v>41</v>
      </c>
      <c r="I3861">
        <v>339</v>
      </c>
      <c r="J3861" t="s">
        <v>41</v>
      </c>
      <c r="K3861">
        <v>4989</v>
      </c>
      <c r="L3861">
        <v>8860</v>
      </c>
      <c r="M3861">
        <v>9380</v>
      </c>
      <c r="N3861">
        <v>3000</v>
      </c>
    </row>
    <row r="3862" spans="1:14" x14ac:dyDescent="0.25">
      <c r="A3862" s="2">
        <v>37545</v>
      </c>
      <c r="B3862">
        <v>862.3</v>
      </c>
      <c r="C3862">
        <v>347.3</v>
      </c>
      <c r="D3862">
        <v>4069</v>
      </c>
      <c r="E3862">
        <v>3074</v>
      </c>
      <c r="F3862">
        <v>3023</v>
      </c>
      <c r="G3862">
        <v>5864</v>
      </c>
      <c r="H3862" t="s">
        <v>41</v>
      </c>
      <c r="I3862">
        <v>331.95</v>
      </c>
      <c r="J3862" t="s">
        <v>41</v>
      </c>
      <c r="K3862">
        <v>4912</v>
      </c>
      <c r="L3862">
        <v>8870</v>
      </c>
      <c r="M3862">
        <v>9535</v>
      </c>
      <c r="N3862">
        <v>3006</v>
      </c>
    </row>
    <row r="3863" spans="1:14" x14ac:dyDescent="0.25">
      <c r="A3863" s="2">
        <v>37546</v>
      </c>
      <c r="B3863">
        <v>879</v>
      </c>
      <c r="C3863">
        <v>356</v>
      </c>
      <c r="D3863">
        <v>4174</v>
      </c>
      <c r="E3863">
        <v>3183</v>
      </c>
      <c r="F3863">
        <v>3188.5</v>
      </c>
      <c r="G3863">
        <v>6026.5</v>
      </c>
      <c r="H3863" t="s">
        <v>41</v>
      </c>
      <c r="I3863">
        <v>342.79</v>
      </c>
      <c r="J3863" t="s">
        <v>41</v>
      </c>
      <c r="K3863">
        <v>4976</v>
      </c>
      <c r="L3863">
        <v>8970</v>
      </c>
      <c r="M3863">
        <v>9618</v>
      </c>
      <c r="N3863">
        <v>3002</v>
      </c>
    </row>
    <row r="3864" spans="1:14" x14ac:dyDescent="0.25">
      <c r="A3864" s="2">
        <v>37547</v>
      </c>
      <c r="B3864">
        <v>883.2</v>
      </c>
      <c r="C3864">
        <v>358.3</v>
      </c>
      <c r="D3864">
        <v>4126.5</v>
      </c>
      <c r="E3864">
        <v>3154</v>
      </c>
      <c r="F3864">
        <v>3182.5</v>
      </c>
      <c r="G3864">
        <v>6021</v>
      </c>
      <c r="H3864" t="s">
        <v>41</v>
      </c>
      <c r="I3864">
        <v>346.5</v>
      </c>
      <c r="J3864" t="s">
        <v>41</v>
      </c>
      <c r="K3864">
        <v>4980</v>
      </c>
      <c r="L3864">
        <v>9090</v>
      </c>
      <c r="M3864">
        <v>9601</v>
      </c>
      <c r="N3864">
        <v>3017</v>
      </c>
    </row>
    <row r="3865" spans="1:14" x14ac:dyDescent="0.25">
      <c r="A3865" s="2">
        <v>37550</v>
      </c>
      <c r="B3865">
        <v>898.7</v>
      </c>
      <c r="C3865">
        <v>362.2</v>
      </c>
      <c r="D3865">
        <v>4131</v>
      </c>
      <c r="E3865">
        <v>3154</v>
      </c>
      <c r="F3865">
        <v>3285</v>
      </c>
      <c r="G3865">
        <v>6026</v>
      </c>
      <c r="H3865" t="s">
        <v>41</v>
      </c>
      <c r="I3865">
        <v>343.5</v>
      </c>
      <c r="J3865" t="s">
        <v>41</v>
      </c>
      <c r="K3865">
        <v>4910</v>
      </c>
      <c r="L3865">
        <v>8930</v>
      </c>
      <c r="M3865">
        <v>9573</v>
      </c>
      <c r="N3865">
        <v>2999</v>
      </c>
    </row>
    <row r="3866" spans="1:14" x14ac:dyDescent="0.25">
      <c r="A3866" s="2">
        <v>37551</v>
      </c>
      <c r="B3866">
        <v>891.5</v>
      </c>
      <c r="C3866">
        <v>355.8</v>
      </c>
      <c r="D3866">
        <v>4137</v>
      </c>
      <c r="E3866">
        <v>3124.5</v>
      </c>
      <c r="F3866">
        <v>3159</v>
      </c>
      <c r="G3866">
        <v>6043.5</v>
      </c>
      <c r="H3866" t="s">
        <v>41</v>
      </c>
      <c r="I3866">
        <v>343.3</v>
      </c>
      <c r="J3866" t="s">
        <v>41</v>
      </c>
      <c r="K3866">
        <v>4873</v>
      </c>
      <c r="L3866">
        <v>8700</v>
      </c>
      <c r="M3866">
        <v>9588</v>
      </c>
      <c r="N3866">
        <v>3008</v>
      </c>
    </row>
    <row r="3867" spans="1:14" x14ac:dyDescent="0.25">
      <c r="A3867" s="2">
        <v>37552</v>
      </c>
      <c r="B3867">
        <v>898.3</v>
      </c>
      <c r="C3867">
        <v>357</v>
      </c>
      <c r="D3867">
        <v>4026</v>
      </c>
      <c r="E3867">
        <v>2996</v>
      </c>
      <c r="F3867">
        <v>3052</v>
      </c>
      <c r="G3867">
        <v>5893</v>
      </c>
      <c r="H3867" t="s">
        <v>41</v>
      </c>
      <c r="I3867">
        <v>330.5</v>
      </c>
      <c r="J3867" t="s">
        <v>41</v>
      </c>
      <c r="K3867">
        <v>4774</v>
      </c>
      <c r="L3867">
        <v>8740</v>
      </c>
      <c r="M3867">
        <v>9825</v>
      </c>
      <c r="N3867">
        <v>3030</v>
      </c>
    </row>
    <row r="3868" spans="1:14" x14ac:dyDescent="0.25">
      <c r="A3868" s="2">
        <v>37553</v>
      </c>
      <c r="B3868">
        <v>880.5</v>
      </c>
      <c r="C3868">
        <v>357</v>
      </c>
      <c r="D3868">
        <v>4105</v>
      </c>
      <c r="E3868">
        <v>3075.5</v>
      </c>
      <c r="F3868">
        <v>3093</v>
      </c>
      <c r="G3868">
        <v>6058.5</v>
      </c>
      <c r="H3868" t="s">
        <v>41</v>
      </c>
      <c r="I3868">
        <v>336.25</v>
      </c>
      <c r="J3868" t="s">
        <v>41</v>
      </c>
      <c r="K3868">
        <v>4895</v>
      </c>
      <c r="L3868">
        <v>8590</v>
      </c>
      <c r="M3868">
        <v>9751</v>
      </c>
      <c r="N3868">
        <v>3027</v>
      </c>
    </row>
    <row r="3869" spans="1:14" x14ac:dyDescent="0.25">
      <c r="A3869" s="2">
        <v>37554</v>
      </c>
      <c r="B3869">
        <v>898.7</v>
      </c>
      <c r="C3869">
        <v>363.1</v>
      </c>
      <c r="D3869">
        <v>4061</v>
      </c>
      <c r="E3869">
        <v>3059</v>
      </c>
      <c r="F3869">
        <v>3119.5</v>
      </c>
      <c r="G3869">
        <v>6079</v>
      </c>
      <c r="H3869" t="s">
        <v>41</v>
      </c>
      <c r="I3869">
        <v>329.7</v>
      </c>
      <c r="J3869" t="s">
        <v>41</v>
      </c>
      <c r="K3869">
        <v>4915</v>
      </c>
      <c r="L3869">
        <v>8670</v>
      </c>
      <c r="M3869">
        <v>9720</v>
      </c>
      <c r="N3869">
        <v>3015</v>
      </c>
    </row>
    <row r="3870" spans="1:14" x14ac:dyDescent="0.25">
      <c r="A3870" s="2">
        <v>37557</v>
      </c>
      <c r="B3870">
        <v>891.8</v>
      </c>
      <c r="C3870">
        <v>363.2</v>
      </c>
      <c r="D3870">
        <v>4090</v>
      </c>
      <c r="E3870">
        <v>3116.5</v>
      </c>
      <c r="F3870">
        <v>3189</v>
      </c>
      <c r="G3870">
        <v>6173</v>
      </c>
      <c r="H3870" t="s">
        <v>41</v>
      </c>
      <c r="I3870">
        <v>338.15</v>
      </c>
      <c r="J3870" t="s">
        <v>41</v>
      </c>
      <c r="K3870">
        <v>4880</v>
      </c>
      <c r="L3870">
        <v>8780</v>
      </c>
      <c r="M3870">
        <v>9848</v>
      </c>
      <c r="N3870">
        <v>3028</v>
      </c>
    </row>
    <row r="3871" spans="1:14" x14ac:dyDescent="0.25">
      <c r="A3871" s="2">
        <v>37558</v>
      </c>
      <c r="B3871">
        <v>881.5</v>
      </c>
      <c r="C3871">
        <v>356.2</v>
      </c>
      <c r="D3871">
        <v>3948</v>
      </c>
      <c r="E3871">
        <v>2965.5</v>
      </c>
      <c r="F3871">
        <v>3040.5</v>
      </c>
      <c r="G3871">
        <v>6009</v>
      </c>
      <c r="H3871" t="s">
        <v>41</v>
      </c>
      <c r="I3871">
        <v>324</v>
      </c>
      <c r="J3871" t="s">
        <v>41</v>
      </c>
      <c r="K3871">
        <v>4758</v>
      </c>
      <c r="L3871">
        <v>8680</v>
      </c>
      <c r="M3871">
        <v>9640</v>
      </c>
      <c r="N3871">
        <v>3017</v>
      </c>
    </row>
    <row r="3872" spans="1:14" x14ac:dyDescent="0.25">
      <c r="A3872" s="2">
        <v>37559</v>
      </c>
      <c r="B3872">
        <v>889.7</v>
      </c>
      <c r="C3872">
        <v>356.6</v>
      </c>
      <c r="D3872">
        <v>4001</v>
      </c>
      <c r="E3872">
        <v>3079</v>
      </c>
      <c r="F3872">
        <v>3149</v>
      </c>
      <c r="G3872">
        <v>6033</v>
      </c>
      <c r="H3872" t="s">
        <v>41</v>
      </c>
      <c r="I3872">
        <v>335.2</v>
      </c>
      <c r="J3872" t="s">
        <v>41</v>
      </c>
      <c r="K3872">
        <v>4881</v>
      </c>
      <c r="L3872">
        <v>8780</v>
      </c>
      <c r="M3872">
        <v>9553</v>
      </c>
      <c r="N3872">
        <v>3014</v>
      </c>
    </row>
    <row r="3873" spans="1:14" x14ac:dyDescent="0.25">
      <c r="A3873" s="2">
        <v>37560</v>
      </c>
      <c r="B3873">
        <v>885.4</v>
      </c>
      <c r="C3873">
        <v>351.6</v>
      </c>
      <c r="D3873">
        <v>4027.5</v>
      </c>
      <c r="E3873">
        <v>3145</v>
      </c>
      <c r="F3873">
        <v>3188</v>
      </c>
      <c r="G3873">
        <v>6131</v>
      </c>
      <c r="H3873" t="s">
        <v>41</v>
      </c>
      <c r="I3873">
        <v>343.75</v>
      </c>
      <c r="J3873" t="s">
        <v>41</v>
      </c>
      <c r="K3873">
        <v>4936</v>
      </c>
      <c r="L3873">
        <v>8590</v>
      </c>
      <c r="M3873">
        <v>9401</v>
      </c>
      <c r="N3873">
        <v>3050</v>
      </c>
    </row>
    <row r="3874" spans="1:14" x14ac:dyDescent="0.25">
      <c r="A3874" s="2">
        <v>37561</v>
      </c>
      <c r="B3874">
        <v>898.5</v>
      </c>
      <c r="C3874">
        <v>356.3</v>
      </c>
      <c r="D3874">
        <v>3995</v>
      </c>
      <c r="E3874">
        <v>3108</v>
      </c>
      <c r="F3874">
        <v>3176</v>
      </c>
      <c r="G3874">
        <v>6131</v>
      </c>
      <c r="H3874" t="s">
        <v>41</v>
      </c>
      <c r="I3874">
        <v>339.55</v>
      </c>
      <c r="J3874" t="s">
        <v>41</v>
      </c>
      <c r="K3874">
        <v>4895</v>
      </c>
      <c r="L3874">
        <v>8720</v>
      </c>
      <c r="M3874">
        <v>9393</v>
      </c>
      <c r="N3874">
        <v>3018</v>
      </c>
    </row>
    <row r="3875" spans="1:14" x14ac:dyDescent="0.25">
      <c r="A3875" s="2">
        <v>37564</v>
      </c>
      <c r="B3875">
        <v>907.4</v>
      </c>
      <c r="C3875">
        <v>359.8</v>
      </c>
      <c r="D3875">
        <v>4143.5</v>
      </c>
      <c r="E3875">
        <v>3218</v>
      </c>
      <c r="F3875">
        <v>3344</v>
      </c>
      <c r="G3875">
        <v>6371.5</v>
      </c>
      <c r="H3875" t="s">
        <v>41</v>
      </c>
      <c r="I3875">
        <v>352.71</v>
      </c>
      <c r="J3875" t="s">
        <v>41</v>
      </c>
      <c r="K3875">
        <v>5034</v>
      </c>
      <c r="L3875">
        <v>8720</v>
      </c>
      <c r="M3875">
        <v>9745</v>
      </c>
      <c r="N3875">
        <v>3059</v>
      </c>
    </row>
    <row r="3876" spans="1:14" x14ac:dyDescent="0.25">
      <c r="A3876" s="2">
        <v>37565</v>
      </c>
      <c r="B3876">
        <v>914</v>
      </c>
      <c r="C3876">
        <v>361.9</v>
      </c>
      <c r="D3876">
        <v>4150</v>
      </c>
      <c r="E3876">
        <v>3255</v>
      </c>
      <c r="F3876">
        <v>3377.5</v>
      </c>
      <c r="G3876">
        <v>6374.5</v>
      </c>
      <c r="H3876" t="s">
        <v>41</v>
      </c>
      <c r="I3876">
        <v>355</v>
      </c>
      <c r="J3876" t="s">
        <v>41</v>
      </c>
      <c r="K3876">
        <v>5031</v>
      </c>
      <c r="L3876">
        <v>8960</v>
      </c>
      <c r="M3876">
        <v>9666</v>
      </c>
      <c r="N3876">
        <v>3062</v>
      </c>
    </row>
    <row r="3877" spans="1:14" x14ac:dyDescent="0.25">
      <c r="A3877" s="2">
        <v>37566</v>
      </c>
      <c r="B3877">
        <v>925.7</v>
      </c>
      <c r="C3877">
        <v>364.7</v>
      </c>
      <c r="D3877">
        <v>4114.5</v>
      </c>
      <c r="E3877">
        <v>3220.5</v>
      </c>
      <c r="F3877">
        <v>3316.5</v>
      </c>
      <c r="G3877">
        <v>6318</v>
      </c>
      <c r="H3877" t="s">
        <v>41</v>
      </c>
      <c r="I3877">
        <v>349.19</v>
      </c>
      <c r="J3877" t="s">
        <v>41</v>
      </c>
      <c r="K3877">
        <v>5020</v>
      </c>
      <c r="L3877">
        <v>9000</v>
      </c>
      <c r="M3877">
        <v>9789</v>
      </c>
      <c r="N3877">
        <v>3076</v>
      </c>
    </row>
    <row r="3878" spans="1:14" x14ac:dyDescent="0.25">
      <c r="A3878" s="2">
        <v>37567</v>
      </c>
      <c r="B3878">
        <v>902.4</v>
      </c>
      <c r="C3878">
        <v>360.7</v>
      </c>
      <c r="D3878">
        <v>4075</v>
      </c>
      <c r="E3878">
        <v>3115.5</v>
      </c>
      <c r="F3878">
        <v>3188</v>
      </c>
      <c r="G3878">
        <v>6111</v>
      </c>
      <c r="H3878" t="s">
        <v>41</v>
      </c>
      <c r="I3878">
        <v>336.37</v>
      </c>
      <c r="J3878" t="s">
        <v>41</v>
      </c>
      <c r="K3878">
        <v>4896</v>
      </c>
      <c r="L3878">
        <v>8900</v>
      </c>
      <c r="M3878">
        <v>9810</v>
      </c>
      <c r="N3878">
        <v>3054</v>
      </c>
    </row>
    <row r="3879" spans="1:14" x14ac:dyDescent="0.25">
      <c r="A3879" s="2">
        <v>37568</v>
      </c>
      <c r="B3879">
        <v>891.4</v>
      </c>
      <c r="C3879">
        <v>360.4</v>
      </c>
      <c r="D3879">
        <v>4047</v>
      </c>
      <c r="E3879">
        <v>3061.5</v>
      </c>
      <c r="F3879">
        <v>3086.5</v>
      </c>
      <c r="G3879">
        <v>6067.5</v>
      </c>
      <c r="H3879" t="s">
        <v>41</v>
      </c>
      <c r="I3879">
        <v>330.44</v>
      </c>
      <c r="J3879" t="s">
        <v>41</v>
      </c>
      <c r="K3879">
        <v>4850</v>
      </c>
      <c r="L3879">
        <v>8670</v>
      </c>
      <c r="M3879">
        <v>9720</v>
      </c>
      <c r="N3879">
        <v>3009</v>
      </c>
    </row>
    <row r="3880" spans="1:14" x14ac:dyDescent="0.25">
      <c r="A3880" s="2">
        <v>37571</v>
      </c>
      <c r="B3880">
        <v>877.8</v>
      </c>
      <c r="C3880">
        <v>354.6</v>
      </c>
      <c r="D3880">
        <v>4024</v>
      </c>
      <c r="E3880">
        <v>3059.5</v>
      </c>
      <c r="F3880">
        <v>3036</v>
      </c>
      <c r="G3880">
        <v>6067.5</v>
      </c>
      <c r="H3880" t="s">
        <v>41</v>
      </c>
      <c r="I3880">
        <v>328.5</v>
      </c>
      <c r="J3880" t="s">
        <v>41</v>
      </c>
      <c r="K3880">
        <v>4802</v>
      </c>
      <c r="L3880">
        <v>8460</v>
      </c>
      <c r="M3880">
        <v>9530</v>
      </c>
      <c r="N3880">
        <v>2977</v>
      </c>
    </row>
    <row r="3881" spans="1:14" x14ac:dyDescent="0.25">
      <c r="A3881" s="2">
        <v>37572</v>
      </c>
      <c r="B3881">
        <v>884.8</v>
      </c>
      <c r="C3881">
        <v>356.8</v>
      </c>
      <c r="D3881">
        <v>4088</v>
      </c>
      <c r="E3881">
        <v>3069</v>
      </c>
      <c r="F3881">
        <v>3128</v>
      </c>
      <c r="G3881">
        <v>6143</v>
      </c>
      <c r="H3881" t="s">
        <v>41</v>
      </c>
      <c r="I3881">
        <v>329</v>
      </c>
      <c r="J3881" t="s">
        <v>41</v>
      </c>
      <c r="K3881">
        <v>4866</v>
      </c>
      <c r="L3881">
        <v>8480</v>
      </c>
      <c r="M3881">
        <v>9620</v>
      </c>
      <c r="N3881">
        <v>2980</v>
      </c>
    </row>
    <row r="3882" spans="1:14" x14ac:dyDescent="0.25">
      <c r="A3882" s="2">
        <v>37573</v>
      </c>
      <c r="B3882">
        <v>885.7</v>
      </c>
      <c r="C3882">
        <v>356.1</v>
      </c>
      <c r="D3882">
        <v>4043</v>
      </c>
      <c r="E3882">
        <v>3042.5</v>
      </c>
      <c r="F3882">
        <v>3084</v>
      </c>
      <c r="G3882">
        <v>6139.5</v>
      </c>
      <c r="H3882" t="s">
        <v>41</v>
      </c>
      <c r="I3882">
        <v>326.12</v>
      </c>
      <c r="J3882" t="s">
        <v>41</v>
      </c>
      <c r="K3882">
        <v>4839</v>
      </c>
      <c r="L3882">
        <v>8410</v>
      </c>
      <c r="M3882">
        <v>9562</v>
      </c>
      <c r="N3882">
        <v>2974</v>
      </c>
    </row>
    <row r="3883" spans="1:14" x14ac:dyDescent="0.25">
      <c r="A3883" s="2">
        <v>37574</v>
      </c>
      <c r="B3883">
        <v>902.5</v>
      </c>
      <c r="C3883">
        <v>359.9</v>
      </c>
      <c r="D3883">
        <v>4069</v>
      </c>
      <c r="E3883">
        <v>3151.5</v>
      </c>
      <c r="F3883">
        <v>3189.5</v>
      </c>
      <c r="G3883">
        <v>6269.5</v>
      </c>
      <c r="H3883" t="s">
        <v>41</v>
      </c>
      <c r="I3883">
        <v>335.45</v>
      </c>
      <c r="J3883" t="s">
        <v>41</v>
      </c>
      <c r="K3883">
        <v>4969</v>
      </c>
      <c r="L3883">
        <v>8320</v>
      </c>
      <c r="M3883">
        <v>9665</v>
      </c>
      <c r="N3883">
        <v>2963</v>
      </c>
    </row>
    <row r="3884" spans="1:14" x14ac:dyDescent="0.25">
      <c r="A3884" s="2">
        <v>37575</v>
      </c>
      <c r="B3884">
        <v>908.9</v>
      </c>
      <c r="C3884">
        <v>364.8</v>
      </c>
      <c r="D3884">
        <v>4093.5</v>
      </c>
      <c r="E3884">
        <v>3165.5</v>
      </c>
      <c r="F3884">
        <v>3198</v>
      </c>
      <c r="G3884">
        <v>6275</v>
      </c>
      <c r="H3884" t="s">
        <v>41</v>
      </c>
      <c r="I3884">
        <v>338.18</v>
      </c>
      <c r="J3884" t="s">
        <v>41</v>
      </c>
      <c r="K3884">
        <v>5020</v>
      </c>
      <c r="L3884">
        <v>8530</v>
      </c>
      <c r="M3884">
        <v>9860</v>
      </c>
      <c r="N3884">
        <v>3002</v>
      </c>
    </row>
    <row r="3885" spans="1:14" x14ac:dyDescent="0.25">
      <c r="A3885" s="2">
        <v>37578</v>
      </c>
      <c r="B3885">
        <v>900</v>
      </c>
      <c r="C3885">
        <v>367</v>
      </c>
      <c r="D3885">
        <v>4115</v>
      </c>
      <c r="E3885">
        <v>3206</v>
      </c>
      <c r="F3885">
        <v>3221.5</v>
      </c>
      <c r="G3885">
        <v>6381.5</v>
      </c>
      <c r="H3885" t="s">
        <v>41</v>
      </c>
      <c r="I3885">
        <v>342.95</v>
      </c>
      <c r="J3885" t="s">
        <v>41</v>
      </c>
      <c r="K3885">
        <v>5036</v>
      </c>
      <c r="L3885">
        <v>8380</v>
      </c>
      <c r="M3885">
        <v>9900</v>
      </c>
      <c r="N3885">
        <v>3012</v>
      </c>
    </row>
    <row r="3886" spans="1:14" x14ac:dyDescent="0.25">
      <c r="A3886" s="2">
        <v>37579</v>
      </c>
      <c r="B3886">
        <v>898.1</v>
      </c>
      <c r="C3886">
        <v>364</v>
      </c>
      <c r="D3886">
        <v>4113</v>
      </c>
      <c r="E3886">
        <v>3180</v>
      </c>
      <c r="F3886">
        <v>3232</v>
      </c>
      <c r="G3886">
        <v>6316.5</v>
      </c>
      <c r="H3886" t="s">
        <v>41</v>
      </c>
      <c r="I3886">
        <v>342</v>
      </c>
      <c r="J3886" t="s">
        <v>41</v>
      </c>
      <c r="K3886">
        <v>4994</v>
      </c>
      <c r="L3886">
        <v>8350</v>
      </c>
      <c r="M3886">
        <v>9952</v>
      </c>
      <c r="N3886">
        <v>2992</v>
      </c>
    </row>
    <row r="3887" spans="1:14" x14ac:dyDescent="0.25">
      <c r="A3887" s="2">
        <v>37580</v>
      </c>
      <c r="B3887">
        <v>918.7</v>
      </c>
      <c r="C3887">
        <v>369.3</v>
      </c>
      <c r="D3887">
        <v>4095</v>
      </c>
      <c r="E3887">
        <v>3156</v>
      </c>
      <c r="F3887">
        <v>3225.5</v>
      </c>
      <c r="G3887">
        <v>6283</v>
      </c>
      <c r="H3887" t="s">
        <v>41</v>
      </c>
      <c r="I3887">
        <v>340.27</v>
      </c>
      <c r="J3887" t="s">
        <v>41</v>
      </c>
      <c r="K3887">
        <v>5044</v>
      </c>
      <c r="L3887">
        <v>8440</v>
      </c>
      <c r="M3887">
        <v>9981</v>
      </c>
      <c r="N3887">
        <v>3025</v>
      </c>
    </row>
    <row r="3888" spans="1:14" x14ac:dyDescent="0.25">
      <c r="A3888" s="2">
        <v>37581</v>
      </c>
      <c r="B3888">
        <v>935.5</v>
      </c>
      <c r="C3888">
        <v>374.1</v>
      </c>
      <c r="D3888">
        <v>4208</v>
      </c>
      <c r="E3888">
        <v>3289</v>
      </c>
      <c r="F3888">
        <v>3303</v>
      </c>
      <c r="G3888">
        <v>6518.5</v>
      </c>
      <c r="H3888" t="s">
        <v>41</v>
      </c>
      <c r="I3888">
        <v>357.5</v>
      </c>
      <c r="J3888" t="s">
        <v>41</v>
      </c>
      <c r="K3888">
        <v>5131</v>
      </c>
      <c r="L3888">
        <v>8660</v>
      </c>
      <c r="M3888">
        <v>10022</v>
      </c>
      <c r="N3888">
        <v>3030</v>
      </c>
    </row>
    <row r="3889" spans="1:14" x14ac:dyDescent="0.25">
      <c r="A3889" s="2">
        <v>37582</v>
      </c>
      <c r="B3889">
        <v>928.8</v>
      </c>
      <c r="C3889">
        <v>373.2</v>
      </c>
      <c r="D3889">
        <v>4199</v>
      </c>
      <c r="E3889">
        <v>3307</v>
      </c>
      <c r="F3889">
        <v>3334</v>
      </c>
      <c r="G3889">
        <v>6563</v>
      </c>
      <c r="H3889" t="s">
        <v>41</v>
      </c>
      <c r="I3889">
        <v>357.65</v>
      </c>
      <c r="J3889" t="s">
        <v>41</v>
      </c>
      <c r="K3889">
        <v>5169</v>
      </c>
      <c r="L3889">
        <v>8760</v>
      </c>
      <c r="M3889">
        <v>10055</v>
      </c>
      <c r="N3889">
        <v>3044</v>
      </c>
    </row>
    <row r="3890" spans="1:14" x14ac:dyDescent="0.25">
      <c r="A3890" s="2">
        <v>37585</v>
      </c>
      <c r="B3890">
        <v>929.7</v>
      </c>
      <c r="C3890">
        <v>373.8</v>
      </c>
      <c r="D3890">
        <v>4138</v>
      </c>
      <c r="E3890">
        <v>3296</v>
      </c>
      <c r="F3890">
        <v>3309</v>
      </c>
      <c r="G3890">
        <v>6597.5</v>
      </c>
      <c r="H3890" t="s">
        <v>41</v>
      </c>
      <c r="I3890">
        <v>359</v>
      </c>
      <c r="J3890" t="s">
        <v>41</v>
      </c>
      <c r="K3890">
        <v>5148</v>
      </c>
      <c r="L3890">
        <v>8880</v>
      </c>
      <c r="M3890">
        <v>10102</v>
      </c>
      <c r="N3890">
        <v>3047</v>
      </c>
    </row>
    <row r="3891" spans="1:14" x14ac:dyDescent="0.25">
      <c r="A3891" s="2">
        <v>37586</v>
      </c>
      <c r="B3891">
        <v>911.5</v>
      </c>
      <c r="C3891">
        <v>368.5</v>
      </c>
      <c r="D3891">
        <v>4082</v>
      </c>
      <c r="E3891">
        <v>3213</v>
      </c>
      <c r="F3891">
        <v>3194.5</v>
      </c>
      <c r="G3891">
        <v>6492</v>
      </c>
      <c r="H3891" t="s">
        <v>41</v>
      </c>
      <c r="I3891">
        <v>348.2</v>
      </c>
      <c r="J3891" t="s">
        <v>41</v>
      </c>
      <c r="K3891">
        <v>5085</v>
      </c>
      <c r="L3891">
        <v>8840</v>
      </c>
      <c r="M3891">
        <v>10014</v>
      </c>
      <c r="N3891">
        <v>3023</v>
      </c>
    </row>
    <row r="3892" spans="1:14" x14ac:dyDescent="0.25">
      <c r="A3892" s="2">
        <v>37587</v>
      </c>
      <c r="B3892">
        <v>938</v>
      </c>
      <c r="C3892">
        <v>374.7</v>
      </c>
      <c r="D3892">
        <v>4147</v>
      </c>
      <c r="E3892">
        <v>3312</v>
      </c>
      <c r="F3892">
        <v>3336.5</v>
      </c>
      <c r="G3892">
        <v>6718</v>
      </c>
      <c r="H3892" t="s">
        <v>41</v>
      </c>
      <c r="I3892">
        <v>358.3</v>
      </c>
      <c r="J3892" t="s">
        <v>41</v>
      </c>
      <c r="K3892">
        <v>5193</v>
      </c>
      <c r="L3892">
        <v>8900</v>
      </c>
      <c r="M3892">
        <v>9955</v>
      </c>
      <c r="N3892">
        <v>3014</v>
      </c>
    </row>
    <row r="3893" spans="1:14" x14ac:dyDescent="0.25">
      <c r="A3893" s="2">
        <v>37588</v>
      </c>
      <c r="B3893">
        <v>939.3</v>
      </c>
      <c r="C3893">
        <v>376.9</v>
      </c>
      <c r="D3893">
        <v>4200.5</v>
      </c>
      <c r="E3893">
        <v>3330.5</v>
      </c>
      <c r="F3893">
        <v>3379.5</v>
      </c>
      <c r="G3893">
        <v>6719</v>
      </c>
      <c r="H3893" t="s">
        <v>41</v>
      </c>
      <c r="I3893">
        <v>360.6</v>
      </c>
      <c r="J3893" t="s">
        <v>41</v>
      </c>
      <c r="K3893">
        <v>5163</v>
      </c>
      <c r="L3893">
        <v>9210</v>
      </c>
      <c r="M3893">
        <v>10154</v>
      </c>
      <c r="N3893">
        <v>3064</v>
      </c>
    </row>
    <row r="3894" spans="1:14" x14ac:dyDescent="0.25">
      <c r="A3894" s="2">
        <v>37589</v>
      </c>
      <c r="B3894">
        <v>936</v>
      </c>
      <c r="C3894">
        <v>372.5</v>
      </c>
      <c r="D3894">
        <v>4170</v>
      </c>
      <c r="E3894">
        <v>3321</v>
      </c>
      <c r="F3894">
        <v>3358.5</v>
      </c>
      <c r="G3894">
        <v>6687</v>
      </c>
      <c r="H3894" t="s">
        <v>41</v>
      </c>
      <c r="I3894">
        <v>361.85</v>
      </c>
      <c r="J3894" t="s">
        <v>41</v>
      </c>
      <c r="K3894">
        <v>5109</v>
      </c>
      <c r="L3894">
        <v>9160</v>
      </c>
      <c r="M3894">
        <v>10135</v>
      </c>
      <c r="N3894">
        <v>3057</v>
      </c>
    </row>
    <row r="3895" spans="1:14" x14ac:dyDescent="0.25">
      <c r="A3895" s="2">
        <v>37592</v>
      </c>
      <c r="B3895">
        <v>935.3</v>
      </c>
      <c r="C3895">
        <v>378.9</v>
      </c>
      <c r="D3895">
        <v>4155</v>
      </c>
      <c r="E3895">
        <v>3306</v>
      </c>
      <c r="F3895">
        <v>3371.5</v>
      </c>
      <c r="G3895">
        <v>6745</v>
      </c>
      <c r="H3895" t="s">
        <v>41</v>
      </c>
      <c r="I3895">
        <v>361.69</v>
      </c>
      <c r="J3895" t="s">
        <v>41</v>
      </c>
      <c r="K3895">
        <v>5137</v>
      </c>
      <c r="L3895">
        <v>9200</v>
      </c>
      <c r="M3895">
        <v>10232</v>
      </c>
      <c r="N3895">
        <v>3088</v>
      </c>
    </row>
    <row r="3896" spans="1:14" x14ac:dyDescent="0.25">
      <c r="A3896" s="2">
        <v>37593</v>
      </c>
      <c r="B3896">
        <v>923.8</v>
      </c>
      <c r="C3896">
        <v>378</v>
      </c>
      <c r="D3896">
        <v>4072.5</v>
      </c>
      <c r="E3896">
        <v>3228</v>
      </c>
      <c r="F3896">
        <v>3295</v>
      </c>
      <c r="G3896">
        <v>6600</v>
      </c>
      <c r="H3896" t="s">
        <v>41</v>
      </c>
      <c r="I3896">
        <v>349.8</v>
      </c>
      <c r="J3896" t="s">
        <v>41</v>
      </c>
      <c r="K3896">
        <v>5000</v>
      </c>
      <c r="L3896">
        <v>9200</v>
      </c>
      <c r="M3896">
        <v>10240</v>
      </c>
      <c r="N3896">
        <v>3084</v>
      </c>
    </row>
    <row r="3897" spans="1:14" x14ac:dyDescent="0.25">
      <c r="A3897" s="2">
        <v>37594</v>
      </c>
      <c r="B3897">
        <v>919</v>
      </c>
      <c r="C3897">
        <v>375.9</v>
      </c>
      <c r="D3897">
        <v>4051</v>
      </c>
      <c r="E3897">
        <v>3209</v>
      </c>
      <c r="F3897">
        <v>3331.5</v>
      </c>
      <c r="G3897">
        <v>6524.5</v>
      </c>
      <c r="H3897" t="s">
        <v>41</v>
      </c>
      <c r="I3897">
        <v>343.55</v>
      </c>
      <c r="J3897" t="s">
        <v>41</v>
      </c>
      <c r="K3897">
        <v>5000</v>
      </c>
      <c r="L3897">
        <v>8990</v>
      </c>
      <c r="M3897">
        <v>9970</v>
      </c>
      <c r="N3897">
        <v>3037</v>
      </c>
    </row>
    <row r="3898" spans="1:14" x14ac:dyDescent="0.25">
      <c r="A3898" s="2">
        <v>37595</v>
      </c>
      <c r="B3898">
        <v>908.5</v>
      </c>
      <c r="C3898">
        <v>372.4</v>
      </c>
      <c r="D3898">
        <v>4039.5</v>
      </c>
      <c r="E3898">
        <v>3163</v>
      </c>
      <c r="F3898">
        <v>3230</v>
      </c>
      <c r="G3898">
        <v>6433.5</v>
      </c>
      <c r="H3898" t="s">
        <v>41</v>
      </c>
      <c r="I3898">
        <v>338.65</v>
      </c>
      <c r="J3898" t="s">
        <v>41</v>
      </c>
      <c r="K3898">
        <v>4938</v>
      </c>
      <c r="L3898">
        <v>8890</v>
      </c>
      <c r="M3898">
        <v>9980</v>
      </c>
      <c r="N3898">
        <v>3042</v>
      </c>
    </row>
    <row r="3899" spans="1:14" x14ac:dyDescent="0.25">
      <c r="A3899" s="2">
        <v>37596</v>
      </c>
      <c r="B3899">
        <v>913.8</v>
      </c>
      <c r="C3899">
        <v>375</v>
      </c>
      <c r="D3899">
        <v>4016</v>
      </c>
      <c r="E3899">
        <v>3193.5</v>
      </c>
      <c r="F3899">
        <v>3198.5</v>
      </c>
      <c r="G3899">
        <v>6433.5</v>
      </c>
      <c r="H3899" t="s">
        <v>41</v>
      </c>
      <c r="I3899">
        <v>339.2</v>
      </c>
      <c r="J3899" t="s">
        <v>41</v>
      </c>
      <c r="K3899">
        <v>4932</v>
      </c>
      <c r="L3899">
        <v>8910</v>
      </c>
      <c r="M3899">
        <v>9970</v>
      </c>
      <c r="N3899">
        <v>3037</v>
      </c>
    </row>
    <row r="3900" spans="1:14" x14ac:dyDescent="0.25">
      <c r="A3900" s="2">
        <v>37599</v>
      </c>
      <c r="B3900">
        <v>889.6</v>
      </c>
      <c r="C3900">
        <v>367.2</v>
      </c>
      <c r="D3900">
        <v>3939.5</v>
      </c>
      <c r="E3900">
        <v>3122</v>
      </c>
      <c r="F3900">
        <v>3076.5</v>
      </c>
      <c r="G3900">
        <v>6301</v>
      </c>
      <c r="H3900" t="s">
        <v>41</v>
      </c>
      <c r="I3900">
        <v>330.21</v>
      </c>
      <c r="J3900" t="s">
        <v>41</v>
      </c>
      <c r="K3900">
        <v>4861</v>
      </c>
      <c r="L3900">
        <v>8840</v>
      </c>
      <c r="M3900">
        <v>9840</v>
      </c>
      <c r="N3900">
        <v>3037</v>
      </c>
    </row>
    <row r="3901" spans="1:14" x14ac:dyDescent="0.25">
      <c r="A3901" s="2">
        <v>37600</v>
      </c>
      <c r="B3901">
        <v>902</v>
      </c>
      <c r="C3901">
        <v>373.5</v>
      </c>
      <c r="D3901">
        <v>3923</v>
      </c>
      <c r="E3901">
        <v>3148</v>
      </c>
      <c r="F3901">
        <v>3162.5</v>
      </c>
      <c r="G3901">
        <v>6342</v>
      </c>
      <c r="H3901" t="s">
        <v>41</v>
      </c>
      <c r="I3901">
        <v>330.3</v>
      </c>
      <c r="J3901" t="s">
        <v>41</v>
      </c>
      <c r="K3901">
        <v>4908</v>
      </c>
      <c r="L3901">
        <v>8830</v>
      </c>
      <c r="M3901">
        <v>9823</v>
      </c>
      <c r="N3901">
        <v>2990</v>
      </c>
    </row>
    <row r="3902" spans="1:14" x14ac:dyDescent="0.25">
      <c r="A3902" s="2">
        <v>37601</v>
      </c>
      <c r="B3902">
        <v>902.2</v>
      </c>
      <c r="C3902">
        <v>374.8</v>
      </c>
      <c r="D3902">
        <v>3978</v>
      </c>
      <c r="E3902">
        <v>3195</v>
      </c>
      <c r="F3902">
        <v>3188</v>
      </c>
      <c r="G3902">
        <v>6383</v>
      </c>
      <c r="H3902" t="s">
        <v>41</v>
      </c>
      <c r="I3902">
        <v>336.55</v>
      </c>
      <c r="J3902" t="s">
        <v>41</v>
      </c>
      <c r="K3902">
        <v>4892</v>
      </c>
      <c r="L3902">
        <v>8700</v>
      </c>
      <c r="M3902">
        <v>9750</v>
      </c>
      <c r="N3902">
        <v>2964</v>
      </c>
    </row>
    <row r="3903" spans="1:14" x14ac:dyDescent="0.25">
      <c r="A3903" s="2">
        <v>37602</v>
      </c>
      <c r="B3903">
        <v>901.9</v>
      </c>
      <c r="C3903">
        <v>376.2</v>
      </c>
      <c r="D3903">
        <v>3938</v>
      </c>
      <c r="E3903">
        <v>3142</v>
      </c>
      <c r="F3903">
        <v>3117</v>
      </c>
      <c r="G3903">
        <v>6255.5</v>
      </c>
      <c r="H3903" t="s">
        <v>41</v>
      </c>
      <c r="I3903">
        <v>330.89</v>
      </c>
      <c r="J3903" t="s">
        <v>41</v>
      </c>
      <c r="K3903">
        <v>4879</v>
      </c>
      <c r="L3903">
        <v>8720</v>
      </c>
      <c r="M3903">
        <v>9784</v>
      </c>
      <c r="N3903">
        <v>2984</v>
      </c>
    </row>
    <row r="3904" spans="1:14" x14ac:dyDescent="0.25">
      <c r="A3904" s="2">
        <v>37603</v>
      </c>
      <c r="B3904">
        <v>887.4</v>
      </c>
      <c r="C3904">
        <v>376.6</v>
      </c>
      <c r="D3904">
        <v>3882</v>
      </c>
      <c r="E3904">
        <v>3086.5</v>
      </c>
      <c r="F3904">
        <v>3060</v>
      </c>
      <c r="G3904">
        <v>6123</v>
      </c>
      <c r="H3904" t="s">
        <v>41</v>
      </c>
      <c r="I3904">
        <v>322.5</v>
      </c>
      <c r="J3904" t="s">
        <v>41</v>
      </c>
      <c r="K3904">
        <v>4850</v>
      </c>
      <c r="L3904">
        <v>8500</v>
      </c>
      <c r="M3904">
        <v>9693</v>
      </c>
      <c r="N3904">
        <v>2966</v>
      </c>
    </row>
    <row r="3905" spans="1:14" x14ac:dyDescent="0.25">
      <c r="A3905" s="2">
        <v>37606</v>
      </c>
      <c r="B3905">
        <v>910.2</v>
      </c>
      <c r="C3905">
        <v>381.1</v>
      </c>
      <c r="D3905">
        <v>3980</v>
      </c>
      <c r="E3905">
        <v>3179</v>
      </c>
      <c r="F3905">
        <v>3197.5</v>
      </c>
      <c r="G3905">
        <v>6314</v>
      </c>
      <c r="H3905" t="s">
        <v>41</v>
      </c>
      <c r="I3905">
        <v>335.55</v>
      </c>
      <c r="J3905" t="s">
        <v>41</v>
      </c>
      <c r="K3905">
        <v>4947</v>
      </c>
      <c r="L3905">
        <v>8430</v>
      </c>
      <c r="M3905">
        <v>9634</v>
      </c>
      <c r="N3905">
        <v>2942</v>
      </c>
    </row>
    <row r="3906" spans="1:14" x14ac:dyDescent="0.25">
      <c r="A3906" s="2">
        <v>37607</v>
      </c>
      <c r="B3906">
        <v>902.8</v>
      </c>
      <c r="C3906">
        <v>375.1</v>
      </c>
      <c r="D3906">
        <v>3911</v>
      </c>
      <c r="E3906">
        <v>3143</v>
      </c>
      <c r="F3906">
        <v>3146.5</v>
      </c>
      <c r="G3906">
        <v>6277</v>
      </c>
      <c r="H3906" t="s">
        <v>41</v>
      </c>
      <c r="I3906">
        <v>331.48</v>
      </c>
      <c r="J3906" t="s">
        <v>41</v>
      </c>
      <c r="K3906">
        <v>4877</v>
      </c>
      <c r="L3906">
        <v>8540</v>
      </c>
      <c r="M3906">
        <v>9685</v>
      </c>
      <c r="N3906">
        <v>2985</v>
      </c>
    </row>
    <row r="3907" spans="1:14" x14ac:dyDescent="0.25">
      <c r="A3907" s="2">
        <v>37608</v>
      </c>
      <c r="B3907">
        <v>892.3</v>
      </c>
      <c r="C3907">
        <v>371.7</v>
      </c>
      <c r="D3907">
        <v>3838</v>
      </c>
      <c r="E3907">
        <v>3080.5</v>
      </c>
      <c r="F3907">
        <v>3040.5</v>
      </c>
      <c r="G3907">
        <v>6158.5</v>
      </c>
      <c r="H3907" t="s">
        <v>41</v>
      </c>
      <c r="I3907">
        <v>322.8</v>
      </c>
      <c r="J3907" t="s">
        <v>41</v>
      </c>
      <c r="K3907">
        <v>4823</v>
      </c>
      <c r="L3907">
        <v>8310</v>
      </c>
      <c r="M3907">
        <v>9515</v>
      </c>
      <c r="N3907">
        <v>2993</v>
      </c>
    </row>
    <row r="3908" spans="1:14" x14ac:dyDescent="0.25">
      <c r="A3908" s="2">
        <v>37609</v>
      </c>
      <c r="B3908">
        <v>884.8</v>
      </c>
      <c r="C3908">
        <v>370.1</v>
      </c>
      <c r="D3908">
        <v>3828.5</v>
      </c>
      <c r="E3908">
        <v>3057.5</v>
      </c>
      <c r="F3908">
        <v>2955</v>
      </c>
      <c r="G3908">
        <v>6184</v>
      </c>
      <c r="H3908" t="s">
        <v>41</v>
      </c>
      <c r="I3908">
        <v>321.75</v>
      </c>
      <c r="J3908" t="s">
        <v>41</v>
      </c>
      <c r="K3908">
        <v>4764</v>
      </c>
      <c r="L3908">
        <v>8390</v>
      </c>
      <c r="M3908">
        <v>9532</v>
      </c>
      <c r="N3908">
        <v>2977</v>
      </c>
    </row>
    <row r="3909" spans="1:14" x14ac:dyDescent="0.25">
      <c r="A3909" s="2">
        <v>37610</v>
      </c>
      <c r="B3909">
        <v>896.7</v>
      </c>
      <c r="C3909">
        <v>370.4</v>
      </c>
      <c r="D3909">
        <v>3885</v>
      </c>
      <c r="E3909">
        <v>3080</v>
      </c>
      <c r="F3909">
        <v>3058</v>
      </c>
      <c r="G3909">
        <v>6194</v>
      </c>
      <c r="H3909" t="s">
        <v>41</v>
      </c>
      <c r="I3909">
        <v>325.81</v>
      </c>
      <c r="J3909" t="s">
        <v>41</v>
      </c>
      <c r="K3909">
        <v>4792</v>
      </c>
      <c r="L3909">
        <v>8400</v>
      </c>
      <c r="M3909">
        <v>9568</v>
      </c>
      <c r="N3909">
        <v>3023</v>
      </c>
    </row>
    <row r="3910" spans="1:14" x14ac:dyDescent="0.25">
      <c r="A3910" s="2">
        <v>37613</v>
      </c>
      <c r="B3910">
        <v>897.1</v>
      </c>
      <c r="C3910">
        <v>374.7</v>
      </c>
      <c r="D3910">
        <v>3923</v>
      </c>
      <c r="E3910">
        <v>3086</v>
      </c>
      <c r="F3910">
        <v>3005.5</v>
      </c>
      <c r="G3910">
        <v>6217</v>
      </c>
      <c r="H3910" t="s">
        <v>41</v>
      </c>
      <c r="I3910">
        <v>328.67</v>
      </c>
      <c r="J3910" t="s">
        <v>41</v>
      </c>
      <c r="K3910">
        <v>4713</v>
      </c>
      <c r="L3910">
        <v>8400</v>
      </c>
      <c r="M3910">
        <v>9545</v>
      </c>
      <c r="N3910">
        <v>3047</v>
      </c>
    </row>
    <row r="3911" spans="1:14" x14ac:dyDescent="0.25">
      <c r="A3911" s="2">
        <v>37614</v>
      </c>
      <c r="B3911">
        <v>891.5</v>
      </c>
      <c r="C3911">
        <v>374.6</v>
      </c>
      <c r="D3911">
        <v>3934</v>
      </c>
      <c r="E3911">
        <v>3077</v>
      </c>
      <c r="F3911">
        <v>3005.5</v>
      </c>
      <c r="G3911">
        <v>6217</v>
      </c>
      <c r="H3911" t="s">
        <v>41</v>
      </c>
      <c r="I3911">
        <v>327.5</v>
      </c>
      <c r="J3911" t="s">
        <v>41</v>
      </c>
      <c r="K3911">
        <v>4713</v>
      </c>
      <c r="L3911">
        <v>8540</v>
      </c>
      <c r="M3911">
        <v>9533</v>
      </c>
      <c r="N3911">
        <v>3038</v>
      </c>
    </row>
    <row r="3912" spans="1:14" x14ac:dyDescent="0.25">
      <c r="A3912" s="2">
        <v>37615</v>
      </c>
      <c r="B3912">
        <v>891.5</v>
      </c>
      <c r="C3912">
        <v>374.6</v>
      </c>
      <c r="D3912">
        <v>3934</v>
      </c>
      <c r="E3912">
        <v>3077</v>
      </c>
      <c r="F3912">
        <v>3005.5</v>
      </c>
      <c r="G3912">
        <v>6217</v>
      </c>
      <c r="H3912" t="s">
        <v>41</v>
      </c>
      <c r="I3912">
        <v>327.5</v>
      </c>
      <c r="J3912" t="s">
        <v>41</v>
      </c>
      <c r="K3912">
        <v>4713</v>
      </c>
      <c r="L3912">
        <v>8510</v>
      </c>
      <c r="M3912">
        <v>9533</v>
      </c>
      <c r="N3912">
        <v>3038</v>
      </c>
    </row>
    <row r="3913" spans="1:14" x14ac:dyDescent="0.25">
      <c r="A3913" s="2">
        <v>37616</v>
      </c>
      <c r="B3913">
        <v>890.8</v>
      </c>
      <c r="C3913">
        <v>374.6</v>
      </c>
      <c r="D3913">
        <v>3934</v>
      </c>
      <c r="E3913">
        <v>3077</v>
      </c>
      <c r="F3913">
        <v>3005.5</v>
      </c>
      <c r="G3913">
        <v>6217</v>
      </c>
      <c r="H3913" t="s">
        <v>41</v>
      </c>
      <c r="I3913">
        <v>327.5</v>
      </c>
      <c r="J3913" t="s">
        <v>41</v>
      </c>
      <c r="K3913">
        <v>4713</v>
      </c>
      <c r="L3913">
        <v>8670</v>
      </c>
      <c r="M3913">
        <v>9533</v>
      </c>
      <c r="N3913">
        <v>3038</v>
      </c>
    </row>
    <row r="3914" spans="1:14" x14ac:dyDescent="0.25">
      <c r="A3914" s="2">
        <v>37617</v>
      </c>
      <c r="B3914">
        <v>871.8</v>
      </c>
      <c r="C3914">
        <v>372.9</v>
      </c>
      <c r="D3914">
        <v>3811</v>
      </c>
      <c r="E3914">
        <v>3009</v>
      </c>
      <c r="F3914">
        <v>2864.5</v>
      </c>
      <c r="G3914">
        <v>5998</v>
      </c>
      <c r="H3914" t="s">
        <v>41</v>
      </c>
      <c r="I3914">
        <v>319.5</v>
      </c>
      <c r="J3914" t="s">
        <v>41</v>
      </c>
      <c r="K3914">
        <v>4565</v>
      </c>
      <c r="L3914">
        <v>8660</v>
      </c>
      <c r="M3914">
        <v>9427</v>
      </c>
      <c r="N3914">
        <v>3037</v>
      </c>
    </row>
    <row r="3915" spans="1:14" x14ac:dyDescent="0.25">
      <c r="A3915" s="2">
        <v>37620</v>
      </c>
      <c r="B3915">
        <v>877.5</v>
      </c>
      <c r="C3915">
        <v>373.2</v>
      </c>
      <c r="D3915">
        <v>3881</v>
      </c>
      <c r="E3915">
        <v>3028</v>
      </c>
      <c r="F3915">
        <v>2904.5</v>
      </c>
      <c r="G3915">
        <v>5983.5</v>
      </c>
      <c r="H3915" t="s">
        <v>41</v>
      </c>
      <c r="I3915">
        <v>319.45</v>
      </c>
      <c r="J3915" t="s">
        <v>41</v>
      </c>
      <c r="K3915">
        <v>4623</v>
      </c>
      <c r="L3915">
        <v>8520</v>
      </c>
      <c r="M3915">
        <v>9246</v>
      </c>
      <c r="N3915">
        <v>2994</v>
      </c>
    </row>
    <row r="3916" spans="1:14" x14ac:dyDescent="0.25">
      <c r="A3916" s="2">
        <v>37621</v>
      </c>
      <c r="B3916">
        <v>878.9</v>
      </c>
      <c r="C3916">
        <v>373.6</v>
      </c>
      <c r="D3916">
        <v>3911.5</v>
      </c>
      <c r="E3916">
        <v>3062</v>
      </c>
      <c r="F3916">
        <v>2904.5</v>
      </c>
      <c r="G3916">
        <v>5983.5</v>
      </c>
      <c r="H3916" t="s">
        <v>41</v>
      </c>
      <c r="I3916">
        <v>322.10000000000002</v>
      </c>
      <c r="J3916" t="s">
        <v>41</v>
      </c>
      <c r="K3916">
        <v>4623</v>
      </c>
      <c r="L3916">
        <v>8520</v>
      </c>
      <c r="M3916">
        <v>9287</v>
      </c>
      <c r="N3916">
        <v>3005</v>
      </c>
    </row>
    <row r="3917" spans="1:14" x14ac:dyDescent="0.25">
      <c r="A3917" s="2">
        <v>37622</v>
      </c>
      <c r="B3917">
        <v>878.9</v>
      </c>
      <c r="C3917">
        <v>373.6</v>
      </c>
      <c r="D3917">
        <v>3911.5</v>
      </c>
      <c r="E3917">
        <v>3062</v>
      </c>
      <c r="F3917">
        <v>2904.5</v>
      </c>
      <c r="G3917">
        <v>5983.5</v>
      </c>
      <c r="H3917" t="s">
        <v>41</v>
      </c>
      <c r="I3917">
        <v>322.10000000000002</v>
      </c>
      <c r="J3917" t="s">
        <v>41</v>
      </c>
      <c r="K3917">
        <v>4623</v>
      </c>
      <c r="L3917">
        <v>8520</v>
      </c>
      <c r="M3917">
        <v>9287</v>
      </c>
      <c r="N3917">
        <v>3005</v>
      </c>
    </row>
    <row r="3918" spans="1:14" x14ac:dyDescent="0.25">
      <c r="A3918" s="2">
        <v>37623</v>
      </c>
      <c r="B3918">
        <v>907.4</v>
      </c>
      <c r="C3918">
        <v>380.6</v>
      </c>
      <c r="D3918">
        <v>3991</v>
      </c>
      <c r="E3918">
        <v>3200</v>
      </c>
      <c r="F3918">
        <v>3099</v>
      </c>
      <c r="G3918">
        <v>6269</v>
      </c>
      <c r="H3918" t="s">
        <v>41</v>
      </c>
      <c r="I3918">
        <v>336.58</v>
      </c>
      <c r="J3918" t="s">
        <v>41</v>
      </c>
      <c r="K3918">
        <v>4623</v>
      </c>
      <c r="L3918">
        <v>8520</v>
      </c>
      <c r="M3918">
        <v>9335</v>
      </c>
      <c r="N3918">
        <v>3027</v>
      </c>
    </row>
    <row r="3919" spans="1:14" x14ac:dyDescent="0.25">
      <c r="A3919" s="2">
        <v>37624</v>
      </c>
      <c r="B3919">
        <v>909.9</v>
      </c>
      <c r="C3919">
        <v>383.9</v>
      </c>
      <c r="D3919">
        <v>3982</v>
      </c>
      <c r="E3919">
        <v>3192</v>
      </c>
      <c r="F3919">
        <v>3116</v>
      </c>
      <c r="G3919">
        <v>6236</v>
      </c>
      <c r="H3919" t="s">
        <v>41</v>
      </c>
      <c r="I3919">
        <v>336.15</v>
      </c>
      <c r="J3919" t="s">
        <v>41</v>
      </c>
      <c r="K3919">
        <v>4891</v>
      </c>
      <c r="L3919">
        <v>8520</v>
      </c>
      <c r="M3919">
        <v>9582</v>
      </c>
      <c r="N3919">
        <v>3066</v>
      </c>
    </row>
    <row r="3920" spans="1:14" x14ac:dyDescent="0.25">
      <c r="A3920" s="2">
        <v>37627</v>
      </c>
      <c r="B3920">
        <v>926.5</v>
      </c>
      <c r="C3920">
        <v>387.8</v>
      </c>
      <c r="D3920">
        <v>3979</v>
      </c>
      <c r="E3920">
        <v>3216.5</v>
      </c>
      <c r="F3920">
        <v>3163.5</v>
      </c>
      <c r="G3920">
        <v>6236</v>
      </c>
      <c r="H3920" t="s">
        <v>41</v>
      </c>
      <c r="I3920">
        <v>336.12</v>
      </c>
      <c r="J3920" t="s">
        <v>41</v>
      </c>
      <c r="K3920">
        <v>4884</v>
      </c>
      <c r="L3920">
        <v>8710</v>
      </c>
      <c r="M3920">
        <v>9660</v>
      </c>
      <c r="N3920">
        <v>3079</v>
      </c>
    </row>
    <row r="3921" spans="1:14" x14ac:dyDescent="0.25">
      <c r="A3921" s="2">
        <v>37628</v>
      </c>
      <c r="B3921">
        <v>923.8</v>
      </c>
      <c r="C3921">
        <v>387.2</v>
      </c>
      <c r="D3921">
        <v>3936</v>
      </c>
      <c r="E3921">
        <v>3163</v>
      </c>
      <c r="F3921">
        <v>3122</v>
      </c>
      <c r="G3921">
        <v>6352</v>
      </c>
      <c r="H3921" t="s">
        <v>41</v>
      </c>
      <c r="I3921">
        <v>334.65</v>
      </c>
      <c r="J3921" t="s">
        <v>41</v>
      </c>
      <c r="K3921">
        <v>4846</v>
      </c>
      <c r="L3921">
        <v>8600</v>
      </c>
      <c r="M3921">
        <v>9691</v>
      </c>
      <c r="N3921">
        <v>3088</v>
      </c>
    </row>
    <row r="3922" spans="1:14" x14ac:dyDescent="0.25">
      <c r="A3922" s="2">
        <v>37629</v>
      </c>
      <c r="B3922">
        <v>910</v>
      </c>
      <c r="C3922">
        <v>381.9</v>
      </c>
      <c r="D3922">
        <v>3900</v>
      </c>
      <c r="E3922">
        <v>3099.5</v>
      </c>
      <c r="F3922">
        <v>3033</v>
      </c>
      <c r="G3922">
        <v>6373</v>
      </c>
      <c r="H3922" t="s">
        <v>41</v>
      </c>
      <c r="I3922">
        <v>328.85</v>
      </c>
      <c r="J3922" t="s">
        <v>41</v>
      </c>
      <c r="K3922">
        <v>4857</v>
      </c>
      <c r="L3922">
        <v>8510</v>
      </c>
      <c r="M3922">
        <v>9705</v>
      </c>
      <c r="N3922">
        <v>3072</v>
      </c>
    </row>
    <row r="3923" spans="1:14" x14ac:dyDescent="0.25">
      <c r="A3923" s="2">
        <v>37630</v>
      </c>
      <c r="B3923">
        <v>924.7</v>
      </c>
      <c r="C3923">
        <v>383.8</v>
      </c>
      <c r="D3923">
        <v>3910.5</v>
      </c>
      <c r="E3923">
        <v>3154</v>
      </c>
      <c r="F3923">
        <v>3037</v>
      </c>
      <c r="G3923">
        <v>6425.5</v>
      </c>
      <c r="H3923" t="s">
        <v>41</v>
      </c>
      <c r="I3923">
        <v>331</v>
      </c>
      <c r="J3923" t="s">
        <v>41</v>
      </c>
      <c r="K3923">
        <v>4830</v>
      </c>
      <c r="L3923">
        <v>8500</v>
      </c>
      <c r="M3923">
        <v>9675</v>
      </c>
      <c r="N3923">
        <v>3065</v>
      </c>
    </row>
    <row r="3924" spans="1:14" x14ac:dyDescent="0.25">
      <c r="A3924" s="2">
        <v>37631</v>
      </c>
      <c r="B3924">
        <v>926.5</v>
      </c>
      <c r="C3924">
        <v>386.3</v>
      </c>
      <c r="D3924">
        <v>3944.5</v>
      </c>
      <c r="E3924">
        <v>3160</v>
      </c>
      <c r="F3924">
        <v>3058</v>
      </c>
      <c r="G3924">
        <v>6436.5</v>
      </c>
      <c r="H3924" t="s">
        <v>41</v>
      </c>
      <c r="I3924">
        <v>333.2</v>
      </c>
      <c r="J3924" t="s">
        <v>41</v>
      </c>
      <c r="K3924">
        <v>4840</v>
      </c>
      <c r="L3924">
        <v>8450</v>
      </c>
      <c r="M3924">
        <v>9745</v>
      </c>
      <c r="N3924">
        <v>3066</v>
      </c>
    </row>
    <row r="3925" spans="1:14" x14ac:dyDescent="0.25">
      <c r="A3925" s="2">
        <v>37634</v>
      </c>
      <c r="B3925">
        <v>926.4</v>
      </c>
      <c r="C3925">
        <v>386.3</v>
      </c>
      <c r="D3925">
        <v>3925.5</v>
      </c>
      <c r="E3925">
        <v>3177</v>
      </c>
      <c r="F3925">
        <v>3089</v>
      </c>
      <c r="G3925">
        <v>6544</v>
      </c>
      <c r="H3925" t="s">
        <v>41</v>
      </c>
      <c r="I3925">
        <v>334.85</v>
      </c>
      <c r="J3925" t="s">
        <v>41</v>
      </c>
      <c r="K3925">
        <v>4876</v>
      </c>
      <c r="L3925">
        <v>8450</v>
      </c>
      <c r="M3925">
        <v>9849</v>
      </c>
      <c r="N3925">
        <v>3063</v>
      </c>
    </row>
    <row r="3926" spans="1:14" x14ac:dyDescent="0.25">
      <c r="A3926" s="2">
        <v>37635</v>
      </c>
      <c r="B3926">
        <v>929.3</v>
      </c>
      <c r="C3926">
        <v>387.6</v>
      </c>
      <c r="D3926">
        <v>3924.5</v>
      </c>
      <c r="E3926">
        <v>3179</v>
      </c>
      <c r="F3926">
        <v>3138</v>
      </c>
      <c r="G3926">
        <v>6583</v>
      </c>
      <c r="H3926" t="s">
        <v>41</v>
      </c>
      <c r="I3926">
        <v>335.4</v>
      </c>
      <c r="J3926" t="s">
        <v>41</v>
      </c>
      <c r="K3926">
        <v>4942</v>
      </c>
      <c r="L3926">
        <v>8550</v>
      </c>
      <c r="M3926">
        <v>9815</v>
      </c>
      <c r="N3926">
        <v>3077</v>
      </c>
    </row>
    <row r="3927" spans="1:14" x14ac:dyDescent="0.25">
      <c r="A3927" s="2">
        <v>37636</v>
      </c>
      <c r="B3927">
        <v>921</v>
      </c>
      <c r="C3927">
        <v>385.7</v>
      </c>
      <c r="D3927">
        <v>3867.5</v>
      </c>
      <c r="E3927">
        <v>3139</v>
      </c>
      <c r="F3927">
        <v>3055</v>
      </c>
      <c r="G3927">
        <v>6562.5</v>
      </c>
      <c r="H3927" t="s">
        <v>41</v>
      </c>
      <c r="I3927">
        <v>331.05</v>
      </c>
      <c r="J3927" t="s">
        <v>41</v>
      </c>
      <c r="K3927">
        <v>4847</v>
      </c>
      <c r="L3927">
        <v>8570</v>
      </c>
      <c r="M3927">
        <v>9890</v>
      </c>
      <c r="N3927">
        <v>3075</v>
      </c>
    </row>
    <row r="3928" spans="1:14" x14ac:dyDescent="0.25">
      <c r="A3928" s="2">
        <v>37637</v>
      </c>
      <c r="B3928">
        <v>916.5</v>
      </c>
      <c r="C3928">
        <v>388.1</v>
      </c>
      <c r="D3928">
        <v>3855</v>
      </c>
      <c r="E3928">
        <v>3145</v>
      </c>
      <c r="F3928">
        <v>3065</v>
      </c>
      <c r="G3928">
        <v>6597</v>
      </c>
      <c r="H3928" t="s">
        <v>41</v>
      </c>
      <c r="I3928">
        <v>329.98</v>
      </c>
      <c r="J3928" t="s">
        <v>41</v>
      </c>
      <c r="K3928">
        <v>4808</v>
      </c>
      <c r="L3928">
        <v>8560</v>
      </c>
      <c r="M3928">
        <v>9717</v>
      </c>
      <c r="N3928">
        <v>3062</v>
      </c>
    </row>
    <row r="3929" spans="1:14" x14ac:dyDescent="0.25">
      <c r="A3929" s="2">
        <v>37638</v>
      </c>
      <c r="B3929">
        <v>903.1</v>
      </c>
      <c r="C3929">
        <v>383</v>
      </c>
      <c r="D3929">
        <v>3800</v>
      </c>
      <c r="E3929">
        <v>3060</v>
      </c>
      <c r="F3929">
        <v>2938</v>
      </c>
      <c r="G3929">
        <v>6441.5</v>
      </c>
      <c r="H3929" t="s">
        <v>41</v>
      </c>
      <c r="I3929">
        <v>320.64999999999998</v>
      </c>
      <c r="J3929" t="s">
        <v>41</v>
      </c>
      <c r="K3929">
        <v>4736</v>
      </c>
      <c r="L3929">
        <v>8650</v>
      </c>
      <c r="M3929">
        <v>9581</v>
      </c>
      <c r="N3929">
        <v>3055</v>
      </c>
    </row>
    <row r="3930" spans="1:14" x14ac:dyDescent="0.25">
      <c r="A3930" s="2">
        <v>37641</v>
      </c>
      <c r="B3930">
        <v>903.6</v>
      </c>
      <c r="C3930">
        <v>382.4</v>
      </c>
      <c r="D3930">
        <v>3760.5</v>
      </c>
      <c r="E3930">
        <v>3030</v>
      </c>
      <c r="F3930">
        <v>2931.5</v>
      </c>
      <c r="G3930">
        <v>6388.5</v>
      </c>
      <c r="H3930" t="s">
        <v>41</v>
      </c>
      <c r="I3930">
        <v>314.39999999999998</v>
      </c>
      <c r="J3930" t="s">
        <v>41</v>
      </c>
      <c r="K3930">
        <v>4677</v>
      </c>
      <c r="L3930">
        <v>8510</v>
      </c>
      <c r="M3930">
        <v>9550</v>
      </c>
      <c r="N3930">
        <v>3058</v>
      </c>
    </row>
    <row r="3931" spans="1:14" x14ac:dyDescent="0.25">
      <c r="A3931" s="2">
        <v>37642</v>
      </c>
      <c r="B3931">
        <v>888.5</v>
      </c>
      <c r="C3931">
        <v>379.3</v>
      </c>
      <c r="D3931">
        <v>3714.5</v>
      </c>
      <c r="E3931">
        <v>2999</v>
      </c>
      <c r="F3931">
        <v>2890</v>
      </c>
      <c r="G3931">
        <v>6339</v>
      </c>
      <c r="H3931" t="s">
        <v>41</v>
      </c>
      <c r="I3931">
        <v>308.92</v>
      </c>
      <c r="J3931" t="s">
        <v>41</v>
      </c>
      <c r="K3931">
        <v>4647</v>
      </c>
      <c r="L3931">
        <v>8710</v>
      </c>
      <c r="M3931">
        <v>9561</v>
      </c>
      <c r="N3931">
        <v>3054</v>
      </c>
    </row>
    <row r="3932" spans="1:14" x14ac:dyDescent="0.25">
      <c r="A3932" s="2">
        <v>37643</v>
      </c>
      <c r="B3932">
        <v>877.5</v>
      </c>
      <c r="C3932">
        <v>379.7</v>
      </c>
      <c r="D3932">
        <v>3647.5</v>
      </c>
      <c r="E3932">
        <v>2933</v>
      </c>
      <c r="F3932">
        <v>2811</v>
      </c>
      <c r="G3932">
        <v>6274</v>
      </c>
      <c r="H3932" t="s">
        <v>41</v>
      </c>
      <c r="I3932">
        <v>301.39999999999998</v>
      </c>
      <c r="J3932" t="s">
        <v>41</v>
      </c>
      <c r="K3932">
        <v>4510</v>
      </c>
      <c r="L3932">
        <v>8610</v>
      </c>
      <c r="M3932">
        <v>9546</v>
      </c>
      <c r="N3932">
        <v>3016</v>
      </c>
    </row>
    <row r="3933" spans="1:14" x14ac:dyDescent="0.25">
      <c r="A3933" s="2">
        <v>37644</v>
      </c>
      <c r="B3933">
        <v>883</v>
      </c>
      <c r="C3933">
        <v>381.5</v>
      </c>
      <c r="D3933">
        <v>3600</v>
      </c>
      <c r="E3933">
        <v>2920</v>
      </c>
      <c r="F3933">
        <v>2825</v>
      </c>
      <c r="G3933">
        <v>6304</v>
      </c>
      <c r="H3933" t="s">
        <v>41</v>
      </c>
      <c r="I3933">
        <v>298.5</v>
      </c>
      <c r="J3933" t="s">
        <v>41</v>
      </c>
      <c r="K3933">
        <v>4506</v>
      </c>
      <c r="L3933">
        <v>8800</v>
      </c>
      <c r="M3933">
        <v>9609</v>
      </c>
      <c r="N3933">
        <v>3016</v>
      </c>
    </row>
    <row r="3934" spans="1:14" x14ac:dyDescent="0.25">
      <c r="A3934" s="2">
        <v>37645</v>
      </c>
      <c r="B3934">
        <v>860.3</v>
      </c>
      <c r="C3934">
        <v>377.3</v>
      </c>
      <c r="D3934">
        <v>3580</v>
      </c>
      <c r="E3934">
        <v>2903</v>
      </c>
      <c r="F3934">
        <v>2730.5</v>
      </c>
      <c r="G3934">
        <v>6270</v>
      </c>
      <c r="H3934" t="s">
        <v>41</v>
      </c>
      <c r="I3934">
        <v>296.5</v>
      </c>
      <c r="J3934" t="s">
        <v>41</v>
      </c>
      <c r="K3934">
        <v>4460</v>
      </c>
      <c r="L3934">
        <v>8740</v>
      </c>
      <c r="M3934">
        <v>9412</v>
      </c>
      <c r="N3934">
        <v>3021</v>
      </c>
    </row>
    <row r="3935" spans="1:14" x14ac:dyDescent="0.25">
      <c r="A3935" s="2">
        <v>37648</v>
      </c>
      <c r="B3935">
        <v>847.3</v>
      </c>
      <c r="C3935">
        <v>371.6</v>
      </c>
      <c r="D3935">
        <v>3460</v>
      </c>
      <c r="E3935">
        <v>2797</v>
      </c>
      <c r="F3935">
        <v>2653.5</v>
      </c>
      <c r="G3935">
        <v>6002</v>
      </c>
      <c r="H3935" t="s">
        <v>41</v>
      </c>
      <c r="I3935">
        <v>284.95</v>
      </c>
      <c r="J3935" t="s">
        <v>41</v>
      </c>
      <c r="K3935">
        <v>4318</v>
      </c>
      <c r="L3935">
        <v>8620</v>
      </c>
      <c r="M3935">
        <v>9277</v>
      </c>
      <c r="N3935">
        <v>3001</v>
      </c>
    </row>
    <row r="3936" spans="1:14" x14ac:dyDescent="0.25">
      <c r="A3936" s="2">
        <v>37649</v>
      </c>
      <c r="B3936">
        <v>854.5</v>
      </c>
      <c r="C3936">
        <v>371.2</v>
      </c>
      <c r="D3936">
        <v>3458</v>
      </c>
      <c r="E3936">
        <v>2802</v>
      </c>
      <c r="F3936">
        <v>2689.5</v>
      </c>
      <c r="G3936">
        <v>5927.5</v>
      </c>
      <c r="H3936" t="s">
        <v>41</v>
      </c>
      <c r="I3936">
        <v>285.25</v>
      </c>
      <c r="J3936" t="s">
        <v>41</v>
      </c>
      <c r="K3936">
        <v>4290</v>
      </c>
      <c r="L3936">
        <v>8520</v>
      </c>
      <c r="M3936">
        <v>9308</v>
      </c>
      <c r="N3936">
        <v>2952</v>
      </c>
    </row>
    <row r="3937" spans="1:14" x14ac:dyDescent="0.25">
      <c r="A3937" s="2">
        <v>37650</v>
      </c>
      <c r="B3937">
        <v>860.7</v>
      </c>
      <c r="C3937">
        <v>371.5</v>
      </c>
      <c r="D3937">
        <v>3440</v>
      </c>
      <c r="E3937">
        <v>2845</v>
      </c>
      <c r="F3937">
        <v>2731</v>
      </c>
      <c r="G3937">
        <v>5924</v>
      </c>
      <c r="H3937" t="s">
        <v>41</v>
      </c>
      <c r="I3937">
        <v>283.5</v>
      </c>
      <c r="J3937" t="s">
        <v>41</v>
      </c>
      <c r="K3937">
        <v>4293</v>
      </c>
      <c r="L3937">
        <v>8330</v>
      </c>
      <c r="M3937">
        <v>9202</v>
      </c>
      <c r="N3937">
        <v>2924</v>
      </c>
    </row>
    <row r="3938" spans="1:14" x14ac:dyDescent="0.25">
      <c r="A3938" s="2">
        <v>37651</v>
      </c>
      <c r="B3938">
        <v>840</v>
      </c>
      <c r="C3938">
        <v>369.3</v>
      </c>
      <c r="D3938">
        <v>3552</v>
      </c>
      <c r="E3938">
        <v>2915</v>
      </c>
      <c r="F3938">
        <v>2677.5</v>
      </c>
      <c r="G3938">
        <v>6036</v>
      </c>
      <c r="H3938" t="s">
        <v>41</v>
      </c>
      <c r="I3938">
        <v>293.52</v>
      </c>
      <c r="J3938" t="s">
        <v>41</v>
      </c>
      <c r="K3938">
        <v>4392</v>
      </c>
      <c r="L3938">
        <v>8280</v>
      </c>
      <c r="M3938">
        <v>9257</v>
      </c>
      <c r="N3938">
        <v>2947</v>
      </c>
    </row>
    <row r="3939" spans="1:14" x14ac:dyDescent="0.25">
      <c r="A3939" s="2">
        <v>37652</v>
      </c>
      <c r="B3939">
        <v>854.7</v>
      </c>
      <c r="C3939">
        <v>370.6</v>
      </c>
      <c r="D3939">
        <v>3533.5</v>
      </c>
      <c r="E3939">
        <v>2945.5</v>
      </c>
      <c r="F3939">
        <v>2759.5</v>
      </c>
      <c r="G3939">
        <v>5949</v>
      </c>
      <c r="H3939" t="s">
        <v>41</v>
      </c>
      <c r="I3939">
        <v>295</v>
      </c>
      <c r="J3939" t="s">
        <v>41</v>
      </c>
      <c r="K3939">
        <v>4394</v>
      </c>
      <c r="L3939">
        <v>8320</v>
      </c>
      <c r="M3939">
        <v>9257</v>
      </c>
      <c r="N3939">
        <v>2943</v>
      </c>
    </row>
    <row r="3940" spans="1:14" x14ac:dyDescent="0.25">
      <c r="A3940" s="2">
        <v>37655</v>
      </c>
      <c r="B3940">
        <v>858.5</v>
      </c>
      <c r="C3940">
        <v>372.2</v>
      </c>
      <c r="D3940">
        <v>3646</v>
      </c>
      <c r="E3940">
        <v>2958</v>
      </c>
      <c r="F3940">
        <v>2765</v>
      </c>
      <c r="G3940">
        <v>6029.5</v>
      </c>
      <c r="H3940" t="s">
        <v>41</v>
      </c>
      <c r="I3940">
        <v>299.45999999999998</v>
      </c>
      <c r="J3940" t="s">
        <v>41</v>
      </c>
      <c r="K3940">
        <v>4445</v>
      </c>
      <c r="L3940">
        <v>8480</v>
      </c>
      <c r="M3940">
        <v>9257</v>
      </c>
      <c r="N3940">
        <v>2933</v>
      </c>
    </row>
    <row r="3941" spans="1:14" x14ac:dyDescent="0.25">
      <c r="A3941" s="2">
        <v>37656</v>
      </c>
      <c r="B3941">
        <v>849.3</v>
      </c>
      <c r="C3941">
        <v>370.1</v>
      </c>
      <c r="D3941">
        <v>3572</v>
      </c>
      <c r="E3941">
        <v>2868</v>
      </c>
      <c r="F3941">
        <v>2635.5</v>
      </c>
      <c r="G3941">
        <v>5885</v>
      </c>
      <c r="H3941" t="s">
        <v>41</v>
      </c>
      <c r="I3941">
        <v>286.14999999999998</v>
      </c>
      <c r="J3941" t="s">
        <v>41</v>
      </c>
      <c r="K3941">
        <v>4345</v>
      </c>
      <c r="L3941">
        <v>8440</v>
      </c>
      <c r="M3941">
        <v>9250</v>
      </c>
      <c r="N3941">
        <v>2934</v>
      </c>
    </row>
    <row r="3942" spans="1:14" x14ac:dyDescent="0.25">
      <c r="A3942" s="2">
        <v>37657</v>
      </c>
      <c r="B3942">
        <v>844.5</v>
      </c>
      <c r="C3942">
        <v>367.9</v>
      </c>
      <c r="D3942">
        <v>3639</v>
      </c>
      <c r="E3942">
        <v>2889</v>
      </c>
      <c r="F3942">
        <v>2745</v>
      </c>
      <c r="G3942">
        <v>6012.5</v>
      </c>
      <c r="H3942" t="s">
        <v>41</v>
      </c>
      <c r="I3942">
        <v>291.05</v>
      </c>
      <c r="J3942" t="s">
        <v>41</v>
      </c>
      <c r="K3942">
        <v>4365</v>
      </c>
      <c r="L3942">
        <v>8580</v>
      </c>
      <c r="M3942">
        <v>9131</v>
      </c>
      <c r="N3942">
        <v>2892</v>
      </c>
    </row>
    <row r="3943" spans="1:14" x14ac:dyDescent="0.25">
      <c r="A3943" s="2">
        <v>37658</v>
      </c>
      <c r="B3943">
        <v>840.5</v>
      </c>
      <c r="C3943">
        <v>365.4</v>
      </c>
      <c r="D3943">
        <v>3555.5</v>
      </c>
      <c r="E3943">
        <v>2841</v>
      </c>
      <c r="F3943">
        <v>2638</v>
      </c>
      <c r="G3943">
        <v>5889.5</v>
      </c>
      <c r="H3943" t="s">
        <v>41</v>
      </c>
      <c r="I3943">
        <v>284.75</v>
      </c>
      <c r="J3943" t="s">
        <v>41</v>
      </c>
      <c r="K3943">
        <v>4210</v>
      </c>
      <c r="L3943">
        <v>8480</v>
      </c>
      <c r="M3943">
        <v>9090</v>
      </c>
      <c r="N3943">
        <v>2881</v>
      </c>
    </row>
    <row r="3944" spans="1:14" x14ac:dyDescent="0.25">
      <c r="A3944" s="2">
        <v>37659</v>
      </c>
      <c r="B3944">
        <v>830.5</v>
      </c>
      <c r="C3944">
        <v>365.9</v>
      </c>
      <c r="D3944">
        <v>3560</v>
      </c>
      <c r="E3944">
        <v>2797.5</v>
      </c>
      <c r="F3944">
        <v>2570</v>
      </c>
      <c r="G3944">
        <v>5801</v>
      </c>
      <c r="H3944" t="s">
        <v>41</v>
      </c>
      <c r="I3944">
        <v>279.45</v>
      </c>
      <c r="J3944" t="s">
        <v>41</v>
      </c>
      <c r="K3944">
        <v>4215</v>
      </c>
      <c r="L3944">
        <v>8490</v>
      </c>
      <c r="M3944">
        <v>9133</v>
      </c>
      <c r="N3944">
        <v>2887</v>
      </c>
    </row>
    <row r="3945" spans="1:14" x14ac:dyDescent="0.25">
      <c r="A3945" s="2">
        <v>37662</v>
      </c>
      <c r="B3945">
        <v>836</v>
      </c>
      <c r="C3945">
        <v>364.7</v>
      </c>
      <c r="D3945">
        <v>3545</v>
      </c>
      <c r="E3945">
        <v>2774</v>
      </c>
      <c r="F3945">
        <v>2579</v>
      </c>
      <c r="G3945">
        <v>5793.5</v>
      </c>
      <c r="H3945" t="s">
        <v>41</v>
      </c>
      <c r="I3945">
        <v>274.5</v>
      </c>
      <c r="J3945" t="s">
        <v>41</v>
      </c>
      <c r="K3945">
        <v>4143</v>
      </c>
      <c r="L3945">
        <v>8480</v>
      </c>
      <c r="M3945">
        <v>9200</v>
      </c>
      <c r="N3945">
        <v>2870</v>
      </c>
    </row>
    <row r="3946" spans="1:14" x14ac:dyDescent="0.25">
      <c r="A3946" s="2">
        <v>37663</v>
      </c>
      <c r="B3946">
        <v>829.8</v>
      </c>
      <c r="C3946">
        <v>365.1</v>
      </c>
      <c r="D3946">
        <v>3641</v>
      </c>
      <c r="E3946">
        <v>2847</v>
      </c>
      <c r="F3946">
        <v>2629</v>
      </c>
      <c r="G3946">
        <v>5924.5</v>
      </c>
      <c r="H3946" t="s">
        <v>41</v>
      </c>
      <c r="I3946">
        <v>284.57</v>
      </c>
      <c r="J3946" t="s">
        <v>41</v>
      </c>
      <c r="K3946">
        <v>4238</v>
      </c>
      <c r="L3946">
        <v>8480</v>
      </c>
      <c r="M3946">
        <v>9151</v>
      </c>
      <c r="N3946">
        <v>2871</v>
      </c>
    </row>
    <row r="3947" spans="1:14" x14ac:dyDescent="0.25">
      <c r="A3947" s="2">
        <v>37664</v>
      </c>
      <c r="B3947">
        <v>816.8</v>
      </c>
      <c r="C3947">
        <v>364.5</v>
      </c>
      <c r="D3947">
        <v>3579.5</v>
      </c>
      <c r="E3947">
        <v>2774</v>
      </c>
      <c r="F3947">
        <v>2592</v>
      </c>
      <c r="G3947">
        <v>5836.5</v>
      </c>
      <c r="H3947" t="s">
        <v>41</v>
      </c>
      <c r="I3947">
        <v>275.5</v>
      </c>
      <c r="J3947" t="s">
        <v>41</v>
      </c>
      <c r="K3947">
        <v>4149</v>
      </c>
      <c r="L3947">
        <v>8650</v>
      </c>
      <c r="M3947">
        <v>9310</v>
      </c>
      <c r="N3947">
        <v>2874</v>
      </c>
    </row>
    <row r="3948" spans="1:14" x14ac:dyDescent="0.25">
      <c r="A3948" s="2">
        <v>37665</v>
      </c>
      <c r="B3948">
        <v>819</v>
      </c>
      <c r="C3948">
        <v>364.8</v>
      </c>
      <c r="D3948">
        <v>3585.5</v>
      </c>
      <c r="E3948">
        <v>2759</v>
      </c>
      <c r="F3948">
        <v>2563</v>
      </c>
      <c r="G3948">
        <v>5808.5</v>
      </c>
      <c r="H3948" t="s">
        <v>41</v>
      </c>
      <c r="I3948">
        <v>276.14999999999998</v>
      </c>
      <c r="J3948" t="s">
        <v>41</v>
      </c>
      <c r="K3948">
        <v>4155</v>
      </c>
      <c r="L3948">
        <v>8600</v>
      </c>
      <c r="M3948">
        <v>9135</v>
      </c>
      <c r="N3948">
        <v>2818</v>
      </c>
    </row>
    <row r="3949" spans="1:14" x14ac:dyDescent="0.25">
      <c r="A3949" s="2">
        <v>37666</v>
      </c>
      <c r="B3949">
        <v>837</v>
      </c>
      <c r="C3949">
        <v>366.7</v>
      </c>
      <c r="D3949">
        <v>3585.5</v>
      </c>
      <c r="E3949">
        <v>2828</v>
      </c>
      <c r="F3949">
        <v>2671.5</v>
      </c>
      <c r="G3949">
        <v>5985</v>
      </c>
      <c r="H3949" t="s">
        <v>41</v>
      </c>
      <c r="I3949">
        <v>284.52999999999997</v>
      </c>
      <c r="J3949" t="s">
        <v>41</v>
      </c>
      <c r="K3949">
        <v>4236</v>
      </c>
      <c r="L3949">
        <v>8680</v>
      </c>
      <c r="M3949">
        <v>9187</v>
      </c>
      <c r="N3949">
        <v>2812</v>
      </c>
    </row>
    <row r="3950" spans="1:14" x14ac:dyDescent="0.25">
      <c r="A3950" s="2">
        <v>37669</v>
      </c>
      <c r="B3950">
        <v>841.4</v>
      </c>
      <c r="C3950">
        <v>371.9</v>
      </c>
      <c r="D3950">
        <v>3659.5</v>
      </c>
      <c r="E3950">
        <v>2882</v>
      </c>
      <c r="F3950">
        <v>2711.5</v>
      </c>
      <c r="G3950">
        <v>6098.5</v>
      </c>
      <c r="H3950" t="s">
        <v>41</v>
      </c>
      <c r="I3950">
        <v>291.27</v>
      </c>
      <c r="J3950" t="s">
        <v>41</v>
      </c>
      <c r="K3950">
        <v>4365</v>
      </c>
      <c r="L3950">
        <v>8770</v>
      </c>
      <c r="M3950">
        <v>9393</v>
      </c>
      <c r="N3950">
        <v>2839</v>
      </c>
    </row>
    <row r="3951" spans="1:14" x14ac:dyDescent="0.25">
      <c r="A3951" s="2">
        <v>37670</v>
      </c>
      <c r="B3951">
        <v>851.6</v>
      </c>
      <c r="C3951">
        <v>373.8</v>
      </c>
      <c r="D3951">
        <v>3695</v>
      </c>
      <c r="E3951">
        <v>2939.5</v>
      </c>
      <c r="F3951">
        <v>2731.5</v>
      </c>
      <c r="G3951">
        <v>6164.5</v>
      </c>
      <c r="H3951" t="s">
        <v>41</v>
      </c>
      <c r="I3951">
        <v>293.7</v>
      </c>
      <c r="J3951" t="s">
        <v>41</v>
      </c>
      <c r="K3951">
        <v>4305</v>
      </c>
      <c r="L3951">
        <v>8710</v>
      </c>
      <c r="M3951">
        <v>9404</v>
      </c>
      <c r="N3951">
        <v>2845</v>
      </c>
    </row>
    <row r="3952" spans="1:14" x14ac:dyDescent="0.25">
      <c r="A3952" s="2">
        <v>37671</v>
      </c>
      <c r="B3952">
        <v>846.8</v>
      </c>
      <c r="C3952">
        <v>370.7</v>
      </c>
      <c r="D3952">
        <v>3629.5</v>
      </c>
      <c r="E3952">
        <v>2862</v>
      </c>
      <c r="F3952">
        <v>2622.5</v>
      </c>
      <c r="G3952">
        <v>6032.5</v>
      </c>
      <c r="H3952" t="s">
        <v>41</v>
      </c>
      <c r="I3952">
        <v>286.16000000000003</v>
      </c>
      <c r="J3952" t="s">
        <v>41</v>
      </c>
      <c r="K3952">
        <v>4213</v>
      </c>
      <c r="L3952">
        <v>8630</v>
      </c>
      <c r="M3952">
        <v>9440</v>
      </c>
      <c r="N3952">
        <v>2854</v>
      </c>
    </row>
    <row r="3953" spans="1:14" x14ac:dyDescent="0.25">
      <c r="A3953" s="2">
        <v>37672</v>
      </c>
      <c r="B3953">
        <v>838.8</v>
      </c>
      <c r="C3953">
        <v>371</v>
      </c>
      <c r="D3953">
        <v>3657</v>
      </c>
      <c r="E3953">
        <v>2805</v>
      </c>
      <c r="F3953">
        <v>2596</v>
      </c>
      <c r="G3953">
        <v>5984</v>
      </c>
      <c r="H3953" t="s">
        <v>41</v>
      </c>
      <c r="I3953">
        <v>281.64</v>
      </c>
      <c r="J3953" t="s">
        <v>41</v>
      </c>
      <c r="K3953">
        <v>4179</v>
      </c>
      <c r="L3953">
        <v>8630</v>
      </c>
      <c r="M3953">
        <v>9420</v>
      </c>
      <c r="N3953">
        <v>2803</v>
      </c>
    </row>
    <row r="3954" spans="1:14" x14ac:dyDescent="0.25">
      <c r="A3954" s="2">
        <v>37673</v>
      </c>
      <c r="B3954">
        <v>847.2</v>
      </c>
      <c r="C3954">
        <v>371.7</v>
      </c>
      <c r="D3954">
        <v>3683.5</v>
      </c>
      <c r="E3954">
        <v>2832.5</v>
      </c>
      <c r="F3954">
        <v>2646</v>
      </c>
      <c r="G3954">
        <v>6052</v>
      </c>
      <c r="H3954" t="s">
        <v>41</v>
      </c>
      <c r="I3954">
        <v>283.2</v>
      </c>
      <c r="J3954" t="s">
        <v>41</v>
      </c>
      <c r="K3954">
        <v>4191</v>
      </c>
      <c r="L3954">
        <v>8520</v>
      </c>
      <c r="M3954">
        <v>9222</v>
      </c>
      <c r="N3954">
        <v>2810</v>
      </c>
    </row>
    <row r="3955" spans="1:14" x14ac:dyDescent="0.25">
      <c r="A3955" s="2">
        <v>37676</v>
      </c>
      <c r="B3955">
        <v>832.6</v>
      </c>
      <c r="C3955">
        <v>367.7</v>
      </c>
      <c r="D3955">
        <v>3675</v>
      </c>
      <c r="E3955">
        <v>2790</v>
      </c>
      <c r="F3955">
        <v>2581</v>
      </c>
      <c r="G3955">
        <v>5960</v>
      </c>
      <c r="H3955" t="s">
        <v>41</v>
      </c>
      <c r="I3955">
        <v>267.89999999999998</v>
      </c>
      <c r="J3955" t="s">
        <v>41</v>
      </c>
      <c r="K3955">
        <v>4169</v>
      </c>
      <c r="L3955">
        <v>8610</v>
      </c>
      <c r="M3955">
        <v>9236</v>
      </c>
      <c r="N3955">
        <v>2846</v>
      </c>
    </row>
    <row r="3956" spans="1:14" x14ac:dyDescent="0.25">
      <c r="A3956" s="2">
        <v>37677</v>
      </c>
      <c r="B3956">
        <v>839.7</v>
      </c>
      <c r="C3956">
        <v>369.1</v>
      </c>
      <c r="D3956">
        <v>3581</v>
      </c>
      <c r="E3956">
        <v>2688</v>
      </c>
      <c r="F3956">
        <v>2482</v>
      </c>
      <c r="G3956">
        <v>5811.5</v>
      </c>
      <c r="H3956" t="s">
        <v>41</v>
      </c>
      <c r="I3956">
        <v>258.39999999999998</v>
      </c>
      <c r="J3956" t="s">
        <v>41</v>
      </c>
      <c r="K3956">
        <v>4077</v>
      </c>
      <c r="L3956">
        <v>8350</v>
      </c>
      <c r="M3956">
        <v>9112</v>
      </c>
      <c r="N3956">
        <v>2790</v>
      </c>
    </row>
    <row r="3957" spans="1:14" x14ac:dyDescent="0.25">
      <c r="A3957" s="2">
        <v>37678</v>
      </c>
      <c r="B3957">
        <v>827.8</v>
      </c>
      <c r="C3957">
        <v>369</v>
      </c>
      <c r="D3957">
        <v>3576.5</v>
      </c>
      <c r="E3957">
        <v>2662.5</v>
      </c>
      <c r="F3957">
        <v>2466</v>
      </c>
      <c r="G3957">
        <v>5780.5</v>
      </c>
      <c r="H3957" t="s">
        <v>41</v>
      </c>
      <c r="I3957">
        <v>253.85</v>
      </c>
      <c r="J3957" t="s">
        <v>41</v>
      </c>
      <c r="K3957">
        <v>4060</v>
      </c>
      <c r="L3957">
        <v>8380</v>
      </c>
      <c r="M3957">
        <v>9106</v>
      </c>
      <c r="N3957">
        <v>2825</v>
      </c>
    </row>
    <row r="3958" spans="1:14" x14ac:dyDescent="0.25">
      <c r="A3958" s="2">
        <v>37679</v>
      </c>
      <c r="B3958">
        <v>838.2</v>
      </c>
      <c r="C3958">
        <v>373.4</v>
      </c>
      <c r="D3958">
        <v>3549</v>
      </c>
      <c r="E3958">
        <v>2715</v>
      </c>
      <c r="F3958">
        <v>2499.5</v>
      </c>
      <c r="G3958">
        <v>5896</v>
      </c>
      <c r="H3958" t="s">
        <v>41</v>
      </c>
      <c r="I3958">
        <v>258.8</v>
      </c>
      <c r="J3958" t="s">
        <v>41</v>
      </c>
      <c r="K3958">
        <v>4063</v>
      </c>
      <c r="L3958">
        <v>8390</v>
      </c>
      <c r="M3958">
        <v>9040</v>
      </c>
      <c r="N3958">
        <v>2783</v>
      </c>
    </row>
    <row r="3959" spans="1:14" x14ac:dyDescent="0.25">
      <c r="A3959" s="2">
        <v>37680</v>
      </c>
      <c r="B3959">
        <v>840.9</v>
      </c>
      <c r="C3959">
        <v>371.9</v>
      </c>
      <c r="D3959">
        <v>3631</v>
      </c>
      <c r="E3959">
        <v>2754</v>
      </c>
      <c r="F3959">
        <v>2541.5</v>
      </c>
      <c r="G3959">
        <v>5997.5</v>
      </c>
      <c r="H3959" t="s">
        <v>41</v>
      </c>
      <c r="I3959">
        <v>266.3</v>
      </c>
      <c r="J3959" t="s">
        <v>41</v>
      </c>
      <c r="K3959">
        <v>4125</v>
      </c>
      <c r="L3959">
        <v>8360</v>
      </c>
      <c r="M3959">
        <v>9024</v>
      </c>
      <c r="N3959">
        <v>2794</v>
      </c>
    </row>
    <row r="3960" spans="1:14" x14ac:dyDescent="0.25">
      <c r="A3960" s="2">
        <v>37683</v>
      </c>
      <c r="B3960">
        <v>835.4</v>
      </c>
      <c r="C3960">
        <v>367.4</v>
      </c>
      <c r="D3960">
        <v>3657</v>
      </c>
      <c r="E3960">
        <v>2765</v>
      </c>
      <c r="F3960">
        <v>2549</v>
      </c>
      <c r="G3960">
        <v>5980.5</v>
      </c>
      <c r="H3960" t="s">
        <v>41</v>
      </c>
      <c r="I3960">
        <v>267.7</v>
      </c>
      <c r="J3960" t="s">
        <v>41</v>
      </c>
      <c r="K3960">
        <v>4165</v>
      </c>
      <c r="L3960">
        <v>8520</v>
      </c>
      <c r="M3960">
        <v>9185</v>
      </c>
      <c r="N3960">
        <v>2816</v>
      </c>
    </row>
    <row r="3961" spans="1:14" x14ac:dyDescent="0.25">
      <c r="A3961" s="2">
        <v>37684</v>
      </c>
      <c r="B3961">
        <v>822.3</v>
      </c>
      <c r="C3961">
        <v>364.3</v>
      </c>
      <c r="D3961">
        <v>3603</v>
      </c>
      <c r="E3961">
        <v>2679</v>
      </c>
      <c r="F3961">
        <v>2506.5</v>
      </c>
      <c r="G3961">
        <v>5852.5</v>
      </c>
      <c r="H3961" t="s">
        <v>41</v>
      </c>
      <c r="I3961">
        <v>257.47000000000003</v>
      </c>
      <c r="J3961" t="s">
        <v>41</v>
      </c>
      <c r="K3961">
        <v>4038</v>
      </c>
      <c r="L3961">
        <v>8470</v>
      </c>
      <c r="M3961">
        <v>9075</v>
      </c>
      <c r="N3961">
        <v>2803</v>
      </c>
    </row>
    <row r="3962" spans="1:14" x14ac:dyDescent="0.25">
      <c r="A3962" s="2">
        <v>37685</v>
      </c>
      <c r="B3962">
        <v>829.5</v>
      </c>
      <c r="C3962">
        <v>362.8</v>
      </c>
      <c r="D3962">
        <v>3553.5</v>
      </c>
      <c r="E3962">
        <v>2657</v>
      </c>
      <c r="F3962">
        <v>2518.5</v>
      </c>
      <c r="G3962">
        <v>5889</v>
      </c>
      <c r="H3962" t="s">
        <v>41</v>
      </c>
      <c r="I3962">
        <v>253.85</v>
      </c>
      <c r="J3962" t="s">
        <v>41</v>
      </c>
      <c r="K3962">
        <v>3956</v>
      </c>
      <c r="L3962">
        <v>8480</v>
      </c>
      <c r="M3962">
        <v>8964</v>
      </c>
      <c r="N3962">
        <v>2771</v>
      </c>
    </row>
    <row r="3963" spans="1:14" x14ac:dyDescent="0.25">
      <c r="A3963" s="2">
        <v>37686</v>
      </c>
      <c r="B3963">
        <v>821.8</v>
      </c>
      <c r="C3963">
        <v>359.2</v>
      </c>
      <c r="D3963">
        <v>3545.5</v>
      </c>
      <c r="E3963">
        <v>2638.5</v>
      </c>
      <c r="F3963">
        <v>2440.5</v>
      </c>
      <c r="G3963">
        <v>5827.5</v>
      </c>
      <c r="H3963" t="s">
        <v>41</v>
      </c>
      <c r="I3963">
        <v>247.2</v>
      </c>
      <c r="J3963" t="s">
        <v>41</v>
      </c>
      <c r="K3963">
        <v>3960</v>
      </c>
      <c r="L3963">
        <v>8340</v>
      </c>
      <c r="M3963">
        <v>8826</v>
      </c>
      <c r="N3963">
        <v>2769</v>
      </c>
    </row>
    <row r="3964" spans="1:14" x14ac:dyDescent="0.25">
      <c r="A3964" s="2">
        <v>37687</v>
      </c>
      <c r="B3964">
        <v>828.6</v>
      </c>
      <c r="C3964">
        <v>360.8</v>
      </c>
      <c r="D3964">
        <v>3469</v>
      </c>
      <c r="E3964">
        <v>2579</v>
      </c>
      <c r="F3964">
        <v>2440</v>
      </c>
      <c r="G3964">
        <v>5730.5</v>
      </c>
      <c r="H3964" t="s">
        <v>41</v>
      </c>
      <c r="I3964">
        <v>236.2</v>
      </c>
      <c r="J3964" t="s">
        <v>41</v>
      </c>
      <c r="K3964">
        <v>3869</v>
      </c>
      <c r="L3964">
        <v>8110</v>
      </c>
      <c r="M3964">
        <v>8771</v>
      </c>
      <c r="N3964">
        <v>2732</v>
      </c>
    </row>
    <row r="3965" spans="1:14" x14ac:dyDescent="0.25">
      <c r="A3965" s="2">
        <v>37690</v>
      </c>
      <c r="B3965">
        <v>807.8</v>
      </c>
      <c r="C3965">
        <v>358.3</v>
      </c>
      <c r="D3965">
        <v>3421.5</v>
      </c>
      <c r="E3965">
        <v>2519</v>
      </c>
      <c r="F3965">
        <v>2327</v>
      </c>
      <c r="G3965">
        <v>5573</v>
      </c>
      <c r="H3965" t="s">
        <v>41</v>
      </c>
      <c r="I3965">
        <v>228.45</v>
      </c>
      <c r="J3965" t="s">
        <v>41</v>
      </c>
      <c r="K3965">
        <v>3741</v>
      </c>
      <c r="L3965">
        <v>8060</v>
      </c>
      <c r="M3965">
        <v>8762</v>
      </c>
      <c r="N3965">
        <v>2733</v>
      </c>
    </row>
    <row r="3966" spans="1:14" x14ac:dyDescent="0.25">
      <c r="A3966" s="2">
        <v>37691</v>
      </c>
      <c r="B3966">
        <v>800.2</v>
      </c>
      <c r="C3966">
        <v>359.1</v>
      </c>
      <c r="D3966">
        <v>3434</v>
      </c>
      <c r="E3966">
        <v>2494</v>
      </c>
      <c r="F3966">
        <v>2299</v>
      </c>
      <c r="G3966">
        <v>5612</v>
      </c>
      <c r="H3966" t="s">
        <v>41</v>
      </c>
      <c r="I3966">
        <v>228</v>
      </c>
      <c r="J3966" t="s">
        <v>41</v>
      </c>
      <c r="K3966">
        <v>3736</v>
      </c>
      <c r="L3966">
        <v>7840</v>
      </c>
      <c r="M3966">
        <v>8749</v>
      </c>
      <c r="N3966">
        <v>2713</v>
      </c>
    </row>
    <row r="3967" spans="1:14" x14ac:dyDescent="0.25">
      <c r="A3967" s="2">
        <v>37692</v>
      </c>
      <c r="B3967">
        <v>805.7</v>
      </c>
      <c r="C3967">
        <v>354.7</v>
      </c>
      <c r="D3967">
        <v>3268</v>
      </c>
      <c r="E3967">
        <v>2404</v>
      </c>
      <c r="F3967">
        <v>2200</v>
      </c>
      <c r="G3967">
        <v>5458</v>
      </c>
      <c r="H3967" t="s">
        <v>41</v>
      </c>
      <c r="I3967">
        <v>218.5</v>
      </c>
      <c r="J3967" t="s">
        <v>41</v>
      </c>
      <c r="K3967">
        <v>3666</v>
      </c>
      <c r="L3967">
        <v>7970</v>
      </c>
      <c r="M3967">
        <v>8741</v>
      </c>
      <c r="N3967">
        <v>2710</v>
      </c>
    </row>
    <row r="3968" spans="1:14" x14ac:dyDescent="0.25">
      <c r="A3968" s="2">
        <v>37693</v>
      </c>
      <c r="B3968">
        <v>833.3</v>
      </c>
      <c r="C3968">
        <v>359.8</v>
      </c>
      <c r="D3968">
        <v>3467</v>
      </c>
      <c r="E3968">
        <v>2548</v>
      </c>
      <c r="F3968">
        <v>2346.5</v>
      </c>
      <c r="G3968">
        <v>5677</v>
      </c>
      <c r="H3968" t="s">
        <v>41</v>
      </c>
      <c r="I3968">
        <v>239.25</v>
      </c>
      <c r="J3968" t="s">
        <v>41</v>
      </c>
      <c r="K3968">
        <v>3788</v>
      </c>
      <c r="L3968">
        <v>7820</v>
      </c>
      <c r="M3968">
        <v>8663</v>
      </c>
      <c r="N3968">
        <v>2680</v>
      </c>
    </row>
    <row r="3969" spans="1:14" x14ac:dyDescent="0.25">
      <c r="A3969" s="2">
        <v>37694</v>
      </c>
      <c r="B3969">
        <v>834.2</v>
      </c>
      <c r="C3969">
        <v>359.9</v>
      </c>
      <c r="D3969">
        <v>3602</v>
      </c>
      <c r="E3969">
        <v>2735</v>
      </c>
      <c r="F3969">
        <v>2396.5</v>
      </c>
      <c r="G3969">
        <v>5901.5</v>
      </c>
      <c r="H3969" t="s">
        <v>41</v>
      </c>
      <c r="I3969">
        <v>257.45</v>
      </c>
      <c r="J3969" t="s">
        <v>41</v>
      </c>
      <c r="K3969">
        <v>4004</v>
      </c>
      <c r="L3969">
        <v>7990</v>
      </c>
      <c r="M3969">
        <v>8870</v>
      </c>
      <c r="N3969">
        <v>2752</v>
      </c>
    </row>
    <row r="3970" spans="1:14" x14ac:dyDescent="0.25">
      <c r="A3970" s="2">
        <v>37697</v>
      </c>
      <c r="B3970">
        <v>862</v>
      </c>
      <c r="C3970">
        <v>365.2</v>
      </c>
      <c r="D3970">
        <v>3713</v>
      </c>
      <c r="E3970">
        <v>2834.5</v>
      </c>
      <c r="F3970">
        <v>2501.5</v>
      </c>
      <c r="G3970">
        <v>6086</v>
      </c>
      <c r="H3970" t="s">
        <v>41</v>
      </c>
      <c r="I3970">
        <v>269.35000000000002</v>
      </c>
      <c r="J3970" t="s">
        <v>41</v>
      </c>
      <c r="K3970">
        <v>4172</v>
      </c>
      <c r="L3970">
        <v>7760</v>
      </c>
      <c r="M3970">
        <v>8690</v>
      </c>
      <c r="N3970">
        <v>2741</v>
      </c>
    </row>
    <row r="3971" spans="1:14" x14ac:dyDescent="0.25">
      <c r="A3971" s="2">
        <v>37698</v>
      </c>
      <c r="B3971">
        <v>867.2</v>
      </c>
      <c r="C3971">
        <v>367.1</v>
      </c>
      <c r="D3971">
        <v>3726.5</v>
      </c>
      <c r="E3971">
        <v>2796</v>
      </c>
      <c r="F3971">
        <v>2579</v>
      </c>
      <c r="G3971">
        <v>6116.5</v>
      </c>
      <c r="H3971" t="s">
        <v>41</v>
      </c>
      <c r="I3971">
        <v>263.60000000000002</v>
      </c>
      <c r="J3971" t="s">
        <v>41</v>
      </c>
      <c r="K3971">
        <v>4138</v>
      </c>
      <c r="L3971">
        <v>7920</v>
      </c>
      <c r="M3971">
        <v>8935</v>
      </c>
      <c r="N3971">
        <v>2849</v>
      </c>
    </row>
    <row r="3972" spans="1:14" x14ac:dyDescent="0.25">
      <c r="A3972" s="2">
        <v>37699</v>
      </c>
      <c r="B3972">
        <v>873.5</v>
      </c>
      <c r="C3972">
        <v>371.8</v>
      </c>
      <c r="D3972">
        <v>3778.5</v>
      </c>
      <c r="E3972">
        <v>2839</v>
      </c>
      <c r="F3972">
        <v>2616.5</v>
      </c>
      <c r="G3972">
        <v>6177</v>
      </c>
      <c r="H3972" t="s">
        <v>41</v>
      </c>
      <c r="I3972">
        <v>267.8</v>
      </c>
      <c r="J3972" t="s">
        <v>41</v>
      </c>
      <c r="K3972">
        <v>4251</v>
      </c>
      <c r="L3972">
        <v>8050</v>
      </c>
      <c r="M3972">
        <v>9162</v>
      </c>
      <c r="N3972">
        <v>2841</v>
      </c>
    </row>
    <row r="3973" spans="1:14" x14ac:dyDescent="0.25">
      <c r="A3973" s="2">
        <v>37700</v>
      </c>
      <c r="B3973">
        <v>874.8</v>
      </c>
      <c r="C3973">
        <v>370.2</v>
      </c>
      <c r="D3973">
        <v>3759.5</v>
      </c>
      <c r="E3973">
        <v>2796.5</v>
      </c>
      <c r="F3973">
        <v>2616.5</v>
      </c>
      <c r="G3973">
        <v>6101.5</v>
      </c>
      <c r="H3973" t="s">
        <v>41</v>
      </c>
      <c r="I3973">
        <v>264.98</v>
      </c>
      <c r="J3973" t="s">
        <v>41</v>
      </c>
      <c r="K3973">
        <v>4304</v>
      </c>
      <c r="L3973">
        <v>8200</v>
      </c>
      <c r="M3973">
        <v>9210</v>
      </c>
      <c r="N3973">
        <v>2867</v>
      </c>
    </row>
    <row r="3974" spans="1:14" x14ac:dyDescent="0.25">
      <c r="A3974" s="2">
        <v>37701</v>
      </c>
      <c r="B3974">
        <v>893.2</v>
      </c>
      <c r="C3974">
        <v>374.6</v>
      </c>
      <c r="D3974">
        <v>3851.5</v>
      </c>
      <c r="E3974">
        <v>2889</v>
      </c>
      <c r="F3974">
        <v>2731</v>
      </c>
      <c r="G3974">
        <v>6272.5</v>
      </c>
      <c r="H3974" t="s">
        <v>41</v>
      </c>
      <c r="I3974">
        <v>276.39999999999998</v>
      </c>
      <c r="J3974" t="s">
        <v>41</v>
      </c>
      <c r="K3974">
        <v>4385</v>
      </c>
      <c r="L3974">
        <v>8200</v>
      </c>
      <c r="M3974">
        <v>9224</v>
      </c>
      <c r="N3974">
        <v>2881</v>
      </c>
    </row>
    <row r="3975" spans="1:14" x14ac:dyDescent="0.25">
      <c r="A3975" s="2">
        <v>37704</v>
      </c>
      <c r="B3975">
        <v>863.5</v>
      </c>
      <c r="C3975">
        <v>364.8</v>
      </c>
      <c r="D3975">
        <v>3735.5</v>
      </c>
      <c r="E3975">
        <v>2729</v>
      </c>
      <c r="F3975">
        <v>2584</v>
      </c>
      <c r="G3975">
        <v>5996</v>
      </c>
      <c r="H3975" t="s">
        <v>41</v>
      </c>
      <c r="I3975">
        <v>258.75</v>
      </c>
      <c r="J3975" t="s">
        <v>41</v>
      </c>
      <c r="K3975">
        <v>4142</v>
      </c>
      <c r="L3975">
        <v>8410</v>
      </c>
      <c r="M3975">
        <v>9141</v>
      </c>
      <c r="N3975">
        <v>2865</v>
      </c>
    </row>
    <row r="3976" spans="1:14" x14ac:dyDescent="0.25">
      <c r="A3976" s="2">
        <v>37705</v>
      </c>
      <c r="B3976">
        <v>872.2</v>
      </c>
      <c r="C3976">
        <v>364.3</v>
      </c>
      <c r="D3976">
        <v>3778</v>
      </c>
      <c r="E3976">
        <v>2797</v>
      </c>
      <c r="F3976">
        <v>2645.5</v>
      </c>
      <c r="G3976">
        <v>6135</v>
      </c>
      <c r="H3976" t="s">
        <v>41</v>
      </c>
      <c r="I3976">
        <v>265.89999999999998</v>
      </c>
      <c r="J3976" t="s">
        <v>41</v>
      </c>
      <c r="K3976">
        <v>4220</v>
      </c>
      <c r="L3976">
        <v>8200</v>
      </c>
      <c r="M3976">
        <v>9080</v>
      </c>
      <c r="N3976">
        <v>2851</v>
      </c>
    </row>
    <row r="3977" spans="1:14" x14ac:dyDescent="0.25">
      <c r="A3977" s="2">
        <v>37706</v>
      </c>
      <c r="B3977">
        <v>868</v>
      </c>
      <c r="C3977">
        <v>362.7</v>
      </c>
      <c r="D3977">
        <v>3795.5</v>
      </c>
      <c r="E3977">
        <v>2787</v>
      </c>
      <c r="F3977">
        <v>2606.5</v>
      </c>
      <c r="G3977">
        <v>6141</v>
      </c>
      <c r="H3977" t="s">
        <v>41</v>
      </c>
      <c r="I3977">
        <v>265.14999999999998</v>
      </c>
      <c r="J3977" t="s">
        <v>41</v>
      </c>
      <c r="K3977">
        <v>4186</v>
      </c>
      <c r="L3977">
        <v>8380</v>
      </c>
      <c r="M3977">
        <v>9041</v>
      </c>
      <c r="N3977">
        <v>2894</v>
      </c>
    </row>
    <row r="3978" spans="1:14" x14ac:dyDescent="0.25">
      <c r="A3978" s="2">
        <v>37707</v>
      </c>
      <c r="B3978">
        <v>867.4</v>
      </c>
      <c r="C3978">
        <v>363.5</v>
      </c>
      <c r="D3978">
        <v>3734.5</v>
      </c>
      <c r="E3978">
        <v>2719</v>
      </c>
      <c r="F3978">
        <v>2610</v>
      </c>
      <c r="G3978">
        <v>6016.5</v>
      </c>
      <c r="H3978" t="s">
        <v>41</v>
      </c>
      <c r="I3978">
        <v>259.61</v>
      </c>
      <c r="J3978" t="s">
        <v>41</v>
      </c>
      <c r="K3978">
        <v>4127</v>
      </c>
      <c r="L3978">
        <v>8330</v>
      </c>
      <c r="M3978">
        <v>8837</v>
      </c>
      <c r="N3978">
        <v>2902</v>
      </c>
    </row>
    <row r="3979" spans="1:14" x14ac:dyDescent="0.25">
      <c r="A3979" s="2">
        <v>37708</v>
      </c>
      <c r="B3979">
        <v>862.9</v>
      </c>
      <c r="C3979">
        <v>364.4</v>
      </c>
      <c r="D3979">
        <v>3714</v>
      </c>
      <c r="E3979">
        <v>2733</v>
      </c>
      <c r="F3979">
        <v>2563</v>
      </c>
      <c r="G3979">
        <v>6020.5</v>
      </c>
      <c r="H3979" t="s">
        <v>41</v>
      </c>
      <c r="I3979">
        <v>261</v>
      </c>
      <c r="J3979" t="s">
        <v>41</v>
      </c>
      <c r="K3979">
        <v>4145</v>
      </c>
      <c r="L3979">
        <v>8290</v>
      </c>
      <c r="M3979">
        <v>8820</v>
      </c>
      <c r="N3979">
        <v>2907</v>
      </c>
    </row>
    <row r="3980" spans="1:14" x14ac:dyDescent="0.25">
      <c r="A3980" s="2">
        <v>37711</v>
      </c>
      <c r="B3980">
        <v>847</v>
      </c>
      <c r="C3980">
        <v>361.9</v>
      </c>
      <c r="D3980">
        <v>3612.5</v>
      </c>
      <c r="E3980">
        <v>2611</v>
      </c>
      <c r="F3980">
        <v>2440</v>
      </c>
      <c r="G3980">
        <v>5860.5</v>
      </c>
      <c r="H3980" t="s">
        <v>41</v>
      </c>
      <c r="I3980">
        <v>247.24</v>
      </c>
      <c r="J3980" t="s">
        <v>41</v>
      </c>
      <c r="K3980">
        <v>4007</v>
      </c>
      <c r="L3980">
        <v>7880</v>
      </c>
      <c r="M3980">
        <v>8491</v>
      </c>
      <c r="N3980">
        <v>2902</v>
      </c>
    </row>
    <row r="3981" spans="1:14" x14ac:dyDescent="0.25">
      <c r="A3981" s="2">
        <v>37712</v>
      </c>
      <c r="B3981">
        <v>856.7</v>
      </c>
      <c r="C3981">
        <v>363</v>
      </c>
      <c r="D3981">
        <v>3686.5</v>
      </c>
      <c r="E3981">
        <v>2627</v>
      </c>
      <c r="F3981">
        <v>2452</v>
      </c>
      <c r="G3981">
        <v>5947</v>
      </c>
      <c r="H3981" t="s">
        <v>41</v>
      </c>
      <c r="I3981">
        <v>251.75</v>
      </c>
      <c r="J3981" t="s">
        <v>41</v>
      </c>
      <c r="K3981">
        <v>4068</v>
      </c>
      <c r="L3981">
        <v>8010</v>
      </c>
      <c r="M3981">
        <v>8559</v>
      </c>
      <c r="N3981">
        <v>2887</v>
      </c>
    </row>
    <row r="3982" spans="1:14" x14ac:dyDescent="0.25">
      <c r="A3982" s="2">
        <v>37713</v>
      </c>
      <c r="B3982">
        <v>877.2</v>
      </c>
      <c r="C3982">
        <v>366.2</v>
      </c>
      <c r="D3982">
        <v>3760</v>
      </c>
      <c r="E3982">
        <v>2737</v>
      </c>
      <c r="F3982">
        <v>2591</v>
      </c>
      <c r="G3982">
        <v>6177.5</v>
      </c>
      <c r="H3982" t="s">
        <v>41</v>
      </c>
      <c r="I3982">
        <v>264.05</v>
      </c>
      <c r="J3982" t="s">
        <v>41</v>
      </c>
      <c r="K3982">
        <v>4246</v>
      </c>
      <c r="L3982">
        <v>8070</v>
      </c>
      <c r="M3982">
        <v>8650</v>
      </c>
      <c r="N3982">
        <v>2896</v>
      </c>
    </row>
    <row r="3983" spans="1:14" x14ac:dyDescent="0.25">
      <c r="A3983" s="2">
        <v>37714</v>
      </c>
      <c r="B3983">
        <v>873.3</v>
      </c>
      <c r="C3983">
        <v>365.6</v>
      </c>
      <c r="D3983">
        <v>3772</v>
      </c>
      <c r="E3983">
        <v>2775</v>
      </c>
      <c r="F3983">
        <v>2571</v>
      </c>
      <c r="G3983">
        <v>6241.5</v>
      </c>
      <c r="H3983" t="s">
        <v>41</v>
      </c>
      <c r="I3983">
        <v>267</v>
      </c>
      <c r="J3983" t="s">
        <v>41</v>
      </c>
      <c r="K3983">
        <v>4266</v>
      </c>
      <c r="L3983">
        <v>7990</v>
      </c>
      <c r="M3983">
        <v>8587</v>
      </c>
      <c r="N3983">
        <v>2912</v>
      </c>
    </row>
    <row r="3984" spans="1:14" x14ac:dyDescent="0.25">
      <c r="A3984" s="2">
        <v>37715</v>
      </c>
      <c r="B3984">
        <v>878.5</v>
      </c>
      <c r="C3984">
        <v>366.5</v>
      </c>
      <c r="D3984">
        <v>3815</v>
      </c>
      <c r="E3984">
        <v>2827</v>
      </c>
      <c r="F3984">
        <v>2658</v>
      </c>
      <c r="G3984">
        <v>6328.5</v>
      </c>
      <c r="H3984" t="s">
        <v>41</v>
      </c>
      <c r="I3984">
        <v>269.2</v>
      </c>
      <c r="J3984" t="s">
        <v>41</v>
      </c>
      <c r="K3984">
        <v>4314</v>
      </c>
      <c r="L3984">
        <v>8090</v>
      </c>
      <c r="M3984">
        <v>8767</v>
      </c>
      <c r="N3984">
        <v>2947</v>
      </c>
    </row>
    <row r="3985" spans="1:14" x14ac:dyDescent="0.25">
      <c r="A3985" s="2">
        <v>37718</v>
      </c>
      <c r="B3985">
        <v>876.9</v>
      </c>
      <c r="C3985">
        <v>368.4</v>
      </c>
      <c r="D3985">
        <v>3939</v>
      </c>
      <c r="E3985">
        <v>2927</v>
      </c>
      <c r="F3985">
        <v>2819</v>
      </c>
      <c r="G3985">
        <v>6450.5</v>
      </c>
      <c r="H3985" t="s">
        <v>41</v>
      </c>
      <c r="I3985">
        <v>285.2</v>
      </c>
      <c r="J3985" t="s">
        <v>41</v>
      </c>
      <c r="K3985">
        <v>4470</v>
      </c>
      <c r="L3985">
        <v>8300</v>
      </c>
      <c r="M3985">
        <v>8925</v>
      </c>
      <c r="N3985">
        <v>3003</v>
      </c>
    </row>
    <row r="3986" spans="1:14" x14ac:dyDescent="0.25">
      <c r="A3986" s="2">
        <v>37719</v>
      </c>
      <c r="B3986">
        <v>878.3</v>
      </c>
      <c r="C3986">
        <v>368.1</v>
      </c>
      <c r="D3986">
        <v>3871</v>
      </c>
      <c r="E3986">
        <v>2885</v>
      </c>
      <c r="F3986">
        <v>2780</v>
      </c>
      <c r="G3986">
        <v>6396.5</v>
      </c>
      <c r="H3986" t="s">
        <v>41</v>
      </c>
      <c r="I3986">
        <v>278.25</v>
      </c>
      <c r="J3986" t="s">
        <v>41</v>
      </c>
      <c r="K3986">
        <v>4424</v>
      </c>
      <c r="L3986">
        <v>8100</v>
      </c>
      <c r="M3986">
        <v>8790</v>
      </c>
      <c r="N3986">
        <v>2987</v>
      </c>
    </row>
    <row r="3987" spans="1:14" x14ac:dyDescent="0.25">
      <c r="A3987" s="2">
        <v>37720</v>
      </c>
      <c r="B3987">
        <v>866.8</v>
      </c>
      <c r="C3987">
        <v>366</v>
      </c>
      <c r="D3987">
        <v>3863</v>
      </c>
      <c r="E3987">
        <v>2878</v>
      </c>
      <c r="F3987">
        <v>2750.5</v>
      </c>
      <c r="G3987">
        <v>6472.5</v>
      </c>
      <c r="H3987" t="s">
        <v>41</v>
      </c>
      <c r="I3987">
        <v>276.8</v>
      </c>
      <c r="J3987" t="s">
        <v>41</v>
      </c>
      <c r="K3987">
        <v>4446</v>
      </c>
      <c r="L3987">
        <v>8060</v>
      </c>
      <c r="M3987">
        <v>8570</v>
      </c>
      <c r="N3987">
        <v>2956</v>
      </c>
    </row>
    <row r="3988" spans="1:14" x14ac:dyDescent="0.25">
      <c r="A3988" s="2">
        <v>37721</v>
      </c>
      <c r="B3988">
        <v>871.7</v>
      </c>
      <c r="C3988">
        <v>365.5</v>
      </c>
      <c r="D3988">
        <v>3804</v>
      </c>
      <c r="E3988">
        <v>2801</v>
      </c>
      <c r="F3988">
        <v>2715</v>
      </c>
      <c r="G3988">
        <v>6408.5</v>
      </c>
      <c r="H3988" t="s">
        <v>41</v>
      </c>
      <c r="I3988">
        <v>270.63</v>
      </c>
      <c r="J3988" t="s">
        <v>41</v>
      </c>
      <c r="K3988">
        <v>4348</v>
      </c>
      <c r="L3988">
        <v>7980</v>
      </c>
      <c r="M3988">
        <v>8570</v>
      </c>
      <c r="N3988">
        <v>2960</v>
      </c>
    </row>
    <row r="3989" spans="1:14" x14ac:dyDescent="0.25">
      <c r="A3989" s="2">
        <v>37722</v>
      </c>
      <c r="B3989">
        <v>868.2</v>
      </c>
      <c r="C3989">
        <v>366.7</v>
      </c>
      <c r="D3989">
        <v>3817</v>
      </c>
      <c r="E3989">
        <v>2828</v>
      </c>
      <c r="F3989">
        <v>2742</v>
      </c>
      <c r="G3989">
        <v>6437</v>
      </c>
      <c r="H3989" t="s">
        <v>41</v>
      </c>
      <c r="I3989">
        <v>275.3</v>
      </c>
      <c r="J3989" t="s">
        <v>41</v>
      </c>
      <c r="K3989">
        <v>4433</v>
      </c>
      <c r="L3989">
        <v>7850</v>
      </c>
      <c r="M3989">
        <v>8605</v>
      </c>
      <c r="N3989">
        <v>2968</v>
      </c>
    </row>
    <row r="3990" spans="1:14" x14ac:dyDescent="0.25">
      <c r="A3990" s="2">
        <v>37725</v>
      </c>
      <c r="B3990">
        <v>886</v>
      </c>
      <c r="C3990">
        <v>368.4</v>
      </c>
      <c r="D3990">
        <v>3858</v>
      </c>
      <c r="E3990">
        <v>2870.5</v>
      </c>
      <c r="F3990">
        <v>2799.5</v>
      </c>
      <c r="G3990">
        <v>6490.5</v>
      </c>
      <c r="H3990" t="s">
        <v>41</v>
      </c>
      <c r="I3990">
        <v>277.8</v>
      </c>
      <c r="J3990" t="s">
        <v>41</v>
      </c>
      <c r="K3990">
        <v>4469</v>
      </c>
      <c r="L3990">
        <v>7770</v>
      </c>
      <c r="M3990">
        <v>8490</v>
      </c>
      <c r="N3990">
        <v>2957</v>
      </c>
    </row>
    <row r="3991" spans="1:14" x14ac:dyDescent="0.25">
      <c r="A3991" s="2">
        <v>37726</v>
      </c>
      <c r="B3991">
        <v>893.7</v>
      </c>
      <c r="C3991">
        <v>370.7</v>
      </c>
      <c r="D3991">
        <v>3910</v>
      </c>
      <c r="E3991">
        <v>2919</v>
      </c>
      <c r="F3991">
        <v>2850</v>
      </c>
      <c r="G3991">
        <v>6563</v>
      </c>
      <c r="H3991" t="s">
        <v>41</v>
      </c>
      <c r="I3991">
        <v>287.3</v>
      </c>
      <c r="J3991" t="s">
        <v>41</v>
      </c>
      <c r="K3991">
        <v>4578</v>
      </c>
      <c r="L3991">
        <v>7860</v>
      </c>
      <c r="M3991">
        <v>8587</v>
      </c>
      <c r="N3991">
        <v>2962</v>
      </c>
    </row>
    <row r="3992" spans="1:14" x14ac:dyDescent="0.25">
      <c r="A3992" s="2">
        <v>37727</v>
      </c>
      <c r="B3992">
        <v>878.8</v>
      </c>
      <c r="C3992">
        <v>368.5</v>
      </c>
      <c r="D3992">
        <v>3859.5</v>
      </c>
      <c r="E3992">
        <v>2879.5</v>
      </c>
      <c r="F3992">
        <v>2848</v>
      </c>
      <c r="G3992">
        <v>6492.5</v>
      </c>
      <c r="H3992" t="s">
        <v>41</v>
      </c>
      <c r="I3992">
        <v>286.25</v>
      </c>
      <c r="J3992" t="s">
        <v>41</v>
      </c>
      <c r="K3992">
        <v>4513</v>
      </c>
      <c r="L3992">
        <v>7890</v>
      </c>
      <c r="M3992">
        <v>8644</v>
      </c>
      <c r="N3992">
        <v>2976</v>
      </c>
    </row>
    <row r="3993" spans="1:14" x14ac:dyDescent="0.25">
      <c r="A3993" s="2">
        <v>37728</v>
      </c>
      <c r="B3993">
        <v>891.2</v>
      </c>
      <c r="C3993">
        <v>372</v>
      </c>
      <c r="D3993">
        <v>3893.5</v>
      </c>
      <c r="E3993">
        <v>2894</v>
      </c>
      <c r="F3993">
        <v>2910</v>
      </c>
      <c r="G3993">
        <v>6574.5</v>
      </c>
      <c r="H3993" t="s">
        <v>41</v>
      </c>
      <c r="I3993">
        <v>284.39999999999998</v>
      </c>
      <c r="J3993" t="s">
        <v>41</v>
      </c>
      <c r="K3993">
        <v>4512</v>
      </c>
      <c r="L3993">
        <v>7830</v>
      </c>
      <c r="M3993">
        <v>8547</v>
      </c>
      <c r="N3993">
        <v>2958</v>
      </c>
    </row>
    <row r="3994" spans="1:14" x14ac:dyDescent="0.25">
      <c r="A3994" s="2">
        <v>37729</v>
      </c>
      <c r="B3994">
        <v>891.2</v>
      </c>
      <c r="C3994">
        <v>372</v>
      </c>
      <c r="D3994">
        <v>3893.5</v>
      </c>
      <c r="E3994">
        <v>2894</v>
      </c>
      <c r="F3994">
        <v>2910</v>
      </c>
      <c r="G3994">
        <v>6574.5</v>
      </c>
      <c r="H3994" t="s">
        <v>41</v>
      </c>
      <c r="I3994">
        <v>284.39999999999998</v>
      </c>
      <c r="J3994" t="s">
        <v>41</v>
      </c>
      <c r="K3994">
        <v>4512</v>
      </c>
      <c r="L3994">
        <v>7870</v>
      </c>
      <c r="M3994">
        <v>8547</v>
      </c>
      <c r="N3994">
        <v>2961</v>
      </c>
    </row>
    <row r="3995" spans="1:14" x14ac:dyDescent="0.25">
      <c r="A3995" s="2">
        <v>37732</v>
      </c>
      <c r="B3995">
        <v>893</v>
      </c>
      <c r="C3995">
        <v>373.7</v>
      </c>
      <c r="D3995">
        <v>3893.5</v>
      </c>
      <c r="E3995">
        <v>2894</v>
      </c>
      <c r="F3995">
        <v>2910</v>
      </c>
      <c r="G3995">
        <v>6574.5</v>
      </c>
      <c r="H3995" t="s">
        <v>41</v>
      </c>
      <c r="I3995">
        <v>284.39999999999998</v>
      </c>
      <c r="J3995" t="s">
        <v>41</v>
      </c>
      <c r="K3995">
        <v>4512</v>
      </c>
      <c r="L3995">
        <v>7980</v>
      </c>
      <c r="M3995">
        <v>8547</v>
      </c>
      <c r="N3995">
        <v>2961</v>
      </c>
    </row>
    <row r="3996" spans="1:14" x14ac:dyDescent="0.25">
      <c r="A3996" s="2">
        <v>37733</v>
      </c>
      <c r="B3996">
        <v>909.5</v>
      </c>
      <c r="C3996">
        <v>377.3</v>
      </c>
      <c r="D3996">
        <v>3924.5</v>
      </c>
      <c r="E3996">
        <v>2910</v>
      </c>
      <c r="F3996">
        <v>2973.5</v>
      </c>
      <c r="G3996">
        <v>6587</v>
      </c>
      <c r="H3996" t="s">
        <v>41</v>
      </c>
      <c r="I3996">
        <v>285.89999999999998</v>
      </c>
      <c r="J3996" t="s">
        <v>41</v>
      </c>
      <c r="K3996">
        <v>4519</v>
      </c>
      <c r="L3996">
        <v>7770</v>
      </c>
      <c r="M3996">
        <v>8512</v>
      </c>
      <c r="N3996">
        <v>2987</v>
      </c>
    </row>
    <row r="3997" spans="1:14" x14ac:dyDescent="0.25">
      <c r="A3997" s="2">
        <v>37734</v>
      </c>
      <c r="B3997">
        <v>917.5</v>
      </c>
      <c r="C3997">
        <v>378</v>
      </c>
      <c r="D3997">
        <v>3969.5</v>
      </c>
      <c r="E3997">
        <v>2959</v>
      </c>
      <c r="F3997">
        <v>2968.5</v>
      </c>
      <c r="G3997">
        <v>6588.5</v>
      </c>
      <c r="H3997" t="s">
        <v>41</v>
      </c>
      <c r="I3997">
        <v>290.5</v>
      </c>
      <c r="J3997" t="s">
        <v>41</v>
      </c>
      <c r="K3997">
        <v>4591</v>
      </c>
      <c r="L3997">
        <v>7800</v>
      </c>
      <c r="M3997">
        <v>8470</v>
      </c>
      <c r="N3997">
        <v>3007</v>
      </c>
    </row>
    <row r="3998" spans="1:14" x14ac:dyDescent="0.25">
      <c r="A3998" s="2">
        <v>37735</v>
      </c>
      <c r="B3998">
        <v>909.8</v>
      </c>
      <c r="C3998">
        <v>374.9</v>
      </c>
      <c r="D3998">
        <v>3898.5</v>
      </c>
      <c r="E3998">
        <v>2898</v>
      </c>
      <c r="F3998">
        <v>2911.5</v>
      </c>
      <c r="G3998">
        <v>6522</v>
      </c>
      <c r="H3998" t="s">
        <v>41</v>
      </c>
      <c r="I3998">
        <v>281.10000000000002</v>
      </c>
      <c r="J3998" t="s">
        <v>41</v>
      </c>
      <c r="K3998">
        <v>4515</v>
      </c>
      <c r="L3998">
        <v>7830</v>
      </c>
      <c r="M3998">
        <v>8415</v>
      </c>
      <c r="N3998">
        <v>3006</v>
      </c>
    </row>
    <row r="3999" spans="1:14" x14ac:dyDescent="0.25">
      <c r="A3999" s="2">
        <v>37736</v>
      </c>
      <c r="B3999">
        <v>898.6</v>
      </c>
      <c r="C3999">
        <v>370.8</v>
      </c>
      <c r="D3999">
        <v>3877.5</v>
      </c>
      <c r="E3999">
        <v>2865</v>
      </c>
      <c r="F3999">
        <v>2857</v>
      </c>
      <c r="G3999">
        <v>6485.5</v>
      </c>
      <c r="H3999" t="s">
        <v>41</v>
      </c>
      <c r="I3999">
        <v>279</v>
      </c>
      <c r="J3999" t="s">
        <v>41</v>
      </c>
      <c r="K3999">
        <v>4459</v>
      </c>
      <c r="L3999">
        <v>7710</v>
      </c>
      <c r="M3999">
        <v>8390</v>
      </c>
      <c r="N3999">
        <v>3001</v>
      </c>
    </row>
    <row r="4000" spans="1:14" x14ac:dyDescent="0.25">
      <c r="A4000" s="2">
        <v>37739</v>
      </c>
      <c r="B4000">
        <v>913.6</v>
      </c>
      <c r="C4000">
        <v>373.9</v>
      </c>
      <c r="D4000">
        <v>3941.5</v>
      </c>
      <c r="E4000">
        <v>2948</v>
      </c>
      <c r="F4000">
        <v>2960.5</v>
      </c>
      <c r="G4000">
        <v>6618</v>
      </c>
      <c r="H4000" t="s">
        <v>41</v>
      </c>
      <c r="I4000">
        <v>286.25</v>
      </c>
      <c r="J4000" t="s">
        <v>41</v>
      </c>
      <c r="K4000">
        <v>4561</v>
      </c>
      <c r="L4000">
        <v>7630</v>
      </c>
      <c r="M4000">
        <v>8445</v>
      </c>
      <c r="N4000">
        <v>2984</v>
      </c>
    </row>
    <row r="4001" spans="1:14" x14ac:dyDescent="0.25">
      <c r="A4001" s="2">
        <v>37740</v>
      </c>
      <c r="B4001">
        <v>916.1</v>
      </c>
      <c r="C4001">
        <v>371.4</v>
      </c>
      <c r="D4001">
        <v>3926</v>
      </c>
      <c r="E4001">
        <v>2940</v>
      </c>
      <c r="F4001">
        <v>2930</v>
      </c>
      <c r="G4001">
        <v>6553.5</v>
      </c>
      <c r="H4001" t="s">
        <v>41</v>
      </c>
      <c r="I4001">
        <v>282.60000000000002</v>
      </c>
      <c r="J4001" t="s">
        <v>41</v>
      </c>
      <c r="K4001">
        <v>4517</v>
      </c>
      <c r="L4001">
        <v>7630</v>
      </c>
      <c r="M4001">
        <v>8718</v>
      </c>
      <c r="N4001">
        <v>3004</v>
      </c>
    </row>
    <row r="4002" spans="1:14" x14ac:dyDescent="0.25">
      <c r="A4002" s="2">
        <v>37741</v>
      </c>
      <c r="B4002">
        <v>916.1</v>
      </c>
      <c r="C4002">
        <v>374.3</v>
      </c>
      <c r="D4002">
        <v>3913</v>
      </c>
      <c r="E4002">
        <v>2914</v>
      </c>
      <c r="F4002">
        <v>2933</v>
      </c>
      <c r="G4002">
        <v>6459.5</v>
      </c>
      <c r="H4002" t="s">
        <v>41</v>
      </c>
      <c r="I4002">
        <v>281</v>
      </c>
      <c r="J4002" t="s">
        <v>41</v>
      </c>
      <c r="K4002">
        <v>4538</v>
      </c>
      <c r="L4002">
        <v>7790</v>
      </c>
      <c r="M4002">
        <v>8683</v>
      </c>
      <c r="N4002">
        <v>2984</v>
      </c>
    </row>
    <row r="4003" spans="1:14" x14ac:dyDescent="0.25">
      <c r="A4003" s="2">
        <v>37742</v>
      </c>
      <c r="B4003">
        <v>915</v>
      </c>
      <c r="C4003">
        <v>373.4</v>
      </c>
      <c r="D4003">
        <v>3879</v>
      </c>
      <c r="E4003">
        <v>2914</v>
      </c>
      <c r="F4003">
        <v>2933</v>
      </c>
      <c r="G4003">
        <v>6459.5</v>
      </c>
      <c r="H4003" t="s">
        <v>41</v>
      </c>
      <c r="I4003">
        <v>281</v>
      </c>
      <c r="J4003" t="s">
        <v>41</v>
      </c>
      <c r="K4003">
        <v>4538</v>
      </c>
      <c r="L4003">
        <v>7850</v>
      </c>
      <c r="M4003">
        <v>8683</v>
      </c>
      <c r="N4003">
        <v>2993</v>
      </c>
    </row>
    <row r="4004" spans="1:14" x14ac:dyDescent="0.25">
      <c r="A4004" s="2">
        <v>37743</v>
      </c>
      <c r="B4004">
        <v>927.4</v>
      </c>
      <c r="C4004">
        <v>375.2</v>
      </c>
      <c r="D4004">
        <v>3950</v>
      </c>
      <c r="E4004">
        <v>2935.5</v>
      </c>
      <c r="F4004">
        <v>2988</v>
      </c>
      <c r="G4004">
        <v>6455</v>
      </c>
      <c r="H4004" t="s">
        <v>41</v>
      </c>
      <c r="I4004">
        <v>279</v>
      </c>
      <c r="J4004" t="s">
        <v>41</v>
      </c>
      <c r="K4004">
        <v>4508</v>
      </c>
      <c r="L4004">
        <v>7940</v>
      </c>
      <c r="M4004">
        <v>8745</v>
      </c>
      <c r="N4004">
        <v>2960</v>
      </c>
    </row>
    <row r="4005" spans="1:14" x14ac:dyDescent="0.25">
      <c r="A4005" s="2">
        <v>37746</v>
      </c>
      <c r="B4005">
        <v>926.3</v>
      </c>
      <c r="C4005">
        <v>377.3</v>
      </c>
      <c r="D4005">
        <v>3950</v>
      </c>
      <c r="E4005">
        <v>2967</v>
      </c>
      <c r="F4005">
        <v>3022.5</v>
      </c>
      <c r="G4005">
        <v>6494.5</v>
      </c>
      <c r="H4005" t="s">
        <v>41</v>
      </c>
      <c r="I4005">
        <v>286.23</v>
      </c>
      <c r="J4005" t="s">
        <v>41</v>
      </c>
      <c r="K4005">
        <v>4561</v>
      </c>
      <c r="L4005">
        <v>7940</v>
      </c>
      <c r="M4005">
        <v>8877</v>
      </c>
      <c r="N4005">
        <v>2978</v>
      </c>
    </row>
    <row r="4006" spans="1:14" x14ac:dyDescent="0.25">
      <c r="A4006" s="2">
        <v>37747</v>
      </c>
      <c r="B4006">
        <v>934.7</v>
      </c>
      <c r="C4006">
        <v>377.7</v>
      </c>
      <c r="D4006">
        <v>4007</v>
      </c>
      <c r="E4006">
        <v>3030</v>
      </c>
      <c r="F4006">
        <v>3067.5</v>
      </c>
      <c r="G4006">
        <v>6574</v>
      </c>
      <c r="H4006" t="s">
        <v>41</v>
      </c>
      <c r="I4006">
        <v>290.18</v>
      </c>
      <c r="J4006" t="s">
        <v>41</v>
      </c>
      <c r="K4006">
        <v>4637</v>
      </c>
      <c r="L4006">
        <v>8100</v>
      </c>
      <c r="M4006">
        <v>8873</v>
      </c>
      <c r="N4006">
        <v>2967</v>
      </c>
    </row>
    <row r="4007" spans="1:14" x14ac:dyDescent="0.25">
      <c r="A4007" s="2">
        <v>37748</v>
      </c>
      <c r="B4007">
        <v>929.5</v>
      </c>
      <c r="C4007">
        <v>377.2</v>
      </c>
      <c r="D4007">
        <v>4003</v>
      </c>
      <c r="E4007">
        <v>3001.5</v>
      </c>
      <c r="F4007">
        <v>3009.5</v>
      </c>
      <c r="G4007">
        <v>6431</v>
      </c>
      <c r="H4007" t="s">
        <v>41</v>
      </c>
      <c r="I4007">
        <v>285.5</v>
      </c>
      <c r="J4007" t="s">
        <v>41</v>
      </c>
      <c r="K4007">
        <v>4641</v>
      </c>
      <c r="L4007">
        <v>8080</v>
      </c>
      <c r="M4007">
        <v>8890</v>
      </c>
      <c r="N4007">
        <v>2975</v>
      </c>
    </row>
    <row r="4008" spans="1:14" x14ac:dyDescent="0.25">
      <c r="A4008" s="2">
        <v>37749</v>
      </c>
      <c r="B4008">
        <v>920.4</v>
      </c>
      <c r="C4008">
        <v>374.5</v>
      </c>
      <c r="D4008">
        <v>3926.5</v>
      </c>
      <c r="E4008">
        <v>2917</v>
      </c>
      <c r="F4008">
        <v>2896</v>
      </c>
      <c r="G4008">
        <v>6303.5</v>
      </c>
      <c r="H4008" t="s">
        <v>41</v>
      </c>
      <c r="I4008">
        <v>278.25</v>
      </c>
      <c r="J4008" t="s">
        <v>41</v>
      </c>
      <c r="K4008">
        <v>4517</v>
      </c>
      <c r="L4008">
        <v>8050</v>
      </c>
      <c r="M4008">
        <v>8890</v>
      </c>
      <c r="N4008">
        <v>2949</v>
      </c>
    </row>
    <row r="4009" spans="1:14" x14ac:dyDescent="0.25">
      <c r="A4009" s="2">
        <v>37750</v>
      </c>
      <c r="B4009">
        <v>932.2</v>
      </c>
      <c r="C4009">
        <v>377.6</v>
      </c>
      <c r="D4009">
        <v>3978</v>
      </c>
      <c r="E4009">
        <v>2946</v>
      </c>
      <c r="F4009">
        <v>2949</v>
      </c>
      <c r="G4009">
        <v>6389</v>
      </c>
      <c r="H4009" t="s">
        <v>41</v>
      </c>
      <c r="I4009">
        <v>282.25</v>
      </c>
      <c r="J4009" t="s">
        <v>41</v>
      </c>
      <c r="K4009">
        <v>4503</v>
      </c>
      <c r="L4009">
        <v>8130</v>
      </c>
      <c r="M4009">
        <v>9062</v>
      </c>
      <c r="N4009">
        <v>2945</v>
      </c>
    </row>
    <row r="4010" spans="1:14" x14ac:dyDescent="0.25">
      <c r="A4010" s="2">
        <v>37753</v>
      </c>
      <c r="B4010">
        <v>944.2</v>
      </c>
      <c r="C4010">
        <v>381.8</v>
      </c>
      <c r="D4010">
        <v>3994.5</v>
      </c>
      <c r="E4010">
        <v>2942</v>
      </c>
      <c r="F4010">
        <v>2941.5</v>
      </c>
      <c r="G4010">
        <v>6400.5</v>
      </c>
      <c r="H4010" t="s">
        <v>41</v>
      </c>
      <c r="I4010">
        <v>283</v>
      </c>
      <c r="J4010" t="s">
        <v>41</v>
      </c>
      <c r="K4010">
        <v>4475</v>
      </c>
      <c r="L4010">
        <v>8230</v>
      </c>
      <c r="M4010">
        <v>9141</v>
      </c>
      <c r="N4010">
        <v>2978</v>
      </c>
    </row>
    <row r="4011" spans="1:14" x14ac:dyDescent="0.25">
      <c r="A4011" s="2">
        <v>37754</v>
      </c>
      <c r="B4011">
        <v>942.8</v>
      </c>
      <c r="C4011">
        <v>381.3</v>
      </c>
      <c r="D4011">
        <v>4001</v>
      </c>
      <c r="E4011">
        <v>2940.5</v>
      </c>
      <c r="F4011">
        <v>2909</v>
      </c>
      <c r="G4011">
        <v>6377.5</v>
      </c>
      <c r="H4011" t="s">
        <v>41</v>
      </c>
      <c r="I4011">
        <v>282.14999999999998</v>
      </c>
      <c r="J4011" t="s">
        <v>41</v>
      </c>
      <c r="K4011">
        <v>4532</v>
      </c>
      <c r="L4011">
        <v>8220</v>
      </c>
      <c r="M4011">
        <v>9140</v>
      </c>
      <c r="N4011">
        <v>2974</v>
      </c>
    </row>
    <row r="4012" spans="1:14" x14ac:dyDescent="0.25">
      <c r="A4012" s="2">
        <v>37755</v>
      </c>
      <c r="B4012">
        <v>940.3</v>
      </c>
      <c r="C4012">
        <v>383.4</v>
      </c>
      <c r="D4012">
        <v>3988</v>
      </c>
      <c r="E4012">
        <v>2942</v>
      </c>
      <c r="F4012">
        <v>2930</v>
      </c>
      <c r="G4012">
        <v>6349.5</v>
      </c>
      <c r="H4012" t="s">
        <v>41</v>
      </c>
      <c r="I4012">
        <v>282.14999999999998</v>
      </c>
      <c r="J4012" t="s">
        <v>41</v>
      </c>
      <c r="K4012">
        <v>4549</v>
      </c>
      <c r="L4012">
        <v>8250</v>
      </c>
      <c r="M4012">
        <v>9140</v>
      </c>
      <c r="N4012">
        <v>2959</v>
      </c>
    </row>
    <row r="4013" spans="1:14" x14ac:dyDescent="0.25">
      <c r="A4013" s="2">
        <v>37756</v>
      </c>
      <c r="B4013">
        <v>946.3</v>
      </c>
      <c r="C4013">
        <v>384.3</v>
      </c>
      <c r="D4013">
        <v>4011</v>
      </c>
      <c r="E4013">
        <v>2976</v>
      </c>
      <c r="F4013">
        <v>2990</v>
      </c>
      <c r="G4013">
        <v>6419.5</v>
      </c>
      <c r="H4013" t="s">
        <v>41</v>
      </c>
      <c r="I4013">
        <v>284.35000000000002</v>
      </c>
      <c r="J4013" t="s">
        <v>41</v>
      </c>
      <c r="K4013">
        <v>4558</v>
      </c>
      <c r="L4013">
        <v>8130</v>
      </c>
      <c r="M4013">
        <v>9151</v>
      </c>
      <c r="N4013">
        <v>2954</v>
      </c>
    </row>
    <row r="4014" spans="1:14" x14ac:dyDescent="0.25">
      <c r="A4014" s="2">
        <v>37757</v>
      </c>
      <c r="B4014">
        <v>944.3</v>
      </c>
      <c r="C4014">
        <v>383</v>
      </c>
      <c r="D4014">
        <v>4053.5</v>
      </c>
      <c r="E4014">
        <v>2987</v>
      </c>
      <c r="F4014">
        <v>2999.5</v>
      </c>
      <c r="G4014">
        <v>6499</v>
      </c>
      <c r="H4014" t="s">
        <v>41</v>
      </c>
      <c r="I4014">
        <v>286.82</v>
      </c>
      <c r="J4014" t="s">
        <v>41</v>
      </c>
      <c r="K4014">
        <v>4592</v>
      </c>
      <c r="L4014">
        <v>8110</v>
      </c>
      <c r="M4014">
        <v>9101</v>
      </c>
      <c r="N4014">
        <v>2947</v>
      </c>
    </row>
    <row r="4015" spans="1:14" x14ac:dyDescent="0.25">
      <c r="A4015" s="2">
        <v>37760</v>
      </c>
      <c r="B4015">
        <v>922.5</v>
      </c>
      <c r="C4015">
        <v>383</v>
      </c>
      <c r="D4015">
        <v>3944</v>
      </c>
      <c r="E4015">
        <v>2857</v>
      </c>
      <c r="F4015">
        <v>2846</v>
      </c>
      <c r="G4015">
        <v>6287.5</v>
      </c>
      <c r="H4015" t="s">
        <v>41</v>
      </c>
      <c r="I4015">
        <v>272.69</v>
      </c>
      <c r="J4015" t="s">
        <v>41</v>
      </c>
      <c r="K4015">
        <v>4484</v>
      </c>
      <c r="L4015">
        <v>8060</v>
      </c>
      <c r="M4015">
        <v>9085</v>
      </c>
      <c r="N4015">
        <v>2955</v>
      </c>
    </row>
    <row r="4016" spans="1:14" x14ac:dyDescent="0.25">
      <c r="A4016" s="2">
        <v>37761</v>
      </c>
      <c r="B4016">
        <v>919.3</v>
      </c>
      <c r="C4016">
        <v>383</v>
      </c>
      <c r="D4016">
        <v>3977</v>
      </c>
      <c r="E4016">
        <v>2873</v>
      </c>
      <c r="F4016">
        <v>2850</v>
      </c>
      <c r="G4016">
        <v>6312.5</v>
      </c>
      <c r="H4016" t="s">
        <v>41</v>
      </c>
      <c r="I4016">
        <v>274.10000000000002</v>
      </c>
      <c r="J4016" t="s">
        <v>41</v>
      </c>
      <c r="K4016">
        <v>4512</v>
      </c>
      <c r="L4016">
        <v>8090</v>
      </c>
      <c r="M4016">
        <v>9069</v>
      </c>
      <c r="N4016">
        <v>2929</v>
      </c>
    </row>
    <row r="4017" spans="1:14" x14ac:dyDescent="0.25">
      <c r="A4017" s="2">
        <v>37762</v>
      </c>
      <c r="B4017">
        <v>922.1</v>
      </c>
      <c r="C4017">
        <v>381.1</v>
      </c>
      <c r="D4017">
        <v>3929.5</v>
      </c>
      <c r="E4017">
        <v>2859.5</v>
      </c>
      <c r="F4017">
        <v>2818.5</v>
      </c>
      <c r="G4017">
        <v>6214.5</v>
      </c>
      <c r="H4017" t="s">
        <v>41</v>
      </c>
      <c r="I4017">
        <v>267.5</v>
      </c>
      <c r="J4017" t="s">
        <v>41</v>
      </c>
      <c r="K4017">
        <v>4437</v>
      </c>
      <c r="L4017">
        <v>8010</v>
      </c>
      <c r="M4017">
        <v>9033</v>
      </c>
      <c r="N4017">
        <v>2944</v>
      </c>
    </row>
    <row r="4018" spans="1:14" x14ac:dyDescent="0.25">
      <c r="A4018" s="2">
        <v>37763</v>
      </c>
      <c r="B4018">
        <v>930.7</v>
      </c>
      <c r="C4018">
        <v>386.1</v>
      </c>
      <c r="D4018">
        <v>3986</v>
      </c>
      <c r="E4018">
        <v>2901</v>
      </c>
      <c r="F4018">
        <v>2864</v>
      </c>
      <c r="G4018">
        <v>6341.5</v>
      </c>
      <c r="H4018" t="s">
        <v>41</v>
      </c>
      <c r="I4018">
        <v>273.85000000000002</v>
      </c>
      <c r="J4018" t="s">
        <v>41</v>
      </c>
      <c r="K4018">
        <v>4572</v>
      </c>
      <c r="L4018">
        <v>8060</v>
      </c>
      <c r="M4018">
        <v>9162</v>
      </c>
      <c r="N4018">
        <v>2957</v>
      </c>
    </row>
    <row r="4019" spans="1:14" x14ac:dyDescent="0.25">
      <c r="A4019" s="2">
        <v>37764</v>
      </c>
      <c r="B4019">
        <v>932.2</v>
      </c>
      <c r="C4019">
        <v>385.3</v>
      </c>
      <c r="D4019">
        <v>3976</v>
      </c>
      <c r="E4019">
        <v>2891</v>
      </c>
      <c r="F4019">
        <v>2837.5</v>
      </c>
      <c r="G4019">
        <v>6363</v>
      </c>
      <c r="H4019" t="s">
        <v>41</v>
      </c>
      <c r="I4019">
        <v>269.39</v>
      </c>
      <c r="J4019" t="s">
        <v>41</v>
      </c>
      <c r="K4019">
        <v>4567</v>
      </c>
      <c r="L4019">
        <v>8200</v>
      </c>
      <c r="M4019">
        <v>9317</v>
      </c>
      <c r="N4019">
        <v>2992</v>
      </c>
    </row>
    <row r="4020" spans="1:14" x14ac:dyDescent="0.25">
      <c r="A4020" s="2">
        <v>37767</v>
      </c>
      <c r="B4020">
        <v>934.8</v>
      </c>
      <c r="C4020">
        <v>384.5</v>
      </c>
      <c r="D4020">
        <v>3976</v>
      </c>
      <c r="E4020">
        <v>2882</v>
      </c>
      <c r="F4020">
        <v>2838</v>
      </c>
      <c r="G4020">
        <v>6347</v>
      </c>
      <c r="H4020" t="s">
        <v>41</v>
      </c>
      <c r="I4020">
        <v>269.10000000000002</v>
      </c>
      <c r="J4020" t="s">
        <v>41</v>
      </c>
      <c r="K4020">
        <v>4538</v>
      </c>
      <c r="L4020">
        <v>8220</v>
      </c>
      <c r="M4020">
        <v>9533</v>
      </c>
      <c r="N4020">
        <v>2994</v>
      </c>
    </row>
    <row r="4021" spans="1:14" x14ac:dyDescent="0.25">
      <c r="A4021" s="2">
        <v>37768</v>
      </c>
      <c r="B4021">
        <v>949.5</v>
      </c>
      <c r="C4021">
        <v>388.4</v>
      </c>
      <c r="D4021">
        <v>3998</v>
      </c>
      <c r="E4021">
        <v>2896.5</v>
      </c>
      <c r="F4021">
        <v>2874.5</v>
      </c>
      <c r="G4021">
        <v>6372.5</v>
      </c>
      <c r="H4021" t="s">
        <v>41</v>
      </c>
      <c r="I4021">
        <v>271</v>
      </c>
      <c r="J4021" t="s">
        <v>41</v>
      </c>
      <c r="K4021">
        <v>4573</v>
      </c>
      <c r="L4021">
        <v>8120</v>
      </c>
      <c r="M4021">
        <v>9465</v>
      </c>
      <c r="N4021">
        <v>2977</v>
      </c>
    </row>
    <row r="4022" spans="1:14" x14ac:dyDescent="0.25">
      <c r="A4022" s="2">
        <v>37769</v>
      </c>
      <c r="B4022">
        <v>952</v>
      </c>
      <c r="C4022">
        <v>388.2</v>
      </c>
      <c r="D4022">
        <v>4072.5</v>
      </c>
      <c r="E4022">
        <v>2949</v>
      </c>
      <c r="F4022">
        <v>2916</v>
      </c>
      <c r="G4022">
        <v>6479</v>
      </c>
      <c r="H4022" t="s">
        <v>41</v>
      </c>
      <c r="I4022">
        <v>276.64999999999998</v>
      </c>
      <c r="J4022" t="s">
        <v>41</v>
      </c>
      <c r="K4022">
        <v>4661</v>
      </c>
      <c r="L4022">
        <v>8250</v>
      </c>
      <c r="M4022">
        <v>9519</v>
      </c>
      <c r="N4022">
        <v>3004</v>
      </c>
    </row>
    <row r="4023" spans="1:14" x14ac:dyDescent="0.25">
      <c r="A4023" s="2">
        <v>37770</v>
      </c>
      <c r="B4023">
        <v>949.2</v>
      </c>
      <c r="C4023">
        <v>387.3</v>
      </c>
      <c r="D4023">
        <v>4086.5</v>
      </c>
      <c r="E4023">
        <v>2969.5</v>
      </c>
      <c r="F4023">
        <v>2912</v>
      </c>
      <c r="G4023">
        <v>6486</v>
      </c>
      <c r="H4023" t="s">
        <v>41</v>
      </c>
      <c r="I4023">
        <v>278.25</v>
      </c>
      <c r="J4023" t="s">
        <v>41</v>
      </c>
      <c r="K4023">
        <v>4661</v>
      </c>
      <c r="L4023">
        <v>8380</v>
      </c>
      <c r="M4023">
        <v>9540</v>
      </c>
      <c r="N4023">
        <v>3005</v>
      </c>
    </row>
    <row r="4024" spans="1:14" x14ac:dyDescent="0.25">
      <c r="A4024" s="2">
        <v>37771</v>
      </c>
      <c r="B4024">
        <v>963.3</v>
      </c>
      <c r="C4024">
        <v>388.1</v>
      </c>
      <c r="D4024">
        <v>4070</v>
      </c>
      <c r="E4024">
        <v>2977.5</v>
      </c>
      <c r="F4024">
        <v>2997</v>
      </c>
      <c r="G4024">
        <v>6514</v>
      </c>
      <c r="H4024" t="s">
        <v>41</v>
      </c>
      <c r="I4024">
        <v>281.93</v>
      </c>
      <c r="J4024" t="s">
        <v>41</v>
      </c>
      <c r="K4024">
        <v>4652</v>
      </c>
      <c r="L4024">
        <v>8400</v>
      </c>
      <c r="M4024">
        <v>9555</v>
      </c>
      <c r="N4024">
        <v>3002</v>
      </c>
    </row>
    <row r="4025" spans="1:14" x14ac:dyDescent="0.25">
      <c r="A4025" s="2">
        <v>37774</v>
      </c>
      <c r="B4025">
        <v>968.2</v>
      </c>
      <c r="C4025">
        <v>394.6</v>
      </c>
      <c r="D4025">
        <v>4132</v>
      </c>
      <c r="E4025">
        <v>3034.5</v>
      </c>
      <c r="F4025">
        <v>3065</v>
      </c>
      <c r="G4025">
        <v>6602.5</v>
      </c>
      <c r="H4025" t="s">
        <v>41</v>
      </c>
      <c r="I4025">
        <v>286.60000000000002</v>
      </c>
      <c r="J4025" t="s">
        <v>41</v>
      </c>
      <c r="K4025">
        <v>4766</v>
      </c>
      <c r="L4025">
        <v>8590</v>
      </c>
      <c r="M4025">
        <v>9656</v>
      </c>
      <c r="N4025">
        <v>3035</v>
      </c>
    </row>
    <row r="4026" spans="1:14" x14ac:dyDescent="0.25">
      <c r="A4026" s="2">
        <v>37775</v>
      </c>
      <c r="B4026">
        <v>972.2</v>
      </c>
      <c r="C4026">
        <v>394.1</v>
      </c>
      <c r="D4026">
        <v>4117.5</v>
      </c>
      <c r="E4026">
        <v>3026.5</v>
      </c>
      <c r="F4026">
        <v>3024</v>
      </c>
      <c r="G4026">
        <v>6580.5</v>
      </c>
      <c r="H4026" t="s">
        <v>41</v>
      </c>
      <c r="I4026">
        <v>283.70999999999998</v>
      </c>
      <c r="J4026" t="s">
        <v>41</v>
      </c>
      <c r="K4026">
        <v>4712</v>
      </c>
      <c r="L4026">
        <v>8590</v>
      </c>
      <c r="M4026">
        <v>9670</v>
      </c>
      <c r="N4026">
        <v>3015</v>
      </c>
    </row>
    <row r="4027" spans="1:14" x14ac:dyDescent="0.25">
      <c r="A4027" s="2">
        <v>37776</v>
      </c>
      <c r="B4027">
        <v>986.2</v>
      </c>
      <c r="C4027">
        <v>395.9</v>
      </c>
      <c r="D4027">
        <v>4129</v>
      </c>
      <c r="E4027">
        <v>3048</v>
      </c>
      <c r="F4027">
        <v>3074</v>
      </c>
      <c r="G4027">
        <v>6642.5</v>
      </c>
      <c r="H4027" t="s">
        <v>41</v>
      </c>
      <c r="I4027">
        <v>289.95</v>
      </c>
      <c r="J4027" t="s">
        <v>41</v>
      </c>
      <c r="K4027">
        <v>4734</v>
      </c>
      <c r="L4027">
        <v>8600</v>
      </c>
      <c r="M4027">
        <v>9670</v>
      </c>
      <c r="N4027">
        <v>3023</v>
      </c>
    </row>
    <row r="4028" spans="1:14" x14ac:dyDescent="0.25">
      <c r="A4028" s="2">
        <v>37777</v>
      </c>
      <c r="B4028">
        <v>990.7</v>
      </c>
      <c r="C4028">
        <v>399.3</v>
      </c>
      <c r="D4028">
        <v>4104</v>
      </c>
      <c r="E4028">
        <v>3021</v>
      </c>
      <c r="F4028">
        <v>3044.5</v>
      </c>
      <c r="G4028">
        <v>6594</v>
      </c>
      <c r="H4028" t="s">
        <v>41</v>
      </c>
      <c r="I4028">
        <v>289.85000000000002</v>
      </c>
      <c r="J4028" t="s">
        <v>41</v>
      </c>
      <c r="K4028">
        <v>4703</v>
      </c>
      <c r="L4028">
        <v>8650</v>
      </c>
      <c r="M4028">
        <v>9637</v>
      </c>
      <c r="N4028">
        <v>3030</v>
      </c>
    </row>
    <row r="4029" spans="1:14" x14ac:dyDescent="0.25">
      <c r="A4029" s="2">
        <v>37778</v>
      </c>
      <c r="B4029">
        <v>987.8</v>
      </c>
      <c r="C4029">
        <v>399</v>
      </c>
      <c r="D4029">
        <v>4148</v>
      </c>
      <c r="E4029">
        <v>3081</v>
      </c>
      <c r="F4029">
        <v>3130</v>
      </c>
      <c r="G4029">
        <v>6720</v>
      </c>
      <c r="H4029" t="s">
        <v>41</v>
      </c>
      <c r="I4029">
        <v>299.14999999999998</v>
      </c>
      <c r="J4029" t="s">
        <v>41</v>
      </c>
      <c r="K4029">
        <v>4779</v>
      </c>
      <c r="L4029">
        <v>8790</v>
      </c>
      <c r="M4029">
        <v>9757</v>
      </c>
      <c r="N4029">
        <v>3055</v>
      </c>
    </row>
    <row r="4030" spans="1:14" x14ac:dyDescent="0.25">
      <c r="A4030" s="2">
        <v>37781</v>
      </c>
      <c r="B4030">
        <v>977.1</v>
      </c>
      <c r="C4030">
        <v>394</v>
      </c>
      <c r="D4030">
        <v>4129.5</v>
      </c>
      <c r="E4030">
        <v>3042.5</v>
      </c>
      <c r="F4030">
        <v>3100</v>
      </c>
      <c r="G4030">
        <v>6672.5</v>
      </c>
      <c r="H4030" t="s">
        <v>41</v>
      </c>
      <c r="I4030">
        <v>293.39999999999998</v>
      </c>
      <c r="J4030" t="s">
        <v>41</v>
      </c>
      <c r="K4030">
        <v>4779</v>
      </c>
      <c r="L4030">
        <v>8800</v>
      </c>
      <c r="M4030">
        <v>9745</v>
      </c>
      <c r="N4030">
        <v>3047</v>
      </c>
    </row>
    <row r="4031" spans="1:14" x14ac:dyDescent="0.25">
      <c r="A4031" s="2">
        <v>37782</v>
      </c>
      <c r="B4031">
        <v>986.7</v>
      </c>
      <c r="C4031">
        <v>399.9</v>
      </c>
      <c r="D4031">
        <v>4120.5</v>
      </c>
      <c r="E4031">
        <v>3071</v>
      </c>
      <c r="F4031">
        <v>3141</v>
      </c>
      <c r="G4031">
        <v>6700.5</v>
      </c>
      <c r="H4031" t="s">
        <v>41</v>
      </c>
      <c r="I4031">
        <v>294.77999999999997</v>
      </c>
      <c r="J4031" t="s">
        <v>41</v>
      </c>
      <c r="K4031">
        <v>4800</v>
      </c>
      <c r="L4031">
        <v>8800</v>
      </c>
      <c r="M4031">
        <v>9735</v>
      </c>
      <c r="N4031">
        <v>3059</v>
      </c>
    </row>
    <row r="4032" spans="1:14" x14ac:dyDescent="0.25">
      <c r="A4032" s="2">
        <v>37783</v>
      </c>
      <c r="B4032">
        <v>997.2</v>
      </c>
      <c r="C4032">
        <v>402.5</v>
      </c>
      <c r="D4032">
        <v>4150</v>
      </c>
      <c r="E4032">
        <v>3107.5</v>
      </c>
      <c r="F4032">
        <v>3184.5</v>
      </c>
      <c r="G4032">
        <v>6792.5</v>
      </c>
      <c r="H4032" t="s">
        <v>41</v>
      </c>
      <c r="I4032">
        <v>301.64999999999998</v>
      </c>
      <c r="J4032" t="s">
        <v>41</v>
      </c>
      <c r="K4032">
        <v>4834</v>
      </c>
      <c r="L4032">
        <v>8880</v>
      </c>
      <c r="M4032">
        <v>9694</v>
      </c>
      <c r="N4032">
        <v>3081</v>
      </c>
    </row>
    <row r="4033" spans="1:14" x14ac:dyDescent="0.25">
      <c r="A4033" s="2">
        <v>37784</v>
      </c>
      <c r="B4033">
        <v>1000.6</v>
      </c>
      <c r="C4033">
        <v>402</v>
      </c>
      <c r="D4033">
        <v>4159.5</v>
      </c>
      <c r="E4033">
        <v>3147</v>
      </c>
      <c r="F4033">
        <v>3219</v>
      </c>
      <c r="G4033">
        <v>6858</v>
      </c>
      <c r="H4033" t="s">
        <v>41</v>
      </c>
      <c r="I4033">
        <v>305.60000000000002</v>
      </c>
      <c r="J4033" t="s">
        <v>41</v>
      </c>
      <c r="K4033">
        <v>4871</v>
      </c>
      <c r="L4033">
        <v>8910</v>
      </c>
      <c r="M4033">
        <v>9750</v>
      </c>
      <c r="N4033">
        <v>3099</v>
      </c>
    </row>
    <row r="4034" spans="1:14" x14ac:dyDescent="0.25">
      <c r="A4034" s="2">
        <v>37785</v>
      </c>
      <c r="B4034">
        <v>989.7</v>
      </c>
      <c r="C4034">
        <v>395.6</v>
      </c>
      <c r="D4034">
        <v>4130</v>
      </c>
      <c r="E4034">
        <v>3106</v>
      </c>
      <c r="F4034">
        <v>3163.5</v>
      </c>
      <c r="G4034">
        <v>6858.5</v>
      </c>
      <c r="H4034" t="s">
        <v>41</v>
      </c>
      <c r="I4034">
        <v>296.32</v>
      </c>
      <c r="J4034" t="s">
        <v>41</v>
      </c>
      <c r="K4034">
        <v>4809</v>
      </c>
      <c r="L4034">
        <v>8980</v>
      </c>
      <c r="M4034">
        <v>9875</v>
      </c>
      <c r="N4034">
        <v>3086</v>
      </c>
    </row>
    <row r="4035" spans="1:14" x14ac:dyDescent="0.25">
      <c r="A4035" s="2">
        <v>37788</v>
      </c>
      <c r="B4035">
        <v>1010.4</v>
      </c>
      <c r="C4035">
        <v>401.9</v>
      </c>
      <c r="D4035">
        <v>4158</v>
      </c>
      <c r="E4035">
        <v>3168</v>
      </c>
      <c r="F4035">
        <v>3263.5</v>
      </c>
      <c r="G4035">
        <v>6977</v>
      </c>
      <c r="H4035" t="s">
        <v>41</v>
      </c>
      <c r="I4035">
        <v>303.45</v>
      </c>
      <c r="J4035" t="s">
        <v>41</v>
      </c>
      <c r="K4035">
        <v>4890</v>
      </c>
      <c r="L4035">
        <v>8830</v>
      </c>
      <c r="M4035">
        <v>9880</v>
      </c>
      <c r="N4035">
        <v>3099</v>
      </c>
    </row>
    <row r="4036" spans="1:14" x14ac:dyDescent="0.25">
      <c r="A4036" s="2">
        <v>37789</v>
      </c>
      <c r="B4036">
        <v>1010.7</v>
      </c>
      <c r="C4036">
        <v>401.9</v>
      </c>
      <c r="D4036">
        <v>4186.5</v>
      </c>
      <c r="E4036">
        <v>3196</v>
      </c>
      <c r="F4036">
        <v>3287</v>
      </c>
      <c r="G4036">
        <v>6996</v>
      </c>
      <c r="H4036" t="s">
        <v>41</v>
      </c>
      <c r="I4036">
        <v>304.7</v>
      </c>
      <c r="J4036" t="s">
        <v>41</v>
      </c>
      <c r="K4036">
        <v>4937</v>
      </c>
      <c r="L4036">
        <v>9040</v>
      </c>
      <c r="M4036">
        <v>10035</v>
      </c>
      <c r="N4036">
        <v>3112</v>
      </c>
    </row>
    <row r="4037" spans="1:14" x14ac:dyDescent="0.25">
      <c r="A4037" s="2">
        <v>37790</v>
      </c>
      <c r="B4037">
        <v>1009.4</v>
      </c>
      <c r="C4037">
        <v>402</v>
      </c>
      <c r="D4037">
        <v>4202.5</v>
      </c>
      <c r="E4037">
        <v>3210.5</v>
      </c>
      <c r="F4037">
        <v>3307.5</v>
      </c>
      <c r="G4037">
        <v>7025</v>
      </c>
      <c r="H4037" t="s">
        <v>41</v>
      </c>
      <c r="I4037">
        <v>306.62</v>
      </c>
      <c r="J4037" t="s">
        <v>41</v>
      </c>
      <c r="K4037">
        <v>4975</v>
      </c>
      <c r="L4037">
        <v>9100</v>
      </c>
      <c r="M4037">
        <v>9980</v>
      </c>
      <c r="N4037">
        <v>3094</v>
      </c>
    </row>
    <row r="4038" spans="1:14" x14ac:dyDescent="0.25">
      <c r="A4038" s="2">
        <v>37791</v>
      </c>
      <c r="B4038">
        <v>993.7</v>
      </c>
      <c r="C4038">
        <v>401.6</v>
      </c>
      <c r="D4038">
        <v>4133.5</v>
      </c>
      <c r="E4038">
        <v>3162.5</v>
      </c>
      <c r="F4038">
        <v>3231</v>
      </c>
      <c r="G4038">
        <v>6907.5</v>
      </c>
      <c r="H4038" t="s">
        <v>41</v>
      </c>
      <c r="I4038">
        <v>299.89999999999998</v>
      </c>
      <c r="J4038" t="s">
        <v>41</v>
      </c>
      <c r="K4038">
        <v>4914</v>
      </c>
      <c r="L4038">
        <v>9150</v>
      </c>
      <c r="M4038">
        <v>9990</v>
      </c>
      <c r="N4038">
        <v>3115</v>
      </c>
    </row>
    <row r="4039" spans="1:14" x14ac:dyDescent="0.25">
      <c r="A4039" s="2">
        <v>37792</v>
      </c>
      <c r="B4039">
        <v>991.5</v>
      </c>
      <c r="C4039">
        <v>399.8</v>
      </c>
      <c r="D4039">
        <v>4161.5</v>
      </c>
      <c r="E4039">
        <v>3187</v>
      </c>
      <c r="F4039">
        <v>3262</v>
      </c>
      <c r="G4039">
        <v>7015.5</v>
      </c>
      <c r="H4039" t="s">
        <v>41</v>
      </c>
      <c r="I4039">
        <v>303.75</v>
      </c>
      <c r="J4039" t="s">
        <v>41</v>
      </c>
      <c r="K4039">
        <v>4945</v>
      </c>
      <c r="L4039">
        <v>9090</v>
      </c>
      <c r="M4039">
        <v>9948</v>
      </c>
      <c r="N4039">
        <v>3092</v>
      </c>
    </row>
    <row r="4040" spans="1:14" x14ac:dyDescent="0.25">
      <c r="A4040" s="2">
        <v>37795</v>
      </c>
      <c r="B4040">
        <v>980.9</v>
      </c>
      <c r="C4040">
        <v>396.8</v>
      </c>
      <c r="D4040">
        <v>4082</v>
      </c>
      <c r="E4040">
        <v>3119.5</v>
      </c>
      <c r="F4040">
        <v>3208.5</v>
      </c>
      <c r="G4040">
        <v>6856.5</v>
      </c>
      <c r="H4040" t="s">
        <v>41</v>
      </c>
      <c r="I4040">
        <v>293</v>
      </c>
      <c r="J4040" t="s">
        <v>41</v>
      </c>
      <c r="K4040">
        <v>4820</v>
      </c>
      <c r="L4040">
        <v>9140</v>
      </c>
      <c r="M4040">
        <v>9720</v>
      </c>
      <c r="N4040">
        <v>3086</v>
      </c>
    </row>
    <row r="4041" spans="1:14" x14ac:dyDescent="0.25">
      <c r="A4041" s="2">
        <v>37796</v>
      </c>
      <c r="B4041">
        <v>981.5</v>
      </c>
      <c r="C4041">
        <v>396.3</v>
      </c>
      <c r="D4041">
        <v>4055</v>
      </c>
      <c r="E4041">
        <v>3104.5</v>
      </c>
      <c r="F4041">
        <v>3246.5</v>
      </c>
      <c r="G4041">
        <v>6817.5</v>
      </c>
      <c r="H4041" t="s">
        <v>41</v>
      </c>
      <c r="I4041">
        <v>290.89999999999998</v>
      </c>
      <c r="J4041" t="s">
        <v>41</v>
      </c>
      <c r="K4041">
        <v>4831</v>
      </c>
      <c r="L4041">
        <v>8920</v>
      </c>
      <c r="M4041">
        <v>9618</v>
      </c>
      <c r="N4041">
        <v>3080</v>
      </c>
    </row>
    <row r="4042" spans="1:14" x14ac:dyDescent="0.25">
      <c r="A4042" s="2">
        <v>37797</v>
      </c>
      <c r="B4042">
        <v>971.9</v>
      </c>
      <c r="C4042">
        <v>394.2</v>
      </c>
      <c r="D4042">
        <v>4069</v>
      </c>
      <c r="E4042">
        <v>3108</v>
      </c>
      <c r="F4042">
        <v>3213</v>
      </c>
      <c r="G4042">
        <v>6894.5</v>
      </c>
      <c r="H4042" t="s">
        <v>41</v>
      </c>
      <c r="I4042">
        <v>294.77</v>
      </c>
      <c r="J4042" t="s">
        <v>41</v>
      </c>
      <c r="K4042">
        <v>4841</v>
      </c>
      <c r="L4042">
        <v>8960</v>
      </c>
      <c r="M4042">
        <v>9610</v>
      </c>
      <c r="N4042">
        <v>3076</v>
      </c>
    </row>
    <row r="4043" spans="1:14" x14ac:dyDescent="0.25">
      <c r="A4043" s="2">
        <v>37798</v>
      </c>
      <c r="B4043">
        <v>983.5</v>
      </c>
      <c r="C4043">
        <v>395.9</v>
      </c>
      <c r="D4043">
        <v>4038.5</v>
      </c>
      <c r="E4043">
        <v>3102</v>
      </c>
      <c r="F4043">
        <v>3251</v>
      </c>
      <c r="G4043">
        <v>6883.5</v>
      </c>
      <c r="H4043" t="s">
        <v>41</v>
      </c>
      <c r="I4043">
        <v>293.14999999999998</v>
      </c>
      <c r="J4043" t="s">
        <v>41</v>
      </c>
      <c r="K4043">
        <v>4839</v>
      </c>
      <c r="L4043">
        <v>8950</v>
      </c>
      <c r="M4043">
        <v>9602</v>
      </c>
      <c r="N4043">
        <v>3023</v>
      </c>
    </row>
    <row r="4044" spans="1:14" x14ac:dyDescent="0.25">
      <c r="A4044" s="2">
        <v>37799</v>
      </c>
      <c r="B4044">
        <v>973.3</v>
      </c>
      <c r="C4044">
        <v>392.5</v>
      </c>
      <c r="D4044">
        <v>4046</v>
      </c>
      <c r="E4044">
        <v>3104.5</v>
      </c>
      <c r="F4044">
        <v>3223.5</v>
      </c>
      <c r="G4044">
        <v>6906</v>
      </c>
      <c r="H4044" t="s">
        <v>41</v>
      </c>
      <c r="I4044">
        <v>298.38</v>
      </c>
      <c r="J4044" t="s">
        <v>41</v>
      </c>
      <c r="K4044">
        <v>4852</v>
      </c>
      <c r="L4044">
        <v>9110</v>
      </c>
      <c r="M4044">
        <v>9616</v>
      </c>
      <c r="N4044">
        <v>3048</v>
      </c>
    </row>
    <row r="4045" spans="1:14" x14ac:dyDescent="0.25">
      <c r="A4045" s="2">
        <v>37802</v>
      </c>
      <c r="B4045">
        <v>973.3</v>
      </c>
      <c r="C4045">
        <v>395.8</v>
      </c>
      <c r="D4045">
        <v>4014</v>
      </c>
      <c r="E4045">
        <v>3087</v>
      </c>
      <c r="F4045">
        <v>3228.5</v>
      </c>
      <c r="G4045">
        <v>6783</v>
      </c>
      <c r="H4045" t="s">
        <v>41</v>
      </c>
      <c r="I4045">
        <v>291.73</v>
      </c>
      <c r="J4045" t="s">
        <v>41</v>
      </c>
      <c r="K4045">
        <v>4822</v>
      </c>
      <c r="L4045">
        <v>9100</v>
      </c>
      <c r="M4045">
        <v>9584</v>
      </c>
      <c r="N4045">
        <v>3018</v>
      </c>
    </row>
    <row r="4046" spans="1:14" x14ac:dyDescent="0.25">
      <c r="A4046" s="2">
        <v>37803</v>
      </c>
      <c r="B4046">
        <v>981.2</v>
      </c>
      <c r="C4046">
        <v>395.8</v>
      </c>
      <c r="D4046">
        <v>3955</v>
      </c>
      <c r="E4046">
        <v>3017</v>
      </c>
      <c r="F4046">
        <v>3165</v>
      </c>
      <c r="G4046">
        <v>6711</v>
      </c>
      <c r="H4046" t="s">
        <v>41</v>
      </c>
      <c r="I4046">
        <v>285.35000000000002</v>
      </c>
      <c r="J4046" t="s">
        <v>41</v>
      </c>
      <c r="K4046">
        <v>4702</v>
      </c>
      <c r="L4046">
        <v>9280</v>
      </c>
      <c r="M4046">
        <v>9584</v>
      </c>
      <c r="N4046">
        <v>3052</v>
      </c>
    </row>
    <row r="4047" spans="1:14" x14ac:dyDescent="0.25">
      <c r="A4047" s="2">
        <v>37804</v>
      </c>
      <c r="B4047">
        <v>992.9</v>
      </c>
      <c r="C4047">
        <v>395.5</v>
      </c>
      <c r="D4047">
        <v>4002.5</v>
      </c>
      <c r="E4047">
        <v>3083</v>
      </c>
      <c r="F4047">
        <v>3256</v>
      </c>
      <c r="G4047">
        <v>6804</v>
      </c>
      <c r="H4047" t="s">
        <v>41</v>
      </c>
      <c r="I4047">
        <v>294.14999999999998</v>
      </c>
      <c r="J4047" t="s">
        <v>41</v>
      </c>
      <c r="K4047">
        <v>4798</v>
      </c>
      <c r="L4047">
        <v>9590</v>
      </c>
      <c r="M4047">
        <v>9584</v>
      </c>
      <c r="N4047">
        <v>3045</v>
      </c>
    </row>
    <row r="4048" spans="1:14" x14ac:dyDescent="0.25">
      <c r="A4048" s="2">
        <v>37805</v>
      </c>
      <c r="B4048">
        <v>982.5</v>
      </c>
      <c r="C4048">
        <v>397.3</v>
      </c>
      <c r="D4048">
        <v>4005.5</v>
      </c>
      <c r="E4048">
        <v>3096</v>
      </c>
      <c r="F4048">
        <v>3242</v>
      </c>
      <c r="G4048">
        <v>6788</v>
      </c>
      <c r="H4048" t="s">
        <v>41</v>
      </c>
      <c r="I4048">
        <v>295.68</v>
      </c>
      <c r="J4048" t="s">
        <v>41</v>
      </c>
      <c r="K4048">
        <v>4813</v>
      </c>
      <c r="L4048">
        <v>9560</v>
      </c>
      <c r="M4048">
        <v>9639</v>
      </c>
      <c r="N4048">
        <v>3045</v>
      </c>
    </row>
    <row r="4049" spans="1:14" x14ac:dyDescent="0.25">
      <c r="A4049" s="2">
        <v>37806</v>
      </c>
      <c r="B4049">
        <v>982.5</v>
      </c>
      <c r="C4049">
        <v>396.3</v>
      </c>
      <c r="D4049">
        <v>4006</v>
      </c>
      <c r="E4049">
        <v>3078</v>
      </c>
      <c r="F4049">
        <v>3258</v>
      </c>
      <c r="G4049">
        <v>6797.5</v>
      </c>
      <c r="H4049" t="s">
        <v>41</v>
      </c>
      <c r="I4049">
        <v>292.85000000000002</v>
      </c>
      <c r="J4049" t="s">
        <v>41</v>
      </c>
      <c r="K4049">
        <v>4819</v>
      </c>
      <c r="L4049">
        <v>9600</v>
      </c>
      <c r="M4049">
        <v>9639</v>
      </c>
      <c r="N4049">
        <v>3029</v>
      </c>
    </row>
    <row r="4050" spans="1:14" x14ac:dyDescent="0.25">
      <c r="A4050" s="2">
        <v>37809</v>
      </c>
      <c r="B4050">
        <v>1002.5</v>
      </c>
      <c r="C4050">
        <v>400</v>
      </c>
      <c r="D4050">
        <v>4065</v>
      </c>
      <c r="E4050">
        <v>3188.5</v>
      </c>
      <c r="F4050">
        <v>3364</v>
      </c>
      <c r="G4050">
        <v>6934.5</v>
      </c>
      <c r="H4050" t="s">
        <v>41</v>
      </c>
      <c r="I4050">
        <v>306.3</v>
      </c>
      <c r="J4050" t="s">
        <v>41</v>
      </c>
      <c r="K4050">
        <v>4936</v>
      </c>
      <c r="L4050">
        <v>9810</v>
      </c>
      <c r="M4050">
        <v>9995</v>
      </c>
      <c r="N4050">
        <v>3031</v>
      </c>
    </row>
    <row r="4051" spans="1:14" x14ac:dyDescent="0.25">
      <c r="A4051" s="2">
        <v>37810</v>
      </c>
      <c r="B4051">
        <v>1007.6</v>
      </c>
      <c r="C4051">
        <v>401.6</v>
      </c>
      <c r="D4051">
        <v>4062</v>
      </c>
      <c r="E4051">
        <v>3181.5</v>
      </c>
      <c r="F4051">
        <v>3349.5</v>
      </c>
      <c r="G4051">
        <v>6963</v>
      </c>
      <c r="H4051" t="s">
        <v>41</v>
      </c>
      <c r="I4051">
        <v>307.31</v>
      </c>
      <c r="J4051" t="s">
        <v>41</v>
      </c>
      <c r="K4051">
        <v>4913</v>
      </c>
      <c r="L4051">
        <v>9870</v>
      </c>
      <c r="M4051">
        <v>10080</v>
      </c>
      <c r="N4051">
        <v>3027</v>
      </c>
    </row>
    <row r="4052" spans="1:14" x14ac:dyDescent="0.25">
      <c r="A4052" s="2">
        <v>37811</v>
      </c>
      <c r="B4052">
        <v>1000.9</v>
      </c>
      <c r="C4052">
        <v>403.5</v>
      </c>
      <c r="D4052">
        <v>4044</v>
      </c>
      <c r="E4052">
        <v>3145.5</v>
      </c>
      <c r="F4052">
        <v>3338</v>
      </c>
      <c r="G4052">
        <v>6904</v>
      </c>
      <c r="H4052" t="s">
        <v>41</v>
      </c>
      <c r="I4052">
        <v>302.7</v>
      </c>
      <c r="J4052" t="s">
        <v>41</v>
      </c>
      <c r="K4052">
        <v>4872</v>
      </c>
      <c r="L4052">
        <v>10020</v>
      </c>
      <c r="M4052">
        <v>10039</v>
      </c>
      <c r="N4052">
        <v>3035</v>
      </c>
    </row>
    <row r="4053" spans="1:14" x14ac:dyDescent="0.25">
      <c r="A4053" s="2">
        <v>37812</v>
      </c>
      <c r="B4053">
        <v>988.7</v>
      </c>
      <c r="C4053">
        <v>400.5</v>
      </c>
      <c r="D4053">
        <v>4017</v>
      </c>
      <c r="E4053">
        <v>3101</v>
      </c>
      <c r="F4053">
        <v>3281</v>
      </c>
      <c r="G4053">
        <v>6834.5</v>
      </c>
      <c r="H4053" t="s">
        <v>41</v>
      </c>
      <c r="I4053">
        <v>299</v>
      </c>
      <c r="J4053" t="s">
        <v>41</v>
      </c>
      <c r="K4053">
        <v>4854</v>
      </c>
      <c r="L4053">
        <v>9920</v>
      </c>
      <c r="M4053">
        <v>9999</v>
      </c>
      <c r="N4053">
        <v>3036</v>
      </c>
    </row>
    <row r="4054" spans="1:14" x14ac:dyDescent="0.25">
      <c r="A4054" s="2">
        <v>37813</v>
      </c>
      <c r="B4054">
        <v>997.3</v>
      </c>
      <c r="C4054">
        <v>401.1</v>
      </c>
      <c r="D4054">
        <v>4047</v>
      </c>
      <c r="E4054">
        <v>3139.5</v>
      </c>
      <c r="F4054">
        <v>3334</v>
      </c>
      <c r="G4054">
        <v>6962</v>
      </c>
      <c r="H4054" t="s">
        <v>41</v>
      </c>
      <c r="I4054">
        <v>303.10000000000002</v>
      </c>
      <c r="J4054" t="s">
        <v>41</v>
      </c>
      <c r="K4054">
        <v>4912</v>
      </c>
      <c r="L4054">
        <v>9600</v>
      </c>
      <c r="M4054">
        <v>9963</v>
      </c>
      <c r="N4054">
        <v>3030</v>
      </c>
    </row>
    <row r="4055" spans="1:14" x14ac:dyDescent="0.25">
      <c r="A4055" s="2">
        <v>37816</v>
      </c>
      <c r="B4055">
        <v>1002.6</v>
      </c>
      <c r="C4055">
        <v>402.6</v>
      </c>
      <c r="D4055">
        <v>4118.5</v>
      </c>
      <c r="E4055">
        <v>3194</v>
      </c>
      <c r="F4055">
        <v>3410</v>
      </c>
      <c r="G4055">
        <v>7050.5</v>
      </c>
      <c r="H4055" t="s">
        <v>41</v>
      </c>
      <c r="I4055">
        <v>308.8</v>
      </c>
      <c r="J4055" t="s">
        <v>41</v>
      </c>
      <c r="K4055">
        <v>4988</v>
      </c>
      <c r="L4055">
        <v>9750</v>
      </c>
      <c r="M4055">
        <v>10158</v>
      </c>
      <c r="N4055">
        <v>3078</v>
      </c>
    </row>
    <row r="4056" spans="1:14" x14ac:dyDescent="0.25">
      <c r="A4056" s="2">
        <v>37817</v>
      </c>
      <c r="B4056">
        <v>1000.9</v>
      </c>
      <c r="C4056">
        <v>402.2</v>
      </c>
      <c r="D4056">
        <v>4093.5</v>
      </c>
      <c r="E4056">
        <v>3178</v>
      </c>
      <c r="F4056">
        <v>3406.5</v>
      </c>
      <c r="G4056">
        <v>7004.5</v>
      </c>
      <c r="H4056" t="s">
        <v>41</v>
      </c>
      <c r="I4056">
        <v>310.05</v>
      </c>
      <c r="J4056" t="s">
        <v>41</v>
      </c>
      <c r="K4056">
        <v>4963</v>
      </c>
      <c r="L4056">
        <v>9780</v>
      </c>
      <c r="M4056">
        <v>10125</v>
      </c>
      <c r="N4056">
        <v>3090</v>
      </c>
    </row>
    <row r="4057" spans="1:14" x14ac:dyDescent="0.25">
      <c r="A4057" s="2">
        <v>37818</v>
      </c>
      <c r="B4057">
        <v>995.1</v>
      </c>
      <c r="C4057">
        <v>401.5</v>
      </c>
      <c r="D4057">
        <v>4072.5</v>
      </c>
      <c r="E4057">
        <v>3152</v>
      </c>
      <c r="F4057">
        <v>3394.5</v>
      </c>
      <c r="G4057">
        <v>6933</v>
      </c>
      <c r="H4057" t="s">
        <v>41</v>
      </c>
      <c r="I4057">
        <v>308.35000000000002</v>
      </c>
      <c r="J4057" t="s">
        <v>41</v>
      </c>
      <c r="K4057">
        <v>4938</v>
      </c>
      <c r="L4057">
        <v>9710</v>
      </c>
      <c r="M4057">
        <v>10220</v>
      </c>
      <c r="N4057">
        <v>3099</v>
      </c>
    </row>
    <row r="4058" spans="1:14" x14ac:dyDescent="0.25">
      <c r="A4058" s="2">
        <v>37819</v>
      </c>
      <c r="B4058">
        <v>980.8</v>
      </c>
      <c r="C4058">
        <v>400.2</v>
      </c>
      <c r="D4058">
        <v>4043.5</v>
      </c>
      <c r="E4058">
        <v>3133</v>
      </c>
      <c r="F4058">
        <v>3346.5</v>
      </c>
      <c r="G4058">
        <v>6954</v>
      </c>
      <c r="H4058" t="s">
        <v>41</v>
      </c>
      <c r="I4058">
        <v>302.36</v>
      </c>
      <c r="J4058" t="s">
        <v>41</v>
      </c>
      <c r="K4058">
        <v>4905</v>
      </c>
      <c r="L4058">
        <v>9510</v>
      </c>
      <c r="M4058">
        <v>10062</v>
      </c>
      <c r="N4058">
        <v>3085</v>
      </c>
    </row>
    <row r="4059" spans="1:14" x14ac:dyDescent="0.25">
      <c r="A4059" s="2">
        <v>37820</v>
      </c>
      <c r="B4059">
        <v>990.5</v>
      </c>
      <c r="C4059">
        <v>404.1</v>
      </c>
      <c r="D4059">
        <v>4057.5</v>
      </c>
      <c r="E4059">
        <v>3131</v>
      </c>
      <c r="F4059">
        <v>3378.5</v>
      </c>
      <c r="G4059">
        <v>6897.5</v>
      </c>
      <c r="H4059" t="s">
        <v>41</v>
      </c>
      <c r="I4059">
        <v>307.95</v>
      </c>
      <c r="J4059" t="s">
        <v>41</v>
      </c>
      <c r="K4059">
        <v>4911</v>
      </c>
      <c r="L4059">
        <v>9530</v>
      </c>
      <c r="M4059">
        <v>10152</v>
      </c>
      <c r="N4059">
        <v>3082</v>
      </c>
    </row>
    <row r="4060" spans="1:14" x14ac:dyDescent="0.25">
      <c r="A4060" s="2">
        <v>37823</v>
      </c>
      <c r="B4060">
        <v>978</v>
      </c>
      <c r="C4060">
        <v>404.5</v>
      </c>
      <c r="D4060">
        <v>4032</v>
      </c>
      <c r="E4060">
        <v>3081</v>
      </c>
      <c r="F4060">
        <v>3293</v>
      </c>
      <c r="G4060">
        <v>6822.5</v>
      </c>
      <c r="H4060" t="s">
        <v>41</v>
      </c>
      <c r="I4060">
        <v>303.8</v>
      </c>
      <c r="J4060" t="s">
        <v>41</v>
      </c>
      <c r="K4060">
        <v>4880</v>
      </c>
      <c r="L4060">
        <v>9530</v>
      </c>
      <c r="M4060">
        <v>10100</v>
      </c>
      <c r="N4060">
        <v>3090</v>
      </c>
    </row>
    <row r="4061" spans="1:14" x14ac:dyDescent="0.25">
      <c r="A4061" s="2">
        <v>37824</v>
      </c>
      <c r="B4061">
        <v>986.8</v>
      </c>
      <c r="C4061">
        <v>407.9</v>
      </c>
      <c r="D4061">
        <v>4063</v>
      </c>
      <c r="E4061">
        <v>3095.5</v>
      </c>
      <c r="F4061">
        <v>3318</v>
      </c>
      <c r="G4061">
        <v>6860.5</v>
      </c>
      <c r="H4061" t="s">
        <v>41</v>
      </c>
      <c r="I4061">
        <v>306.89</v>
      </c>
      <c r="J4061" t="s">
        <v>41</v>
      </c>
      <c r="K4061">
        <v>4863</v>
      </c>
      <c r="L4061">
        <v>9490</v>
      </c>
      <c r="M4061">
        <v>9962</v>
      </c>
      <c r="N4061">
        <v>3059</v>
      </c>
    </row>
    <row r="4062" spans="1:14" x14ac:dyDescent="0.25">
      <c r="A4062" s="2">
        <v>37825</v>
      </c>
      <c r="B4062">
        <v>987.6</v>
      </c>
      <c r="C4062">
        <v>408.9</v>
      </c>
      <c r="D4062">
        <v>4073.5</v>
      </c>
      <c r="E4062">
        <v>3088</v>
      </c>
      <c r="F4062">
        <v>3317.5</v>
      </c>
      <c r="G4062">
        <v>6870.5</v>
      </c>
      <c r="H4062" t="s">
        <v>41</v>
      </c>
      <c r="I4062">
        <v>304.89999999999998</v>
      </c>
      <c r="J4062" t="s">
        <v>41</v>
      </c>
      <c r="K4062">
        <v>4906</v>
      </c>
      <c r="L4062">
        <v>9630</v>
      </c>
      <c r="M4062">
        <v>9884</v>
      </c>
      <c r="N4062">
        <v>3089</v>
      </c>
    </row>
    <row r="4063" spans="1:14" x14ac:dyDescent="0.25">
      <c r="A4063" s="2">
        <v>37826</v>
      </c>
      <c r="B4063">
        <v>980.3</v>
      </c>
      <c r="C4063">
        <v>410.2</v>
      </c>
      <c r="D4063">
        <v>4135</v>
      </c>
      <c r="E4063">
        <v>3157</v>
      </c>
      <c r="F4063">
        <v>3380</v>
      </c>
      <c r="G4063">
        <v>6982.5</v>
      </c>
      <c r="H4063" t="s">
        <v>41</v>
      </c>
      <c r="I4063">
        <v>310.2</v>
      </c>
      <c r="J4063" t="s">
        <v>41</v>
      </c>
      <c r="K4063">
        <v>4968</v>
      </c>
      <c r="L4063">
        <v>9600</v>
      </c>
      <c r="M4063">
        <v>9915</v>
      </c>
      <c r="N4063">
        <v>3083</v>
      </c>
    </row>
    <row r="4064" spans="1:14" x14ac:dyDescent="0.25">
      <c r="A4064" s="2">
        <v>37827</v>
      </c>
      <c r="B4064">
        <v>996.8</v>
      </c>
      <c r="C4064">
        <v>410.3</v>
      </c>
      <c r="D4064">
        <v>4111</v>
      </c>
      <c r="E4064">
        <v>3111.5</v>
      </c>
      <c r="F4064">
        <v>3365.5</v>
      </c>
      <c r="G4064">
        <v>6889.5</v>
      </c>
      <c r="H4064" t="s">
        <v>41</v>
      </c>
      <c r="I4064">
        <v>306.89999999999998</v>
      </c>
      <c r="J4064" t="s">
        <v>41</v>
      </c>
      <c r="K4064">
        <v>4954</v>
      </c>
      <c r="L4064">
        <v>9670</v>
      </c>
      <c r="M4064">
        <v>9923</v>
      </c>
      <c r="N4064">
        <v>3097</v>
      </c>
    </row>
    <row r="4065" spans="1:14" x14ac:dyDescent="0.25">
      <c r="A4065" s="2">
        <v>37830</v>
      </c>
      <c r="B4065">
        <v>993.9</v>
      </c>
      <c r="C4065">
        <v>411.3</v>
      </c>
      <c r="D4065">
        <v>4130.5</v>
      </c>
      <c r="E4065">
        <v>3166</v>
      </c>
      <c r="F4065">
        <v>3423</v>
      </c>
      <c r="G4065">
        <v>6988</v>
      </c>
      <c r="H4065" t="s">
        <v>41</v>
      </c>
      <c r="I4065">
        <v>310.83999999999997</v>
      </c>
      <c r="J4065" t="s">
        <v>41</v>
      </c>
      <c r="K4065">
        <v>5016</v>
      </c>
      <c r="L4065">
        <v>9860</v>
      </c>
      <c r="M4065">
        <v>10166</v>
      </c>
      <c r="N4065">
        <v>3120</v>
      </c>
    </row>
    <row r="4066" spans="1:14" x14ac:dyDescent="0.25">
      <c r="A4066" s="2">
        <v>37831</v>
      </c>
      <c r="B4066">
        <v>989.1</v>
      </c>
      <c r="C4066">
        <v>407.7</v>
      </c>
      <c r="D4066">
        <v>4118</v>
      </c>
      <c r="E4066">
        <v>3143</v>
      </c>
      <c r="F4066">
        <v>3429</v>
      </c>
      <c r="G4066">
        <v>6919.5</v>
      </c>
      <c r="H4066" t="s">
        <v>41</v>
      </c>
      <c r="I4066">
        <v>309</v>
      </c>
      <c r="J4066" t="s">
        <v>41</v>
      </c>
      <c r="K4066">
        <v>4985</v>
      </c>
      <c r="L4066">
        <v>9840</v>
      </c>
      <c r="M4066">
        <v>10191</v>
      </c>
      <c r="N4066">
        <v>3108</v>
      </c>
    </row>
    <row r="4067" spans="1:14" x14ac:dyDescent="0.25">
      <c r="A4067" s="2">
        <v>37832</v>
      </c>
      <c r="B4067">
        <v>986.6</v>
      </c>
      <c r="C4067">
        <v>406.3</v>
      </c>
      <c r="D4067">
        <v>4120.5</v>
      </c>
      <c r="E4067">
        <v>3173.5</v>
      </c>
      <c r="F4067">
        <v>3450</v>
      </c>
      <c r="G4067">
        <v>6984</v>
      </c>
      <c r="H4067" t="s">
        <v>41</v>
      </c>
      <c r="I4067">
        <v>310.45</v>
      </c>
      <c r="J4067" t="s">
        <v>41</v>
      </c>
      <c r="K4067">
        <v>5030</v>
      </c>
      <c r="L4067">
        <v>9600</v>
      </c>
      <c r="M4067">
        <v>10017</v>
      </c>
      <c r="N4067">
        <v>3083</v>
      </c>
    </row>
    <row r="4068" spans="1:14" x14ac:dyDescent="0.25">
      <c r="A4068" s="2">
        <v>37833</v>
      </c>
      <c r="B4068">
        <v>989.3</v>
      </c>
      <c r="C4068">
        <v>409.3</v>
      </c>
      <c r="D4068">
        <v>4134.5</v>
      </c>
      <c r="E4068">
        <v>3216.5</v>
      </c>
      <c r="F4068">
        <v>3478.5</v>
      </c>
      <c r="G4068">
        <v>7067.5</v>
      </c>
      <c r="H4068" t="s">
        <v>41</v>
      </c>
      <c r="I4068">
        <v>315.60000000000002</v>
      </c>
      <c r="J4068" t="s">
        <v>41</v>
      </c>
      <c r="K4068">
        <v>5096</v>
      </c>
      <c r="L4068">
        <v>9570</v>
      </c>
      <c r="M4068">
        <v>10055</v>
      </c>
      <c r="N4068">
        <v>3117</v>
      </c>
    </row>
    <row r="4069" spans="1:14" x14ac:dyDescent="0.25">
      <c r="A4069" s="2">
        <v>37834</v>
      </c>
      <c r="B4069">
        <v>979.6</v>
      </c>
      <c r="C4069">
        <v>407</v>
      </c>
      <c r="D4069">
        <v>4088.5</v>
      </c>
      <c r="E4069">
        <v>3176</v>
      </c>
      <c r="F4069">
        <v>3442</v>
      </c>
      <c r="G4069">
        <v>7000</v>
      </c>
      <c r="H4069" t="s">
        <v>41</v>
      </c>
      <c r="I4069">
        <v>313.48</v>
      </c>
      <c r="J4069" t="s">
        <v>41</v>
      </c>
      <c r="K4069">
        <v>5041</v>
      </c>
      <c r="L4069">
        <v>9590</v>
      </c>
      <c r="M4069">
        <v>10240</v>
      </c>
      <c r="N4069">
        <v>3130</v>
      </c>
    </row>
    <row r="4070" spans="1:14" x14ac:dyDescent="0.25">
      <c r="A4070" s="2">
        <v>37837</v>
      </c>
      <c r="B4070">
        <v>980.3</v>
      </c>
      <c r="C4070">
        <v>407</v>
      </c>
      <c r="D4070">
        <v>4077.5</v>
      </c>
      <c r="E4070">
        <v>3146</v>
      </c>
      <c r="F4070">
        <v>3407</v>
      </c>
      <c r="G4070">
        <v>6945</v>
      </c>
      <c r="H4070" t="s">
        <v>41</v>
      </c>
      <c r="I4070">
        <v>310.37</v>
      </c>
      <c r="J4070" t="s">
        <v>41</v>
      </c>
      <c r="K4070">
        <v>4991</v>
      </c>
      <c r="L4070">
        <v>9440</v>
      </c>
      <c r="M4070">
        <v>10174</v>
      </c>
      <c r="N4070">
        <v>3109</v>
      </c>
    </row>
    <row r="4071" spans="1:14" x14ac:dyDescent="0.25">
      <c r="A4071" s="2">
        <v>37838</v>
      </c>
      <c r="B4071">
        <v>959.4</v>
      </c>
      <c r="C4071">
        <v>400</v>
      </c>
      <c r="D4071">
        <v>4102.5</v>
      </c>
      <c r="E4071">
        <v>3194.5</v>
      </c>
      <c r="F4071">
        <v>3444</v>
      </c>
      <c r="G4071">
        <v>6994.5</v>
      </c>
      <c r="H4071" t="s">
        <v>41</v>
      </c>
      <c r="I4071">
        <v>312.95</v>
      </c>
      <c r="J4071" t="s">
        <v>41</v>
      </c>
      <c r="K4071">
        <v>5056</v>
      </c>
      <c r="L4071">
        <v>9420</v>
      </c>
      <c r="M4071">
        <v>10110</v>
      </c>
      <c r="N4071">
        <v>3134</v>
      </c>
    </row>
    <row r="4072" spans="1:14" x14ac:dyDescent="0.25">
      <c r="A4072" s="2">
        <v>37839</v>
      </c>
      <c r="B4072">
        <v>965.1</v>
      </c>
      <c r="C4072">
        <v>401</v>
      </c>
      <c r="D4072">
        <v>4051</v>
      </c>
      <c r="E4072">
        <v>3133</v>
      </c>
      <c r="F4072">
        <v>3377</v>
      </c>
      <c r="G4072">
        <v>6916.5</v>
      </c>
      <c r="H4072" t="s">
        <v>41</v>
      </c>
      <c r="I4072">
        <v>307.39999999999998</v>
      </c>
      <c r="J4072" t="s">
        <v>41</v>
      </c>
      <c r="K4072">
        <v>4987</v>
      </c>
      <c r="L4072">
        <v>9340</v>
      </c>
      <c r="M4072">
        <v>9865</v>
      </c>
      <c r="N4072">
        <v>3124</v>
      </c>
    </row>
    <row r="4073" spans="1:14" x14ac:dyDescent="0.25">
      <c r="A4073" s="2">
        <v>37840</v>
      </c>
      <c r="B4073">
        <v>974.5</v>
      </c>
      <c r="C4073">
        <v>404</v>
      </c>
      <c r="D4073">
        <v>4074</v>
      </c>
      <c r="E4073">
        <v>3135</v>
      </c>
      <c r="F4073">
        <v>3334</v>
      </c>
      <c r="G4073">
        <v>6901.5</v>
      </c>
      <c r="H4073" t="s">
        <v>41</v>
      </c>
      <c r="I4073">
        <v>308.05</v>
      </c>
      <c r="J4073" t="s">
        <v>41</v>
      </c>
      <c r="K4073">
        <v>4988</v>
      </c>
      <c r="L4073">
        <v>9290</v>
      </c>
      <c r="M4073">
        <v>9860</v>
      </c>
      <c r="N4073">
        <v>3123</v>
      </c>
    </row>
    <row r="4074" spans="1:14" x14ac:dyDescent="0.25">
      <c r="A4074" s="2">
        <v>37841</v>
      </c>
      <c r="B4074">
        <v>978</v>
      </c>
      <c r="C4074">
        <v>408.1</v>
      </c>
      <c r="D4074">
        <v>4128</v>
      </c>
      <c r="E4074">
        <v>3169</v>
      </c>
      <c r="F4074">
        <v>3328</v>
      </c>
      <c r="G4074">
        <v>6927</v>
      </c>
      <c r="H4074" t="s">
        <v>41</v>
      </c>
      <c r="I4074">
        <v>312.14999999999998</v>
      </c>
      <c r="J4074" t="s">
        <v>41</v>
      </c>
      <c r="K4074">
        <v>5009</v>
      </c>
      <c r="L4074">
        <v>9320</v>
      </c>
      <c r="M4074">
        <v>9841</v>
      </c>
      <c r="N4074">
        <v>3138</v>
      </c>
    </row>
    <row r="4075" spans="1:14" x14ac:dyDescent="0.25">
      <c r="A4075" s="2">
        <v>37844</v>
      </c>
      <c r="B4075">
        <v>981.3</v>
      </c>
      <c r="C4075">
        <v>412.3</v>
      </c>
      <c r="D4075">
        <v>4163.5</v>
      </c>
      <c r="E4075">
        <v>3194</v>
      </c>
      <c r="F4075">
        <v>3346.5</v>
      </c>
      <c r="G4075">
        <v>6975.5</v>
      </c>
      <c r="H4075" t="s">
        <v>41</v>
      </c>
      <c r="I4075">
        <v>313.3</v>
      </c>
      <c r="J4075" t="s">
        <v>41</v>
      </c>
      <c r="K4075">
        <v>5015</v>
      </c>
      <c r="L4075">
        <v>9480</v>
      </c>
      <c r="M4075">
        <v>10065</v>
      </c>
      <c r="N4075">
        <v>3137</v>
      </c>
    </row>
    <row r="4076" spans="1:14" x14ac:dyDescent="0.25">
      <c r="A4076" s="2">
        <v>37845</v>
      </c>
      <c r="B4076">
        <v>990.1</v>
      </c>
      <c r="C4076">
        <v>414.2</v>
      </c>
      <c r="D4076">
        <v>4168</v>
      </c>
      <c r="E4076">
        <v>3211.5</v>
      </c>
      <c r="F4076">
        <v>3392</v>
      </c>
      <c r="G4076">
        <v>7010</v>
      </c>
      <c r="H4076" t="s">
        <v>41</v>
      </c>
      <c r="I4076">
        <v>315.33999999999997</v>
      </c>
      <c r="J4076" t="s">
        <v>41</v>
      </c>
      <c r="K4076">
        <v>5050</v>
      </c>
      <c r="L4076">
        <v>9600</v>
      </c>
      <c r="M4076">
        <v>10100</v>
      </c>
      <c r="N4076">
        <v>3138</v>
      </c>
    </row>
    <row r="4077" spans="1:14" x14ac:dyDescent="0.25">
      <c r="A4077" s="2">
        <v>37846</v>
      </c>
      <c r="B4077">
        <v>984.8</v>
      </c>
      <c r="C4077">
        <v>416.3</v>
      </c>
      <c r="D4077">
        <v>4176</v>
      </c>
      <c r="E4077">
        <v>3212</v>
      </c>
      <c r="F4077">
        <v>3398</v>
      </c>
      <c r="G4077">
        <v>6990</v>
      </c>
      <c r="H4077" t="s">
        <v>41</v>
      </c>
      <c r="I4077">
        <v>315.25</v>
      </c>
      <c r="J4077" t="s">
        <v>41</v>
      </c>
      <c r="K4077">
        <v>5032</v>
      </c>
      <c r="L4077">
        <v>9720</v>
      </c>
      <c r="M4077">
        <v>10231</v>
      </c>
      <c r="N4077">
        <v>3156</v>
      </c>
    </row>
    <row r="4078" spans="1:14" x14ac:dyDescent="0.25">
      <c r="A4078" s="2">
        <v>37847</v>
      </c>
      <c r="B4078">
        <v>987.7</v>
      </c>
      <c r="C4078">
        <v>416.9</v>
      </c>
      <c r="D4078">
        <v>4237</v>
      </c>
      <c r="E4078">
        <v>3265.5</v>
      </c>
      <c r="F4078">
        <v>3459</v>
      </c>
      <c r="G4078">
        <v>7141.5</v>
      </c>
      <c r="H4078" t="s">
        <v>41</v>
      </c>
      <c r="I4078">
        <v>320</v>
      </c>
      <c r="J4078" t="s">
        <v>41</v>
      </c>
      <c r="K4078">
        <v>5066</v>
      </c>
      <c r="L4078">
        <v>9890</v>
      </c>
      <c r="M4078">
        <v>10297</v>
      </c>
      <c r="N4078">
        <v>3137</v>
      </c>
    </row>
    <row r="4079" spans="1:14" x14ac:dyDescent="0.25">
      <c r="A4079" s="2">
        <v>37848</v>
      </c>
      <c r="B4079">
        <v>990.5</v>
      </c>
      <c r="C4079">
        <v>417.1</v>
      </c>
      <c r="D4079">
        <v>4234.5</v>
      </c>
      <c r="E4079">
        <v>3282.5</v>
      </c>
      <c r="F4079">
        <v>3450</v>
      </c>
      <c r="G4079">
        <v>7141.5</v>
      </c>
      <c r="H4079" t="s">
        <v>41</v>
      </c>
      <c r="I4079">
        <v>322.64999999999998</v>
      </c>
      <c r="J4079" t="s">
        <v>41</v>
      </c>
      <c r="K4079">
        <v>5130</v>
      </c>
      <c r="L4079">
        <v>9880</v>
      </c>
      <c r="M4079">
        <v>10335</v>
      </c>
      <c r="N4079">
        <v>3135</v>
      </c>
    </row>
    <row r="4080" spans="1:14" x14ac:dyDescent="0.25">
      <c r="A4080" s="2">
        <v>37851</v>
      </c>
      <c r="B4080">
        <v>998.8</v>
      </c>
      <c r="C4080">
        <v>418.9</v>
      </c>
      <c r="D4080">
        <v>4269</v>
      </c>
      <c r="E4080">
        <v>3305.5</v>
      </c>
      <c r="F4080">
        <v>3514</v>
      </c>
      <c r="G4080">
        <v>7193.5</v>
      </c>
      <c r="H4080" t="s">
        <v>41</v>
      </c>
      <c r="I4080">
        <v>325.37</v>
      </c>
      <c r="J4080" t="s">
        <v>41</v>
      </c>
      <c r="K4080">
        <v>5170</v>
      </c>
      <c r="L4080">
        <v>10030</v>
      </c>
      <c r="M4080">
        <v>10457</v>
      </c>
      <c r="N4080">
        <v>3157</v>
      </c>
    </row>
    <row r="4081" spans="1:14" x14ac:dyDescent="0.25">
      <c r="A4081" s="2">
        <v>37852</v>
      </c>
      <c r="B4081">
        <v>1002.9</v>
      </c>
      <c r="C4081">
        <v>423.2</v>
      </c>
      <c r="D4081">
        <v>4255</v>
      </c>
      <c r="E4081">
        <v>3312.5</v>
      </c>
      <c r="F4081">
        <v>3506</v>
      </c>
      <c r="G4081">
        <v>7212.5</v>
      </c>
      <c r="H4081" t="s">
        <v>41</v>
      </c>
      <c r="I4081">
        <v>327.2</v>
      </c>
      <c r="J4081" t="s">
        <v>41</v>
      </c>
      <c r="K4081">
        <v>5186</v>
      </c>
      <c r="L4081">
        <v>10240</v>
      </c>
      <c r="M4081">
        <v>10444</v>
      </c>
      <c r="N4081">
        <v>3166</v>
      </c>
    </row>
    <row r="4082" spans="1:14" x14ac:dyDescent="0.25">
      <c r="A4082" s="2">
        <v>37853</v>
      </c>
      <c r="B4082">
        <v>999</v>
      </c>
      <c r="C4082">
        <v>422.8</v>
      </c>
      <c r="D4082">
        <v>4223</v>
      </c>
      <c r="E4082">
        <v>3283</v>
      </c>
      <c r="F4082">
        <v>3506</v>
      </c>
      <c r="G4082">
        <v>7198</v>
      </c>
      <c r="H4082" t="s">
        <v>41</v>
      </c>
      <c r="I4082">
        <v>326.35000000000002</v>
      </c>
      <c r="J4082" t="s">
        <v>41</v>
      </c>
      <c r="K4082">
        <v>5154</v>
      </c>
      <c r="L4082">
        <v>10290</v>
      </c>
      <c r="M4082">
        <v>10483</v>
      </c>
      <c r="N4082">
        <v>3166</v>
      </c>
    </row>
    <row r="4083" spans="1:14" x14ac:dyDescent="0.25">
      <c r="A4083" s="2">
        <v>37854</v>
      </c>
      <c r="B4083">
        <v>1002</v>
      </c>
      <c r="C4083">
        <v>423.2</v>
      </c>
      <c r="D4083">
        <v>4231.5</v>
      </c>
      <c r="E4083">
        <v>3306</v>
      </c>
      <c r="F4083">
        <v>3563.5</v>
      </c>
      <c r="G4083">
        <v>7228.5</v>
      </c>
      <c r="H4083" t="s">
        <v>41</v>
      </c>
      <c r="I4083">
        <v>330.85</v>
      </c>
      <c r="J4083" t="s">
        <v>41</v>
      </c>
      <c r="K4083">
        <v>5214</v>
      </c>
      <c r="L4083">
        <v>10340</v>
      </c>
      <c r="M4083">
        <v>10673</v>
      </c>
      <c r="N4083">
        <v>3163</v>
      </c>
    </row>
    <row r="4084" spans="1:14" x14ac:dyDescent="0.25">
      <c r="A4084" s="2">
        <v>37855</v>
      </c>
      <c r="B4084">
        <v>992.5</v>
      </c>
      <c r="C4084">
        <v>420.9</v>
      </c>
      <c r="D4084">
        <v>4235</v>
      </c>
      <c r="E4084">
        <v>3332</v>
      </c>
      <c r="F4084">
        <v>3552</v>
      </c>
      <c r="G4084">
        <v>7221</v>
      </c>
      <c r="H4084" t="s">
        <v>41</v>
      </c>
      <c r="I4084">
        <v>334.64</v>
      </c>
      <c r="J4084" t="s">
        <v>41</v>
      </c>
      <c r="K4084">
        <v>5241</v>
      </c>
      <c r="L4084">
        <v>10300</v>
      </c>
      <c r="M4084">
        <v>10775</v>
      </c>
      <c r="N4084">
        <v>3169</v>
      </c>
    </row>
    <row r="4085" spans="1:14" x14ac:dyDescent="0.25">
      <c r="A4085" s="2">
        <v>37858</v>
      </c>
      <c r="B4085">
        <v>993.7</v>
      </c>
      <c r="C4085">
        <v>419.3</v>
      </c>
      <c r="D4085">
        <v>4235</v>
      </c>
      <c r="E4085">
        <v>3295</v>
      </c>
      <c r="F4085">
        <v>3507.5</v>
      </c>
      <c r="G4085">
        <v>7187.5</v>
      </c>
      <c r="H4085" t="s">
        <v>41</v>
      </c>
      <c r="I4085">
        <v>331.08</v>
      </c>
      <c r="J4085" t="s">
        <v>41</v>
      </c>
      <c r="K4085">
        <v>5165</v>
      </c>
      <c r="L4085">
        <v>10270</v>
      </c>
      <c r="M4085">
        <v>10754</v>
      </c>
      <c r="N4085">
        <v>3170</v>
      </c>
    </row>
    <row r="4086" spans="1:14" x14ac:dyDescent="0.25">
      <c r="A4086" s="2">
        <v>37859</v>
      </c>
      <c r="B4086">
        <v>995.5</v>
      </c>
      <c r="C4086">
        <v>420.5</v>
      </c>
      <c r="D4086">
        <v>4185</v>
      </c>
      <c r="E4086">
        <v>3258</v>
      </c>
      <c r="F4086">
        <v>3457</v>
      </c>
      <c r="G4086">
        <v>7139</v>
      </c>
      <c r="H4086" t="s">
        <v>41</v>
      </c>
      <c r="I4086">
        <v>327.55</v>
      </c>
      <c r="J4086" t="s">
        <v>41</v>
      </c>
      <c r="K4086">
        <v>5160</v>
      </c>
      <c r="L4086">
        <v>10360</v>
      </c>
      <c r="M4086">
        <v>10774</v>
      </c>
      <c r="N4086">
        <v>3156</v>
      </c>
    </row>
    <row r="4087" spans="1:14" x14ac:dyDescent="0.25">
      <c r="A4087" s="2">
        <v>37860</v>
      </c>
      <c r="B4087">
        <v>995.7</v>
      </c>
      <c r="C4087">
        <v>423.5</v>
      </c>
      <c r="D4087">
        <v>4210</v>
      </c>
      <c r="E4087">
        <v>3281</v>
      </c>
      <c r="F4087">
        <v>3491</v>
      </c>
      <c r="G4087">
        <v>7152</v>
      </c>
      <c r="H4087" t="s">
        <v>41</v>
      </c>
      <c r="I4087">
        <v>331.25</v>
      </c>
      <c r="J4087" t="s">
        <v>41</v>
      </c>
      <c r="K4087">
        <v>5181</v>
      </c>
      <c r="L4087">
        <v>10260</v>
      </c>
      <c r="M4087">
        <v>10698</v>
      </c>
      <c r="N4087">
        <v>3177</v>
      </c>
    </row>
    <row r="4088" spans="1:14" x14ac:dyDescent="0.25">
      <c r="A4088" s="2">
        <v>37861</v>
      </c>
      <c r="B4088">
        <v>1001.2</v>
      </c>
      <c r="C4088">
        <v>423.7</v>
      </c>
      <c r="D4088">
        <v>4200.5</v>
      </c>
      <c r="E4088">
        <v>3327.5</v>
      </c>
      <c r="F4088">
        <v>3507</v>
      </c>
      <c r="G4088">
        <v>7185</v>
      </c>
      <c r="H4088" t="s">
        <v>41</v>
      </c>
      <c r="I4088">
        <v>331.5</v>
      </c>
      <c r="J4088" t="s">
        <v>41</v>
      </c>
      <c r="K4088">
        <v>5204</v>
      </c>
      <c r="L4088">
        <v>10240</v>
      </c>
      <c r="M4088">
        <v>10769</v>
      </c>
      <c r="N4088">
        <v>3180</v>
      </c>
    </row>
    <row r="4089" spans="1:14" x14ac:dyDescent="0.25">
      <c r="A4089" s="2">
        <v>37862</v>
      </c>
      <c r="B4089">
        <v>1007.7</v>
      </c>
      <c r="C4089">
        <v>423.4</v>
      </c>
      <c r="D4089">
        <v>4172.5</v>
      </c>
      <c r="E4089">
        <v>3322.5</v>
      </c>
      <c r="F4089">
        <v>3490.5</v>
      </c>
      <c r="G4089">
        <v>7133.5</v>
      </c>
      <c r="H4089" t="s">
        <v>41</v>
      </c>
      <c r="I4089">
        <v>330</v>
      </c>
      <c r="J4089" t="s">
        <v>41</v>
      </c>
      <c r="K4089">
        <v>5160</v>
      </c>
      <c r="L4089">
        <v>10330</v>
      </c>
      <c r="M4089">
        <v>10900</v>
      </c>
      <c r="N4089">
        <v>3197</v>
      </c>
    </row>
    <row r="4090" spans="1:14" x14ac:dyDescent="0.25">
      <c r="A4090" s="2">
        <v>37865</v>
      </c>
      <c r="B4090">
        <v>1012.3</v>
      </c>
      <c r="C4090">
        <v>423.4</v>
      </c>
      <c r="D4090">
        <v>4215</v>
      </c>
      <c r="E4090">
        <v>3365</v>
      </c>
      <c r="F4090">
        <v>3579</v>
      </c>
      <c r="G4090">
        <v>7203.5</v>
      </c>
      <c r="H4090" t="s">
        <v>41</v>
      </c>
      <c r="I4090">
        <v>336.9</v>
      </c>
      <c r="J4090" t="s">
        <v>41</v>
      </c>
      <c r="K4090">
        <v>5215</v>
      </c>
      <c r="L4090">
        <v>10660</v>
      </c>
      <c r="M4090">
        <v>10921</v>
      </c>
      <c r="N4090">
        <v>3200</v>
      </c>
    </row>
    <row r="4091" spans="1:14" x14ac:dyDescent="0.25">
      <c r="A4091" s="2">
        <v>37866</v>
      </c>
      <c r="B4091">
        <v>1022.1</v>
      </c>
      <c r="C4091">
        <v>427</v>
      </c>
      <c r="D4091">
        <v>4210</v>
      </c>
      <c r="E4091">
        <v>3372.5</v>
      </c>
      <c r="F4091">
        <v>3569</v>
      </c>
      <c r="G4091">
        <v>7215.5</v>
      </c>
      <c r="H4091" t="s">
        <v>41</v>
      </c>
      <c r="I4091">
        <v>336.8</v>
      </c>
      <c r="J4091" t="s">
        <v>41</v>
      </c>
      <c r="K4091">
        <v>5183</v>
      </c>
      <c r="L4091">
        <v>10750</v>
      </c>
      <c r="M4091">
        <v>10938</v>
      </c>
      <c r="N4091">
        <v>3216</v>
      </c>
    </row>
    <row r="4092" spans="1:14" x14ac:dyDescent="0.25">
      <c r="A4092" s="2">
        <v>37867</v>
      </c>
      <c r="B4092">
        <v>1027.0999999999999</v>
      </c>
      <c r="C4092">
        <v>426.6</v>
      </c>
      <c r="D4092">
        <v>4267.5</v>
      </c>
      <c r="E4092">
        <v>3426</v>
      </c>
      <c r="F4092">
        <v>3653.5</v>
      </c>
      <c r="G4092">
        <v>7302</v>
      </c>
      <c r="H4092" t="s">
        <v>41</v>
      </c>
      <c r="I4092">
        <v>342.15</v>
      </c>
      <c r="J4092" t="s">
        <v>41</v>
      </c>
      <c r="K4092">
        <v>5302</v>
      </c>
      <c r="L4092">
        <v>10710</v>
      </c>
      <c r="M4092">
        <v>11075</v>
      </c>
      <c r="N4092">
        <v>3210</v>
      </c>
    </row>
    <row r="4093" spans="1:14" x14ac:dyDescent="0.25">
      <c r="A4093" s="2">
        <v>37868</v>
      </c>
      <c r="B4093">
        <v>1028.2</v>
      </c>
      <c r="C4093">
        <v>428.7</v>
      </c>
      <c r="D4093">
        <v>4251.5</v>
      </c>
      <c r="E4093">
        <v>3416</v>
      </c>
      <c r="F4093">
        <v>3673.5</v>
      </c>
      <c r="G4093">
        <v>7276.5</v>
      </c>
      <c r="H4093" t="s">
        <v>41</v>
      </c>
      <c r="I4093">
        <v>340.05</v>
      </c>
      <c r="J4093" t="s">
        <v>41</v>
      </c>
      <c r="K4093">
        <v>5307</v>
      </c>
      <c r="L4093">
        <v>10650</v>
      </c>
      <c r="M4093">
        <v>11172</v>
      </c>
      <c r="N4093">
        <v>3226</v>
      </c>
    </row>
    <row r="4094" spans="1:14" x14ac:dyDescent="0.25">
      <c r="A4094" s="2">
        <v>37869</v>
      </c>
      <c r="B4094">
        <v>1022.3</v>
      </c>
      <c r="C4094">
        <v>429.1</v>
      </c>
      <c r="D4094">
        <v>4258.5</v>
      </c>
      <c r="E4094">
        <v>3396</v>
      </c>
      <c r="F4094">
        <v>3613</v>
      </c>
      <c r="G4094">
        <v>7241</v>
      </c>
      <c r="H4094" t="s">
        <v>41</v>
      </c>
      <c r="I4094">
        <v>339.41</v>
      </c>
      <c r="J4094" t="s">
        <v>41</v>
      </c>
      <c r="K4094">
        <v>5307</v>
      </c>
      <c r="L4094">
        <v>10650</v>
      </c>
      <c r="M4094">
        <v>11159</v>
      </c>
      <c r="N4094">
        <v>3211</v>
      </c>
    </row>
    <row r="4095" spans="1:14" x14ac:dyDescent="0.25">
      <c r="A4095" s="2">
        <v>37872</v>
      </c>
      <c r="B4095">
        <v>1030.5999999999999</v>
      </c>
      <c r="C4095">
        <v>430.3</v>
      </c>
      <c r="D4095">
        <v>4295</v>
      </c>
      <c r="E4095">
        <v>3413.5</v>
      </c>
      <c r="F4095">
        <v>3648</v>
      </c>
      <c r="G4095">
        <v>7292.5</v>
      </c>
      <c r="H4095" t="s">
        <v>41</v>
      </c>
      <c r="I4095">
        <v>342.38</v>
      </c>
      <c r="J4095" t="s">
        <v>41</v>
      </c>
      <c r="K4095">
        <v>5346</v>
      </c>
      <c r="L4095">
        <v>10680</v>
      </c>
      <c r="M4095">
        <v>11140</v>
      </c>
      <c r="N4095">
        <v>3230</v>
      </c>
    </row>
    <row r="4096" spans="1:14" x14ac:dyDescent="0.25">
      <c r="A4096" s="2">
        <v>37873</v>
      </c>
      <c r="B4096">
        <v>1024</v>
      </c>
      <c r="C4096">
        <v>426.9</v>
      </c>
      <c r="D4096">
        <v>4272</v>
      </c>
      <c r="E4096">
        <v>3379</v>
      </c>
      <c r="F4096">
        <v>3595</v>
      </c>
      <c r="G4096">
        <v>7229.5</v>
      </c>
      <c r="H4096" t="s">
        <v>41</v>
      </c>
      <c r="I4096">
        <v>337.65</v>
      </c>
      <c r="J4096" t="s">
        <v>41</v>
      </c>
      <c r="K4096">
        <v>5304</v>
      </c>
      <c r="L4096">
        <v>10940</v>
      </c>
      <c r="M4096">
        <v>10988</v>
      </c>
      <c r="N4096">
        <v>3240</v>
      </c>
    </row>
    <row r="4097" spans="1:14" x14ac:dyDescent="0.25">
      <c r="A4097" s="2">
        <v>37874</v>
      </c>
      <c r="B4097">
        <v>1013.6</v>
      </c>
      <c r="C4097">
        <v>426.8</v>
      </c>
      <c r="D4097">
        <v>4253</v>
      </c>
      <c r="E4097">
        <v>3331.5</v>
      </c>
      <c r="F4097">
        <v>3543</v>
      </c>
      <c r="G4097">
        <v>7113.5</v>
      </c>
      <c r="H4097" t="s">
        <v>41</v>
      </c>
      <c r="I4097">
        <v>331.4</v>
      </c>
      <c r="J4097" t="s">
        <v>41</v>
      </c>
      <c r="K4097">
        <v>5309</v>
      </c>
      <c r="L4097">
        <v>10840</v>
      </c>
      <c r="M4097">
        <v>10793</v>
      </c>
      <c r="N4097">
        <v>3217</v>
      </c>
    </row>
    <row r="4098" spans="1:14" x14ac:dyDescent="0.25">
      <c r="A4098" s="2">
        <v>37875</v>
      </c>
      <c r="B4098">
        <v>1016.8</v>
      </c>
      <c r="C4098">
        <v>428.2</v>
      </c>
      <c r="D4098">
        <v>4234.5</v>
      </c>
      <c r="E4098">
        <v>3352.5</v>
      </c>
      <c r="F4098">
        <v>3562</v>
      </c>
      <c r="G4098">
        <v>7124.5</v>
      </c>
      <c r="H4098" t="s">
        <v>41</v>
      </c>
      <c r="I4098">
        <v>330.66</v>
      </c>
      <c r="J4098" t="s">
        <v>41</v>
      </c>
      <c r="K4098">
        <v>5311</v>
      </c>
      <c r="L4098">
        <v>10530</v>
      </c>
      <c r="M4098">
        <v>10840</v>
      </c>
      <c r="N4098">
        <v>3185</v>
      </c>
    </row>
    <row r="4099" spans="1:14" x14ac:dyDescent="0.25">
      <c r="A4099" s="2">
        <v>37876</v>
      </c>
      <c r="B4099">
        <v>1018.1</v>
      </c>
      <c r="C4099">
        <v>426.6</v>
      </c>
      <c r="D4099">
        <v>4241.5</v>
      </c>
      <c r="E4099">
        <v>3326</v>
      </c>
      <c r="F4099">
        <v>3494.5</v>
      </c>
      <c r="G4099">
        <v>7019.5</v>
      </c>
      <c r="H4099" t="s">
        <v>41</v>
      </c>
      <c r="I4099">
        <v>328.75</v>
      </c>
      <c r="J4099" t="s">
        <v>41</v>
      </c>
      <c r="K4099">
        <v>5293</v>
      </c>
      <c r="L4099">
        <v>10710</v>
      </c>
      <c r="M4099">
        <v>10840</v>
      </c>
      <c r="N4099">
        <v>3192</v>
      </c>
    </row>
    <row r="4100" spans="1:14" x14ac:dyDescent="0.25">
      <c r="A4100" s="2">
        <v>37879</v>
      </c>
      <c r="B4100">
        <v>1014.4</v>
      </c>
      <c r="C4100">
        <v>426.4</v>
      </c>
      <c r="D4100">
        <v>4261</v>
      </c>
      <c r="E4100">
        <v>3343</v>
      </c>
      <c r="F4100">
        <v>3522</v>
      </c>
      <c r="G4100">
        <v>7062.5</v>
      </c>
      <c r="H4100" t="s">
        <v>41</v>
      </c>
      <c r="I4100">
        <v>331.6</v>
      </c>
      <c r="J4100" t="s">
        <v>41</v>
      </c>
      <c r="K4100">
        <v>5330</v>
      </c>
      <c r="L4100">
        <v>10710</v>
      </c>
      <c r="M4100">
        <v>10980</v>
      </c>
      <c r="N4100">
        <v>3197</v>
      </c>
    </row>
    <row r="4101" spans="1:14" x14ac:dyDescent="0.25">
      <c r="A4101" s="2">
        <v>37880</v>
      </c>
      <c r="B4101">
        <v>1029.4000000000001</v>
      </c>
      <c r="C4101">
        <v>429.9</v>
      </c>
      <c r="D4101">
        <v>4296.5</v>
      </c>
      <c r="E4101">
        <v>3387</v>
      </c>
      <c r="F4101">
        <v>3565.5</v>
      </c>
      <c r="G4101">
        <v>7136.5</v>
      </c>
      <c r="H4101" t="s">
        <v>41</v>
      </c>
      <c r="I4101">
        <v>334.5</v>
      </c>
      <c r="J4101" t="s">
        <v>41</v>
      </c>
      <c r="K4101">
        <v>5360</v>
      </c>
      <c r="L4101">
        <v>10900</v>
      </c>
      <c r="M4101">
        <v>11030</v>
      </c>
      <c r="N4101">
        <v>3196</v>
      </c>
    </row>
    <row r="4102" spans="1:14" x14ac:dyDescent="0.25">
      <c r="A4102" s="2">
        <v>37881</v>
      </c>
      <c r="B4102">
        <v>1027.3</v>
      </c>
      <c r="C4102">
        <v>428.2</v>
      </c>
      <c r="D4102">
        <v>4295</v>
      </c>
      <c r="E4102">
        <v>3395</v>
      </c>
      <c r="F4102">
        <v>3553</v>
      </c>
      <c r="G4102">
        <v>7149</v>
      </c>
      <c r="H4102" t="s">
        <v>41</v>
      </c>
      <c r="I4102">
        <v>337.4</v>
      </c>
      <c r="J4102" t="s">
        <v>41</v>
      </c>
      <c r="K4102">
        <v>5396</v>
      </c>
      <c r="L4102">
        <v>10940</v>
      </c>
      <c r="M4102">
        <v>11135</v>
      </c>
      <c r="N4102">
        <v>3217</v>
      </c>
    </row>
    <row r="4103" spans="1:14" x14ac:dyDescent="0.25">
      <c r="A4103" s="2">
        <v>37882</v>
      </c>
      <c r="B4103">
        <v>1037.3</v>
      </c>
      <c r="C4103">
        <v>427.1</v>
      </c>
      <c r="D4103">
        <v>4309.5</v>
      </c>
      <c r="E4103">
        <v>3414</v>
      </c>
      <c r="F4103">
        <v>3626</v>
      </c>
      <c r="G4103">
        <v>7197</v>
      </c>
      <c r="H4103" t="s">
        <v>41</v>
      </c>
      <c r="I4103">
        <v>338.44</v>
      </c>
      <c r="J4103" t="s">
        <v>41</v>
      </c>
      <c r="K4103">
        <v>5420</v>
      </c>
      <c r="L4103">
        <v>11080</v>
      </c>
      <c r="M4103">
        <v>11005</v>
      </c>
      <c r="N4103">
        <v>3230</v>
      </c>
    </row>
    <row r="4104" spans="1:14" x14ac:dyDescent="0.25">
      <c r="A4104" s="2">
        <v>37883</v>
      </c>
      <c r="B4104">
        <v>1032.9000000000001</v>
      </c>
      <c r="C4104">
        <v>427.2</v>
      </c>
      <c r="D4104">
        <v>4259</v>
      </c>
      <c r="E4104">
        <v>3375.5</v>
      </c>
      <c r="F4104">
        <v>3609</v>
      </c>
      <c r="G4104">
        <v>7087.5</v>
      </c>
      <c r="H4104" t="s">
        <v>41</v>
      </c>
      <c r="I4104">
        <v>335.5</v>
      </c>
      <c r="J4104" t="s">
        <v>41</v>
      </c>
      <c r="K4104">
        <v>5395</v>
      </c>
      <c r="L4104">
        <v>10920</v>
      </c>
      <c r="M4104">
        <v>10993</v>
      </c>
      <c r="N4104">
        <v>3234</v>
      </c>
    </row>
    <row r="4105" spans="1:14" x14ac:dyDescent="0.25">
      <c r="A4105" s="2">
        <v>37886</v>
      </c>
      <c r="B4105">
        <v>1021.3</v>
      </c>
      <c r="C4105">
        <v>424.5</v>
      </c>
      <c r="D4105">
        <v>4239.5</v>
      </c>
      <c r="E4105">
        <v>3286</v>
      </c>
      <c r="F4105">
        <v>3478</v>
      </c>
      <c r="G4105">
        <v>6919.5</v>
      </c>
      <c r="H4105" t="s">
        <v>41</v>
      </c>
      <c r="I4105">
        <v>327.35000000000002</v>
      </c>
      <c r="J4105" t="s">
        <v>41</v>
      </c>
      <c r="K4105">
        <v>5266</v>
      </c>
      <c r="L4105">
        <v>10440</v>
      </c>
      <c r="M4105">
        <v>10843</v>
      </c>
      <c r="N4105">
        <v>3208</v>
      </c>
    </row>
    <row r="4106" spans="1:14" x14ac:dyDescent="0.25">
      <c r="A4106" s="2">
        <v>37887</v>
      </c>
      <c r="B4106">
        <v>1025.4000000000001</v>
      </c>
      <c r="C4106">
        <v>430</v>
      </c>
      <c r="D4106">
        <v>4243.5</v>
      </c>
      <c r="E4106">
        <v>3267</v>
      </c>
      <c r="F4106">
        <v>3423.5</v>
      </c>
      <c r="G4106">
        <v>6933.5</v>
      </c>
      <c r="H4106" t="s">
        <v>41</v>
      </c>
      <c r="I4106">
        <v>323.3</v>
      </c>
      <c r="J4106" t="s">
        <v>41</v>
      </c>
      <c r="K4106">
        <v>5217</v>
      </c>
      <c r="L4106">
        <v>10440</v>
      </c>
      <c r="M4106">
        <v>10970</v>
      </c>
      <c r="N4106">
        <v>3191</v>
      </c>
    </row>
    <row r="4107" spans="1:14" x14ac:dyDescent="0.25">
      <c r="A4107" s="2">
        <v>37888</v>
      </c>
      <c r="B4107">
        <v>1007.3</v>
      </c>
      <c r="C4107">
        <v>426.7</v>
      </c>
      <c r="D4107">
        <v>4255.5</v>
      </c>
      <c r="E4107">
        <v>3264</v>
      </c>
      <c r="F4107">
        <v>3320</v>
      </c>
      <c r="G4107">
        <v>6890</v>
      </c>
      <c r="H4107" t="s">
        <v>41</v>
      </c>
      <c r="I4107">
        <v>322.70999999999998</v>
      </c>
      <c r="J4107" t="s">
        <v>41</v>
      </c>
      <c r="K4107">
        <v>5238</v>
      </c>
      <c r="L4107">
        <v>10460</v>
      </c>
      <c r="M4107">
        <v>11341</v>
      </c>
      <c r="N4107">
        <v>3207</v>
      </c>
    </row>
    <row r="4108" spans="1:14" x14ac:dyDescent="0.25">
      <c r="A4108" s="2">
        <v>37889</v>
      </c>
      <c r="B4108">
        <v>997.8</v>
      </c>
      <c r="C4108">
        <v>420.1</v>
      </c>
      <c r="D4108">
        <v>4225</v>
      </c>
      <c r="E4108">
        <v>3234</v>
      </c>
      <c r="F4108">
        <v>3345</v>
      </c>
      <c r="G4108">
        <v>6875</v>
      </c>
      <c r="H4108" t="s">
        <v>41</v>
      </c>
      <c r="I4108">
        <v>318.60000000000002</v>
      </c>
      <c r="J4108" t="s">
        <v>41</v>
      </c>
      <c r="K4108">
        <v>5149</v>
      </c>
      <c r="L4108">
        <v>10270</v>
      </c>
      <c r="M4108">
        <v>11351</v>
      </c>
      <c r="N4108">
        <v>3181</v>
      </c>
    </row>
    <row r="4109" spans="1:14" x14ac:dyDescent="0.25">
      <c r="A4109" s="2">
        <v>37890</v>
      </c>
      <c r="B4109">
        <v>994.5</v>
      </c>
      <c r="C4109">
        <v>416.7</v>
      </c>
      <c r="D4109">
        <v>4167</v>
      </c>
      <c r="E4109">
        <v>3216.5</v>
      </c>
      <c r="F4109">
        <v>3343</v>
      </c>
      <c r="G4109">
        <v>6781</v>
      </c>
      <c r="H4109" t="s">
        <v>41</v>
      </c>
      <c r="I4109">
        <v>314.36</v>
      </c>
      <c r="J4109" t="s">
        <v>41</v>
      </c>
      <c r="K4109">
        <v>5110</v>
      </c>
      <c r="L4109">
        <v>10320</v>
      </c>
      <c r="M4109">
        <v>11297</v>
      </c>
      <c r="N4109">
        <v>3173</v>
      </c>
    </row>
    <row r="4110" spans="1:14" x14ac:dyDescent="0.25">
      <c r="A4110" s="2">
        <v>37893</v>
      </c>
      <c r="B4110">
        <v>1004.2</v>
      </c>
      <c r="C4110">
        <v>418.6</v>
      </c>
      <c r="D4110">
        <v>4159</v>
      </c>
      <c r="E4110">
        <v>3188.5</v>
      </c>
      <c r="F4110">
        <v>3325</v>
      </c>
      <c r="G4110">
        <v>6749.5</v>
      </c>
      <c r="H4110" t="s">
        <v>41</v>
      </c>
      <c r="I4110">
        <v>312.89999999999998</v>
      </c>
      <c r="J4110" t="s">
        <v>41</v>
      </c>
      <c r="K4110">
        <v>5102</v>
      </c>
      <c r="L4110">
        <v>10170</v>
      </c>
      <c r="M4110">
        <v>11184</v>
      </c>
      <c r="N4110">
        <v>3167</v>
      </c>
    </row>
    <row r="4111" spans="1:14" x14ac:dyDescent="0.25">
      <c r="A4111" s="2">
        <v>37894</v>
      </c>
      <c r="B4111">
        <v>994.1</v>
      </c>
      <c r="C4111">
        <v>417.1</v>
      </c>
      <c r="D4111">
        <v>4106</v>
      </c>
      <c r="E4111">
        <v>3138</v>
      </c>
      <c r="F4111">
        <v>3268.5</v>
      </c>
      <c r="G4111">
        <v>6683</v>
      </c>
      <c r="H4111" t="s">
        <v>41</v>
      </c>
      <c r="I4111">
        <v>307.10000000000002</v>
      </c>
      <c r="J4111" t="s">
        <v>41</v>
      </c>
      <c r="K4111">
        <v>5036</v>
      </c>
      <c r="L4111">
        <v>10250</v>
      </c>
      <c r="M4111">
        <v>11225</v>
      </c>
      <c r="N4111">
        <v>3157</v>
      </c>
    </row>
    <row r="4112" spans="1:14" x14ac:dyDescent="0.25">
      <c r="A4112" s="2">
        <v>37895</v>
      </c>
      <c r="B4112">
        <v>1016.4</v>
      </c>
      <c r="C4112">
        <v>422.4</v>
      </c>
      <c r="D4112">
        <v>4169.5</v>
      </c>
      <c r="E4112">
        <v>3194</v>
      </c>
      <c r="F4112">
        <v>3333.5</v>
      </c>
      <c r="G4112">
        <v>6723</v>
      </c>
      <c r="H4112" t="s">
        <v>41</v>
      </c>
      <c r="I4112">
        <v>311.7</v>
      </c>
      <c r="J4112" t="s">
        <v>41</v>
      </c>
      <c r="K4112">
        <v>5068</v>
      </c>
      <c r="L4112">
        <v>10360</v>
      </c>
      <c r="M4112">
        <v>11225</v>
      </c>
      <c r="N4112">
        <v>3160</v>
      </c>
    </row>
    <row r="4113" spans="1:14" x14ac:dyDescent="0.25">
      <c r="A4113" s="2">
        <v>37896</v>
      </c>
      <c r="B4113">
        <v>1019.6</v>
      </c>
      <c r="C4113">
        <v>424.2</v>
      </c>
      <c r="D4113">
        <v>4209</v>
      </c>
      <c r="E4113">
        <v>3200</v>
      </c>
      <c r="F4113">
        <v>3299</v>
      </c>
      <c r="G4113">
        <v>6737</v>
      </c>
      <c r="H4113" t="s">
        <v>41</v>
      </c>
      <c r="I4113">
        <v>315</v>
      </c>
      <c r="J4113" t="s">
        <v>41</v>
      </c>
      <c r="K4113">
        <v>5088</v>
      </c>
      <c r="L4113">
        <v>10670</v>
      </c>
      <c r="M4113">
        <v>11580</v>
      </c>
      <c r="N4113">
        <v>3206</v>
      </c>
    </row>
    <row r="4114" spans="1:14" x14ac:dyDescent="0.25">
      <c r="A4114" s="2">
        <v>37897</v>
      </c>
      <c r="B4114">
        <v>1028.5</v>
      </c>
      <c r="C4114">
        <v>422.6</v>
      </c>
      <c r="D4114">
        <v>4291</v>
      </c>
      <c r="E4114">
        <v>3300</v>
      </c>
      <c r="F4114">
        <v>3430.5</v>
      </c>
      <c r="G4114">
        <v>6891</v>
      </c>
      <c r="H4114" t="s">
        <v>41</v>
      </c>
      <c r="I4114">
        <v>323.2</v>
      </c>
      <c r="J4114" t="s">
        <v>41</v>
      </c>
      <c r="K4114">
        <v>5200</v>
      </c>
      <c r="L4114">
        <v>10720</v>
      </c>
      <c r="M4114">
        <v>11647</v>
      </c>
      <c r="N4114">
        <v>3206</v>
      </c>
    </row>
    <row r="4115" spans="1:14" x14ac:dyDescent="0.25">
      <c r="A4115" s="2">
        <v>37900</v>
      </c>
      <c r="B4115">
        <v>1033.4000000000001</v>
      </c>
      <c r="C4115">
        <v>424.9</v>
      </c>
      <c r="D4115">
        <v>4279.5</v>
      </c>
      <c r="E4115">
        <v>3288.5</v>
      </c>
      <c r="F4115">
        <v>3421</v>
      </c>
      <c r="G4115">
        <v>6876.5</v>
      </c>
      <c r="H4115" t="s">
        <v>41</v>
      </c>
      <c r="I4115">
        <v>320.35000000000002</v>
      </c>
      <c r="J4115" t="s">
        <v>41</v>
      </c>
      <c r="K4115">
        <v>5161</v>
      </c>
      <c r="L4115">
        <v>10760</v>
      </c>
      <c r="M4115">
        <v>11760</v>
      </c>
      <c r="N4115">
        <v>3220</v>
      </c>
    </row>
    <row r="4116" spans="1:14" x14ac:dyDescent="0.25">
      <c r="A4116" s="2">
        <v>37901</v>
      </c>
      <c r="B4116">
        <v>1037.3</v>
      </c>
      <c r="C4116">
        <v>425.2</v>
      </c>
      <c r="D4116">
        <v>4275</v>
      </c>
      <c r="E4116">
        <v>3256.5</v>
      </c>
      <c r="F4116">
        <v>3364.5</v>
      </c>
      <c r="G4116">
        <v>6872</v>
      </c>
      <c r="H4116" t="s">
        <v>41</v>
      </c>
      <c r="I4116">
        <v>318.45999999999998</v>
      </c>
      <c r="J4116" t="s">
        <v>41</v>
      </c>
      <c r="K4116">
        <v>5120</v>
      </c>
      <c r="L4116">
        <v>10880</v>
      </c>
      <c r="M4116">
        <v>11715</v>
      </c>
      <c r="N4116">
        <v>3217</v>
      </c>
    </row>
    <row r="4117" spans="1:14" x14ac:dyDescent="0.25">
      <c r="A4117" s="2">
        <v>37902</v>
      </c>
      <c r="B4117">
        <v>1034.9000000000001</v>
      </c>
      <c r="C4117">
        <v>425.8</v>
      </c>
      <c r="D4117">
        <v>4283.5</v>
      </c>
      <c r="E4117">
        <v>3255</v>
      </c>
      <c r="F4117">
        <v>3413</v>
      </c>
      <c r="G4117">
        <v>6896</v>
      </c>
      <c r="H4117" t="s">
        <v>41</v>
      </c>
      <c r="I4117">
        <v>317.55</v>
      </c>
      <c r="J4117" t="s">
        <v>41</v>
      </c>
      <c r="K4117">
        <v>5153</v>
      </c>
      <c r="L4117">
        <v>10480</v>
      </c>
      <c r="M4117">
        <v>11740</v>
      </c>
      <c r="N4117">
        <v>3247</v>
      </c>
    </row>
    <row r="4118" spans="1:14" x14ac:dyDescent="0.25">
      <c r="A4118" s="2">
        <v>37903</v>
      </c>
      <c r="B4118">
        <v>1038.4000000000001</v>
      </c>
      <c r="C4118">
        <v>428.7</v>
      </c>
      <c r="D4118">
        <v>4318.5</v>
      </c>
      <c r="E4118">
        <v>3328.5</v>
      </c>
      <c r="F4118">
        <v>3495.5</v>
      </c>
      <c r="G4118">
        <v>6995</v>
      </c>
      <c r="H4118" t="s">
        <v>41</v>
      </c>
      <c r="I4118">
        <v>324.7</v>
      </c>
      <c r="J4118" t="s">
        <v>41</v>
      </c>
      <c r="K4118">
        <v>5212</v>
      </c>
      <c r="L4118">
        <v>10510</v>
      </c>
      <c r="M4118">
        <v>11853</v>
      </c>
      <c r="N4118">
        <v>3257</v>
      </c>
    </row>
    <row r="4119" spans="1:14" x14ac:dyDescent="0.25">
      <c r="A4119" s="2">
        <v>37904</v>
      </c>
      <c r="B4119">
        <v>1040.5</v>
      </c>
      <c r="C4119">
        <v>429.9</v>
      </c>
      <c r="D4119">
        <v>4322.5</v>
      </c>
      <c r="E4119">
        <v>3311.5</v>
      </c>
      <c r="F4119">
        <v>3488.5</v>
      </c>
      <c r="G4119">
        <v>6958</v>
      </c>
      <c r="H4119" t="s">
        <v>41</v>
      </c>
      <c r="I4119">
        <v>323.3</v>
      </c>
      <c r="J4119" t="s">
        <v>41</v>
      </c>
      <c r="K4119">
        <v>5200</v>
      </c>
      <c r="L4119">
        <v>10760</v>
      </c>
      <c r="M4119">
        <v>11907</v>
      </c>
      <c r="N4119">
        <v>3273</v>
      </c>
    </row>
    <row r="4120" spans="1:14" x14ac:dyDescent="0.25">
      <c r="A4120" s="2">
        <v>37907</v>
      </c>
      <c r="B4120">
        <v>1044.4000000000001</v>
      </c>
      <c r="C4120">
        <v>429.9</v>
      </c>
      <c r="D4120">
        <v>4373</v>
      </c>
      <c r="E4120">
        <v>3364.5</v>
      </c>
      <c r="F4120">
        <v>3555</v>
      </c>
      <c r="G4120">
        <v>7048.5</v>
      </c>
      <c r="H4120" t="s">
        <v>41</v>
      </c>
      <c r="I4120">
        <v>328.6</v>
      </c>
      <c r="J4120" t="s">
        <v>41</v>
      </c>
      <c r="K4120">
        <v>5271</v>
      </c>
      <c r="L4120">
        <v>10760</v>
      </c>
      <c r="M4120">
        <v>11980</v>
      </c>
      <c r="N4120">
        <v>3282</v>
      </c>
    </row>
    <row r="4121" spans="1:14" x14ac:dyDescent="0.25">
      <c r="A4121" s="2">
        <v>37908</v>
      </c>
      <c r="B4121">
        <v>1047.5999999999999</v>
      </c>
      <c r="C4121">
        <v>437.4</v>
      </c>
      <c r="D4121">
        <v>4343</v>
      </c>
      <c r="E4121">
        <v>3349.5</v>
      </c>
      <c r="F4121">
        <v>3552</v>
      </c>
      <c r="G4121">
        <v>7026.5</v>
      </c>
      <c r="H4121" t="s">
        <v>41</v>
      </c>
      <c r="I4121">
        <v>326.64999999999998</v>
      </c>
      <c r="J4121" t="s">
        <v>41</v>
      </c>
      <c r="K4121">
        <v>5254</v>
      </c>
      <c r="L4121">
        <v>10980</v>
      </c>
      <c r="M4121">
        <v>11890</v>
      </c>
      <c r="N4121">
        <v>3283</v>
      </c>
    </row>
    <row r="4122" spans="1:14" x14ac:dyDescent="0.25">
      <c r="A4122" s="2">
        <v>37909</v>
      </c>
      <c r="B4122">
        <v>1044.5</v>
      </c>
      <c r="C4122">
        <v>439.7</v>
      </c>
      <c r="D4122">
        <v>4374.5</v>
      </c>
      <c r="E4122">
        <v>3378.5</v>
      </c>
      <c r="F4122">
        <v>3578</v>
      </c>
      <c r="G4122">
        <v>7038</v>
      </c>
      <c r="H4122" t="s">
        <v>41</v>
      </c>
      <c r="I4122">
        <v>331.4</v>
      </c>
      <c r="J4122" t="s">
        <v>41</v>
      </c>
      <c r="K4122">
        <v>5260</v>
      </c>
      <c r="L4122">
        <v>10880</v>
      </c>
      <c r="M4122">
        <v>12051</v>
      </c>
      <c r="N4122">
        <v>3292</v>
      </c>
    </row>
    <row r="4123" spans="1:14" x14ac:dyDescent="0.25">
      <c r="A4123" s="2">
        <v>37910</v>
      </c>
      <c r="B4123">
        <v>1049.2</v>
      </c>
      <c r="C4123">
        <v>438.1</v>
      </c>
      <c r="D4123">
        <v>4341</v>
      </c>
      <c r="E4123">
        <v>3361</v>
      </c>
      <c r="F4123">
        <v>3591</v>
      </c>
      <c r="G4123">
        <v>7036</v>
      </c>
      <c r="H4123" t="s">
        <v>41</v>
      </c>
      <c r="I4123">
        <v>327.84</v>
      </c>
      <c r="J4123" t="s">
        <v>41</v>
      </c>
      <c r="K4123">
        <v>5256</v>
      </c>
      <c r="L4123">
        <v>11010</v>
      </c>
      <c r="M4123">
        <v>12008</v>
      </c>
      <c r="N4123">
        <v>3304</v>
      </c>
    </row>
    <row r="4124" spans="1:14" x14ac:dyDescent="0.25">
      <c r="A4124" s="2">
        <v>37911</v>
      </c>
      <c r="B4124">
        <v>1037.8</v>
      </c>
      <c r="C4124">
        <v>433.9</v>
      </c>
      <c r="D4124">
        <v>4348</v>
      </c>
      <c r="E4124">
        <v>3355.5</v>
      </c>
      <c r="F4124">
        <v>3522.5</v>
      </c>
      <c r="G4124">
        <v>6992</v>
      </c>
      <c r="H4124" t="s">
        <v>41</v>
      </c>
      <c r="I4124">
        <v>330.4</v>
      </c>
      <c r="J4124" t="s">
        <v>41</v>
      </c>
      <c r="K4124">
        <v>5251</v>
      </c>
      <c r="L4124">
        <v>10990</v>
      </c>
      <c r="M4124">
        <v>12045</v>
      </c>
      <c r="N4124">
        <v>3305</v>
      </c>
    </row>
    <row r="4125" spans="1:14" x14ac:dyDescent="0.25">
      <c r="A4125" s="2">
        <v>37914</v>
      </c>
      <c r="B4125">
        <v>1045.3</v>
      </c>
      <c r="C4125">
        <v>435</v>
      </c>
      <c r="D4125">
        <v>4357.5</v>
      </c>
      <c r="E4125">
        <v>3361</v>
      </c>
      <c r="F4125">
        <v>3575</v>
      </c>
      <c r="G4125">
        <v>6986</v>
      </c>
      <c r="H4125" t="s">
        <v>41</v>
      </c>
      <c r="I4125">
        <v>328.05</v>
      </c>
      <c r="J4125" t="s">
        <v>41</v>
      </c>
      <c r="K4125">
        <v>5265</v>
      </c>
      <c r="L4125">
        <v>11140</v>
      </c>
      <c r="M4125">
        <v>12187</v>
      </c>
      <c r="N4125">
        <v>3290</v>
      </c>
    </row>
    <row r="4126" spans="1:14" x14ac:dyDescent="0.25">
      <c r="A4126" s="2">
        <v>37915</v>
      </c>
      <c r="B4126">
        <v>1043.4000000000001</v>
      </c>
      <c r="C4126">
        <v>436.7</v>
      </c>
      <c r="D4126">
        <v>4358</v>
      </c>
      <c r="E4126">
        <v>3364.5</v>
      </c>
      <c r="F4126">
        <v>3596</v>
      </c>
      <c r="G4126">
        <v>7005</v>
      </c>
      <c r="H4126" t="s">
        <v>41</v>
      </c>
      <c r="I4126">
        <v>329.1</v>
      </c>
      <c r="J4126" t="s">
        <v>41</v>
      </c>
      <c r="K4126">
        <v>5256</v>
      </c>
      <c r="L4126">
        <v>11030</v>
      </c>
      <c r="M4126">
        <v>12221</v>
      </c>
      <c r="N4126">
        <v>3308</v>
      </c>
    </row>
    <row r="4127" spans="1:14" x14ac:dyDescent="0.25">
      <c r="A4127" s="2">
        <v>37916</v>
      </c>
      <c r="B4127">
        <v>1030.5</v>
      </c>
      <c r="C4127">
        <v>434.1</v>
      </c>
      <c r="D4127">
        <v>4286.5</v>
      </c>
      <c r="E4127">
        <v>3306.5</v>
      </c>
      <c r="F4127">
        <v>3504</v>
      </c>
      <c r="G4127">
        <v>6912</v>
      </c>
      <c r="H4127" t="s">
        <v>41</v>
      </c>
      <c r="I4127">
        <v>322.2</v>
      </c>
      <c r="J4127" t="s">
        <v>41</v>
      </c>
      <c r="K4127">
        <v>5180</v>
      </c>
      <c r="L4127">
        <v>10850</v>
      </c>
      <c r="M4127">
        <v>12220</v>
      </c>
      <c r="N4127">
        <v>3297</v>
      </c>
    </row>
    <row r="4128" spans="1:14" x14ac:dyDescent="0.25">
      <c r="A4128" s="2">
        <v>37917</v>
      </c>
      <c r="B4128">
        <v>1028.5</v>
      </c>
      <c r="C4128">
        <v>430.6</v>
      </c>
      <c r="D4128">
        <v>4239.5</v>
      </c>
      <c r="E4128">
        <v>3263</v>
      </c>
      <c r="F4128">
        <v>3514.5</v>
      </c>
      <c r="G4128">
        <v>6871.5</v>
      </c>
      <c r="H4128" t="s">
        <v>41</v>
      </c>
      <c r="I4128">
        <v>317.64999999999998</v>
      </c>
      <c r="J4128" t="s">
        <v>41</v>
      </c>
      <c r="K4128">
        <v>5139</v>
      </c>
      <c r="L4128">
        <v>10250</v>
      </c>
      <c r="M4128">
        <v>11665</v>
      </c>
      <c r="N4128">
        <v>3264</v>
      </c>
    </row>
    <row r="4129" spans="1:14" x14ac:dyDescent="0.25">
      <c r="A4129" s="2">
        <v>37918</v>
      </c>
      <c r="B4129">
        <v>1029.9000000000001</v>
      </c>
      <c r="C4129">
        <v>426.6</v>
      </c>
      <c r="D4129">
        <v>4245</v>
      </c>
      <c r="E4129">
        <v>3269.5</v>
      </c>
      <c r="F4129">
        <v>3465</v>
      </c>
      <c r="G4129">
        <v>6862.5</v>
      </c>
      <c r="H4129" t="s">
        <v>41</v>
      </c>
      <c r="I4129">
        <v>317</v>
      </c>
      <c r="J4129" t="s">
        <v>41</v>
      </c>
      <c r="K4129">
        <v>5126</v>
      </c>
      <c r="L4129">
        <v>10390</v>
      </c>
      <c r="M4129">
        <v>11710</v>
      </c>
      <c r="N4129">
        <v>3256</v>
      </c>
    </row>
    <row r="4130" spans="1:14" x14ac:dyDescent="0.25">
      <c r="A4130" s="2">
        <v>37921</v>
      </c>
      <c r="B4130">
        <v>1030.7</v>
      </c>
      <c r="C4130">
        <v>430.3</v>
      </c>
      <c r="D4130">
        <v>4255.5</v>
      </c>
      <c r="E4130">
        <v>3308</v>
      </c>
      <c r="F4130">
        <v>3532.5</v>
      </c>
      <c r="G4130">
        <v>6944</v>
      </c>
      <c r="H4130" t="s">
        <v>41</v>
      </c>
      <c r="I4130">
        <v>320.39</v>
      </c>
      <c r="J4130" t="s">
        <v>41</v>
      </c>
      <c r="K4130">
        <v>5156</v>
      </c>
      <c r="L4130">
        <v>10440</v>
      </c>
      <c r="M4130">
        <v>11745</v>
      </c>
      <c r="N4130">
        <v>3242</v>
      </c>
    </row>
    <row r="4131" spans="1:14" x14ac:dyDescent="0.25">
      <c r="A4131" s="2">
        <v>37922</v>
      </c>
      <c r="B4131">
        <v>1044.7</v>
      </c>
      <c r="C4131">
        <v>433.9</v>
      </c>
      <c r="D4131">
        <v>4273</v>
      </c>
      <c r="E4131">
        <v>3353</v>
      </c>
      <c r="F4131">
        <v>3611</v>
      </c>
      <c r="G4131">
        <v>7018.5</v>
      </c>
      <c r="H4131" t="s">
        <v>41</v>
      </c>
      <c r="I4131">
        <v>322.95</v>
      </c>
      <c r="J4131" t="s">
        <v>41</v>
      </c>
      <c r="K4131">
        <v>5186</v>
      </c>
      <c r="L4131">
        <v>10500</v>
      </c>
      <c r="M4131">
        <v>12136</v>
      </c>
      <c r="N4131">
        <v>3241</v>
      </c>
    </row>
    <row r="4132" spans="1:14" x14ac:dyDescent="0.25">
      <c r="A4132" s="2">
        <v>37923</v>
      </c>
      <c r="B4132">
        <v>1046.3</v>
      </c>
      <c r="C4132">
        <v>434.6</v>
      </c>
      <c r="D4132">
        <v>4274</v>
      </c>
      <c r="E4132">
        <v>3370.5</v>
      </c>
      <c r="F4132">
        <v>3633.5</v>
      </c>
      <c r="G4132">
        <v>7026</v>
      </c>
      <c r="H4132" t="s">
        <v>41</v>
      </c>
      <c r="I4132">
        <v>325.58999999999997</v>
      </c>
      <c r="J4132" t="s">
        <v>41</v>
      </c>
      <c r="K4132">
        <v>5167</v>
      </c>
      <c r="L4132">
        <v>10720</v>
      </c>
      <c r="M4132">
        <v>12165</v>
      </c>
      <c r="N4132">
        <v>3266</v>
      </c>
    </row>
    <row r="4133" spans="1:14" x14ac:dyDescent="0.25">
      <c r="A4133" s="2">
        <v>37924</v>
      </c>
      <c r="B4133">
        <v>1048.5</v>
      </c>
      <c r="C4133">
        <v>434.8</v>
      </c>
      <c r="D4133">
        <v>4310</v>
      </c>
      <c r="E4133">
        <v>3387</v>
      </c>
      <c r="F4133">
        <v>3658.5</v>
      </c>
      <c r="G4133">
        <v>7117</v>
      </c>
      <c r="H4133" t="s">
        <v>41</v>
      </c>
      <c r="I4133">
        <v>328.9</v>
      </c>
      <c r="J4133" t="s">
        <v>41</v>
      </c>
      <c r="K4133">
        <v>5215</v>
      </c>
      <c r="L4133">
        <v>10660</v>
      </c>
      <c r="M4133">
        <v>12115</v>
      </c>
      <c r="N4133">
        <v>3275</v>
      </c>
    </row>
    <row r="4134" spans="1:14" x14ac:dyDescent="0.25">
      <c r="A4134" s="2">
        <v>37925</v>
      </c>
      <c r="B4134">
        <v>1049.5</v>
      </c>
      <c r="C4134">
        <v>436.4</v>
      </c>
      <c r="D4134">
        <v>4297</v>
      </c>
      <c r="E4134">
        <v>3378.5</v>
      </c>
      <c r="F4134">
        <v>3659</v>
      </c>
      <c r="G4134">
        <v>7134.5</v>
      </c>
      <c r="H4134" t="s">
        <v>41</v>
      </c>
      <c r="I4134">
        <v>330.6</v>
      </c>
      <c r="J4134" t="s">
        <v>41</v>
      </c>
      <c r="K4134">
        <v>5217</v>
      </c>
      <c r="L4134">
        <v>10570</v>
      </c>
      <c r="M4134">
        <v>12095</v>
      </c>
      <c r="N4134">
        <v>3259</v>
      </c>
    </row>
    <row r="4135" spans="1:14" x14ac:dyDescent="0.25">
      <c r="A4135" s="2">
        <v>37928</v>
      </c>
      <c r="B4135">
        <v>1054.2</v>
      </c>
      <c r="C4135">
        <v>440.4</v>
      </c>
      <c r="D4135">
        <v>4333</v>
      </c>
      <c r="E4135">
        <v>3442</v>
      </c>
      <c r="F4135">
        <v>3768</v>
      </c>
      <c r="G4135">
        <v>7217.5</v>
      </c>
      <c r="H4135" t="s">
        <v>41</v>
      </c>
      <c r="I4135">
        <v>340.95</v>
      </c>
      <c r="J4135" t="s">
        <v>41</v>
      </c>
      <c r="K4135">
        <v>5306</v>
      </c>
      <c r="L4135">
        <v>10570</v>
      </c>
      <c r="M4135">
        <v>12375</v>
      </c>
      <c r="N4135">
        <v>3255</v>
      </c>
    </row>
    <row r="4136" spans="1:14" x14ac:dyDescent="0.25">
      <c r="A4136" s="2">
        <v>37929</v>
      </c>
      <c r="B4136">
        <v>1052.3</v>
      </c>
      <c r="C4136">
        <v>441.3</v>
      </c>
      <c r="D4136">
        <v>4341</v>
      </c>
      <c r="E4136">
        <v>3429</v>
      </c>
      <c r="F4136">
        <v>3741.5</v>
      </c>
      <c r="G4136">
        <v>7204</v>
      </c>
      <c r="H4136" t="s">
        <v>41</v>
      </c>
      <c r="I4136">
        <v>338.5</v>
      </c>
      <c r="J4136" t="s">
        <v>41</v>
      </c>
      <c r="K4136">
        <v>5260</v>
      </c>
      <c r="L4136">
        <v>10870</v>
      </c>
      <c r="M4136">
        <v>12453</v>
      </c>
      <c r="N4136">
        <v>3260</v>
      </c>
    </row>
    <row r="4137" spans="1:14" x14ac:dyDescent="0.25">
      <c r="A4137" s="2">
        <v>37930</v>
      </c>
      <c r="B4137">
        <v>1053.5</v>
      </c>
      <c r="C4137">
        <v>441.6</v>
      </c>
      <c r="D4137">
        <v>4305</v>
      </c>
      <c r="E4137">
        <v>3395.5</v>
      </c>
      <c r="F4137">
        <v>3743</v>
      </c>
      <c r="G4137">
        <v>7199.5</v>
      </c>
      <c r="H4137" t="s">
        <v>41</v>
      </c>
      <c r="I4137">
        <v>336.24</v>
      </c>
      <c r="J4137" t="s">
        <v>41</v>
      </c>
      <c r="K4137">
        <v>5208</v>
      </c>
      <c r="L4137">
        <v>10830</v>
      </c>
      <c r="M4137">
        <v>12400</v>
      </c>
      <c r="N4137">
        <v>3240</v>
      </c>
    </row>
    <row r="4138" spans="1:14" x14ac:dyDescent="0.25">
      <c r="A4138" s="2">
        <v>37931</v>
      </c>
      <c r="B4138">
        <v>1058.5</v>
      </c>
      <c r="C4138">
        <v>441.6</v>
      </c>
      <c r="D4138">
        <v>4328</v>
      </c>
      <c r="E4138">
        <v>3416</v>
      </c>
      <c r="F4138">
        <v>3761</v>
      </c>
      <c r="G4138">
        <v>7232.5</v>
      </c>
      <c r="H4138" t="s">
        <v>41</v>
      </c>
      <c r="I4138">
        <v>339.15</v>
      </c>
      <c r="J4138" t="s">
        <v>41</v>
      </c>
      <c r="K4138">
        <v>5226</v>
      </c>
      <c r="L4138">
        <v>10510</v>
      </c>
      <c r="M4138">
        <v>12090</v>
      </c>
      <c r="N4138">
        <v>3236</v>
      </c>
    </row>
    <row r="4139" spans="1:14" x14ac:dyDescent="0.25">
      <c r="A4139" s="2">
        <v>37932</v>
      </c>
      <c r="B4139">
        <v>1050.4000000000001</v>
      </c>
      <c r="C4139">
        <v>440.8</v>
      </c>
      <c r="D4139">
        <v>4378</v>
      </c>
      <c r="E4139">
        <v>3456.5</v>
      </c>
      <c r="F4139">
        <v>3791</v>
      </c>
      <c r="G4139">
        <v>7272.5</v>
      </c>
      <c r="H4139" t="s">
        <v>41</v>
      </c>
      <c r="I4139">
        <v>343.15</v>
      </c>
      <c r="J4139" t="s">
        <v>41</v>
      </c>
      <c r="K4139">
        <v>5290</v>
      </c>
      <c r="L4139">
        <v>10640</v>
      </c>
      <c r="M4139">
        <v>12198</v>
      </c>
      <c r="N4139">
        <v>3242</v>
      </c>
    </row>
    <row r="4140" spans="1:14" x14ac:dyDescent="0.25">
      <c r="A4140" s="2">
        <v>37935</v>
      </c>
      <c r="B4140">
        <v>1046.2</v>
      </c>
      <c r="C4140">
        <v>436.3</v>
      </c>
      <c r="D4140">
        <v>4341</v>
      </c>
      <c r="E4140">
        <v>3429.5</v>
      </c>
      <c r="F4140">
        <v>3763.5</v>
      </c>
      <c r="G4140">
        <v>7220.5</v>
      </c>
      <c r="H4140" t="s">
        <v>41</v>
      </c>
      <c r="I4140">
        <v>339.36</v>
      </c>
      <c r="J4140" t="s">
        <v>41</v>
      </c>
      <c r="K4140">
        <v>5248</v>
      </c>
      <c r="L4140">
        <v>10530</v>
      </c>
      <c r="M4140">
        <v>12160</v>
      </c>
      <c r="N4140">
        <v>3232</v>
      </c>
    </row>
    <row r="4141" spans="1:14" x14ac:dyDescent="0.25">
      <c r="A4141" s="2">
        <v>37936</v>
      </c>
      <c r="B4141">
        <v>1045.7</v>
      </c>
      <c r="C4141">
        <v>434.7</v>
      </c>
      <c r="D4141">
        <v>4346</v>
      </c>
      <c r="E4141">
        <v>3407</v>
      </c>
      <c r="F4141">
        <v>3752</v>
      </c>
      <c r="G4141">
        <v>7190</v>
      </c>
      <c r="H4141" t="s">
        <v>41</v>
      </c>
      <c r="I4141">
        <v>336.54</v>
      </c>
      <c r="J4141" t="s">
        <v>41</v>
      </c>
      <c r="K4141">
        <v>5259</v>
      </c>
      <c r="L4141">
        <v>10220</v>
      </c>
      <c r="M4141">
        <v>11938</v>
      </c>
      <c r="N4141">
        <v>3194</v>
      </c>
    </row>
    <row r="4142" spans="1:14" x14ac:dyDescent="0.25">
      <c r="A4142" s="2">
        <v>37937</v>
      </c>
      <c r="B4142">
        <v>1057</v>
      </c>
      <c r="C4142">
        <v>435.8</v>
      </c>
      <c r="D4142">
        <v>4375</v>
      </c>
      <c r="E4142">
        <v>3413.5</v>
      </c>
      <c r="F4142">
        <v>3786.5</v>
      </c>
      <c r="G4142">
        <v>7258.5</v>
      </c>
      <c r="H4142" t="s">
        <v>41</v>
      </c>
      <c r="I4142">
        <v>337.02</v>
      </c>
      <c r="J4142" t="s">
        <v>41</v>
      </c>
      <c r="K4142">
        <v>5285</v>
      </c>
      <c r="L4142">
        <v>10220</v>
      </c>
      <c r="M4142">
        <v>11917</v>
      </c>
      <c r="N4142">
        <v>3194</v>
      </c>
    </row>
    <row r="4143" spans="1:14" x14ac:dyDescent="0.25">
      <c r="A4143" s="2">
        <v>37938</v>
      </c>
      <c r="B4143">
        <v>1058.0999999999999</v>
      </c>
      <c r="C4143">
        <v>433.4</v>
      </c>
      <c r="D4143">
        <v>4384</v>
      </c>
      <c r="E4143">
        <v>3416.5</v>
      </c>
      <c r="F4143">
        <v>3771.5</v>
      </c>
      <c r="G4143">
        <v>7264</v>
      </c>
      <c r="H4143" t="s">
        <v>41</v>
      </c>
      <c r="I4143">
        <v>339.15</v>
      </c>
      <c r="J4143" t="s">
        <v>41</v>
      </c>
      <c r="K4143">
        <v>5317</v>
      </c>
      <c r="L4143">
        <v>10320</v>
      </c>
      <c r="M4143">
        <v>12223</v>
      </c>
      <c r="N4143">
        <v>3222</v>
      </c>
    </row>
    <row r="4144" spans="1:14" x14ac:dyDescent="0.25">
      <c r="A4144" s="2">
        <v>37939</v>
      </c>
      <c r="B4144">
        <v>1048.9000000000001</v>
      </c>
      <c r="C4144">
        <v>431.8</v>
      </c>
      <c r="D4144">
        <v>4398.5</v>
      </c>
      <c r="E4144">
        <v>3447.5</v>
      </c>
      <c r="F4144">
        <v>3800</v>
      </c>
      <c r="G4144">
        <v>7298.5</v>
      </c>
      <c r="H4144" t="s">
        <v>41</v>
      </c>
      <c r="I4144">
        <v>338.85</v>
      </c>
      <c r="J4144" t="s">
        <v>41</v>
      </c>
      <c r="K4144">
        <v>5375</v>
      </c>
      <c r="L4144">
        <v>10170</v>
      </c>
      <c r="M4144">
        <v>12163</v>
      </c>
      <c r="N4144">
        <v>3203</v>
      </c>
    </row>
    <row r="4145" spans="1:14" x14ac:dyDescent="0.25">
      <c r="A4145" s="2">
        <v>37942</v>
      </c>
      <c r="B4145">
        <v>1043.4000000000001</v>
      </c>
      <c r="C4145">
        <v>432.8</v>
      </c>
      <c r="D4145">
        <v>4343.5</v>
      </c>
      <c r="E4145">
        <v>3363</v>
      </c>
      <c r="F4145">
        <v>3680.5</v>
      </c>
      <c r="G4145">
        <v>7130</v>
      </c>
      <c r="H4145" t="s">
        <v>41</v>
      </c>
      <c r="I4145">
        <v>329.06</v>
      </c>
      <c r="J4145" t="s">
        <v>41</v>
      </c>
      <c r="K4145">
        <v>5278</v>
      </c>
      <c r="L4145">
        <v>9740</v>
      </c>
      <c r="M4145">
        <v>11939</v>
      </c>
      <c r="N4145">
        <v>3182</v>
      </c>
    </row>
    <row r="4146" spans="1:14" x14ac:dyDescent="0.25">
      <c r="A4146" s="2">
        <v>37943</v>
      </c>
      <c r="B4146">
        <v>1032.8</v>
      </c>
      <c r="C4146">
        <v>430.3</v>
      </c>
      <c r="D4146">
        <v>4358</v>
      </c>
      <c r="E4146">
        <v>3354.5</v>
      </c>
      <c r="F4146">
        <v>3630</v>
      </c>
      <c r="G4146">
        <v>7121</v>
      </c>
      <c r="H4146" t="s">
        <v>41</v>
      </c>
      <c r="I4146">
        <v>328.55</v>
      </c>
      <c r="J4146" t="s">
        <v>41</v>
      </c>
      <c r="K4146">
        <v>5253</v>
      </c>
      <c r="L4146">
        <v>9880</v>
      </c>
      <c r="M4146">
        <v>11997</v>
      </c>
      <c r="N4146">
        <v>3183</v>
      </c>
    </row>
    <row r="4147" spans="1:14" x14ac:dyDescent="0.25">
      <c r="A4147" s="2">
        <v>37944</v>
      </c>
      <c r="B4147">
        <v>1041.0999999999999</v>
      </c>
      <c r="C4147">
        <v>435.5</v>
      </c>
      <c r="D4147">
        <v>4335</v>
      </c>
      <c r="E4147">
        <v>3349.5</v>
      </c>
      <c r="F4147">
        <v>3664</v>
      </c>
      <c r="G4147">
        <v>7130</v>
      </c>
      <c r="H4147" t="s">
        <v>41</v>
      </c>
      <c r="I4147">
        <v>327.39999999999998</v>
      </c>
      <c r="J4147" t="s">
        <v>41</v>
      </c>
      <c r="K4147">
        <v>5200</v>
      </c>
      <c r="L4147">
        <v>9600</v>
      </c>
      <c r="M4147">
        <v>11845</v>
      </c>
      <c r="N4147">
        <v>3180</v>
      </c>
    </row>
    <row r="4148" spans="1:14" x14ac:dyDescent="0.25">
      <c r="A4148" s="2">
        <v>37945</v>
      </c>
      <c r="B4148">
        <v>1032</v>
      </c>
      <c r="C4148">
        <v>437.4</v>
      </c>
      <c r="D4148">
        <v>4307.5</v>
      </c>
      <c r="E4148">
        <v>3326</v>
      </c>
      <c r="F4148">
        <v>3666</v>
      </c>
      <c r="G4148">
        <v>7108</v>
      </c>
      <c r="H4148" t="s">
        <v>41</v>
      </c>
      <c r="I4148">
        <v>325.60000000000002</v>
      </c>
      <c r="J4148" t="s">
        <v>41</v>
      </c>
      <c r="K4148">
        <v>5205</v>
      </c>
      <c r="L4148">
        <v>9860</v>
      </c>
      <c r="M4148">
        <v>11779</v>
      </c>
      <c r="N4148">
        <v>3202</v>
      </c>
    </row>
    <row r="4149" spans="1:14" x14ac:dyDescent="0.25">
      <c r="A4149" s="2">
        <v>37946</v>
      </c>
      <c r="B4149">
        <v>1036.3</v>
      </c>
      <c r="C4149">
        <v>435.7</v>
      </c>
      <c r="D4149">
        <v>4318.5</v>
      </c>
      <c r="E4149">
        <v>3364</v>
      </c>
      <c r="F4149">
        <v>3641</v>
      </c>
      <c r="G4149">
        <v>7159.5</v>
      </c>
      <c r="H4149" t="s">
        <v>41</v>
      </c>
      <c r="I4149">
        <v>325.7</v>
      </c>
      <c r="J4149" t="s">
        <v>41</v>
      </c>
      <c r="K4149">
        <v>5211</v>
      </c>
      <c r="L4149">
        <v>9840</v>
      </c>
      <c r="M4149">
        <v>11790</v>
      </c>
      <c r="N4149">
        <v>3178</v>
      </c>
    </row>
    <row r="4150" spans="1:14" x14ac:dyDescent="0.25">
      <c r="A4150" s="2">
        <v>37949</v>
      </c>
      <c r="B4150">
        <v>1049.4000000000001</v>
      </c>
      <c r="C4150">
        <v>438.8</v>
      </c>
      <c r="D4150">
        <v>4385</v>
      </c>
      <c r="E4150">
        <v>3414.5</v>
      </c>
      <c r="F4150">
        <v>3753.5</v>
      </c>
      <c r="G4150">
        <v>7254</v>
      </c>
      <c r="H4150" t="s">
        <v>41</v>
      </c>
      <c r="I4150">
        <v>334.05</v>
      </c>
      <c r="J4150" t="s">
        <v>41</v>
      </c>
      <c r="K4150">
        <v>5302</v>
      </c>
      <c r="L4150">
        <v>9840</v>
      </c>
      <c r="M4150">
        <v>11815</v>
      </c>
      <c r="N4150">
        <v>3183</v>
      </c>
    </row>
    <row r="4151" spans="1:14" x14ac:dyDescent="0.25">
      <c r="A4151" s="2">
        <v>37950</v>
      </c>
      <c r="B4151">
        <v>1053.2</v>
      </c>
      <c r="C4151">
        <v>437.2</v>
      </c>
      <c r="D4151">
        <v>4395</v>
      </c>
      <c r="E4151">
        <v>3422</v>
      </c>
      <c r="F4151">
        <v>3745</v>
      </c>
      <c r="G4151">
        <v>7264.5</v>
      </c>
      <c r="H4151" t="s">
        <v>41</v>
      </c>
      <c r="I4151">
        <v>334.75</v>
      </c>
      <c r="J4151" t="s">
        <v>41</v>
      </c>
      <c r="K4151">
        <v>5318</v>
      </c>
      <c r="L4151">
        <v>10000</v>
      </c>
      <c r="M4151">
        <v>12008</v>
      </c>
      <c r="N4151">
        <v>3202</v>
      </c>
    </row>
    <row r="4152" spans="1:14" x14ac:dyDescent="0.25">
      <c r="A4152" s="2">
        <v>37951</v>
      </c>
      <c r="B4152">
        <v>1056.7</v>
      </c>
      <c r="C4152">
        <v>439.3</v>
      </c>
      <c r="D4152">
        <v>4382.5</v>
      </c>
      <c r="E4152">
        <v>3415</v>
      </c>
      <c r="F4152">
        <v>3738</v>
      </c>
      <c r="G4152">
        <v>7235</v>
      </c>
      <c r="H4152" t="s">
        <v>41</v>
      </c>
      <c r="I4152">
        <v>332.7</v>
      </c>
      <c r="J4152" t="s">
        <v>41</v>
      </c>
      <c r="K4152">
        <v>5309</v>
      </c>
      <c r="L4152">
        <v>10140</v>
      </c>
      <c r="M4152">
        <v>12105</v>
      </c>
      <c r="N4152">
        <v>3206</v>
      </c>
    </row>
    <row r="4153" spans="1:14" x14ac:dyDescent="0.25">
      <c r="A4153" s="2">
        <v>37952</v>
      </c>
      <c r="B4153">
        <v>1059</v>
      </c>
      <c r="C4153">
        <v>439.6</v>
      </c>
      <c r="D4153">
        <v>4364</v>
      </c>
      <c r="E4153">
        <v>3430</v>
      </c>
      <c r="F4153">
        <v>3756</v>
      </c>
      <c r="G4153">
        <v>7258.5</v>
      </c>
      <c r="H4153" t="s">
        <v>41</v>
      </c>
      <c r="I4153">
        <v>335.2</v>
      </c>
      <c r="J4153" t="s">
        <v>41</v>
      </c>
      <c r="K4153">
        <v>5318</v>
      </c>
      <c r="L4153">
        <v>10150</v>
      </c>
      <c r="M4153">
        <v>12114</v>
      </c>
      <c r="N4153">
        <v>3189</v>
      </c>
    </row>
    <row r="4154" spans="1:14" x14ac:dyDescent="0.25">
      <c r="A4154" s="2">
        <v>37953</v>
      </c>
      <c r="B4154">
        <v>1057.8</v>
      </c>
      <c r="C4154">
        <v>438.1</v>
      </c>
      <c r="D4154">
        <v>4346</v>
      </c>
      <c r="E4154">
        <v>3435</v>
      </c>
      <c r="F4154">
        <v>3747.5</v>
      </c>
      <c r="G4154">
        <v>7262</v>
      </c>
      <c r="H4154" t="s">
        <v>41</v>
      </c>
      <c r="I4154">
        <v>332.65</v>
      </c>
      <c r="J4154" t="s">
        <v>41</v>
      </c>
      <c r="K4154">
        <v>5307</v>
      </c>
      <c r="L4154">
        <v>10120</v>
      </c>
      <c r="M4154">
        <v>12335</v>
      </c>
      <c r="N4154">
        <v>3189</v>
      </c>
    </row>
    <row r="4155" spans="1:14" x14ac:dyDescent="0.25">
      <c r="A4155" s="2">
        <v>37956</v>
      </c>
      <c r="B4155">
        <v>1069.0999999999999</v>
      </c>
      <c r="C4155">
        <v>442.8</v>
      </c>
      <c r="D4155">
        <v>4415.5</v>
      </c>
      <c r="E4155">
        <v>3494.5</v>
      </c>
      <c r="F4155">
        <v>3831.5</v>
      </c>
      <c r="G4155">
        <v>7383.5</v>
      </c>
      <c r="H4155" t="s">
        <v>41</v>
      </c>
      <c r="I4155">
        <v>337.6</v>
      </c>
      <c r="J4155" t="s">
        <v>41</v>
      </c>
      <c r="K4155">
        <v>5368</v>
      </c>
      <c r="L4155">
        <v>10390</v>
      </c>
      <c r="M4155">
        <v>12434</v>
      </c>
      <c r="N4155">
        <v>3183</v>
      </c>
    </row>
    <row r="4156" spans="1:14" x14ac:dyDescent="0.25">
      <c r="A4156" s="2">
        <v>37957</v>
      </c>
      <c r="B4156">
        <v>1066.9000000000001</v>
      </c>
      <c r="C4156">
        <v>442.6</v>
      </c>
      <c r="D4156">
        <v>4378.5</v>
      </c>
      <c r="E4156">
        <v>3476.5</v>
      </c>
      <c r="F4156">
        <v>3829.5</v>
      </c>
      <c r="G4156">
        <v>7357</v>
      </c>
      <c r="H4156" t="s">
        <v>41</v>
      </c>
      <c r="I4156">
        <v>337.3</v>
      </c>
      <c r="J4156" t="s">
        <v>41</v>
      </c>
      <c r="K4156">
        <v>5379</v>
      </c>
      <c r="L4156">
        <v>10380</v>
      </c>
      <c r="M4156">
        <v>12405</v>
      </c>
      <c r="N4156">
        <v>3188</v>
      </c>
    </row>
    <row r="4157" spans="1:14" x14ac:dyDescent="0.25">
      <c r="A4157" s="2">
        <v>37958</v>
      </c>
      <c r="B4157">
        <v>1065.0999999999999</v>
      </c>
      <c r="C4157">
        <v>445</v>
      </c>
      <c r="D4157">
        <v>4392.5</v>
      </c>
      <c r="E4157">
        <v>3507</v>
      </c>
      <c r="F4157">
        <v>3889.5</v>
      </c>
      <c r="G4157">
        <v>7395.5</v>
      </c>
      <c r="H4157" t="s">
        <v>41</v>
      </c>
      <c r="I4157">
        <v>339.51</v>
      </c>
      <c r="J4157" t="s">
        <v>41</v>
      </c>
      <c r="K4157">
        <v>5437</v>
      </c>
      <c r="L4157">
        <v>10330</v>
      </c>
      <c r="M4157">
        <v>12335</v>
      </c>
      <c r="N4157">
        <v>3220</v>
      </c>
    </row>
    <row r="4158" spans="1:14" x14ac:dyDescent="0.25">
      <c r="A4158" s="2">
        <v>37959</v>
      </c>
      <c r="B4158">
        <v>1069.4000000000001</v>
      </c>
      <c r="C4158">
        <v>447.3</v>
      </c>
      <c r="D4158">
        <v>4390</v>
      </c>
      <c r="E4158">
        <v>3500</v>
      </c>
      <c r="F4158">
        <v>3857.5</v>
      </c>
      <c r="G4158">
        <v>7375.5</v>
      </c>
      <c r="H4158" t="s">
        <v>41</v>
      </c>
      <c r="I4158">
        <v>338</v>
      </c>
      <c r="J4158" t="s">
        <v>41</v>
      </c>
      <c r="K4158">
        <v>5430</v>
      </c>
      <c r="L4158">
        <v>10430</v>
      </c>
      <c r="M4158">
        <v>12301</v>
      </c>
      <c r="N4158">
        <v>3231</v>
      </c>
    </row>
    <row r="4159" spans="1:14" x14ac:dyDescent="0.25">
      <c r="A4159" s="2">
        <v>37960</v>
      </c>
      <c r="B4159">
        <v>1062.2</v>
      </c>
      <c r="C4159">
        <v>445.8</v>
      </c>
      <c r="D4159">
        <v>4376</v>
      </c>
      <c r="E4159">
        <v>3462</v>
      </c>
      <c r="F4159">
        <v>3828.5</v>
      </c>
      <c r="G4159">
        <v>7351.5</v>
      </c>
      <c r="H4159" t="s">
        <v>41</v>
      </c>
      <c r="I4159">
        <v>335.15</v>
      </c>
      <c r="J4159" t="s">
        <v>41</v>
      </c>
      <c r="K4159">
        <v>5372</v>
      </c>
      <c r="L4159">
        <v>10390</v>
      </c>
      <c r="M4159">
        <v>12318</v>
      </c>
      <c r="N4159">
        <v>3231</v>
      </c>
    </row>
    <row r="4160" spans="1:14" x14ac:dyDescent="0.25">
      <c r="A4160" s="2">
        <v>37963</v>
      </c>
      <c r="B4160">
        <v>1069.0999999999999</v>
      </c>
      <c r="C4160">
        <v>446.6</v>
      </c>
      <c r="D4160">
        <v>4363</v>
      </c>
      <c r="E4160">
        <v>3440.5</v>
      </c>
      <c r="F4160">
        <v>3830</v>
      </c>
      <c r="G4160">
        <v>7351.5</v>
      </c>
      <c r="H4160" t="s">
        <v>41</v>
      </c>
      <c r="I4160">
        <v>332.15</v>
      </c>
      <c r="J4160" t="s">
        <v>41</v>
      </c>
      <c r="K4160">
        <v>5353</v>
      </c>
      <c r="L4160">
        <v>10070</v>
      </c>
      <c r="M4160">
        <v>12160</v>
      </c>
      <c r="N4160">
        <v>3236</v>
      </c>
    </row>
    <row r="4161" spans="1:14" x14ac:dyDescent="0.25">
      <c r="A4161" s="2">
        <v>37964</v>
      </c>
      <c r="B4161">
        <v>1060.5</v>
      </c>
      <c r="C4161">
        <v>445.7</v>
      </c>
      <c r="D4161">
        <v>4385</v>
      </c>
      <c r="E4161">
        <v>3462</v>
      </c>
      <c r="F4161">
        <v>3858.5</v>
      </c>
      <c r="G4161">
        <v>7397</v>
      </c>
      <c r="H4161" t="s">
        <v>41</v>
      </c>
      <c r="I4161">
        <v>332.4</v>
      </c>
      <c r="J4161" t="s">
        <v>41</v>
      </c>
      <c r="K4161">
        <v>5382</v>
      </c>
      <c r="L4161">
        <v>10120</v>
      </c>
      <c r="M4161">
        <v>12460</v>
      </c>
      <c r="N4161">
        <v>3220</v>
      </c>
    </row>
    <row r="4162" spans="1:14" x14ac:dyDescent="0.25">
      <c r="A4162" s="2">
        <v>37965</v>
      </c>
      <c r="B4162">
        <v>1060.8</v>
      </c>
      <c r="C4162">
        <v>440.7</v>
      </c>
      <c r="D4162">
        <v>4334.5</v>
      </c>
      <c r="E4162">
        <v>3442.5</v>
      </c>
      <c r="F4162">
        <v>3831</v>
      </c>
      <c r="G4162">
        <v>7363</v>
      </c>
      <c r="H4162" t="s">
        <v>41</v>
      </c>
      <c r="I4162">
        <v>327.95</v>
      </c>
      <c r="J4162" t="s">
        <v>41</v>
      </c>
      <c r="K4162">
        <v>5352</v>
      </c>
      <c r="L4162">
        <v>9950</v>
      </c>
      <c r="M4162">
        <v>12399</v>
      </c>
      <c r="N4162">
        <v>3207</v>
      </c>
    </row>
    <row r="4163" spans="1:14" x14ac:dyDescent="0.25">
      <c r="A4163" s="2">
        <v>37966</v>
      </c>
      <c r="B4163">
        <v>1072.3</v>
      </c>
      <c r="C4163">
        <v>444.8</v>
      </c>
      <c r="D4163">
        <v>4329.5</v>
      </c>
      <c r="E4163">
        <v>3473</v>
      </c>
      <c r="F4163">
        <v>3857</v>
      </c>
      <c r="G4163">
        <v>7438.5</v>
      </c>
      <c r="H4163" t="s">
        <v>41</v>
      </c>
      <c r="I4163">
        <v>330.29</v>
      </c>
      <c r="J4163" t="s">
        <v>41</v>
      </c>
      <c r="K4163">
        <v>5393</v>
      </c>
      <c r="L4163">
        <v>10100</v>
      </c>
      <c r="M4163">
        <v>12580</v>
      </c>
      <c r="N4163">
        <v>3190</v>
      </c>
    </row>
    <row r="4164" spans="1:14" x14ac:dyDescent="0.25">
      <c r="A4164" s="2">
        <v>37967</v>
      </c>
      <c r="B4164">
        <v>1073.9000000000001</v>
      </c>
      <c r="C4164">
        <v>445.2</v>
      </c>
      <c r="D4164">
        <v>4347</v>
      </c>
      <c r="E4164">
        <v>3475</v>
      </c>
      <c r="F4164">
        <v>3854.5</v>
      </c>
      <c r="G4164">
        <v>7435.5</v>
      </c>
      <c r="H4164" t="s">
        <v>41</v>
      </c>
      <c r="I4164">
        <v>330.16</v>
      </c>
      <c r="J4164" t="s">
        <v>41</v>
      </c>
      <c r="K4164">
        <v>5391</v>
      </c>
      <c r="L4164">
        <v>10160</v>
      </c>
      <c r="M4164">
        <v>12630</v>
      </c>
      <c r="N4164">
        <v>3214</v>
      </c>
    </row>
    <row r="4165" spans="1:14" x14ac:dyDescent="0.25">
      <c r="A4165" s="2">
        <v>37970</v>
      </c>
      <c r="B4165">
        <v>1068.8</v>
      </c>
      <c r="C4165">
        <v>442.6</v>
      </c>
      <c r="D4165">
        <v>4356</v>
      </c>
      <c r="E4165">
        <v>3496</v>
      </c>
      <c r="F4165">
        <v>3862.5</v>
      </c>
      <c r="G4165">
        <v>7481.5</v>
      </c>
      <c r="H4165" t="s">
        <v>41</v>
      </c>
      <c r="I4165">
        <v>330.3</v>
      </c>
      <c r="J4165" t="s">
        <v>41</v>
      </c>
      <c r="K4165">
        <v>5419</v>
      </c>
      <c r="L4165">
        <v>10450</v>
      </c>
      <c r="M4165">
        <v>12540</v>
      </c>
      <c r="N4165">
        <v>3246</v>
      </c>
    </row>
    <row r="4166" spans="1:14" x14ac:dyDescent="0.25">
      <c r="A4166" s="2">
        <v>37971</v>
      </c>
      <c r="B4166">
        <v>1074.9000000000001</v>
      </c>
      <c r="C4166">
        <v>446.9</v>
      </c>
      <c r="D4166">
        <v>4334.5</v>
      </c>
      <c r="E4166">
        <v>3490</v>
      </c>
      <c r="F4166">
        <v>3876</v>
      </c>
      <c r="G4166">
        <v>7490.5</v>
      </c>
      <c r="H4166" t="s">
        <v>41</v>
      </c>
      <c r="I4166">
        <v>328.29</v>
      </c>
      <c r="J4166" t="s">
        <v>41</v>
      </c>
      <c r="K4166">
        <v>5387</v>
      </c>
      <c r="L4166">
        <v>10240</v>
      </c>
      <c r="M4166">
        <v>12238</v>
      </c>
      <c r="N4166">
        <v>3223</v>
      </c>
    </row>
    <row r="4167" spans="1:14" x14ac:dyDescent="0.25">
      <c r="A4167" s="2">
        <v>37972</v>
      </c>
      <c r="B4167">
        <v>1077.5999999999999</v>
      </c>
      <c r="C4167">
        <v>450.3</v>
      </c>
      <c r="D4167">
        <v>4357.5</v>
      </c>
      <c r="E4167">
        <v>3481.5</v>
      </c>
      <c r="F4167">
        <v>3810.5</v>
      </c>
      <c r="G4167">
        <v>7509</v>
      </c>
      <c r="H4167" t="s">
        <v>41</v>
      </c>
      <c r="I4167">
        <v>325.60000000000002</v>
      </c>
      <c r="J4167" t="s">
        <v>41</v>
      </c>
      <c r="K4167">
        <v>5360</v>
      </c>
      <c r="L4167">
        <v>10100</v>
      </c>
      <c r="M4167">
        <v>12195</v>
      </c>
      <c r="N4167">
        <v>3239</v>
      </c>
    </row>
    <row r="4168" spans="1:14" x14ac:dyDescent="0.25">
      <c r="A4168" s="2">
        <v>37973</v>
      </c>
      <c r="B4168">
        <v>1088.5</v>
      </c>
      <c r="C4168">
        <v>457.2</v>
      </c>
      <c r="D4168">
        <v>4391.5</v>
      </c>
      <c r="E4168">
        <v>3504.5</v>
      </c>
      <c r="F4168">
        <v>3881</v>
      </c>
      <c r="G4168">
        <v>7591.5</v>
      </c>
      <c r="H4168" t="s">
        <v>41</v>
      </c>
      <c r="I4168">
        <v>328.5</v>
      </c>
      <c r="J4168" t="s">
        <v>41</v>
      </c>
      <c r="K4168">
        <v>5412</v>
      </c>
      <c r="L4168">
        <v>10100</v>
      </c>
      <c r="M4168">
        <v>12205</v>
      </c>
      <c r="N4168">
        <v>3227</v>
      </c>
    </row>
    <row r="4169" spans="1:14" x14ac:dyDescent="0.25">
      <c r="A4169" s="2">
        <v>37974</v>
      </c>
      <c r="B4169">
        <v>1085.4000000000001</v>
      </c>
      <c r="C4169">
        <v>456</v>
      </c>
      <c r="D4169">
        <v>4415.5</v>
      </c>
      <c r="E4169">
        <v>3505.5</v>
      </c>
      <c r="F4169">
        <v>3900</v>
      </c>
      <c r="G4169">
        <v>7590.5</v>
      </c>
      <c r="H4169" t="s">
        <v>41</v>
      </c>
      <c r="I4169">
        <v>332.1</v>
      </c>
      <c r="J4169" t="s">
        <v>41</v>
      </c>
      <c r="K4169">
        <v>5396</v>
      </c>
      <c r="L4169">
        <v>10280</v>
      </c>
      <c r="M4169">
        <v>12420</v>
      </c>
      <c r="N4169">
        <v>3246</v>
      </c>
    </row>
    <row r="4170" spans="1:14" x14ac:dyDescent="0.25">
      <c r="A4170" s="2">
        <v>37977</v>
      </c>
      <c r="B4170">
        <v>1092.7</v>
      </c>
      <c r="C4170">
        <v>455.4</v>
      </c>
      <c r="D4170">
        <v>4406.5</v>
      </c>
      <c r="E4170">
        <v>3496</v>
      </c>
      <c r="F4170">
        <v>3913.5</v>
      </c>
      <c r="G4170">
        <v>7589.5</v>
      </c>
      <c r="H4170" t="s">
        <v>41</v>
      </c>
      <c r="I4170">
        <v>330.5</v>
      </c>
      <c r="J4170" t="s">
        <v>41</v>
      </c>
      <c r="K4170">
        <v>5380</v>
      </c>
      <c r="L4170">
        <v>10310</v>
      </c>
      <c r="M4170">
        <v>12478</v>
      </c>
      <c r="N4170">
        <v>3258</v>
      </c>
    </row>
    <row r="4171" spans="1:14" x14ac:dyDescent="0.25">
      <c r="A4171" s="2">
        <v>37978</v>
      </c>
      <c r="B4171">
        <v>1093.5</v>
      </c>
      <c r="C4171">
        <v>455.6</v>
      </c>
      <c r="D4171">
        <v>4421</v>
      </c>
      <c r="E4171">
        <v>3501</v>
      </c>
      <c r="F4171">
        <v>3923</v>
      </c>
      <c r="G4171">
        <v>7671</v>
      </c>
      <c r="H4171" t="s">
        <v>41</v>
      </c>
      <c r="I4171">
        <v>331.45</v>
      </c>
      <c r="J4171" t="s">
        <v>41</v>
      </c>
      <c r="K4171">
        <v>5391</v>
      </c>
      <c r="L4171">
        <v>10310</v>
      </c>
      <c r="M4171">
        <v>12458</v>
      </c>
      <c r="N4171">
        <v>3286</v>
      </c>
    </row>
    <row r="4172" spans="1:14" x14ac:dyDescent="0.25">
      <c r="A4172" s="2">
        <v>37979</v>
      </c>
      <c r="B4172">
        <v>1092.9000000000001</v>
      </c>
      <c r="C4172">
        <v>455.2</v>
      </c>
      <c r="D4172">
        <v>4434</v>
      </c>
      <c r="E4172">
        <v>3513.5</v>
      </c>
      <c r="F4172">
        <v>3923</v>
      </c>
      <c r="G4172">
        <v>7671</v>
      </c>
      <c r="H4172" t="s">
        <v>41</v>
      </c>
      <c r="I4172">
        <v>332.4</v>
      </c>
      <c r="J4172" t="s">
        <v>41</v>
      </c>
      <c r="K4172">
        <v>5391</v>
      </c>
      <c r="L4172">
        <v>10350</v>
      </c>
      <c r="M4172">
        <v>12489</v>
      </c>
      <c r="N4172">
        <v>3281</v>
      </c>
    </row>
    <row r="4173" spans="1:14" x14ac:dyDescent="0.25">
      <c r="A4173" s="2">
        <v>37980</v>
      </c>
      <c r="B4173">
        <v>1092.9000000000001</v>
      </c>
      <c r="C4173">
        <v>455.2</v>
      </c>
      <c r="D4173">
        <v>4434</v>
      </c>
      <c r="E4173">
        <v>3513.5</v>
      </c>
      <c r="F4173">
        <v>3923</v>
      </c>
      <c r="G4173">
        <v>7671</v>
      </c>
      <c r="H4173" t="s">
        <v>41</v>
      </c>
      <c r="I4173">
        <v>332.4</v>
      </c>
      <c r="J4173" t="s">
        <v>41</v>
      </c>
      <c r="K4173">
        <v>5391</v>
      </c>
      <c r="L4173">
        <v>10390</v>
      </c>
      <c r="M4173">
        <v>12489</v>
      </c>
      <c r="N4173">
        <v>3281</v>
      </c>
    </row>
    <row r="4174" spans="1:14" x14ac:dyDescent="0.25">
      <c r="A4174" s="2">
        <v>37981</v>
      </c>
      <c r="B4174">
        <v>1093.5</v>
      </c>
      <c r="C4174">
        <v>455.2</v>
      </c>
      <c r="D4174">
        <v>4434</v>
      </c>
      <c r="E4174">
        <v>3513.5</v>
      </c>
      <c r="F4174">
        <v>3923</v>
      </c>
      <c r="G4174">
        <v>7671</v>
      </c>
      <c r="H4174" t="s">
        <v>41</v>
      </c>
      <c r="I4174">
        <v>332.4</v>
      </c>
      <c r="J4174" t="s">
        <v>41</v>
      </c>
      <c r="K4174">
        <v>5391</v>
      </c>
      <c r="L4174">
        <v>10440</v>
      </c>
      <c r="M4174">
        <v>12489</v>
      </c>
      <c r="N4174">
        <v>3281</v>
      </c>
    </row>
    <row r="4175" spans="1:14" x14ac:dyDescent="0.25">
      <c r="A4175" s="2">
        <v>37984</v>
      </c>
      <c r="B4175">
        <v>1107.7</v>
      </c>
      <c r="C4175">
        <v>462.6</v>
      </c>
      <c r="D4175">
        <v>4444</v>
      </c>
      <c r="E4175">
        <v>3520.5</v>
      </c>
      <c r="F4175">
        <v>3985.5</v>
      </c>
      <c r="G4175">
        <v>7729.5</v>
      </c>
      <c r="H4175" t="s">
        <v>41</v>
      </c>
      <c r="I4175">
        <v>335</v>
      </c>
      <c r="J4175" t="s">
        <v>41</v>
      </c>
      <c r="K4175">
        <v>5428</v>
      </c>
      <c r="L4175">
        <v>10460</v>
      </c>
      <c r="M4175">
        <v>12450</v>
      </c>
      <c r="N4175">
        <v>3299</v>
      </c>
    </row>
    <row r="4176" spans="1:14" x14ac:dyDescent="0.25">
      <c r="A4176" s="2">
        <v>37985</v>
      </c>
      <c r="B4176">
        <v>1107.7</v>
      </c>
      <c r="C4176">
        <v>458.8</v>
      </c>
      <c r="D4176">
        <v>4452</v>
      </c>
      <c r="E4176">
        <v>3528</v>
      </c>
      <c r="F4176">
        <v>3995</v>
      </c>
      <c r="G4176">
        <v>7692.5</v>
      </c>
      <c r="H4176" t="s">
        <v>41</v>
      </c>
      <c r="I4176">
        <v>337.3</v>
      </c>
      <c r="J4176" t="s">
        <v>41</v>
      </c>
      <c r="K4176">
        <v>5464</v>
      </c>
      <c r="L4176">
        <v>10710</v>
      </c>
      <c r="M4176">
        <v>12541</v>
      </c>
      <c r="N4176">
        <v>3302</v>
      </c>
    </row>
    <row r="4177" spans="1:14" x14ac:dyDescent="0.25">
      <c r="A4177" s="2">
        <v>37986</v>
      </c>
      <c r="B4177">
        <v>1110.5999999999999</v>
      </c>
      <c r="C4177">
        <v>459.5</v>
      </c>
      <c r="D4177">
        <v>4466.5</v>
      </c>
      <c r="E4177">
        <v>3561</v>
      </c>
      <c r="F4177">
        <v>3995</v>
      </c>
      <c r="G4177">
        <v>7692.5</v>
      </c>
      <c r="H4177" t="s">
        <v>41</v>
      </c>
      <c r="I4177">
        <v>337.9</v>
      </c>
      <c r="J4177" t="s">
        <v>41</v>
      </c>
      <c r="K4177">
        <v>5464</v>
      </c>
      <c r="L4177">
        <v>10710</v>
      </c>
      <c r="M4177">
        <v>12636</v>
      </c>
      <c r="N4177">
        <v>3305</v>
      </c>
    </row>
    <row r="4178" spans="1:14" x14ac:dyDescent="0.25">
      <c r="A4178" s="2">
        <v>37987</v>
      </c>
      <c r="B4178">
        <v>1110.5999999999999</v>
      </c>
      <c r="C4178">
        <v>459.5</v>
      </c>
      <c r="D4178">
        <v>4466.5</v>
      </c>
      <c r="E4178">
        <v>3561</v>
      </c>
      <c r="F4178">
        <v>3995</v>
      </c>
      <c r="G4178">
        <v>7692.5</v>
      </c>
      <c r="H4178" t="s">
        <v>41</v>
      </c>
      <c r="I4178">
        <v>337.9</v>
      </c>
      <c r="J4178" t="s">
        <v>41</v>
      </c>
      <c r="K4178">
        <v>5464</v>
      </c>
      <c r="L4178">
        <v>10710</v>
      </c>
      <c r="M4178">
        <v>12636</v>
      </c>
      <c r="N4178">
        <v>3305</v>
      </c>
    </row>
    <row r="4179" spans="1:14" x14ac:dyDescent="0.25">
      <c r="A4179" s="2">
        <v>37988</v>
      </c>
      <c r="B4179">
        <v>1108.9000000000001</v>
      </c>
      <c r="C4179">
        <v>465</v>
      </c>
      <c r="D4179">
        <v>4498</v>
      </c>
      <c r="E4179">
        <v>3601</v>
      </c>
      <c r="F4179">
        <v>4044.5</v>
      </c>
      <c r="G4179">
        <v>7869.5</v>
      </c>
      <c r="H4179" t="s">
        <v>41</v>
      </c>
      <c r="I4179">
        <v>343.1</v>
      </c>
      <c r="J4179" t="s">
        <v>41</v>
      </c>
      <c r="K4179">
        <v>5464</v>
      </c>
      <c r="L4179">
        <v>10710</v>
      </c>
      <c r="M4179">
        <v>12813</v>
      </c>
      <c r="N4179">
        <v>3307</v>
      </c>
    </row>
    <row r="4180" spans="1:14" x14ac:dyDescent="0.25">
      <c r="A4180" s="2">
        <v>37991</v>
      </c>
      <c r="B4180">
        <v>1120</v>
      </c>
      <c r="C4180">
        <v>470.2</v>
      </c>
      <c r="D4180">
        <v>4494</v>
      </c>
      <c r="E4180">
        <v>3612.5</v>
      </c>
      <c r="F4180">
        <v>4064</v>
      </c>
      <c r="G4180">
        <v>7903.5</v>
      </c>
      <c r="H4180" t="s">
        <v>41</v>
      </c>
      <c r="I4180">
        <v>343.95</v>
      </c>
      <c r="J4180" t="s">
        <v>41</v>
      </c>
      <c r="K4180">
        <v>5546</v>
      </c>
      <c r="L4180">
        <v>10870</v>
      </c>
      <c r="M4180">
        <v>13040</v>
      </c>
      <c r="N4180">
        <v>3290</v>
      </c>
    </row>
    <row r="4181" spans="1:14" x14ac:dyDescent="0.25">
      <c r="A4181" s="2">
        <v>37992</v>
      </c>
      <c r="B4181">
        <v>1122</v>
      </c>
      <c r="C4181">
        <v>470.5</v>
      </c>
      <c r="D4181">
        <v>4488</v>
      </c>
      <c r="E4181">
        <v>3601.5</v>
      </c>
      <c r="F4181">
        <v>4059.5</v>
      </c>
      <c r="G4181">
        <v>7903.5</v>
      </c>
      <c r="H4181" t="s">
        <v>41</v>
      </c>
      <c r="I4181">
        <v>342.2</v>
      </c>
      <c r="J4181" t="s">
        <v>41</v>
      </c>
      <c r="K4181">
        <v>5566</v>
      </c>
      <c r="L4181">
        <v>10850</v>
      </c>
      <c r="M4181">
        <v>13050</v>
      </c>
      <c r="N4181">
        <v>3321</v>
      </c>
    </row>
    <row r="4182" spans="1:14" x14ac:dyDescent="0.25">
      <c r="A4182" s="2">
        <v>37993</v>
      </c>
      <c r="B4182">
        <v>1125.5999999999999</v>
      </c>
      <c r="C4182">
        <v>471.7</v>
      </c>
      <c r="D4182">
        <v>4462.5</v>
      </c>
      <c r="E4182">
        <v>3570.5</v>
      </c>
      <c r="F4182">
        <v>4044.5</v>
      </c>
      <c r="G4182">
        <v>7907</v>
      </c>
      <c r="H4182" t="s">
        <v>41</v>
      </c>
      <c r="I4182">
        <v>340.3</v>
      </c>
      <c r="J4182" t="s">
        <v>41</v>
      </c>
      <c r="K4182">
        <v>5554</v>
      </c>
      <c r="L4182">
        <v>10740</v>
      </c>
      <c r="M4182">
        <v>13233</v>
      </c>
      <c r="N4182">
        <v>3314</v>
      </c>
    </row>
    <row r="4183" spans="1:14" x14ac:dyDescent="0.25">
      <c r="A4183" s="2">
        <v>37994</v>
      </c>
      <c r="B4183">
        <v>1129.4000000000001</v>
      </c>
      <c r="C4183">
        <v>471.4</v>
      </c>
      <c r="D4183">
        <v>4481</v>
      </c>
      <c r="E4183">
        <v>3596</v>
      </c>
      <c r="F4183">
        <v>4074</v>
      </c>
      <c r="G4183">
        <v>7929.5</v>
      </c>
      <c r="H4183" t="s">
        <v>41</v>
      </c>
      <c r="I4183">
        <v>345.35</v>
      </c>
      <c r="J4183" t="s">
        <v>41</v>
      </c>
      <c r="K4183">
        <v>5590</v>
      </c>
      <c r="L4183">
        <v>10870</v>
      </c>
      <c r="M4183">
        <v>13180</v>
      </c>
      <c r="N4183">
        <v>3308</v>
      </c>
    </row>
    <row r="4184" spans="1:14" x14ac:dyDescent="0.25">
      <c r="A4184" s="2">
        <v>37995</v>
      </c>
      <c r="B4184">
        <v>1119.9000000000001</v>
      </c>
      <c r="C4184">
        <v>468.2</v>
      </c>
      <c r="D4184">
        <v>4451</v>
      </c>
      <c r="E4184">
        <v>3578</v>
      </c>
      <c r="F4184">
        <v>4032.5</v>
      </c>
      <c r="G4184">
        <v>7908</v>
      </c>
      <c r="H4184" t="s">
        <v>41</v>
      </c>
      <c r="I4184">
        <v>343.56</v>
      </c>
      <c r="J4184" t="s">
        <v>41</v>
      </c>
      <c r="K4184">
        <v>5565</v>
      </c>
      <c r="L4184">
        <v>10920</v>
      </c>
      <c r="M4184">
        <v>13404</v>
      </c>
      <c r="N4184">
        <v>3304</v>
      </c>
    </row>
    <row r="4185" spans="1:14" x14ac:dyDescent="0.25">
      <c r="A4185" s="2">
        <v>37998</v>
      </c>
      <c r="B4185">
        <v>1128.3</v>
      </c>
      <c r="C4185">
        <v>470.9</v>
      </c>
      <c r="D4185">
        <v>4433.5</v>
      </c>
      <c r="E4185">
        <v>3562</v>
      </c>
      <c r="F4185">
        <v>4014</v>
      </c>
      <c r="G4185">
        <v>7935.5</v>
      </c>
      <c r="H4185" t="s">
        <v>41</v>
      </c>
      <c r="I4185">
        <v>341.6</v>
      </c>
      <c r="J4185" t="s">
        <v>41</v>
      </c>
      <c r="K4185">
        <v>5498</v>
      </c>
      <c r="L4185">
        <v>10920</v>
      </c>
      <c r="M4185">
        <v>13438</v>
      </c>
      <c r="N4185">
        <v>3320</v>
      </c>
    </row>
    <row r="4186" spans="1:14" x14ac:dyDescent="0.25">
      <c r="A4186" s="2">
        <v>37999</v>
      </c>
      <c r="B4186">
        <v>1121.3</v>
      </c>
      <c r="C4186">
        <v>469.7</v>
      </c>
      <c r="D4186">
        <v>4424.5</v>
      </c>
      <c r="E4186">
        <v>3580.5</v>
      </c>
      <c r="F4186">
        <v>3995</v>
      </c>
      <c r="G4186">
        <v>7939.5</v>
      </c>
      <c r="H4186" t="s">
        <v>41</v>
      </c>
      <c r="I4186">
        <v>342.81</v>
      </c>
      <c r="J4186" t="s">
        <v>41</v>
      </c>
      <c r="K4186">
        <v>5538</v>
      </c>
      <c r="L4186">
        <v>10850</v>
      </c>
      <c r="M4186">
        <v>13423</v>
      </c>
      <c r="N4186">
        <v>3298</v>
      </c>
    </row>
    <row r="4187" spans="1:14" x14ac:dyDescent="0.25">
      <c r="A4187" s="2">
        <v>38000</v>
      </c>
      <c r="B4187">
        <v>1131.3</v>
      </c>
      <c r="C4187">
        <v>472.7</v>
      </c>
      <c r="D4187">
        <v>4443</v>
      </c>
      <c r="E4187">
        <v>3616.5</v>
      </c>
      <c r="F4187">
        <v>4065</v>
      </c>
      <c r="G4187">
        <v>7969</v>
      </c>
      <c r="H4187" t="s">
        <v>41</v>
      </c>
      <c r="I4187">
        <v>347.25</v>
      </c>
      <c r="J4187" t="s">
        <v>41</v>
      </c>
      <c r="K4187">
        <v>5596</v>
      </c>
      <c r="L4187">
        <v>10850</v>
      </c>
      <c r="M4187">
        <v>13300</v>
      </c>
      <c r="N4187">
        <v>3317</v>
      </c>
    </row>
    <row r="4188" spans="1:14" x14ac:dyDescent="0.25">
      <c r="A4188" s="2">
        <v>38001</v>
      </c>
      <c r="B4188">
        <v>1133.2</v>
      </c>
      <c r="C4188">
        <v>475.4</v>
      </c>
      <c r="D4188">
        <v>4436.5</v>
      </c>
      <c r="E4188">
        <v>3628</v>
      </c>
      <c r="F4188">
        <v>4104.5</v>
      </c>
      <c r="G4188">
        <v>7953</v>
      </c>
      <c r="H4188" t="s">
        <v>41</v>
      </c>
      <c r="I4188">
        <v>351.5</v>
      </c>
      <c r="J4188" t="s">
        <v>41</v>
      </c>
      <c r="K4188">
        <v>5601</v>
      </c>
      <c r="L4188">
        <v>10650</v>
      </c>
      <c r="M4188">
        <v>13260</v>
      </c>
      <c r="N4188">
        <v>3306</v>
      </c>
    </row>
    <row r="4189" spans="1:14" x14ac:dyDescent="0.25">
      <c r="A4189" s="2">
        <v>38002</v>
      </c>
      <c r="B4189">
        <v>1138.0999999999999</v>
      </c>
      <c r="C4189">
        <v>479.7</v>
      </c>
      <c r="D4189">
        <v>4462</v>
      </c>
      <c r="E4189">
        <v>3674.5</v>
      </c>
      <c r="F4189">
        <v>4130.5</v>
      </c>
      <c r="G4189">
        <v>7986.5</v>
      </c>
      <c r="H4189" t="s">
        <v>41</v>
      </c>
      <c r="I4189">
        <v>358.5</v>
      </c>
      <c r="J4189" t="s">
        <v>41</v>
      </c>
      <c r="K4189">
        <v>5653</v>
      </c>
      <c r="L4189">
        <v>10830</v>
      </c>
      <c r="M4189">
        <v>13155</v>
      </c>
      <c r="N4189">
        <v>3297</v>
      </c>
    </row>
    <row r="4190" spans="1:14" x14ac:dyDescent="0.25">
      <c r="A4190" s="2">
        <v>38005</v>
      </c>
      <c r="B4190">
        <v>1136.4000000000001</v>
      </c>
      <c r="C4190">
        <v>480.5</v>
      </c>
      <c r="D4190">
        <v>4501</v>
      </c>
      <c r="E4190">
        <v>3690</v>
      </c>
      <c r="F4190">
        <v>4156</v>
      </c>
      <c r="G4190">
        <v>8022</v>
      </c>
      <c r="H4190" t="s">
        <v>41</v>
      </c>
      <c r="I4190">
        <v>357.95</v>
      </c>
      <c r="J4190" t="s">
        <v>41</v>
      </c>
      <c r="K4190">
        <v>5674</v>
      </c>
      <c r="L4190">
        <v>11020</v>
      </c>
      <c r="M4190">
        <v>13268</v>
      </c>
      <c r="N4190">
        <v>3308</v>
      </c>
    </row>
    <row r="4191" spans="1:14" x14ac:dyDescent="0.25">
      <c r="A4191" s="2">
        <v>38006</v>
      </c>
      <c r="B4191">
        <v>1137.5</v>
      </c>
      <c r="C4191">
        <v>484.8</v>
      </c>
      <c r="D4191">
        <v>4487</v>
      </c>
      <c r="E4191">
        <v>3664</v>
      </c>
      <c r="F4191">
        <v>4136</v>
      </c>
      <c r="G4191">
        <v>7991</v>
      </c>
      <c r="H4191" t="s">
        <v>41</v>
      </c>
      <c r="I4191">
        <v>355.05</v>
      </c>
      <c r="J4191" t="s">
        <v>41</v>
      </c>
      <c r="K4191">
        <v>5648</v>
      </c>
      <c r="L4191">
        <v>11050</v>
      </c>
      <c r="M4191">
        <v>13589</v>
      </c>
      <c r="N4191">
        <v>3310</v>
      </c>
    </row>
    <row r="4192" spans="1:14" x14ac:dyDescent="0.25">
      <c r="A4192" s="2">
        <v>38007</v>
      </c>
      <c r="B4192">
        <v>1145.9000000000001</v>
      </c>
      <c r="C4192">
        <v>484.5</v>
      </c>
      <c r="D4192">
        <v>4489.5</v>
      </c>
      <c r="E4192">
        <v>3680</v>
      </c>
      <c r="F4192">
        <v>4166.5</v>
      </c>
      <c r="G4192">
        <v>8061</v>
      </c>
      <c r="H4192" t="s">
        <v>41</v>
      </c>
      <c r="I4192">
        <v>358.06</v>
      </c>
      <c r="J4192" t="s">
        <v>41</v>
      </c>
      <c r="K4192">
        <v>5665</v>
      </c>
      <c r="L4192">
        <v>10980</v>
      </c>
      <c r="M4192">
        <v>13790</v>
      </c>
      <c r="N4192">
        <v>3304</v>
      </c>
    </row>
    <row r="4193" spans="1:14" x14ac:dyDescent="0.25">
      <c r="A4193" s="2">
        <v>38008</v>
      </c>
      <c r="B4193">
        <v>1144</v>
      </c>
      <c r="C4193">
        <v>483.4</v>
      </c>
      <c r="D4193">
        <v>4459.5</v>
      </c>
      <c r="E4193">
        <v>3699</v>
      </c>
      <c r="F4193">
        <v>4161</v>
      </c>
      <c r="G4193">
        <v>8105</v>
      </c>
      <c r="H4193" t="s">
        <v>41</v>
      </c>
      <c r="I4193">
        <v>358.7</v>
      </c>
      <c r="J4193" t="s">
        <v>41</v>
      </c>
      <c r="K4193">
        <v>5704</v>
      </c>
      <c r="L4193">
        <v>11010</v>
      </c>
      <c r="M4193">
        <v>13790</v>
      </c>
      <c r="N4193">
        <v>3328</v>
      </c>
    </row>
    <row r="4194" spans="1:14" x14ac:dyDescent="0.25">
      <c r="A4194" s="2">
        <v>38009</v>
      </c>
      <c r="B4194">
        <v>1140.2</v>
      </c>
      <c r="C4194">
        <v>483.5</v>
      </c>
      <c r="D4194">
        <v>4440.5</v>
      </c>
      <c r="E4194">
        <v>3697</v>
      </c>
      <c r="F4194">
        <v>4153</v>
      </c>
      <c r="G4194">
        <v>8119.5</v>
      </c>
      <c r="H4194" t="s">
        <v>41</v>
      </c>
      <c r="I4194">
        <v>357.75</v>
      </c>
      <c r="J4194" t="s">
        <v>41</v>
      </c>
      <c r="K4194">
        <v>5734</v>
      </c>
      <c r="L4194">
        <v>11090</v>
      </c>
      <c r="M4194">
        <v>13790</v>
      </c>
      <c r="N4194">
        <v>3335</v>
      </c>
    </row>
    <row r="4195" spans="1:14" x14ac:dyDescent="0.25">
      <c r="A4195" s="2">
        <v>38012</v>
      </c>
      <c r="B4195">
        <v>1154.3</v>
      </c>
      <c r="C4195">
        <v>482.6</v>
      </c>
      <c r="D4195">
        <v>4425.5</v>
      </c>
      <c r="E4195">
        <v>3677</v>
      </c>
      <c r="F4195">
        <v>4156</v>
      </c>
      <c r="G4195">
        <v>8030.5</v>
      </c>
      <c r="H4195" t="s">
        <v>41</v>
      </c>
      <c r="I4195">
        <v>356.13</v>
      </c>
      <c r="J4195" t="s">
        <v>41</v>
      </c>
      <c r="K4195">
        <v>5729</v>
      </c>
      <c r="L4195">
        <v>10980</v>
      </c>
      <c r="M4195">
        <v>13712</v>
      </c>
      <c r="N4195">
        <v>3332</v>
      </c>
    </row>
    <row r="4196" spans="1:14" x14ac:dyDescent="0.25">
      <c r="A4196" s="2">
        <v>38013</v>
      </c>
      <c r="B4196">
        <v>1142.5999999999999</v>
      </c>
      <c r="C4196">
        <v>479.8</v>
      </c>
      <c r="D4196">
        <v>4425.5</v>
      </c>
      <c r="E4196">
        <v>3697.5</v>
      </c>
      <c r="F4196">
        <v>4148</v>
      </c>
      <c r="G4196">
        <v>8065.5</v>
      </c>
      <c r="H4196" t="s">
        <v>41</v>
      </c>
      <c r="I4196">
        <v>357.7</v>
      </c>
      <c r="J4196" t="s">
        <v>41</v>
      </c>
      <c r="K4196">
        <v>5782</v>
      </c>
      <c r="L4196">
        <v>10920</v>
      </c>
      <c r="M4196">
        <v>13751</v>
      </c>
      <c r="N4196">
        <v>3302</v>
      </c>
    </row>
    <row r="4197" spans="1:14" x14ac:dyDescent="0.25">
      <c r="A4197" s="2">
        <v>38014</v>
      </c>
      <c r="B4197">
        <v>1129.2</v>
      </c>
      <c r="C4197">
        <v>478.5</v>
      </c>
      <c r="D4197">
        <v>4446.5</v>
      </c>
      <c r="E4197">
        <v>3709</v>
      </c>
      <c r="F4197">
        <v>4167</v>
      </c>
      <c r="G4197">
        <v>8118</v>
      </c>
      <c r="H4197" t="s">
        <v>41</v>
      </c>
      <c r="I4197">
        <v>359.72</v>
      </c>
      <c r="J4197" t="s">
        <v>41</v>
      </c>
      <c r="K4197">
        <v>5783</v>
      </c>
      <c r="L4197">
        <v>10880</v>
      </c>
      <c r="M4197">
        <v>13391</v>
      </c>
      <c r="N4197">
        <v>3281</v>
      </c>
    </row>
    <row r="4198" spans="1:14" x14ac:dyDescent="0.25">
      <c r="A4198" s="2">
        <v>38015</v>
      </c>
      <c r="B4198">
        <v>1130.2</v>
      </c>
      <c r="C4198">
        <v>470.5</v>
      </c>
      <c r="D4198">
        <v>4392</v>
      </c>
      <c r="E4198">
        <v>3664.5</v>
      </c>
      <c r="F4198">
        <v>4101</v>
      </c>
      <c r="G4198">
        <v>7998</v>
      </c>
      <c r="H4198" t="s">
        <v>41</v>
      </c>
      <c r="I4198">
        <v>354.67</v>
      </c>
      <c r="J4198" t="s">
        <v>41</v>
      </c>
      <c r="K4198">
        <v>5746</v>
      </c>
      <c r="L4198">
        <v>10810</v>
      </c>
      <c r="M4198">
        <v>13253</v>
      </c>
      <c r="N4198">
        <v>3249</v>
      </c>
    </row>
    <row r="4199" spans="1:14" x14ac:dyDescent="0.25">
      <c r="A4199" s="2">
        <v>38016</v>
      </c>
      <c r="B4199">
        <v>1129.9000000000001</v>
      </c>
      <c r="C4199">
        <v>476.9</v>
      </c>
      <c r="D4199">
        <v>4375</v>
      </c>
      <c r="E4199">
        <v>3645</v>
      </c>
      <c r="F4199">
        <v>4079</v>
      </c>
      <c r="G4199">
        <v>7929.5</v>
      </c>
      <c r="H4199" t="s">
        <v>41</v>
      </c>
      <c r="I4199">
        <v>353.78</v>
      </c>
      <c r="J4199" t="s">
        <v>41</v>
      </c>
      <c r="K4199">
        <v>5728</v>
      </c>
      <c r="L4199">
        <v>10780</v>
      </c>
      <c r="M4199">
        <v>13269</v>
      </c>
      <c r="N4199">
        <v>3264</v>
      </c>
    </row>
    <row r="4200" spans="1:14" x14ac:dyDescent="0.25">
      <c r="A4200" s="2">
        <v>38019</v>
      </c>
      <c r="B4200">
        <v>1134.5999999999999</v>
      </c>
      <c r="C4200">
        <v>485.5</v>
      </c>
      <c r="D4200">
        <v>4362.5</v>
      </c>
      <c r="E4200">
        <v>3673.5</v>
      </c>
      <c r="F4200">
        <v>4113.5</v>
      </c>
      <c r="G4200">
        <v>7974</v>
      </c>
      <c r="H4200" t="s">
        <v>41</v>
      </c>
      <c r="I4200">
        <v>355.75</v>
      </c>
      <c r="J4200" t="s">
        <v>41</v>
      </c>
      <c r="K4200">
        <v>5766</v>
      </c>
      <c r="L4200">
        <v>10790</v>
      </c>
      <c r="M4200">
        <v>12981</v>
      </c>
      <c r="N4200">
        <v>3272</v>
      </c>
    </row>
    <row r="4201" spans="1:14" x14ac:dyDescent="0.25">
      <c r="A4201" s="2">
        <v>38020</v>
      </c>
      <c r="B4201">
        <v>1133</v>
      </c>
      <c r="C4201">
        <v>486</v>
      </c>
      <c r="D4201">
        <v>4366</v>
      </c>
      <c r="E4201">
        <v>3643.5</v>
      </c>
      <c r="F4201">
        <v>4060.5</v>
      </c>
      <c r="G4201">
        <v>7970.5</v>
      </c>
      <c r="H4201" t="s">
        <v>41</v>
      </c>
      <c r="I4201">
        <v>352.1</v>
      </c>
      <c r="J4201" t="s">
        <v>41</v>
      </c>
      <c r="K4201">
        <v>5704</v>
      </c>
      <c r="L4201">
        <v>10630</v>
      </c>
      <c r="M4201">
        <v>13047</v>
      </c>
      <c r="N4201">
        <v>3256</v>
      </c>
    </row>
    <row r="4202" spans="1:14" x14ac:dyDescent="0.25">
      <c r="A4202" s="2">
        <v>38021</v>
      </c>
      <c r="B4202">
        <v>1123.9000000000001</v>
      </c>
      <c r="C4202">
        <v>477.1</v>
      </c>
      <c r="D4202">
        <v>4376</v>
      </c>
      <c r="E4202">
        <v>3614</v>
      </c>
      <c r="F4202">
        <v>4029.5</v>
      </c>
      <c r="G4202">
        <v>7891.5</v>
      </c>
      <c r="H4202" t="s">
        <v>41</v>
      </c>
      <c r="I4202">
        <v>349.35</v>
      </c>
      <c r="J4202" t="s">
        <v>41</v>
      </c>
      <c r="K4202">
        <v>5759</v>
      </c>
      <c r="L4202">
        <v>10420</v>
      </c>
      <c r="M4202">
        <v>13036</v>
      </c>
      <c r="N4202">
        <v>3254</v>
      </c>
    </row>
    <row r="4203" spans="1:14" x14ac:dyDescent="0.25">
      <c r="A4203" s="2">
        <v>38022</v>
      </c>
      <c r="B4203">
        <v>1126.4000000000001</v>
      </c>
      <c r="C4203">
        <v>480</v>
      </c>
      <c r="D4203">
        <v>4355.5</v>
      </c>
      <c r="E4203">
        <v>3614</v>
      </c>
      <c r="F4203">
        <v>4038</v>
      </c>
      <c r="G4203">
        <v>7952.5</v>
      </c>
      <c r="H4203" t="s">
        <v>41</v>
      </c>
      <c r="I4203">
        <v>350.35</v>
      </c>
      <c r="J4203" t="s">
        <v>41</v>
      </c>
      <c r="K4203">
        <v>5750</v>
      </c>
      <c r="L4203">
        <v>10470</v>
      </c>
      <c r="M4203">
        <v>13043</v>
      </c>
      <c r="N4203">
        <v>3253</v>
      </c>
    </row>
    <row r="4204" spans="1:14" x14ac:dyDescent="0.25">
      <c r="A4204" s="2">
        <v>38023</v>
      </c>
      <c r="B4204">
        <v>1139</v>
      </c>
      <c r="C4204">
        <v>481.9</v>
      </c>
      <c r="D4204">
        <v>4375.5</v>
      </c>
      <c r="E4204">
        <v>3629.5</v>
      </c>
      <c r="F4204">
        <v>4048.5</v>
      </c>
      <c r="G4204">
        <v>8029.5</v>
      </c>
      <c r="H4204" t="s">
        <v>41</v>
      </c>
      <c r="I4204">
        <v>351.75</v>
      </c>
      <c r="J4204" t="s">
        <v>41</v>
      </c>
      <c r="K4204">
        <v>5777</v>
      </c>
      <c r="L4204">
        <v>10440</v>
      </c>
      <c r="M4204">
        <v>13290</v>
      </c>
      <c r="N4204">
        <v>3262</v>
      </c>
    </row>
    <row r="4205" spans="1:14" x14ac:dyDescent="0.25">
      <c r="A4205" s="2">
        <v>38026</v>
      </c>
      <c r="B4205">
        <v>1139.9000000000001</v>
      </c>
      <c r="C4205">
        <v>486.4</v>
      </c>
      <c r="D4205">
        <v>4404.5</v>
      </c>
      <c r="E4205">
        <v>3670</v>
      </c>
      <c r="F4205">
        <v>4117</v>
      </c>
      <c r="G4205">
        <v>8142.5</v>
      </c>
      <c r="H4205" t="s">
        <v>41</v>
      </c>
      <c r="I4205">
        <v>355.71</v>
      </c>
      <c r="J4205" t="s">
        <v>41</v>
      </c>
      <c r="K4205">
        <v>5847</v>
      </c>
      <c r="L4205">
        <v>10380</v>
      </c>
      <c r="M4205">
        <v>13574</v>
      </c>
      <c r="N4205">
        <v>3274</v>
      </c>
    </row>
    <row r="4206" spans="1:14" x14ac:dyDescent="0.25">
      <c r="A4206" s="2">
        <v>38027</v>
      </c>
      <c r="B4206">
        <v>1143.2</v>
      </c>
      <c r="C4206">
        <v>489.9</v>
      </c>
      <c r="D4206">
        <v>4378.5</v>
      </c>
      <c r="E4206">
        <v>3672</v>
      </c>
      <c r="F4206">
        <v>4127.5</v>
      </c>
      <c r="G4206">
        <v>8173.5</v>
      </c>
      <c r="H4206" t="s">
        <v>41</v>
      </c>
      <c r="I4206">
        <v>355.8</v>
      </c>
      <c r="J4206" t="s">
        <v>41</v>
      </c>
      <c r="K4206">
        <v>5860</v>
      </c>
      <c r="L4206">
        <v>10370</v>
      </c>
      <c r="M4206">
        <v>13505</v>
      </c>
      <c r="N4206">
        <v>3274</v>
      </c>
    </row>
    <row r="4207" spans="1:14" x14ac:dyDescent="0.25">
      <c r="A4207" s="2">
        <v>38028</v>
      </c>
      <c r="B4207">
        <v>1155.3</v>
      </c>
      <c r="C4207">
        <v>489</v>
      </c>
      <c r="D4207">
        <v>4364</v>
      </c>
      <c r="E4207">
        <v>3681.5</v>
      </c>
      <c r="F4207">
        <v>4139.5</v>
      </c>
      <c r="G4207">
        <v>8195</v>
      </c>
      <c r="H4207" t="s">
        <v>41</v>
      </c>
      <c r="I4207">
        <v>357.8</v>
      </c>
      <c r="J4207" t="s">
        <v>41</v>
      </c>
      <c r="K4207">
        <v>5866</v>
      </c>
      <c r="L4207">
        <v>10370</v>
      </c>
      <c r="M4207">
        <v>13482</v>
      </c>
      <c r="N4207">
        <v>3288</v>
      </c>
    </row>
    <row r="4208" spans="1:14" x14ac:dyDescent="0.25">
      <c r="A4208" s="2">
        <v>38029</v>
      </c>
      <c r="B4208">
        <v>1151</v>
      </c>
      <c r="C4208">
        <v>486.8</v>
      </c>
      <c r="D4208">
        <v>4354.5</v>
      </c>
      <c r="E4208">
        <v>3682</v>
      </c>
      <c r="F4208">
        <v>4123</v>
      </c>
      <c r="G4208">
        <v>8242</v>
      </c>
      <c r="H4208" t="s">
        <v>41</v>
      </c>
      <c r="I4208">
        <v>358.4</v>
      </c>
      <c r="J4208" t="s">
        <v>41</v>
      </c>
      <c r="K4208">
        <v>5844</v>
      </c>
      <c r="L4208">
        <v>10450</v>
      </c>
      <c r="M4208">
        <v>13640</v>
      </c>
      <c r="N4208">
        <v>3320</v>
      </c>
    </row>
    <row r="4209" spans="1:14" x14ac:dyDescent="0.25">
      <c r="A4209" s="2">
        <v>38030</v>
      </c>
      <c r="B4209">
        <v>1145.7</v>
      </c>
      <c r="C4209">
        <v>485.3</v>
      </c>
      <c r="D4209">
        <v>4381.5</v>
      </c>
      <c r="E4209">
        <v>3655</v>
      </c>
      <c r="F4209">
        <v>4052</v>
      </c>
      <c r="G4209">
        <v>8185</v>
      </c>
      <c r="H4209" t="s">
        <v>41</v>
      </c>
      <c r="I4209">
        <v>355.79</v>
      </c>
      <c r="J4209" t="s">
        <v>41</v>
      </c>
      <c r="K4209">
        <v>5829</v>
      </c>
      <c r="L4209">
        <v>10560</v>
      </c>
      <c r="M4209">
        <v>13750</v>
      </c>
      <c r="N4209">
        <v>3330</v>
      </c>
    </row>
    <row r="4210" spans="1:14" x14ac:dyDescent="0.25">
      <c r="A4210" s="2">
        <v>38033</v>
      </c>
      <c r="B4210">
        <v>1148</v>
      </c>
      <c r="C4210">
        <v>487.6</v>
      </c>
      <c r="D4210">
        <v>4380.5</v>
      </c>
      <c r="E4210">
        <v>3681</v>
      </c>
      <c r="F4210">
        <v>4077</v>
      </c>
      <c r="G4210">
        <v>8226</v>
      </c>
      <c r="H4210" t="s">
        <v>41</v>
      </c>
      <c r="I4210">
        <v>357.75</v>
      </c>
      <c r="J4210" t="s">
        <v>41</v>
      </c>
      <c r="K4210">
        <v>5829</v>
      </c>
      <c r="L4210">
        <v>10540</v>
      </c>
      <c r="M4210">
        <v>13806</v>
      </c>
      <c r="N4210">
        <v>3326</v>
      </c>
    </row>
    <row r="4211" spans="1:14" x14ac:dyDescent="0.25">
      <c r="A4211" s="2">
        <v>38034</v>
      </c>
      <c r="B4211">
        <v>1156.5999999999999</v>
      </c>
      <c r="C4211">
        <v>490.1</v>
      </c>
      <c r="D4211">
        <v>4437.5</v>
      </c>
      <c r="E4211">
        <v>3708</v>
      </c>
      <c r="F4211">
        <v>4108.5</v>
      </c>
      <c r="G4211">
        <v>8257</v>
      </c>
      <c r="H4211" t="s">
        <v>41</v>
      </c>
      <c r="I4211">
        <v>360.9</v>
      </c>
      <c r="J4211" t="s">
        <v>41</v>
      </c>
      <c r="K4211">
        <v>5860</v>
      </c>
      <c r="L4211">
        <v>10670</v>
      </c>
      <c r="M4211">
        <v>13823</v>
      </c>
      <c r="N4211">
        <v>3325</v>
      </c>
    </row>
    <row r="4212" spans="1:14" x14ac:dyDescent="0.25">
      <c r="A4212" s="2">
        <v>38035</v>
      </c>
      <c r="B4212">
        <v>1151.2</v>
      </c>
      <c r="C4212">
        <v>486.3</v>
      </c>
      <c r="D4212">
        <v>4421.5</v>
      </c>
      <c r="E4212">
        <v>3709</v>
      </c>
      <c r="F4212">
        <v>4114.5</v>
      </c>
      <c r="G4212">
        <v>8286</v>
      </c>
      <c r="H4212" t="s">
        <v>41</v>
      </c>
      <c r="I4212">
        <v>361.41</v>
      </c>
      <c r="J4212" t="s">
        <v>41</v>
      </c>
      <c r="K4212">
        <v>5811</v>
      </c>
      <c r="L4212">
        <v>10700</v>
      </c>
      <c r="M4212">
        <v>13950</v>
      </c>
      <c r="N4212">
        <v>3350</v>
      </c>
    </row>
    <row r="4213" spans="1:14" x14ac:dyDescent="0.25">
      <c r="A4213" s="2">
        <v>38036</v>
      </c>
      <c r="B4213">
        <v>1147.3</v>
      </c>
      <c r="C4213">
        <v>484.7</v>
      </c>
      <c r="D4213">
        <v>4496</v>
      </c>
      <c r="E4213">
        <v>3762</v>
      </c>
      <c r="F4213">
        <v>4146</v>
      </c>
      <c r="G4213">
        <v>8342</v>
      </c>
      <c r="H4213" t="s">
        <v>41</v>
      </c>
      <c r="I4213">
        <v>364.7</v>
      </c>
      <c r="J4213" t="s">
        <v>41</v>
      </c>
      <c r="K4213">
        <v>5860</v>
      </c>
      <c r="L4213">
        <v>10760</v>
      </c>
      <c r="M4213">
        <v>13879</v>
      </c>
      <c r="N4213">
        <v>3341</v>
      </c>
    </row>
    <row r="4214" spans="1:14" x14ac:dyDescent="0.25">
      <c r="A4214" s="2">
        <v>38037</v>
      </c>
      <c r="B4214">
        <v>1143.7</v>
      </c>
      <c r="C4214">
        <v>481.1</v>
      </c>
      <c r="D4214">
        <v>4495</v>
      </c>
      <c r="E4214">
        <v>3735.5</v>
      </c>
      <c r="F4214">
        <v>4077.5</v>
      </c>
      <c r="G4214">
        <v>8253.5</v>
      </c>
      <c r="H4214" t="s">
        <v>41</v>
      </c>
      <c r="I4214">
        <v>362.9</v>
      </c>
      <c r="J4214" t="s">
        <v>41</v>
      </c>
      <c r="K4214">
        <v>5819</v>
      </c>
      <c r="L4214">
        <v>10720</v>
      </c>
      <c r="M4214">
        <v>13883</v>
      </c>
      <c r="N4214">
        <v>3341</v>
      </c>
    </row>
    <row r="4215" spans="1:14" x14ac:dyDescent="0.25">
      <c r="A4215" s="2">
        <v>38040</v>
      </c>
      <c r="B4215">
        <v>1140.0999999999999</v>
      </c>
      <c r="C4215">
        <v>480.6</v>
      </c>
      <c r="D4215">
        <v>4497.5</v>
      </c>
      <c r="E4215">
        <v>3731.5</v>
      </c>
      <c r="F4215">
        <v>4069.5</v>
      </c>
      <c r="G4215">
        <v>8254.5</v>
      </c>
      <c r="H4215" t="s">
        <v>41</v>
      </c>
      <c r="I4215">
        <v>360.44</v>
      </c>
      <c r="J4215" t="s">
        <v>41</v>
      </c>
      <c r="K4215">
        <v>5859</v>
      </c>
      <c r="L4215">
        <v>10890</v>
      </c>
      <c r="M4215">
        <v>13790</v>
      </c>
      <c r="N4215">
        <v>3327</v>
      </c>
    </row>
    <row r="4216" spans="1:14" x14ac:dyDescent="0.25">
      <c r="A4216" s="2">
        <v>38041</v>
      </c>
      <c r="B4216">
        <v>1138.5</v>
      </c>
      <c r="C4216">
        <v>480.3</v>
      </c>
      <c r="D4216">
        <v>4472</v>
      </c>
      <c r="E4216">
        <v>3685</v>
      </c>
      <c r="F4216">
        <v>3994</v>
      </c>
      <c r="G4216">
        <v>8174</v>
      </c>
      <c r="H4216" t="s">
        <v>41</v>
      </c>
      <c r="I4216">
        <v>354.5</v>
      </c>
      <c r="J4216" t="s">
        <v>41</v>
      </c>
      <c r="K4216">
        <v>5785</v>
      </c>
      <c r="L4216">
        <v>10660</v>
      </c>
      <c r="M4216">
        <v>13812</v>
      </c>
      <c r="N4216">
        <v>3320</v>
      </c>
    </row>
    <row r="4217" spans="1:14" x14ac:dyDescent="0.25">
      <c r="A4217" s="2">
        <v>38042</v>
      </c>
      <c r="B4217">
        <v>1143</v>
      </c>
      <c r="C4217">
        <v>482.1</v>
      </c>
      <c r="D4217">
        <v>4493.5</v>
      </c>
      <c r="E4217">
        <v>3704.5</v>
      </c>
      <c r="F4217">
        <v>4001</v>
      </c>
      <c r="G4217">
        <v>8190.5</v>
      </c>
      <c r="H4217" t="s">
        <v>41</v>
      </c>
      <c r="I4217">
        <v>355.5</v>
      </c>
      <c r="J4217" t="s">
        <v>41</v>
      </c>
      <c r="K4217">
        <v>5787</v>
      </c>
      <c r="L4217">
        <v>10680</v>
      </c>
      <c r="M4217">
        <v>13571</v>
      </c>
      <c r="N4217">
        <v>3321</v>
      </c>
    </row>
    <row r="4218" spans="1:14" x14ac:dyDescent="0.25">
      <c r="A4218" s="2">
        <v>38043</v>
      </c>
      <c r="B4218">
        <v>1143.2</v>
      </c>
      <c r="C4218">
        <v>487.5</v>
      </c>
      <c r="D4218">
        <v>4497</v>
      </c>
      <c r="E4218">
        <v>3714.5</v>
      </c>
      <c r="F4218">
        <v>4016</v>
      </c>
      <c r="G4218">
        <v>8163.5</v>
      </c>
      <c r="H4218" t="s">
        <v>41</v>
      </c>
      <c r="I4218">
        <v>356.3</v>
      </c>
      <c r="J4218" t="s">
        <v>41</v>
      </c>
      <c r="K4218">
        <v>5780</v>
      </c>
      <c r="L4218">
        <v>10820</v>
      </c>
      <c r="M4218">
        <v>13571</v>
      </c>
      <c r="N4218">
        <v>3339</v>
      </c>
    </row>
    <row r="4219" spans="1:14" x14ac:dyDescent="0.25">
      <c r="A4219" s="2">
        <v>38044</v>
      </c>
      <c r="B4219">
        <v>1144.5999999999999</v>
      </c>
      <c r="C4219">
        <v>490.5</v>
      </c>
      <c r="D4219">
        <v>4478</v>
      </c>
      <c r="E4219">
        <v>3731.5</v>
      </c>
      <c r="F4219">
        <v>4026.5</v>
      </c>
      <c r="G4219">
        <v>8255.5</v>
      </c>
      <c r="H4219" t="s">
        <v>41</v>
      </c>
      <c r="I4219">
        <v>356.75</v>
      </c>
      <c r="J4219" t="s">
        <v>41</v>
      </c>
      <c r="K4219">
        <v>5811</v>
      </c>
      <c r="L4219">
        <v>11040</v>
      </c>
      <c r="M4219">
        <v>13890</v>
      </c>
      <c r="N4219">
        <v>3362</v>
      </c>
    </row>
    <row r="4220" spans="1:14" x14ac:dyDescent="0.25">
      <c r="A4220" s="2">
        <v>38047</v>
      </c>
      <c r="B4220">
        <v>1155.4000000000001</v>
      </c>
      <c r="C4220">
        <v>494.1</v>
      </c>
      <c r="D4220">
        <v>4516.5</v>
      </c>
      <c r="E4220">
        <v>3756</v>
      </c>
      <c r="F4220">
        <v>4070</v>
      </c>
      <c r="G4220">
        <v>8311</v>
      </c>
      <c r="H4220" t="s">
        <v>41</v>
      </c>
      <c r="I4220">
        <v>358.5</v>
      </c>
      <c r="J4220" t="s">
        <v>41</v>
      </c>
      <c r="K4220">
        <v>5839</v>
      </c>
      <c r="L4220">
        <v>11280</v>
      </c>
      <c r="M4220">
        <v>13815</v>
      </c>
      <c r="N4220">
        <v>3381</v>
      </c>
    </row>
    <row r="4221" spans="1:14" x14ac:dyDescent="0.25">
      <c r="A4221" s="2">
        <v>38048</v>
      </c>
      <c r="B4221">
        <v>1149</v>
      </c>
      <c r="C4221">
        <v>490.2</v>
      </c>
      <c r="D4221">
        <v>4521</v>
      </c>
      <c r="E4221">
        <v>3792</v>
      </c>
      <c r="F4221">
        <v>4083.5</v>
      </c>
      <c r="G4221">
        <v>8358.5</v>
      </c>
      <c r="H4221" t="s">
        <v>41</v>
      </c>
      <c r="I4221">
        <v>362.56</v>
      </c>
      <c r="J4221" t="s">
        <v>41</v>
      </c>
      <c r="K4221">
        <v>5897</v>
      </c>
      <c r="L4221">
        <v>11370</v>
      </c>
      <c r="M4221">
        <v>13560</v>
      </c>
      <c r="N4221">
        <v>3380</v>
      </c>
    </row>
    <row r="4222" spans="1:14" x14ac:dyDescent="0.25">
      <c r="A4222" s="2">
        <v>38049</v>
      </c>
      <c r="B4222">
        <v>1150.7</v>
      </c>
      <c r="C4222">
        <v>488.2</v>
      </c>
      <c r="D4222">
        <v>4510</v>
      </c>
      <c r="E4222">
        <v>3763.5</v>
      </c>
      <c r="F4222">
        <v>4087</v>
      </c>
      <c r="G4222">
        <v>8288</v>
      </c>
      <c r="H4222" t="s">
        <v>41</v>
      </c>
      <c r="I4222">
        <v>360.41</v>
      </c>
      <c r="J4222" t="s">
        <v>41</v>
      </c>
      <c r="K4222">
        <v>5880</v>
      </c>
      <c r="L4222">
        <v>11340</v>
      </c>
      <c r="M4222">
        <v>13325</v>
      </c>
      <c r="N4222">
        <v>3384</v>
      </c>
    </row>
    <row r="4223" spans="1:14" x14ac:dyDescent="0.25">
      <c r="A4223" s="2">
        <v>38050</v>
      </c>
      <c r="B4223">
        <v>1154.2</v>
      </c>
      <c r="C4223">
        <v>486.7</v>
      </c>
      <c r="D4223">
        <v>4538</v>
      </c>
      <c r="E4223">
        <v>3781</v>
      </c>
      <c r="F4223">
        <v>4143</v>
      </c>
      <c r="G4223">
        <v>8340.5</v>
      </c>
      <c r="H4223" t="s">
        <v>41</v>
      </c>
      <c r="I4223">
        <v>361.3</v>
      </c>
      <c r="J4223" t="s">
        <v>41</v>
      </c>
      <c r="K4223">
        <v>5919</v>
      </c>
      <c r="L4223">
        <v>11440</v>
      </c>
      <c r="M4223">
        <v>13368</v>
      </c>
      <c r="N4223">
        <v>3381</v>
      </c>
    </row>
    <row r="4224" spans="1:14" x14ac:dyDescent="0.25">
      <c r="A4224" s="2">
        <v>38051</v>
      </c>
      <c r="B4224">
        <v>1157.8</v>
      </c>
      <c r="C4224">
        <v>491.1</v>
      </c>
      <c r="D4224">
        <v>4530</v>
      </c>
      <c r="E4224">
        <v>3764.5</v>
      </c>
      <c r="F4224">
        <v>4139</v>
      </c>
      <c r="G4224">
        <v>8357.5</v>
      </c>
      <c r="H4224" t="s">
        <v>41</v>
      </c>
      <c r="I4224">
        <v>360.1</v>
      </c>
      <c r="J4224" t="s">
        <v>41</v>
      </c>
      <c r="K4224">
        <v>5907</v>
      </c>
      <c r="L4224">
        <v>11580</v>
      </c>
      <c r="M4224">
        <v>13316</v>
      </c>
      <c r="N4224">
        <v>3407</v>
      </c>
    </row>
    <row r="4225" spans="1:14" x14ac:dyDescent="0.25">
      <c r="A4225" s="2">
        <v>38054</v>
      </c>
      <c r="B4225">
        <v>1144</v>
      </c>
      <c r="C4225">
        <v>487.1</v>
      </c>
      <c r="D4225">
        <v>4535</v>
      </c>
      <c r="E4225">
        <v>3785</v>
      </c>
      <c r="F4225">
        <v>4140</v>
      </c>
      <c r="G4225">
        <v>8375.5</v>
      </c>
      <c r="H4225" t="s">
        <v>41</v>
      </c>
      <c r="I4225">
        <v>360.8</v>
      </c>
      <c r="J4225" t="s">
        <v>41</v>
      </c>
      <c r="K4225">
        <v>5900</v>
      </c>
      <c r="L4225">
        <v>11550</v>
      </c>
      <c r="M4225">
        <v>13528</v>
      </c>
      <c r="N4225">
        <v>3425</v>
      </c>
    </row>
    <row r="4226" spans="1:14" x14ac:dyDescent="0.25">
      <c r="A4226" s="2">
        <v>38055</v>
      </c>
      <c r="B4226">
        <v>1139.4000000000001</v>
      </c>
      <c r="C4226">
        <v>484.4</v>
      </c>
      <c r="D4226">
        <v>4532.5</v>
      </c>
      <c r="E4226">
        <v>3743.5</v>
      </c>
      <c r="F4226">
        <v>4056</v>
      </c>
      <c r="G4226">
        <v>8295.5</v>
      </c>
      <c r="H4226" t="s">
        <v>41</v>
      </c>
      <c r="I4226">
        <v>355.7</v>
      </c>
      <c r="J4226" t="s">
        <v>41</v>
      </c>
      <c r="K4226">
        <v>5856</v>
      </c>
      <c r="L4226">
        <v>11540</v>
      </c>
      <c r="M4226">
        <v>13282</v>
      </c>
      <c r="N4226">
        <v>3415</v>
      </c>
    </row>
    <row r="4227" spans="1:14" x14ac:dyDescent="0.25">
      <c r="A4227" s="2">
        <v>38056</v>
      </c>
      <c r="B4227">
        <v>1120.3</v>
      </c>
      <c r="C4227">
        <v>474.8</v>
      </c>
      <c r="D4227">
        <v>4536</v>
      </c>
      <c r="E4227">
        <v>3761</v>
      </c>
      <c r="F4227">
        <v>4020</v>
      </c>
      <c r="G4227">
        <v>8294.5</v>
      </c>
      <c r="H4227" t="s">
        <v>41</v>
      </c>
      <c r="I4227">
        <v>354.67</v>
      </c>
      <c r="J4227" t="s">
        <v>41</v>
      </c>
      <c r="K4227">
        <v>5888</v>
      </c>
      <c r="L4227">
        <v>11440</v>
      </c>
      <c r="M4227">
        <v>13086</v>
      </c>
      <c r="N4227">
        <v>3416</v>
      </c>
    </row>
    <row r="4228" spans="1:14" x14ac:dyDescent="0.25">
      <c r="A4228" s="2">
        <v>38057</v>
      </c>
      <c r="B4228">
        <v>1105.5</v>
      </c>
      <c r="C4228">
        <v>469.4</v>
      </c>
      <c r="D4228">
        <v>4440</v>
      </c>
      <c r="E4228">
        <v>3648</v>
      </c>
      <c r="F4228">
        <v>3929</v>
      </c>
      <c r="G4228">
        <v>8112.5</v>
      </c>
      <c r="H4228" t="s">
        <v>41</v>
      </c>
      <c r="I4228">
        <v>344</v>
      </c>
      <c r="J4228" t="s">
        <v>41</v>
      </c>
      <c r="K4228">
        <v>5711</v>
      </c>
      <c r="L4228">
        <v>11300</v>
      </c>
      <c r="M4228">
        <v>12884</v>
      </c>
      <c r="N4228">
        <v>3409</v>
      </c>
    </row>
    <row r="4229" spans="1:14" x14ac:dyDescent="0.25">
      <c r="A4229" s="2">
        <v>38058</v>
      </c>
      <c r="B4229">
        <v>1119.3</v>
      </c>
      <c r="C4229">
        <v>475.4</v>
      </c>
      <c r="D4229">
        <v>4457.5</v>
      </c>
      <c r="E4229">
        <v>3667.5</v>
      </c>
      <c r="F4229">
        <v>3905</v>
      </c>
      <c r="G4229">
        <v>8027.5</v>
      </c>
      <c r="H4229" t="s">
        <v>41</v>
      </c>
      <c r="I4229">
        <v>346.08</v>
      </c>
      <c r="J4229" t="s">
        <v>41</v>
      </c>
      <c r="K4229">
        <v>5691</v>
      </c>
      <c r="L4229">
        <v>11130</v>
      </c>
      <c r="M4229">
        <v>12821</v>
      </c>
      <c r="N4229">
        <v>3404</v>
      </c>
    </row>
    <row r="4230" spans="1:14" x14ac:dyDescent="0.25">
      <c r="A4230" s="2">
        <v>38061</v>
      </c>
      <c r="B4230">
        <v>1106.3</v>
      </c>
      <c r="C4230">
        <v>466.4</v>
      </c>
      <c r="D4230">
        <v>4418</v>
      </c>
      <c r="E4230">
        <v>3580</v>
      </c>
      <c r="F4230">
        <v>3810</v>
      </c>
      <c r="G4230">
        <v>7679.5</v>
      </c>
      <c r="H4230" t="s">
        <v>41</v>
      </c>
      <c r="I4230">
        <v>337.4</v>
      </c>
      <c r="J4230" t="s">
        <v>41</v>
      </c>
      <c r="K4230">
        <v>5625</v>
      </c>
      <c r="L4230">
        <v>11260</v>
      </c>
      <c r="M4230">
        <v>12772</v>
      </c>
      <c r="N4230">
        <v>3425</v>
      </c>
    </row>
    <row r="4231" spans="1:14" x14ac:dyDescent="0.25">
      <c r="A4231" s="2">
        <v>38062</v>
      </c>
      <c r="B4231">
        <v>1111.5</v>
      </c>
      <c r="C4231">
        <v>471.6</v>
      </c>
      <c r="D4231">
        <v>4415</v>
      </c>
      <c r="E4231">
        <v>3591.5</v>
      </c>
      <c r="F4231">
        <v>3810</v>
      </c>
      <c r="G4231">
        <v>7804.5</v>
      </c>
      <c r="H4231" t="s">
        <v>41</v>
      </c>
      <c r="I4231">
        <v>338.51</v>
      </c>
      <c r="J4231" t="s">
        <v>41</v>
      </c>
      <c r="K4231">
        <v>5648</v>
      </c>
      <c r="L4231">
        <v>11210</v>
      </c>
      <c r="M4231">
        <v>12870</v>
      </c>
      <c r="N4231">
        <v>3420</v>
      </c>
    </row>
    <row r="4232" spans="1:14" x14ac:dyDescent="0.25">
      <c r="A4232" s="2">
        <v>38063</v>
      </c>
      <c r="B4232">
        <v>1123.7</v>
      </c>
      <c r="C4232">
        <v>476.9</v>
      </c>
      <c r="D4232">
        <v>4465</v>
      </c>
      <c r="E4232">
        <v>3660.5</v>
      </c>
      <c r="F4232">
        <v>3897</v>
      </c>
      <c r="G4232">
        <v>7944</v>
      </c>
      <c r="H4232" t="s">
        <v>41</v>
      </c>
      <c r="I4232">
        <v>345.25</v>
      </c>
      <c r="J4232" t="s">
        <v>41</v>
      </c>
      <c r="K4232">
        <v>5700</v>
      </c>
      <c r="L4232">
        <v>11390</v>
      </c>
      <c r="M4232">
        <v>12899</v>
      </c>
      <c r="N4232">
        <v>3438</v>
      </c>
    </row>
    <row r="4233" spans="1:14" x14ac:dyDescent="0.25">
      <c r="A4233" s="2">
        <v>38064</v>
      </c>
      <c r="B4233">
        <v>1122.8</v>
      </c>
      <c r="C4233">
        <v>475</v>
      </c>
      <c r="D4233">
        <v>4401</v>
      </c>
      <c r="E4233">
        <v>3593</v>
      </c>
      <c r="F4233">
        <v>3831</v>
      </c>
      <c r="G4233">
        <v>7801.5</v>
      </c>
      <c r="H4233" t="s">
        <v>41</v>
      </c>
      <c r="I4233">
        <v>336.95</v>
      </c>
      <c r="J4233" t="s">
        <v>41</v>
      </c>
      <c r="K4233">
        <v>5608</v>
      </c>
      <c r="L4233">
        <v>11420</v>
      </c>
      <c r="M4233">
        <v>12706</v>
      </c>
      <c r="N4233">
        <v>3452</v>
      </c>
    </row>
    <row r="4234" spans="1:14" x14ac:dyDescent="0.25">
      <c r="A4234" s="2">
        <v>38065</v>
      </c>
      <c r="B4234">
        <v>1107.3</v>
      </c>
      <c r="C4234">
        <v>473.9</v>
      </c>
      <c r="D4234">
        <v>4425</v>
      </c>
      <c r="E4234">
        <v>3618</v>
      </c>
      <c r="F4234">
        <v>3829</v>
      </c>
      <c r="G4234">
        <v>7875.5</v>
      </c>
      <c r="H4234" t="s">
        <v>41</v>
      </c>
      <c r="I4234">
        <v>336.05</v>
      </c>
      <c r="J4234" t="s">
        <v>41</v>
      </c>
      <c r="K4234">
        <v>5558</v>
      </c>
      <c r="L4234">
        <v>11410</v>
      </c>
      <c r="M4234">
        <v>12759</v>
      </c>
      <c r="N4234">
        <v>3453</v>
      </c>
    </row>
    <row r="4235" spans="1:14" x14ac:dyDescent="0.25">
      <c r="A4235" s="2">
        <v>38068</v>
      </c>
      <c r="B4235">
        <v>1093.3</v>
      </c>
      <c r="C4235">
        <v>469.9</v>
      </c>
      <c r="D4235">
        <v>4338.5</v>
      </c>
      <c r="E4235">
        <v>3542</v>
      </c>
      <c r="F4235">
        <v>3729.5</v>
      </c>
      <c r="G4235">
        <v>7718</v>
      </c>
      <c r="H4235">
        <v>25726</v>
      </c>
      <c r="I4235">
        <v>327.95</v>
      </c>
      <c r="J4235" t="s">
        <v>41</v>
      </c>
      <c r="K4235">
        <v>5408</v>
      </c>
      <c r="L4235">
        <v>11260</v>
      </c>
      <c r="M4235">
        <v>12516</v>
      </c>
      <c r="N4235">
        <v>3420</v>
      </c>
    </row>
    <row r="4236" spans="1:14" x14ac:dyDescent="0.25">
      <c r="A4236" s="2">
        <v>38069</v>
      </c>
      <c r="B4236">
        <v>1091.3</v>
      </c>
      <c r="C4236">
        <v>467.6</v>
      </c>
      <c r="D4236">
        <v>4329.5</v>
      </c>
      <c r="E4236">
        <v>3541</v>
      </c>
      <c r="F4236">
        <v>3747</v>
      </c>
      <c r="G4236">
        <v>7763</v>
      </c>
      <c r="H4236">
        <v>25720</v>
      </c>
      <c r="I4236">
        <v>328.8</v>
      </c>
      <c r="J4236" t="s">
        <v>41</v>
      </c>
      <c r="K4236">
        <v>5446</v>
      </c>
      <c r="L4236">
        <v>11260</v>
      </c>
      <c r="M4236">
        <v>12565</v>
      </c>
      <c r="N4236">
        <v>3414</v>
      </c>
    </row>
    <row r="4237" spans="1:14" x14ac:dyDescent="0.25">
      <c r="A4237" s="2">
        <v>38070</v>
      </c>
      <c r="B4237">
        <v>1091.5</v>
      </c>
      <c r="C4237">
        <v>465.7</v>
      </c>
      <c r="D4237">
        <v>4311</v>
      </c>
      <c r="E4237">
        <v>3518</v>
      </c>
      <c r="F4237">
        <v>3772.5</v>
      </c>
      <c r="G4237">
        <v>7748</v>
      </c>
      <c r="H4237">
        <v>25638</v>
      </c>
      <c r="I4237">
        <v>325.85000000000002</v>
      </c>
      <c r="J4237" t="s">
        <v>41</v>
      </c>
      <c r="K4237">
        <v>5432</v>
      </c>
      <c r="L4237">
        <v>11300</v>
      </c>
      <c r="M4237">
        <v>12645</v>
      </c>
      <c r="N4237">
        <v>3390</v>
      </c>
    </row>
    <row r="4238" spans="1:14" x14ac:dyDescent="0.25">
      <c r="A4238" s="2">
        <v>38071</v>
      </c>
      <c r="B4238">
        <v>1106</v>
      </c>
      <c r="C4238">
        <v>470.1</v>
      </c>
      <c r="D4238">
        <v>4368.5</v>
      </c>
      <c r="E4238">
        <v>3569.5</v>
      </c>
      <c r="F4238">
        <v>3849</v>
      </c>
      <c r="G4238">
        <v>7910</v>
      </c>
      <c r="H4238">
        <v>25951</v>
      </c>
      <c r="I4238">
        <v>334</v>
      </c>
      <c r="J4238" t="s">
        <v>41</v>
      </c>
      <c r="K4238">
        <v>5518</v>
      </c>
      <c r="L4238">
        <v>11510</v>
      </c>
      <c r="M4238">
        <v>12514</v>
      </c>
      <c r="N4238">
        <v>3418</v>
      </c>
    </row>
    <row r="4239" spans="1:14" x14ac:dyDescent="0.25">
      <c r="A4239" s="2">
        <v>38072</v>
      </c>
      <c r="B4239">
        <v>1106.0999999999999</v>
      </c>
      <c r="C4239">
        <v>470.7</v>
      </c>
      <c r="D4239">
        <v>4368</v>
      </c>
      <c r="E4239">
        <v>3596.5</v>
      </c>
      <c r="F4239">
        <v>3837</v>
      </c>
      <c r="G4239">
        <v>7946.5</v>
      </c>
      <c r="H4239">
        <v>26143</v>
      </c>
      <c r="I4239">
        <v>335.35</v>
      </c>
      <c r="J4239" t="s">
        <v>41</v>
      </c>
      <c r="K4239">
        <v>5528</v>
      </c>
      <c r="L4239">
        <v>11730</v>
      </c>
      <c r="M4239">
        <v>12430</v>
      </c>
      <c r="N4239">
        <v>3447</v>
      </c>
    </row>
    <row r="4240" spans="1:14" x14ac:dyDescent="0.25">
      <c r="A4240" s="2">
        <v>38075</v>
      </c>
      <c r="B4240">
        <v>1121.7</v>
      </c>
      <c r="C4240">
        <v>473.3</v>
      </c>
      <c r="D4240">
        <v>4422.5</v>
      </c>
      <c r="E4240">
        <v>3637.5</v>
      </c>
      <c r="F4240">
        <v>3905</v>
      </c>
      <c r="G4240">
        <v>8017</v>
      </c>
      <c r="H4240">
        <v>26377</v>
      </c>
      <c r="I4240">
        <v>340.75</v>
      </c>
      <c r="J4240" t="s">
        <v>41</v>
      </c>
      <c r="K4240">
        <v>5575</v>
      </c>
      <c r="L4240">
        <v>11740</v>
      </c>
      <c r="M4240">
        <v>12488</v>
      </c>
      <c r="N4240">
        <v>3420</v>
      </c>
    </row>
    <row r="4241" spans="1:14" x14ac:dyDescent="0.25">
      <c r="A4241" s="2">
        <v>38076</v>
      </c>
      <c r="B4241">
        <v>1126.0999999999999</v>
      </c>
      <c r="C4241">
        <v>478.5</v>
      </c>
      <c r="D4241">
        <v>4415</v>
      </c>
      <c r="E4241">
        <v>3620</v>
      </c>
      <c r="F4241">
        <v>3884</v>
      </c>
      <c r="G4241">
        <v>7995.5</v>
      </c>
      <c r="H4241">
        <v>26460</v>
      </c>
      <c r="I4241">
        <v>339.85</v>
      </c>
      <c r="J4241" t="s">
        <v>41</v>
      </c>
      <c r="K4241">
        <v>5553</v>
      </c>
      <c r="L4241">
        <v>11710</v>
      </c>
      <c r="M4241">
        <v>12638</v>
      </c>
      <c r="N4241">
        <v>3426</v>
      </c>
    </row>
    <row r="4242" spans="1:14" x14ac:dyDescent="0.25">
      <c r="A4242" s="2">
        <v>38077</v>
      </c>
      <c r="B4242">
        <v>1124.9000000000001</v>
      </c>
      <c r="C4242">
        <v>475.6</v>
      </c>
      <c r="D4242">
        <v>4397</v>
      </c>
      <c r="E4242">
        <v>3630</v>
      </c>
      <c r="F4242">
        <v>3877.5</v>
      </c>
      <c r="G4242">
        <v>8012.5</v>
      </c>
      <c r="H4242">
        <v>26402</v>
      </c>
      <c r="I4242">
        <v>338.8</v>
      </c>
      <c r="J4242" t="s">
        <v>41</v>
      </c>
      <c r="K4242">
        <v>5559</v>
      </c>
      <c r="L4242">
        <v>11770</v>
      </c>
      <c r="M4242">
        <v>12595</v>
      </c>
      <c r="N4242">
        <v>3420</v>
      </c>
    </row>
    <row r="4243" spans="1:14" x14ac:dyDescent="0.25">
      <c r="A4243" s="2">
        <v>38078</v>
      </c>
      <c r="B4243">
        <v>1133.5999999999999</v>
      </c>
      <c r="C4243">
        <v>479.9</v>
      </c>
      <c r="D4243">
        <v>4420.5</v>
      </c>
      <c r="E4243">
        <v>3672.5</v>
      </c>
      <c r="F4243">
        <v>3940</v>
      </c>
      <c r="G4243">
        <v>8094</v>
      </c>
      <c r="H4243">
        <v>26640</v>
      </c>
      <c r="I4243">
        <v>342.45</v>
      </c>
      <c r="J4243" t="s">
        <v>41</v>
      </c>
      <c r="K4243">
        <v>5642</v>
      </c>
      <c r="L4243">
        <v>11680</v>
      </c>
      <c r="M4243">
        <v>12652</v>
      </c>
      <c r="N4243">
        <v>3459</v>
      </c>
    </row>
    <row r="4244" spans="1:14" x14ac:dyDescent="0.25">
      <c r="A4244" s="2">
        <v>38079</v>
      </c>
      <c r="B4244">
        <v>1142.0999999999999</v>
      </c>
      <c r="C4244">
        <v>489.5</v>
      </c>
      <c r="D4244">
        <v>4477</v>
      </c>
      <c r="E4244">
        <v>3742.5</v>
      </c>
      <c r="F4244">
        <v>4040</v>
      </c>
      <c r="G4244">
        <v>8268.5</v>
      </c>
      <c r="H4244">
        <v>27119</v>
      </c>
      <c r="I4244">
        <v>350.65</v>
      </c>
      <c r="J4244" t="s">
        <v>41</v>
      </c>
      <c r="K4244">
        <v>5717</v>
      </c>
      <c r="L4244">
        <v>11820</v>
      </c>
      <c r="M4244">
        <v>12710</v>
      </c>
      <c r="N4244">
        <v>3450</v>
      </c>
    </row>
    <row r="4245" spans="1:14" x14ac:dyDescent="0.25">
      <c r="A4245" s="2">
        <v>38082</v>
      </c>
      <c r="B4245">
        <v>1148.2</v>
      </c>
      <c r="C4245">
        <v>492.2</v>
      </c>
      <c r="D4245">
        <v>4487</v>
      </c>
      <c r="E4245">
        <v>3784.5</v>
      </c>
      <c r="F4245">
        <v>4072.5</v>
      </c>
      <c r="G4245">
        <v>8283</v>
      </c>
      <c r="H4245">
        <v>27389</v>
      </c>
      <c r="I4245">
        <v>352.37</v>
      </c>
      <c r="J4245" t="s">
        <v>41</v>
      </c>
      <c r="K4245">
        <v>5738</v>
      </c>
      <c r="L4245">
        <v>11970</v>
      </c>
      <c r="M4245">
        <v>12710</v>
      </c>
      <c r="N4245">
        <v>3477</v>
      </c>
    </row>
    <row r="4246" spans="1:14" x14ac:dyDescent="0.25">
      <c r="A4246" s="2">
        <v>38083</v>
      </c>
      <c r="B4246">
        <v>1144.8</v>
      </c>
      <c r="C4246">
        <v>489.1</v>
      </c>
      <c r="D4246">
        <v>4482</v>
      </c>
      <c r="E4246">
        <v>3749</v>
      </c>
      <c r="F4246">
        <v>4041.5</v>
      </c>
      <c r="G4246">
        <v>8276.5</v>
      </c>
      <c r="H4246">
        <v>27281</v>
      </c>
      <c r="I4246">
        <v>349.7</v>
      </c>
      <c r="J4246" t="s">
        <v>41</v>
      </c>
      <c r="K4246">
        <v>5707</v>
      </c>
      <c r="L4246">
        <v>12110</v>
      </c>
      <c r="M4246">
        <v>12920</v>
      </c>
      <c r="N4246">
        <v>3467</v>
      </c>
    </row>
    <row r="4247" spans="1:14" x14ac:dyDescent="0.25">
      <c r="A4247" s="2">
        <v>38084</v>
      </c>
      <c r="B4247">
        <v>1142.3</v>
      </c>
      <c r="C4247">
        <v>489.6</v>
      </c>
      <c r="D4247">
        <v>4478</v>
      </c>
      <c r="E4247">
        <v>3737</v>
      </c>
      <c r="F4247">
        <v>4023</v>
      </c>
      <c r="G4247">
        <v>8282.5</v>
      </c>
      <c r="H4247">
        <v>27255</v>
      </c>
      <c r="I4247">
        <v>350.48</v>
      </c>
      <c r="J4247" t="s">
        <v>41</v>
      </c>
      <c r="K4247">
        <v>5712</v>
      </c>
      <c r="L4247">
        <v>12010</v>
      </c>
      <c r="M4247">
        <v>12935</v>
      </c>
      <c r="N4247">
        <v>3464</v>
      </c>
    </row>
    <row r="4248" spans="1:14" x14ac:dyDescent="0.25">
      <c r="A4248" s="2">
        <v>38085</v>
      </c>
      <c r="B4248">
        <v>1139.5999999999999</v>
      </c>
      <c r="C4248">
        <v>489.9</v>
      </c>
      <c r="D4248">
        <v>4490</v>
      </c>
      <c r="E4248">
        <v>3742.5</v>
      </c>
      <c r="F4248">
        <v>4039</v>
      </c>
      <c r="G4248">
        <v>8399.5</v>
      </c>
      <c r="H4248">
        <v>27365</v>
      </c>
      <c r="I4248">
        <v>350.8</v>
      </c>
      <c r="J4248" t="s">
        <v>41</v>
      </c>
      <c r="K4248">
        <v>5748</v>
      </c>
      <c r="L4248">
        <v>12120</v>
      </c>
      <c r="M4248">
        <v>12925</v>
      </c>
      <c r="N4248">
        <v>3454</v>
      </c>
    </row>
    <row r="4249" spans="1:14" x14ac:dyDescent="0.25">
      <c r="A4249" s="2">
        <v>38086</v>
      </c>
      <c r="B4249">
        <v>1139.5999999999999</v>
      </c>
      <c r="C4249">
        <v>489.9</v>
      </c>
      <c r="D4249">
        <v>4490</v>
      </c>
      <c r="E4249">
        <v>3742.5</v>
      </c>
      <c r="F4249">
        <v>4039</v>
      </c>
      <c r="G4249">
        <v>8399.5</v>
      </c>
      <c r="H4249">
        <v>27365</v>
      </c>
      <c r="I4249">
        <v>350.8</v>
      </c>
      <c r="J4249" t="s">
        <v>41</v>
      </c>
      <c r="K4249">
        <v>5748</v>
      </c>
      <c r="L4249">
        <v>11890</v>
      </c>
      <c r="M4249">
        <v>12925</v>
      </c>
      <c r="N4249">
        <v>3454</v>
      </c>
    </row>
    <row r="4250" spans="1:14" x14ac:dyDescent="0.25">
      <c r="A4250" s="2">
        <v>38089</v>
      </c>
      <c r="B4250">
        <v>1144</v>
      </c>
      <c r="C4250">
        <v>494.9</v>
      </c>
      <c r="D4250">
        <v>4490</v>
      </c>
      <c r="E4250">
        <v>3742.5</v>
      </c>
      <c r="F4250">
        <v>4039</v>
      </c>
      <c r="G4250">
        <v>8399.5</v>
      </c>
      <c r="H4250">
        <v>27365</v>
      </c>
      <c r="I4250">
        <v>350.8</v>
      </c>
      <c r="J4250" t="s">
        <v>41</v>
      </c>
      <c r="K4250">
        <v>5748</v>
      </c>
      <c r="L4250">
        <v>12070</v>
      </c>
      <c r="M4250">
        <v>12925</v>
      </c>
      <c r="N4250">
        <v>3454</v>
      </c>
    </row>
    <row r="4251" spans="1:14" x14ac:dyDescent="0.25">
      <c r="A4251" s="2">
        <v>38090</v>
      </c>
      <c r="B4251">
        <v>1128.2</v>
      </c>
      <c r="C4251">
        <v>487.3</v>
      </c>
      <c r="D4251">
        <v>4523</v>
      </c>
      <c r="E4251">
        <v>3776.5</v>
      </c>
      <c r="F4251">
        <v>4061.5</v>
      </c>
      <c r="G4251">
        <v>8450.5</v>
      </c>
      <c r="H4251">
        <v>27745</v>
      </c>
      <c r="I4251">
        <v>353.4</v>
      </c>
      <c r="J4251" t="s">
        <v>41</v>
      </c>
      <c r="K4251">
        <v>5755</v>
      </c>
      <c r="L4251">
        <v>12120</v>
      </c>
      <c r="M4251">
        <v>13092</v>
      </c>
      <c r="N4251">
        <v>3454</v>
      </c>
    </row>
    <row r="4252" spans="1:14" x14ac:dyDescent="0.25">
      <c r="A4252" s="2">
        <v>38091</v>
      </c>
      <c r="B4252">
        <v>1129.7</v>
      </c>
      <c r="C4252">
        <v>480.4</v>
      </c>
      <c r="D4252">
        <v>4494.5</v>
      </c>
      <c r="E4252">
        <v>3729</v>
      </c>
      <c r="F4252">
        <v>4034</v>
      </c>
      <c r="G4252">
        <v>8356.5</v>
      </c>
      <c r="H4252">
        <v>27318</v>
      </c>
      <c r="I4252">
        <v>349.8</v>
      </c>
      <c r="J4252" t="s">
        <v>41</v>
      </c>
      <c r="K4252">
        <v>5715</v>
      </c>
      <c r="L4252">
        <v>12100</v>
      </c>
      <c r="M4252">
        <v>12605</v>
      </c>
      <c r="N4252">
        <v>3454</v>
      </c>
    </row>
    <row r="4253" spans="1:14" x14ac:dyDescent="0.25">
      <c r="A4253" s="2">
        <v>38092</v>
      </c>
      <c r="B4253">
        <v>1125</v>
      </c>
      <c r="C4253">
        <v>477.9</v>
      </c>
      <c r="D4253">
        <v>4508</v>
      </c>
      <c r="E4253">
        <v>3723.5</v>
      </c>
      <c r="F4253">
        <v>4007</v>
      </c>
      <c r="G4253">
        <v>8303.5</v>
      </c>
      <c r="H4253">
        <v>27419</v>
      </c>
      <c r="I4253">
        <v>349.95</v>
      </c>
      <c r="J4253" t="s">
        <v>41</v>
      </c>
      <c r="K4253">
        <v>5737</v>
      </c>
      <c r="L4253">
        <v>11810</v>
      </c>
      <c r="M4253">
        <v>12440</v>
      </c>
      <c r="N4253">
        <v>3422</v>
      </c>
    </row>
    <row r="4254" spans="1:14" x14ac:dyDescent="0.25">
      <c r="A4254" s="2">
        <v>38093</v>
      </c>
      <c r="B4254">
        <v>1134.0999999999999</v>
      </c>
      <c r="C4254">
        <v>481.3</v>
      </c>
      <c r="D4254">
        <v>4537</v>
      </c>
      <c r="E4254">
        <v>3749</v>
      </c>
      <c r="F4254">
        <v>4055</v>
      </c>
      <c r="G4254">
        <v>8362</v>
      </c>
      <c r="H4254">
        <v>27491</v>
      </c>
      <c r="I4254">
        <v>347.95</v>
      </c>
      <c r="J4254" t="s">
        <v>41</v>
      </c>
      <c r="K4254">
        <v>5740</v>
      </c>
      <c r="L4254">
        <v>11870</v>
      </c>
      <c r="M4254">
        <v>12380</v>
      </c>
      <c r="N4254">
        <v>3437</v>
      </c>
    </row>
    <row r="4255" spans="1:14" x14ac:dyDescent="0.25">
      <c r="A4255" s="2">
        <v>38096</v>
      </c>
      <c r="B4255">
        <v>1133.7</v>
      </c>
      <c r="C4255">
        <v>481.9</v>
      </c>
      <c r="D4255">
        <v>4546</v>
      </c>
      <c r="E4255">
        <v>3739</v>
      </c>
      <c r="F4255">
        <v>4045</v>
      </c>
      <c r="G4255">
        <v>8309.5</v>
      </c>
      <c r="H4255">
        <v>27265</v>
      </c>
      <c r="I4255">
        <v>348.45</v>
      </c>
      <c r="J4255" t="s">
        <v>41</v>
      </c>
      <c r="K4255">
        <v>5754</v>
      </c>
      <c r="L4255">
        <v>11730</v>
      </c>
      <c r="M4255">
        <v>12430</v>
      </c>
      <c r="N4255">
        <v>3443</v>
      </c>
    </row>
    <row r="4256" spans="1:14" x14ac:dyDescent="0.25">
      <c r="A4256" s="2">
        <v>38097</v>
      </c>
      <c r="B4256">
        <v>1114.5</v>
      </c>
      <c r="C4256">
        <v>473.8</v>
      </c>
      <c r="D4256">
        <v>4565</v>
      </c>
      <c r="E4256">
        <v>3770</v>
      </c>
      <c r="F4256">
        <v>4078</v>
      </c>
      <c r="G4256">
        <v>8345.5</v>
      </c>
      <c r="H4256">
        <v>27782</v>
      </c>
      <c r="I4256">
        <v>351.7</v>
      </c>
      <c r="J4256" t="s">
        <v>41</v>
      </c>
      <c r="K4256">
        <v>5786</v>
      </c>
      <c r="L4256">
        <v>11970</v>
      </c>
      <c r="M4256">
        <v>12399</v>
      </c>
      <c r="N4256">
        <v>3467</v>
      </c>
    </row>
    <row r="4257" spans="1:14" x14ac:dyDescent="0.25">
      <c r="A4257" s="2">
        <v>38098</v>
      </c>
      <c r="B4257">
        <v>1122.5999999999999</v>
      </c>
      <c r="C4257">
        <v>475.4</v>
      </c>
      <c r="D4257">
        <v>4547</v>
      </c>
      <c r="E4257">
        <v>3741</v>
      </c>
      <c r="F4257">
        <v>4063</v>
      </c>
      <c r="G4257">
        <v>8248.5</v>
      </c>
      <c r="H4257">
        <v>27580</v>
      </c>
      <c r="I4257">
        <v>349.7</v>
      </c>
      <c r="J4257" t="s">
        <v>41</v>
      </c>
      <c r="K4257">
        <v>5776</v>
      </c>
      <c r="L4257">
        <v>11920</v>
      </c>
      <c r="M4257">
        <v>12170</v>
      </c>
      <c r="N4257">
        <v>3448</v>
      </c>
    </row>
    <row r="4258" spans="1:14" x14ac:dyDescent="0.25">
      <c r="A4258" s="2">
        <v>38099</v>
      </c>
      <c r="B4258">
        <v>1136.8</v>
      </c>
      <c r="C4258">
        <v>481.4</v>
      </c>
      <c r="D4258">
        <v>4574</v>
      </c>
      <c r="E4258">
        <v>3782.5</v>
      </c>
      <c r="F4258">
        <v>4110</v>
      </c>
      <c r="G4258">
        <v>8259</v>
      </c>
      <c r="H4258">
        <v>27760</v>
      </c>
      <c r="I4258">
        <v>351.15</v>
      </c>
      <c r="J4258" t="s">
        <v>41</v>
      </c>
      <c r="K4258">
        <v>5757</v>
      </c>
      <c r="L4258">
        <v>11970</v>
      </c>
      <c r="M4258">
        <v>12115</v>
      </c>
      <c r="N4258">
        <v>3443</v>
      </c>
    </row>
    <row r="4259" spans="1:14" x14ac:dyDescent="0.25">
      <c r="A4259" s="2">
        <v>38100</v>
      </c>
      <c r="B4259">
        <v>1139.5</v>
      </c>
      <c r="C4259">
        <v>480.8</v>
      </c>
      <c r="D4259">
        <v>4571</v>
      </c>
      <c r="E4259">
        <v>3807.5</v>
      </c>
      <c r="F4259">
        <v>4121</v>
      </c>
      <c r="G4259">
        <v>8298.5</v>
      </c>
      <c r="H4259">
        <v>27852</v>
      </c>
      <c r="I4259">
        <v>352.67</v>
      </c>
      <c r="J4259" t="s">
        <v>41</v>
      </c>
      <c r="K4259">
        <v>5772</v>
      </c>
      <c r="L4259">
        <v>12130</v>
      </c>
      <c r="M4259">
        <v>12385</v>
      </c>
      <c r="N4259">
        <v>3461</v>
      </c>
    </row>
    <row r="4260" spans="1:14" x14ac:dyDescent="0.25">
      <c r="A4260" s="2">
        <v>38103</v>
      </c>
      <c r="B4260">
        <v>1137.9000000000001</v>
      </c>
      <c r="C4260">
        <v>477.6</v>
      </c>
      <c r="D4260">
        <v>4577</v>
      </c>
      <c r="E4260">
        <v>3784</v>
      </c>
      <c r="F4260">
        <v>4139</v>
      </c>
      <c r="G4260">
        <v>8329</v>
      </c>
      <c r="H4260">
        <v>27940</v>
      </c>
      <c r="I4260">
        <v>352.25</v>
      </c>
      <c r="J4260" t="s">
        <v>41</v>
      </c>
      <c r="K4260">
        <v>5846</v>
      </c>
      <c r="L4260">
        <v>12190</v>
      </c>
      <c r="M4260">
        <v>12109</v>
      </c>
      <c r="N4260">
        <v>3461</v>
      </c>
    </row>
    <row r="4261" spans="1:14" x14ac:dyDescent="0.25">
      <c r="A4261" s="2">
        <v>38104</v>
      </c>
      <c r="B4261">
        <v>1137.9000000000001</v>
      </c>
      <c r="C4261">
        <v>474</v>
      </c>
      <c r="D4261">
        <v>4583.5</v>
      </c>
      <c r="E4261">
        <v>3781</v>
      </c>
      <c r="F4261">
        <v>4163.5</v>
      </c>
      <c r="G4261">
        <v>8324.5</v>
      </c>
      <c r="H4261">
        <v>27879</v>
      </c>
      <c r="I4261">
        <v>351.75</v>
      </c>
      <c r="J4261" t="s">
        <v>41</v>
      </c>
      <c r="K4261">
        <v>5845</v>
      </c>
      <c r="L4261">
        <v>12070</v>
      </c>
      <c r="M4261">
        <v>12190</v>
      </c>
      <c r="N4261">
        <v>3457</v>
      </c>
    </row>
    <row r="4262" spans="1:14" x14ac:dyDescent="0.25">
      <c r="A4262" s="2">
        <v>38105</v>
      </c>
      <c r="B4262">
        <v>1123.4000000000001</v>
      </c>
      <c r="C4262">
        <v>459.6</v>
      </c>
      <c r="D4262">
        <v>4540</v>
      </c>
      <c r="E4262">
        <v>3720.5</v>
      </c>
      <c r="F4262">
        <v>4085</v>
      </c>
      <c r="G4262">
        <v>8197</v>
      </c>
      <c r="H4262">
        <v>27650</v>
      </c>
      <c r="I4262">
        <v>345.35</v>
      </c>
      <c r="J4262" t="s">
        <v>41</v>
      </c>
      <c r="K4262">
        <v>5805</v>
      </c>
      <c r="L4262">
        <v>11990</v>
      </c>
      <c r="M4262">
        <v>12165</v>
      </c>
      <c r="N4262">
        <v>3446</v>
      </c>
    </row>
    <row r="4263" spans="1:14" x14ac:dyDescent="0.25">
      <c r="A4263" s="2">
        <v>38106</v>
      </c>
      <c r="B4263">
        <v>1114.0999999999999</v>
      </c>
      <c r="C4263">
        <v>455.8</v>
      </c>
      <c r="D4263">
        <v>4531</v>
      </c>
      <c r="E4263">
        <v>3685</v>
      </c>
      <c r="F4263">
        <v>4003</v>
      </c>
      <c r="G4263">
        <v>8117</v>
      </c>
      <c r="H4263">
        <v>27458</v>
      </c>
      <c r="I4263">
        <v>341.92</v>
      </c>
      <c r="J4263" t="s">
        <v>41</v>
      </c>
      <c r="K4263">
        <v>5788</v>
      </c>
      <c r="L4263">
        <v>11990</v>
      </c>
      <c r="M4263">
        <v>11865</v>
      </c>
      <c r="N4263">
        <v>3394</v>
      </c>
    </row>
    <row r="4264" spans="1:14" x14ac:dyDescent="0.25">
      <c r="A4264" s="2">
        <v>38107</v>
      </c>
      <c r="B4264">
        <v>1106.0999999999999</v>
      </c>
      <c r="C4264">
        <v>455.6</v>
      </c>
      <c r="D4264">
        <v>4494.5</v>
      </c>
      <c r="E4264">
        <v>3626.5</v>
      </c>
      <c r="F4264">
        <v>3978</v>
      </c>
      <c r="G4264">
        <v>8058</v>
      </c>
      <c r="H4264">
        <v>27290</v>
      </c>
      <c r="I4264">
        <v>339.9</v>
      </c>
      <c r="J4264" t="s">
        <v>41</v>
      </c>
      <c r="K4264">
        <v>5750</v>
      </c>
      <c r="L4264">
        <v>11730</v>
      </c>
      <c r="M4264">
        <v>11805</v>
      </c>
      <c r="N4264">
        <v>3390</v>
      </c>
    </row>
    <row r="4265" spans="1:14" x14ac:dyDescent="0.25">
      <c r="A4265" s="2">
        <v>38110</v>
      </c>
      <c r="B4265">
        <v>1116</v>
      </c>
      <c r="C4265">
        <v>456.7</v>
      </c>
      <c r="D4265">
        <v>4494.5</v>
      </c>
      <c r="E4265">
        <v>3662</v>
      </c>
      <c r="F4265">
        <v>4007.5</v>
      </c>
      <c r="G4265">
        <v>8144</v>
      </c>
      <c r="H4265">
        <v>27530</v>
      </c>
      <c r="I4265">
        <v>343.2</v>
      </c>
      <c r="J4265" t="s">
        <v>41</v>
      </c>
      <c r="K4265">
        <v>5815</v>
      </c>
      <c r="L4265">
        <v>11730</v>
      </c>
      <c r="M4265">
        <v>11845</v>
      </c>
      <c r="N4265">
        <v>3370</v>
      </c>
    </row>
    <row r="4266" spans="1:14" x14ac:dyDescent="0.25">
      <c r="A4266" s="2">
        <v>38111</v>
      </c>
      <c r="B4266">
        <v>1115.5</v>
      </c>
      <c r="C4266">
        <v>469</v>
      </c>
      <c r="D4266">
        <v>4549.5</v>
      </c>
      <c r="E4266">
        <v>3655.5</v>
      </c>
      <c r="F4266">
        <v>3987</v>
      </c>
      <c r="G4266">
        <v>8123</v>
      </c>
      <c r="H4266">
        <v>27466</v>
      </c>
      <c r="I4266">
        <v>342.65</v>
      </c>
      <c r="J4266" t="s">
        <v>41</v>
      </c>
      <c r="K4266">
        <v>5835</v>
      </c>
      <c r="L4266">
        <v>11730</v>
      </c>
      <c r="M4266">
        <v>11974</v>
      </c>
      <c r="N4266">
        <v>3389</v>
      </c>
    </row>
    <row r="4267" spans="1:14" x14ac:dyDescent="0.25">
      <c r="A4267" s="2">
        <v>38112</v>
      </c>
      <c r="B4267">
        <v>1122</v>
      </c>
      <c r="C4267">
        <v>469.9</v>
      </c>
      <c r="D4267">
        <v>4571</v>
      </c>
      <c r="E4267">
        <v>3689</v>
      </c>
      <c r="F4267">
        <v>4036</v>
      </c>
      <c r="G4267">
        <v>8215.5</v>
      </c>
      <c r="H4267">
        <v>27589</v>
      </c>
      <c r="I4267">
        <v>345.18</v>
      </c>
      <c r="J4267" t="s">
        <v>41</v>
      </c>
      <c r="K4267">
        <v>5885</v>
      </c>
      <c r="L4267">
        <v>11730</v>
      </c>
      <c r="M4267">
        <v>11862</v>
      </c>
      <c r="N4267">
        <v>3405</v>
      </c>
    </row>
    <row r="4268" spans="1:14" x14ac:dyDescent="0.25">
      <c r="A4268" s="2">
        <v>38113</v>
      </c>
      <c r="B4268">
        <v>1113</v>
      </c>
      <c r="C4268">
        <v>468.8</v>
      </c>
      <c r="D4268">
        <v>4519.5</v>
      </c>
      <c r="E4268">
        <v>3612.5</v>
      </c>
      <c r="F4268">
        <v>3892</v>
      </c>
      <c r="G4268">
        <v>8088.5</v>
      </c>
      <c r="H4268">
        <v>27088</v>
      </c>
      <c r="I4268">
        <v>338</v>
      </c>
      <c r="J4268" t="s">
        <v>41</v>
      </c>
      <c r="K4268">
        <v>5834</v>
      </c>
      <c r="L4268">
        <v>11560</v>
      </c>
      <c r="M4268">
        <v>11884</v>
      </c>
      <c r="N4268">
        <v>3398</v>
      </c>
    </row>
    <row r="4269" spans="1:14" x14ac:dyDescent="0.25">
      <c r="A4269" s="2">
        <v>38114</v>
      </c>
      <c r="B4269">
        <v>1095.5</v>
      </c>
      <c r="C4269">
        <v>458.7</v>
      </c>
      <c r="D4269">
        <v>4502.5</v>
      </c>
      <c r="E4269">
        <v>3593</v>
      </c>
      <c r="F4269">
        <v>3874.5</v>
      </c>
      <c r="G4269">
        <v>7986</v>
      </c>
      <c r="H4269">
        <v>26955</v>
      </c>
      <c r="I4269">
        <v>337.5</v>
      </c>
      <c r="J4269" t="s">
        <v>41</v>
      </c>
      <c r="K4269">
        <v>5820</v>
      </c>
      <c r="L4269">
        <v>11480</v>
      </c>
      <c r="M4269">
        <v>11782</v>
      </c>
      <c r="N4269">
        <v>3390</v>
      </c>
    </row>
    <row r="4270" spans="1:14" x14ac:dyDescent="0.25">
      <c r="A4270" s="2">
        <v>38117</v>
      </c>
      <c r="B4270">
        <v>1083.4000000000001</v>
      </c>
      <c r="C4270">
        <v>451.8</v>
      </c>
      <c r="D4270">
        <v>4400.5</v>
      </c>
      <c r="E4270">
        <v>3512.5</v>
      </c>
      <c r="F4270">
        <v>3803</v>
      </c>
      <c r="G4270">
        <v>7775.5</v>
      </c>
      <c r="H4270">
        <v>26336</v>
      </c>
      <c r="I4270">
        <v>328.8</v>
      </c>
      <c r="J4270" t="s">
        <v>41</v>
      </c>
      <c r="K4270">
        <v>5643</v>
      </c>
      <c r="L4270">
        <v>10820</v>
      </c>
      <c r="M4270">
        <v>11299</v>
      </c>
      <c r="N4270">
        <v>3342</v>
      </c>
    </row>
    <row r="4271" spans="1:14" x14ac:dyDescent="0.25">
      <c r="A4271" s="2">
        <v>38118</v>
      </c>
      <c r="B4271">
        <v>1092.2</v>
      </c>
      <c r="C4271">
        <v>455.5</v>
      </c>
      <c r="D4271">
        <v>4456</v>
      </c>
      <c r="E4271">
        <v>3570</v>
      </c>
      <c r="F4271">
        <v>3839</v>
      </c>
      <c r="G4271">
        <v>7881</v>
      </c>
      <c r="H4271">
        <v>26685</v>
      </c>
      <c r="I4271">
        <v>332.5</v>
      </c>
      <c r="J4271" t="s">
        <v>41</v>
      </c>
      <c r="K4271">
        <v>5718</v>
      </c>
      <c r="L4271">
        <v>10900</v>
      </c>
      <c r="M4271">
        <v>11474</v>
      </c>
      <c r="N4271">
        <v>3343</v>
      </c>
    </row>
    <row r="4272" spans="1:14" x14ac:dyDescent="0.25">
      <c r="A4272" s="2">
        <v>38119</v>
      </c>
      <c r="B4272">
        <v>1098.7</v>
      </c>
      <c r="C4272">
        <v>455.9</v>
      </c>
      <c r="D4272">
        <v>4418</v>
      </c>
      <c r="E4272">
        <v>3529</v>
      </c>
      <c r="F4272">
        <v>3757</v>
      </c>
      <c r="G4272">
        <v>7789.5</v>
      </c>
      <c r="H4272">
        <v>26414</v>
      </c>
      <c r="I4272">
        <v>325.5</v>
      </c>
      <c r="J4272" t="s">
        <v>41</v>
      </c>
      <c r="K4272">
        <v>5643</v>
      </c>
      <c r="L4272">
        <v>11140</v>
      </c>
      <c r="M4272">
        <v>11412</v>
      </c>
      <c r="N4272">
        <v>3380</v>
      </c>
    </row>
    <row r="4273" spans="1:14" x14ac:dyDescent="0.25">
      <c r="A4273" s="2">
        <v>38120</v>
      </c>
      <c r="B4273">
        <v>1093.8</v>
      </c>
      <c r="C4273">
        <v>452.9</v>
      </c>
      <c r="D4273">
        <v>4457.5</v>
      </c>
      <c r="E4273">
        <v>3577.5</v>
      </c>
      <c r="F4273">
        <v>3823.5</v>
      </c>
      <c r="G4273">
        <v>7836</v>
      </c>
      <c r="H4273">
        <v>26712</v>
      </c>
      <c r="I4273">
        <v>330.35</v>
      </c>
      <c r="J4273" t="s">
        <v>41</v>
      </c>
      <c r="K4273">
        <v>5705</v>
      </c>
      <c r="L4273">
        <v>10830</v>
      </c>
      <c r="M4273">
        <v>11399</v>
      </c>
      <c r="N4273">
        <v>3368</v>
      </c>
    </row>
    <row r="4274" spans="1:14" x14ac:dyDescent="0.25">
      <c r="A4274" s="2">
        <v>38121</v>
      </c>
      <c r="B4274">
        <v>1094.7</v>
      </c>
      <c r="C4274">
        <v>453.8</v>
      </c>
      <c r="D4274">
        <v>4439</v>
      </c>
      <c r="E4274">
        <v>3568</v>
      </c>
      <c r="F4274">
        <v>3819</v>
      </c>
      <c r="G4274">
        <v>7779.5</v>
      </c>
      <c r="H4274">
        <v>26568</v>
      </c>
      <c r="I4274">
        <v>327.39999999999998</v>
      </c>
      <c r="J4274" t="s">
        <v>41</v>
      </c>
      <c r="K4274">
        <v>5686</v>
      </c>
      <c r="L4274">
        <v>10880</v>
      </c>
      <c r="M4274">
        <v>11222</v>
      </c>
      <c r="N4274">
        <v>3360</v>
      </c>
    </row>
    <row r="4275" spans="1:14" x14ac:dyDescent="0.25">
      <c r="A4275" s="2">
        <v>38124</v>
      </c>
      <c r="B4275">
        <v>1085.4000000000001</v>
      </c>
      <c r="C4275">
        <v>449.5</v>
      </c>
      <c r="D4275">
        <v>4411.5</v>
      </c>
      <c r="E4275">
        <v>3520.5</v>
      </c>
      <c r="F4275">
        <v>3755.5</v>
      </c>
      <c r="G4275">
        <v>7666.5</v>
      </c>
      <c r="H4275">
        <v>26267</v>
      </c>
      <c r="I4275">
        <v>322.95</v>
      </c>
      <c r="J4275" t="s">
        <v>41</v>
      </c>
      <c r="K4275">
        <v>5605</v>
      </c>
      <c r="L4275">
        <v>10490</v>
      </c>
      <c r="M4275">
        <v>10932</v>
      </c>
      <c r="N4275">
        <v>3351</v>
      </c>
    </row>
    <row r="4276" spans="1:14" x14ac:dyDescent="0.25">
      <c r="A4276" s="2">
        <v>38125</v>
      </c>
      <c r="B4276">
        <v>1090.3</v>
      </c>
      <c r="C4276">
        <v>450.3</v>
      </c>
      <c r="D4276">
        <v>4416.5</v>
      </c>
      <c r="E4276">
        <v>3546</v>
      </c>
      <c r="F4276">
        <v>3782.5</v>
      </c>
      <c r="G4276">
        <v>7723.5</v>
      </c>
      <c r="H4276">
        <v>26390</v>
      </c>
      <c r="I4276">
        <v>326.29000000000002</v>
      </c>
      <c r="J4276" t="s">
        <v>41</v>
      </c>
      <c r="K4276">
        <v>5629</v>
      </c>
      <c r="L4276">
        <v>10660</v>
      </c>
      <c r="M4276">
        <v>11000</v>
      </c>
      <c r="N4276">
        <v>3372</v>
      </c>
    </row>
    <row r="4277" spans="1:14" x14ac:dyDescent="0.25">
      <c r="A4277" s="2">
        <v>38126</v>
      </c>
      <c r="B4277">
        <v>1086.8</v>
      </c>
      <c r="C4277">
        <v>452.8</v>
      </c>
      <c r="D4277">
        <v>4470</v>
      </c>
      <c r="E4277">
        <v>3621</v>
      </c>
      <c r="F4277">
        <v>3868</v>
      </c>
      <c r="G4277">
        <v>7902</v>
      </c>
      <c r="H4277">
        <v>26810</v>
      </c>
      <c r="I4277">
        <v>332.9</v>
      </c>
      <c r="J4277" t="s">
        <v>41</v>
      </c>
      <c r="K4277">
        <v>5705</v>
      </c>
      <c r="L4277">
        <v>10940</v>
      </c>
      <c r="M4277">
        <v>11455</v>
      </c>
      <c r="N4277">
        <v>3387</v>
      </c>
    </row>
    <row r="4278" spans="1:14" x14ac:dyDescent="0.25">
      <c r="A4278" s="2">
        <v>38127</v>
      </c>
      <c r="B4278">
        <v>1090.5999999999999</v>
      </c>
      <c r="C4278">
        <v>448.7</v>
      </c>
      <c r="D4278">
        <v>4433.5</v>
      </c>
      <c r="E4278">
        <v>3586</v>
      </c>
      <c r="F4278">
        <v>3839.5</v>
      </c>
      <c r="G4278">
        <v>7812</v>
      </c>
      <c r="H4278">
        <v>26725</v>
      </c>
      <c r="I4278">
        <v>330.55</v>
      </c>
      <c r="J4278" t="s">
        <v>41</v>
      </c>
      <c r="K4278">
        <v>5705</v>
      </c>
      <c r="L4278">
        <v>10830</v>
      </c>
      <c r="M4278">
        <v>11296</v>
      </c>
      <c r="N4278">
        <v>3371</v>
      </c>
    </row>
    <row r="4279" spans="1:14" x14ac:dyDescent="0.25">
      <c r="A4279" s="2">
        <v>38128</v>
      </c>
      <c r="B4279">
        <v>1092.5</v>
      </c>
      <c r="C4279">
        <v>453.1</v>
      </c>
      <c r="D4279">
        <v>4435.5</v>
      </c>
      <c r="E4279">
        <v>3585</v>
      </c>
      <c r="F4279">
        <v>3829.5</v>
      </c>
      <c r="G4279">
        <v>7818</v>
      </c>
      <c r="H4279">
        <v>26691</v>
      </c>
      <c r="I4279">
        <v>329.7</v>
      </c>
      <c r="J4279" t="s">
        <v>41</v>
      </c>
      <c r="K4279">
        <v>5666</v>
      </c>
      <c r="L4279">
        <v>11050</v>
      </c>
      <c r="M4279">
        <v>11580</v>
      </c>
      <c r="N4279">
        <v>3406</v>
      </c>
    </row>
    <row r="4280" spans="1:14" x14ac:dyDescent="0.25">
      <c r="A4280" s="2">
        <v>38131</v>
      </c>
      <c r="B4280">
        <v>1096.5999999999999</v>
      </c>
      <c r="C4280">
        <v>453.1</v>
      </c>
      <c r="D4280">
        <v>4436</v>
      </c>
      <c r="E4280">
        <v>3625.5</v>
      </c>
      <c r="F4280">
        <v>3860</v>
      </c>
      <c r="G4280">
        <v>7888.5</v>
      </c>
      <c r="H4280">
        <v>27002</v>
      </c>
      <c r="I4280">
        <v>332.87</v>
      </c>
      <c r="J4280" t="s">
        <v>41</v>
      </c>
      <c r="K4280">
        <v>5680</v>
      </c>
      <c r="L4280">
        <v>11110</v>
      </c>
      <c r="M4280">
        <v>11680</v>
      </c>
      <c r="N4280">
        <v>3406</v>
      </c>
    </row>
    <row r="4281" spans="1:14" x14ac:dyDescent="0.25">
      <c r="A4281" s="2">
        <v>38132</v>
      </c>
      <c r="B4281">
        <v>1112.4000000000001</v>
      </c>
      <c r="C4281">
        <v>462</v>
      </c>
      <c r="D4281">
        <v>4426</v>
      </c>
      <c r="E4281">
        <v>3605.5</v>
      </c>
      <c r="F4281">
        <v>3875.5</v>
      </c>
      <c r="G4281">
        <v>7842.5</v>
      </c>
      <c r="H4281">
        <v>26875</v>
      </c>
      <c r="I4281">
        <v>330.6</v>
      </c>
      <c r="J4281" t="s">
        <v>41</v>
      </c>
      <c r="K4281">
        <v>5645</v>
      </c>
      <c r="L4281">
        <v>11000</v>
      </c>
      <c r="M4281">
        <v>11656</v>
      </c>
      <c r="N4281">
        <v>3395</v>
      </c>
    </row>
    <row r="4282" spans="1:14" x14ac:dyDescent="0.25">
      <c r="A4282" s="2">
        <v>38133</v>
      </c>
      <c r="B4282">
        <v>1116</v>
      </c>
      <c r="C4282">
        <v>458.4</v>
      </c>
      <c r="D4282">
        <v>4443</v>
      </c>
      <c r="E4282">
        <v>3659</v>
      </c>
      <c r="F4282">
        <v>3883</v>
      </c>
      <c r="G4282">
        <v>7926.5</v>
      </c>
      <c r="H4282">
        <v>27110</v>
      </c>
      <c r="I4282">
        <v>333.5</v>
      </c>
      <c r="J4282" t="s">
        <v>41</v>
      </c>
      <c r="K4282">
        <v>5675</v>
      </c>
      <c r="L4282">
        <v>11160</v>
      </c>
      <c r="M4282">
        <v>11656</v>
      </c>
      <c r="N4282">
        <v>3426</v>
      </c>
    </row>
    <row r="4283" spans="1:14" x14ac:dyDescent="0.25">
      <c r="A4283" s="2">
        <v>38134</v>
      </c>
      <c r="B4283">
        <v>1122.7</v>
      </c>
      <c r="C4283">
        <v>461</v>
      </c>
      <c r="D4283">
        <v>4459</v>
      </c>
      <c r="E4283">
        <v>3679</v>
      </c>
      <c r="F4283">
        <v>3912.5</v>
      </c>
      <c r="G4283">
        <v>7975.5</v>
      </c>
      <c r="H4283">
        <v>27244</v>
      </c>
      <c r="I4283">
        <v>337.05</v>
      </c>
      <c r="J4283" t="s">
        <v>41</v>
      </c>
      <c r="K4283">
        <v>5700</v>
      </c>
      <c r="L4283">
        <v>11140</v>
      </c>
      <c r="M4283">
        <v>11960</v>
      </c>
      <c r="N4283">
        <v>3447</v>
      </c>
    </row>
    <row r="4284" spans="1:14" x14ac:dyDescent="0.25">
      <c r="A4284" s="2">
        <v>38135</v>
      </c>
      <c r="B4284">
        <v>1120.3</v>
      </c>
      <c r="C4284">
        <v>460.6</v>
      </c>
      <c r="D4284">
        <v>4426.5</v>
      </c>
      <c r="E4284">
        <v>3653.5</v>
      </c>
      <c r="F4284">
        <v>3921.5</v>
      </c>
      <c r="G4284">
        <v>7955</v>
      </c>
      <c r="H4284">
        <v>27170</v>
      </c>
      <c r="I4284">
        <v>337.4</v>
      </c>
      <c r="J4284" t="s">
        <v>41</v>
      </c>
      <c r="K4284">
        <v>5618</v>
      </c>
      <c r="L4284">
        <v>11360</v>
      </c>
      <c r="M4284">
        <v>12147</v>
      </c>
      <c r="N4284">
        <v>3461</v>
      </c>
    </row>
    <row r="4285" spans="1:14" x14ac:dyDescent="0.25">
      <c r="A4285" s="2">
        <v>38138</v>
      </c>
      <c r="B4285">
        <v>1121.5</v>
      </c>
      <c r="C4285">
        <v>463.4</v>
      </c>
      <c r="D4285">
        <v>4426.5</v>
      </c>
      <c r="E4285">
        <v>3656.5</v>
      </c>
      <c r="F4285">
        <v>3932</v>
      </c>
      <c r="G4285">
        <v>7959</v>
      </c>
      <c r="H4285">
        <v>27184</v>
      </c>
      <c r="I4285">
        <v>337.7</v>
      </c>
      <c r="J4285" t="s">
        <v>41</v>
      </c>
      <c r="K4285">
        <v>5618</v>
      </c>
      <c r="L4285">
        <v>11250</v>
      </c>
      <c r="M4285">
        <v>12175</v>
      </c>
      <c r="N4285">
        <v>3462</v>
      </c>
    </row>
    <row r="4286" spans="1:14" x14ac:dyDescent="0.25">
      <c r="A4286" s="2">
        <v>38139</v>
      </c>
      <c r="B4286">
        <v>1121.3</v>
      </c>
      <c r="C4286">
        <v>462.6</v>
      </c>
      <c r="D4286">
        <v>4425</v>
      </c>
      <c r="E4286">
        <v>3613</v>
      </c>
      <c r="F4286">
        <v>3873.5</v>
      </c>
      <c r="G4286">
        <v>7847.5</v>
      </c>
      <c r="H4286">
        <v>27075</v>
      </c>
      <c r="I4286">
        <v>332.35</v>
      </c>
      <c r="J4286" t="s">
        <v>41</v>
      </c>
      <c r="K4286">
        <v>5586</v>
      </c>
      <c r="L4286">
        <v>11320</v>
      </c>
      <c r="M4286">
        <v>12084</v>
      </c>
      <c r="N4286">
        <v>3452</v>
      </c>
    </row>
    <row r="4287" spans="1:14" x14ac:dyDescent="0.25">
      <c r="A4287" s="2">
        <v>38140</v>
      </c>
      <c r="B4287">
        <v>1125.4000000000001</v>
      </c>
      <c r="C4287">
        <v>461.4</v>
      </c>
      <c r="D4287">
        <v>4437.5</v>
      </c>
      <c r="E4287">
        <v>3638</v>
      </c>
      <c r="F4287">
        <v>3923</v>
      </c>
      <c r="G4287">
        <v>7908</v>
      </c>
      <c r="H4287">
        <v>27160</v>
      </c>
      <c r="I4287">
        <v>334.8</v>
      </c>
      <c r="J4287" t="s">
        <v>41</v>
      </c>
      <c r="K4287">
        <v>5643</v>
      </c>
      <c r="L4287">
        <v>11240</v>
      </c>
      <c r="M4287">
        <v>12235</v>
      </c>
      <c r="N4287">
        <v>3477</v>
      </c>
    </row>
    <row r="4288" spans="1:14" x14ac:dyDescent="0.25">
      <c r="A4288" s="2">
        <v>38141</v>
      </c>
      <c r="B4288">
        <v>1114.9000000000001</v>
      </c>
      <c r="C4288">
        <v>459.1</v>
      </c>
      <c r="D4288">
        <v>4435</v>
      </c>
      <c r="E4288">
        <v>3641.5</v>
      </c>
      <c r="F4288">
        <v>3925</v>
      </c>
      <c r="G4288">
        <v>7893</v>
      </c>
      <c r="H4288">
        <v>27135</v>
      </c>
      <c r="I4288">
        <v>336.8</v>
      </c>
      <c r="J4288" t="s">
        <v>41</v>
      </c>
      <c r="K4288">
        <v>5648</v>
      </c>
      <c r="L4288">
        <v>11060</v>
      </c>
      <c r="M4288">
        <v>11859</v>
      </c>
      <c r="N4288">
        <v>3468</v>
      </c>
    </row>
    <row r="4289" spans="1:14" x14ac:dyDescent="0.25">
      <c r="A4289" s="2">
        <v>38142</v>
      </c>
      <c r="B4289">
        <v>1123.2</v>
      </c>
      <c r="C4289">
        <v>460.6</v>
      </c>
      <c r="D4289">
        <v>4461</v>
      </c>
      <c r="E4289">
        <v>3686</v>
      </c>
      <c r="F4289">
        <v>3982.5</v>
      </c>
      <c r="G4289">
        <v>8013</v>
      </c>
      <c r="H4289">
        <v>27290</v>
      </c>
      <c r="I4289">
        <v>339.4</v>
      </c>
      <c r="J4289" t="s">
        <v>41</v>
      </c>
      <c r="K4289">
        <v>5695</v>
      </c>
      <c r="L4289">
        <v>11150</v>
      </c>
      <c r="M4289">
        <v>12049</v>
      </c>
      <c r="N4289">
        <v>3476</v>
      </c>
    </row>
    <row r="4290" spans="1:14" x14ac:dyDescent="0.25">
      <c r="A4290" s="2">
        <v>38145</v>
      </c>
      <c r="B4290">
        <v>1140.3</v>
      </c>
      <c r="C4290">
        <v>465</v>
      </c>
      <c r="D4290">
        <v>4492</v>
      </c>
      <c r="E4290">
        <v>3715</v>
      </c>
      <c r="F4290">
        <v>4026</v>
      </c>
      <c r="G4290">
        <v>8112.5</v>
      </c>
      <c r="H4290">
        <v>27628</v>
      </c>
      <c r="I4290">
        <v>342.55</v>
      </c>
      <c r="J4290" t="s">
        <v>41</v>
      </c>
      <c r="K4290">
        <v>5745</v>
      </c>
      <c r="L4290">
        <v>11410</v>
      </c>
      <c r="M4290">
        <v>12350</v>
      </c>
      <c r="N4290">
        <v>3500</v>
      </c>
    </row>
    <row r="4291" spans="1:14" x14ac:dyDescent="0.25">
      <c r="A4291" s="2">
        <v>38146</v>
      </c>
      <c r="B4291">
        <v>1142.0999999999999</v>
      </c>
      <c r="C4291">
        <v>465.2</v>
      </c>
      <c r="D4291">
        <v>4509.5</v>
      </c>
      <c r="E4291">
        <v>3713.5</v>
      </c>
      <c r="F4291">
        <v>4023</v>
      </c>
      <c r="G4291">
        <v>8101.5</v>
      </c>
      <c r="H4291">
        <v>27670</v>
      </c>
      <c r="I4291">
        <v>342.95</v>
      </c>
      <c r="J4291" t="s">
        <v>41</v>
      </c>
      <c r="K4291">
        <v>5723</v>
      </c>
      <c r="L4291">
        <v>11500</v>
      </c>
      <c r="M4291">
        <v>12350</v>
      </c>
      <c r="N4291">
        <v>3490</v>
      </c>
    </row>
    <row r="4292" spans="1:14" x14ac:dyDescent="0.25">
      <c r="A4292" s="2">
        <v>38147</v>
      </c>
      <c r="B4292">
        <v>1131.4000000000001</v>
      </c>
      <c r="C4292">
        <v>459.7</v>
      </c>
      <c r="D4292">
        <v>4490</v>
      </c>
      <c r="E4292">
        <v>3687.5</v>
      </c>
      <c r="F4292">
        <v>3992</v>
      </c>
      <c r="G4292">
        <v>8074.5</v>
      </c>
      <c r="H4292">
        <v>27655</v>
      </c>
      <c r="I4292">
        <v>341.7</v>
      </c>
      <c r="J4292" t="s">
        <v>41</v>
      </c>
      <c r="K4292">
        <v>5715</v>
      </c>
      <c r="L4292">
        <v>11440</v>
      </c>
      <c r="M4292">
        <v>12379</v>
      </c>
      <c r="N4292">
        <v>3484</v>
      </c>
    </row>
    <row r="4293" spans="1:14" x14ac:dyDescent="0.25">
      <c r="A4293" s="2">
        <v>38148</v>
      </c>
      <c r="B4293">
        <v>1136.5</v>
      </c>
      <c r="C4293">
        <v>461.7</v>
      </c>
      <c r="D4293">
        <v>4483</v>
      </c>
      <c r="E4293">
        <v>3699</v>
      </c>
      <c r="F4293">
        <v>4018.5</v>
      </c>
      <c r="G4293">
        <v>8093</v>
      </c>
      <c r="H4293">
        <v>27790</v>
      </c>
      <c r="I4293">
        <v>342.2</v>
      </c>
      <c r="J4293" t="s">
        <v>41</v>
      </c>
      <c r="K4293">
        <v>5668</v>
      </c>
      <c r="L4293">
        <v>11580</v>
      </c>
      <c r="M4293">
        <v>12464</v>
      </c>
      <c r="N4293">
        <v>3474</v>
      </c>
    </row>
    <row r="4294" spans="1:14" x14ac:dyDescent="0.25">
      <c r="A4294" s="2">
        <v>38149</v>
      </c>
      <c r="B4294">
        <v>1136.5</v>
      </c>
      <c r="C4294">
        <v>463</v>
      </c>
      <c r="D4294">
        <v>4491</v>
      </c>
      <c r="E4294">
        <v>3698.5</v>
      </c>
      <c r="F4294">
        <v>4013</v>
      </c>
      <c r="G4294">
        <v>8058.5</v>
      </c>
      <c r="H4294">
        <v>27790</v>
      </c>
      <c r="I4294">
        <v>341.45</v>
      </c>
      <c r="J4294" t="s">
        <v>41</v>
      </c>
      <c r="K4294">
        <v>5693</v>
      </c>
      <c r="L4294">
        <v>11520</v>
      </c>
      <c r="M4294">
        <v>12396</v>
      </c>
      <c r="N4294">
        <v>3484</v>
      </c>
    </row>
    <row r="4295" spans="1:14" x14ac:dyDescent="0.25">
      <c r="A4295" s="2">
        <v>38152</v>
      </c>
      <c r="B4295">
        <v>1125.5999999999999</v>
      </c>
      <c r="C4295">
        <v>458.9</v>
      </c>
      <c r="D4295">
        <v>4444</v>
      </c>
      <c r="E4295">
        <v>3642</v>
      </c>
      <c r="F4295">
        <v>3933.5</v>
      </c>
      <c r="G4295">
        <v>7952.5</v>
      </c>
      <c r="H4295">
        <v>27533</v>
      </c>
      <c r="I4295">
        <v>337.4</v>
      </c>
      <c r="J4295" t="s">
        <v>41</v>
      </c>
      <c r="K4295">
        <v>5613</v>
      </c>
      <c r="L4295">
        <v>11460</v>
      </c>
      <c r="M4295">
        <v>12010</v>
      </c>
      <c r="N4295">
        <v>3479</v>
      </c>
    </row>
    <row r="4296" spans="1:14" x14ac:dyDescent="0.25">
      <c r="A4296" s="2">
        <v>38153</v>
      </c>
      <c r="B4296">
        <v>1133.9000000000001</v>
      </c>
      <c r="C4296">
        <v>466.1</v>
      </c>
      <c r="D4296">
        <v>4459.5</v>
      </c>
      <c r="E4296">
        <v>3687</v>
      </c>
      <c r="F4296">
        <v>4013</v>
      </c>
      <c r="G4296">
        <v>8020.5</v>
      </c>
      <c r="H4296">
        <v>27865</v>
      </c>
      <c r="I4296">
        <v>339.92</v>
      </c>
      <c r="J4296" t="s">
        <v>41</v>
      </c>
      <c r="K4296">
        <v>5679</v>
      </c>
      <c r="L4296">
        <v>11430</v>
      </c>
      <c r="M4296">
        <v>12099</v>
      </c>
      <c r="N4296">
        <v>3469</v>
      </c>
    </row>
    <row r="4297" spans="1:14" x14ac:dyDescent="0.25">
      <c r="A4297" s="2">
        <v>38154</v>
      </c>
      <c r="B4297">
        <v>1133.0999999999999</v>
      </c>
      <c r="C4297">
        <v>466.9</v>
      </c>
      <c r="D4297">
        <v>4490</v>
      </c>
      <c r="E4297">
        <v>3713.5</v>
      </c>
      <c r="F4297">
        <v>4002.5</v>
      </c>
      <c r="G4297">
        <v>8068.5</v>
      </c>
      <c r="H4297">
        <v>28030</v>
      </c>
      <c r="I4297">
        <v>342.1</v>
      </c>
      <c r="J4297" t="s">
        <v>41</v>
      </c>
      <c r="K4297">
        <v>5705</v>
      </c>
      <c r="L4297">
        <v>11590</v>
      </c>
      <c r="M4297">
        <v>12200</v>
      </c>
      <c r="N4297">
        <v>3495</v>
      </c>
    </row>
    <row r="4298" spans="1:14" x14ac:dyDescent="0.25">
      <c r="A4298" s="2">
        <v>38155</v>
      </c>
      <c r="B4298">
        <v>1131.5999999999999</v>
      </c>
      <c r="C4298">
        <v>472.8</v>
      </c>
      <c r="D4298">
        <v>4488</v>
      </c>
      <c r="E4298">
        <v>3721</v>
      </c>
      <c r="F4298">
        <v>3995.5</v>
      </c>
      <c r="G4298">
        <v>8112.5</v>
      </c>
      <c r="H4298">
        <v>28000</v>
      </c>
      <c r="I4298">
        <v>342.57</v>
      </c>
      <c r="J4298" t="s">
        <v>41</v>
      </c>
      <c r="K4298">
        <v>5698</v>
      </c>
      <c r="L4298">
        <v>11570</v>
      </c>
      <c r="M4298">
        <v>12080</v>
      </c>
      <c r="N4298">
        <v>3524</v>
      </c>
    </row>
    <row r="4299" spans="1:14" x14ac:dyDescent="0.25">
      <c r="A4299" s="2">
        <v>38156</v>
      </c>
      <c r="B4299">
        <v>1134</v>
      </c>
      <c r="C4299">
        <v>470.5</v>
      </c>
      <c r="D4299">
        <v>4509.5</v>
      </c>
      <c r="E4299">
        <v>3744</v>
      </c>
      <c r="F4299">
        <v>4012.5</v>
      </c>
      <c r="G4299">
        <v>8069</v>
      </c>
      <c r="H4299">
        <v>28076</v>
      </c>
      <c r="I4299">
        <v>343.99</v>
      </c>
      <c r="J4299" t="s">
        <v>41</v>
      </c>
      <c r="K4299">
        <v>5690</v>
      </c>
      <c r="L4299">
        <v>11440</v>
      </c>
      <c r="M4299">
        <v>11873</v>
      </c>
      <c r="N4299">
        <v>3533</v>
      </c>
    </row>
    <row r="4300" spans="1:14" x14ac:dyDescent="0.25">
      <c r="A4300" s="2">
        <v>38159</v>
      </c>
      <c r="B4300">
        <v>1129.2</v>
      </c>
      <c r="C4300">
        <v>470.6</v>
      </c>
      <c r="D4300">
        <v>4507</v>
      </c>
      <c r="E4300">
        <v>3741</v>
      </c>
      <c r="F4300">
        <v>4012</v>
      </c>
      <c r="G4300">
        <v>8089</v>
      </c>
      <c r="H4300">
        <v>28164</v>
      </c>
      <c r="I4300">
        <v>344.2</v>
      </c>
      <c r="J4300" t="s">
        <v>41</v>
      </c>
      <c r="K4300">
        <v>5718</v>
      </c>
      <c r="L4300">
        <v>11590</v>
      </c>
      <c r="M4300">
        <v>11878</v>
      </c>
      <c r="N4300">
        <v>3564</v>
      </c>
    </row>
    <row r="4301" spans="1:14" x14ac:dyDescent="0.25">
      <c r="A4301" s="2">
        <v>38160</v>
      </c>
      <c r="B4301">
        <v>1134.9000000000001</v>
      </c>
      <c r="C4301">
        <v>474</v>
      </c>
      <c r="D4301">
        <v>4476</v>
      </c>
      <c r="E4301">
        <v>3699</v>
      </c>
      <c r="F4301">
        <v>3960</v>
      </c>
      <c r="G4301">
        <v>8014.5</v>
      </c>
      <c r="H4301">
        <v>28003</v>
      </c>
      <c r="I4301">
        <v>339.9</v>
      </c>
      <c r="J4301" t="s">
        <v>41</v>
      </c>
      <c r="K4301">
        <v>5665</v>
      </c>
      <c r="L4301">
        <v>11550</v>
      </c>
      <c r="M4301">
        <v>11878</v>
      </c>
      <c r="N4301">
        <v>3545</v>
      </c>
    </row>
    <row r="4302" spans="1:14" x14ac:dyDescent="0.25">
      <c r="A4302" s="2">
        <v>38161</v>
      </c>
      <c r="B4302">
        <v>1144.0999999999999</v>
      </c>
      <c r="C4302">
        <v>477</v>
      </c>
      <c r="D4302">
        <v>4489</v>
      </c>
      <c r="E4302">
        <v>3719.5</v>
      </c>
      <c r="F4302">
        <v>3982</v>
      </c>
      <c r="G4302">
        <v>8048.5</v>
      </c>
      <c r="H4302">
        <v>28137</v>
      </c>
      <c r="I4302">
        <v>340.65</v>
      </c>
      <c r="J4302" t="s">
        <v>41</v>
      </c>
      <c r="K4302">
        <v>5647</v>
      </c>
      <c r="L4302">
        <v>11570</v>
      </c>
      <c r="M4302">
        <v>11838</v>
      </c>
      <c r="N4302">
        <v>3551</v>
      </c>
    </row>
    <row r="4303" spans="1:14" x14ac:dyDescent="0.25">
      <c r="A4303" s="2">
        <v>38162</v>
      </c>
      <c r="B4303">
        <v>1141.3</v>
      </c>
      <c r="C4303">
        <v>473.6</v>
      </c>
      <c r="D4303">
        <v>4509</v>
      </c>
      <c r="E4303">
        <v>3758.5</v>
      </c>
      <c r="F4303">
        <v>4021.5</v>
      </c>
      <c r="G4303">
        <v>8127</v>
      </c>
      <c r="H4303">
        <v>28279</v>
      </c>
      <c r="I4303">
        <v>343.52</v>
      </c>
      <c r="J4303" t="s">
        <v>41</v>
      </c>
      <c r="K4303">
        <v>5667</v>
      </c>
      <c r="L4303">
        <v>11730</v>
      </c>
      <c r="M4303">
        <v>12148</v>
      </c>
      <c r="N4303">
        <v>3553</v>
      </c>
    </row>
    <row r="4304" spans="1:14" x14ac:dyDescent="0.25">
      <c r="A4304" s="2">
        <v>38163</v>
      </c>
      <c r="B4304">
        <v>1135.2</v>
      </c>
      <c r="C4304">
        <v>472.5</v>
      </c>
      <c r="D4304">
        <v>4502</v>
      </c>
      <c r="E4304">
        <v>3744</v>
      </c>
      <c r="F4304">
        <v>4024</v>
      </c>
      <c r="G4304">
        <v>8079.5</v>
      </c>
      <c r="H4304">
        <v>28310</v>
      </c>
      <c r="I4304">
        <v>343.87</v>
      </c>
      <c r="J4304" t="s">
        <v>41</v>
      </c>
      <c r="K4304">
        <v>5681</v>
      </c>
      <c r="L4304">
        <v>11790</v>
      </c>
      <c r="M4304">
        <v>12169</v>
      </c>
      <c r="N4304">
        <v>3533</v>
      </c>
    </row>
    <row r="4305" spans="1:14" x14ac:dyDescent="0.25">
      <c r="A4305" s="2">
        <v>38166</v>
      </c>
      <c r="B4305">
        <v>1131.8</v>
      </c>
      <c r="C4305">
        <v>470.1</v>
      </c>
      <c r="D4305">
        <v>4527</v>
      </c>
      <c r="E4305">
        <v>3770</v>
      </c>
      <c r="F4305">
        <v>4093</v>
      </c>
      <c r="G4305">
        <v>8138</v>
      </c>
      <c r="H4305">
        <v>28416</v>
      </c>
      <c r="I4305">
        <v>347.45</v>
      </c>
      <c r="J4305" t="s">
        <v>41</v>
      </c>
      <c r="K4305">
        <v>5702</v>
      </c>
      <c r="L4305">
        <v>11860</v>
      </c>
      <c r="M4305">
        <v>12244</v>
      </c>
      <c r="N4305">
        <v>3530</v>
      </c>
    </row>
    <row r="4306" spans="1:14" x14ac:dyDescent="0.25">
      <c r="A4306" s="2">
        <v>38167</v>
      </c>
      <c r="B4306">
        <v>1135.8</v>
      </c>
      <c r="C4306">
        <v>472.6</v>
      </c>
      <c r="D4306">
        <v>4516.5</v>
      </c>
      <c r="E4306">
        <v>3754.5</v>
      </c>
      <c r="F4306">
        <v>4092</v>
      </c>
      <c r="G4306">
        <v>8079.5</v>
      </c>
      <c r="H4306">
        <v>28345</v>
      </c>
      <c r="I4306">
        <v>346.69</v>
      </c>
      <c r="J4306" t="s">
        <v>41</v>
      </c>
      <c r="K4306">
        <v>5683</v>
      </c>
      <c r="L4306">
        <v>11850</v>
      </c>
      <c r="M4306">
        <v>12070</v>
      </c>
      <c r="N4306">
        <v>3521</v>
      </c>
    </row>
    <row r="4307" spans="1:14" x14ac:dyDescent="0.25">
      <c r="A4307" s="2">
        <v>38168</v>
      </c>
      <c r="B4307">
        <v>1140.4000000000001</v>
      </c>
      <c r="C4307">
        <v>472.9</v>
      </c>
      <c r="D4307">
        <v>4471</v>
      </c>
      <c r="E4307">
        <v>3741.5</v>
      </c>
      <c r="F4307">
        <v>4087</v>
      </c>
      <c r="G4307">
        <v>8013.5</v>
      </c>
      <c r="H4307">
        <v>28217</v>
      </c>
      <c r="I4307">
        <v>345.43</v>
      </c>
      <c r="J4307" t="s">
        <v>41</v>
      </c>
      <c r="K4307">
        <v>5635</v>
      </c>
      <c r="L4307">
        <v>11890</v>
      </c>
      <c r="M4307">
        <v>12290</v>
      </c>
      <c r="N4307">
        <v>3536</v>
      </c>
    </row>
    <row r="4308" spans="1:14" x14ac:dyDescent="0.25">
      <c r="A4308" s="2">
        <v>38169</v>
      </c>
      <c r="B4308">
        <v>1126.2</v>
      </c>
      <c r="C4308">
        <v>472.9</v>
      </c>
      <c r="D4308">
        <v>4442.5</v>
      </c>
      <c r="E4308">
        <v>3725</v>
      </c>
      <c r="F4308">
        <v>4040</v>
      </c>
      <c r="G4308">
        <v>8044</v>
      </c>
      <c r="H4308">
        <v>28063</v>
      </c>
      <c r="I4308">
        <v>346.35</v>
      </c>
      <c r="J4308" t="s">
        <v>41</v>
      </c>
      <c r="K4308">
        <v>5625</v>
      </c>
      <c r="L4308">
        <v>11850</v>
      </c>
      <c r="M4308">
        <v>12290</v>
      </c>
      <c r="N4308">
        <v>3555</v>
      </c>
    </row>
    <row r="4309" spans="1:14" x14ac:dyDescent="0.25">
      <c r="A4309" s="2">
        <v>38170</v>
      </c>
      <c r="B4309">
        <v>1125.8</v>
      </c>
      <c r="C4309">
        <v>469.5</v>
      </c>
      <c r="D4309">
        <v>4412</v>
      </c>
      <c r="E4309">
        <v>3697</v>
      </c>
      <c r="F4309">
        <v>4031</v>
      </c>
      <c r="G4309">
        <v>8035.5</v>
      </c>
      <c r="H4309">
        <v>28058</v>
      </c>
      <c r="I4309">
        <v>342.05</v>
      </c>
      <c r="J4309" t="s">
        <v>41</v>
      </c>
      <c r="K4309">
        <v>5611</v>
      </c>
      <c r="L4309">
        <v>11750</v>
      </c>
      <c r="M4309">
        <v>12214</v>
      </c>
      <c r="N4309">
        <v>3545</v>
      </c>
    </row>
    <row r="4310" spans="1:14" x14ac:dyDescent="0.25">
      <c r="A4310" s="2">
        <v>38173</v>
      </c>
      <c r="B4310">
        <v>1124.3</v>
      </c>
      <c r="C4310">
        <v>469.6</v>
      </c>
      <c r="D4310">
        <v>4407</v>
      </c>
      <c r="E4310">
        <v>3691.5</v>
      </c>
      <c r="F4310">
        <v>4020.5</v>
      </c>
      <c r="G4310">
        <v>8051.5</v>
      </c>
      <c r="H4310">
        <v>28050</v>
      </c>
      <c r="I4310">
        <v>340</v>
      </c>
      <c r="J4310" t="s">
        <v>41</v>
      </c>
      <c r="K4310">
        <v>5605</v>
      </c>
      <c r="L4310">
        <v>11510</v>
      </c>
      <c r="M4310">
        <v>12270</v>
      </c>
      <c r="N4310">
        <v>3555</v>
      </c>
    </row>
    <row r="4311" spans="1:14" x14ac:dyDescent="0.25">
      <c r="A4311" s="2">
        <v>38174</v>
      </c>
      <c r="B4311">
        <v>1115</v>
      </c>
      <c r="C4311">
        <v>468.2</v>
      </c>
      <c r="D4311">
        <v>4373</v>
      </c>
      <c r="E4311">
        <v>3666.5</v>
      </c>
      <c r="F4311">
        <v>3959</v>
      </c>
      <c r="G4311">
        <v>8020</v>
      </c>
      <c r="H4311">
        <v>27907</v>
      </c>
      <c r="I4311">
        <v>335.95</v>
      </c>
      <c r="J4311" t="s">
        <v>41</v>
      </c>
      <c r="K4311">
        <v>5549</v>
      </c>
      <c r="L4311">
        <v>11470</v>
      </c>
      <c r="M4311">
        <v>12272</v>
      </c>
      <c r="N4311">
        <v>3572</v>
      </c>
    </row>
    <row r="4312" spans="1:14" x14ac:dyDescent="0.25">
      <c r="A4312" s="2">
        <v>38175</v>
      </c>
      <c r="B4312">
        <v>1118.0999999999999</v>
      </c>
      <c r="C4312">
        <v>468.7</v>
      </c>
      <c r="D4312">
        <v>4358.5</v>
      </c>
      <c r="E4312">
        <v>3663.5</v>
      </c>
      <c r="F4312">
        <v>3965.5</v>
      </c>
      <c r="G4312">
        <v>8059.5</v>
      </c>
      <c r="H4312">
        <v>27898</v>
      </c>
      <c r="I4312">
        <v>334.95</v>
      </c>
      <c r="J4312" t="s">
        <v>41</v>
      </c>
      <c r="K4312">
        <v>5542</v>
      </c>
      <c r="L4312">
        <v>11360</v>
      </c>
      <c r="M4312">
        <v>12347</v>
      </c>
      <c r="N4312">
        <v>3564</v>
      </c>
    </row>
    <row r="4313" spans="1:14" x14ac:dyDescent="0.25">
      <c r="A4313" s="2">
        <v>38176</v>
      </c>
      <c r="B4313">
        <v>1110.7</v>
      </c>
      <c r="C4313">
        <v>464.7</v>
      </c>
      <c r="D4313">
        <v>4379</v>
      </c>
      <c r="E4313">
        <v>3673.5</v>
      </c>
      <c r="F4313">
        <v>3929.5</v>
      </c>
      <c r="G4313">
        <v>8073</v>
      </c>
      <c r="H4313">
        <v>27913</v>
      </c>
      <c r="I4313">
        <v>335.72</v>
      </c>
      <c r="J4313" t="s">
        <v>41</v>
      </c>
      <c r="K4313">
        <v>5577</v>
      </c>
      <c r="L4313">
        <v>11290</v>
      </c>
      <c r="M4313">
        <v>12065</v>
      </c>
      <c r="N4313">
        <v>3572</v>
      </c>
    </row>
    <row r="4314" spans="1:14" x14ac:dyDescent="0.25">
      <c r="A4314" s="2">
        <v>38177</v>
      </c>
      <c r="B4314">
        <v>1112.8</v>
      </c>
      <c r="C4314">
        <v>467.8</v>
      </c>
      <c r="D4314">
        <v>4394.5</v>
      </c>
      <c r="E4314">
        <v>3672</v>
      </c>
      <c r="F4314">
        <v>3925</v>
      </c>
      <c r="G4314">
        <v>8037.5</v>
      </c>
      <c r="H4314">
        <v>28043</v>
      </c>
      <c r="I4314">
        <v>336.1</v>
      </c>
      <c r="J4314" t="s">
        <v>41</v>
      </c>
      <c r="K4314">
        <v>5549</v>
      </c>
      <c r="L4314">
        <v>11430</v>
      </c>
      <c r="M4314">
        <v>12200</v>
      </c>
      <c r="N4314">
        <v>3574</v>
      </c>
    </row>
    <row r="4315" spans="1:14" x14ac:dyDescent="0.25">
      <c r="A4315" s="2">
        <v>38180</v>
      </c>
      <c r="B4315">
        <v>1113.4000000000001</v>
      </c>
      <c r="C4315">
        <v>464.8</v>
      </c>
      <c r="D4315">
        <v>4365</v>
      </c>
      <c r="E4315">
        <v>3656</v>
      </c>
      <c r="F4315">
        <v>3905</v>
      </c>
      <c r="G4315">
        <v>8062</v>
      </c>
      <c r="H4315">
        <v>27855</v>
      </c>
      <c r="I4315">
        <v>333.7</v>
      </c>
      <c r="J4315" t="s">
        <v>41</v>
      </c>
      <c r="K4315">
        <v>5532</v>
      </c>
      <c r="L4315">
        <v>11570</v>
      </c>
      <c r="M4315">
        <v>12214</v>
      </c>
      <c r="N4315">
        <v>3567</v>
      </c>
    </row>
    <row r="4316" spans="1:14" x14ac:dyDescent="0.25">
      <c r="A4316" s="2">
        <v>38181</v>
      </c>
      <c r="B4316">
        <v>1114.2</v>
      </c>
      <c r="C4316">
        <v>469</v>
      </c>
      <c r="D4316">
        <v>4351.5</v>
      </c>
      <c r="E4316">
        <v>3661</v>
      </c>
      <c r="F4316">
        <v>3921</v>
      </c>
      <c r="G4316">
        <v>8077.5</v>
      </c>
      <c r="H4316">
        <v>27889</v>
      </c>
      <c r="I4316">
        <v>334.05</v>
      </c>
      <c r="J4316" t="s">
        <v>41</v>
      </c>
      <c r="K4316">
        <v>5520</v>
      </c>
      <c r="L4316">
        <v>11580</v>
      </c>
      <c r="M4316">
        <v>12055</v>
      </c>
      <c r="N4316">
        <v>3561</v>
      </c>
    </row>
    <row r="4317" spans="1:14" x14ac:dyDescent="0.25">
      <c r="A4317" s="2">
        <v>38182</v>
      </c>
      <c r="B4317">
        <v>1111.3</v>
      </c>
      <c r="C4317">
        <v>468.6</v>
      </c>
      <c r="D4317">
        <v>4370.5</v>
      </c>
      <c r="E4317">
        <v>3653</v>
      </c>
      <c r="F4317">
        <v>3906</v>
      </c>
      <c r="G4317">
        <v>8027</v>
      </c>
      <c r="H4317">
        <v>27731</v>
      </c>
      <c r="I4317">
        <v>333.15</v>
      </c>
      <c r="J4317" t="s">
        <v>41</v>
      </c>
      <c r="K4317">
        <v>5545</v>
      </c>
      <c r="L4317">
        <v>11360</v>
      </c>
      <c r="M4317">
        <v>11913</v>
      </c>
      <c r="N4317">
        <v>3517</v>
      </c>
    </row>
    <row r="4318" spans="1:14" x14ac:dyDescent="0.25">
      <c r="A4318" s="2">
        <v>38183</v>
      </c>
      <c r="B4318">
        <v>1103.4000000000001</v>
      </c>
      <c r="C4318">
        <v>464.7</v>
      </c>
      <c r="D4318">
        <v>4344.5</v>
      </c>
      <c r="E4318">
        <v>3613.5</v>
      </c>
      <c r="F4318">
        <v>3875.5</v>
      </c>
      <c r="G4318">
        <v>7985.5</v>
      </c>
      <c r="H4318">
        <v>27574</v>
      </c>
      <c r="I4318">
        <v>328.55</v>
      </c>
      <c r="J4318" t="s">
        <v>41</v>
      </c>
      <c r="K4318">
        <v>5473</v>
      </c>
      <c r="L4318">
        <v>11400</v>
      </c>
      <c r="M4318">
        <v>11942</v>
      </c>
      <c r="N4318">
        <v>3529</v>
      </c>
    </row>
    <row r="4319" spans="1:14" x14ac:dyDescent="0.25">
      <c r="A4319" s="2">
        <v>38184</v>
      </c>
      <c r="B4319">
        <v>1102.8</v>
      </c>
      <c r="C4319">
        <v>462.7</v>
      </c>
      <c r="D4319">
        <v>4338</v>
      </c>
      <c r="E4319">
        <v>3610.5</v>
      </c>
      <c r="F4319">
        <v>3847.5</v>
      </c>
      <c r="G4319">
        <v>8006.5</v>
      </c>
      <c r="H4319">
        <v>27541</v>
      </c>
      <c r="I4319">
        <v>326.26</v>
      </c>
      <c r="J4319" t="s">
        <v>41</v>
      </c>
      <c r="K4319">
        <v>5460</v>
      </c>
      <c r="L4319">
        <v>11410</v>
      </c>
      <c r="M4319">
        <v>12109</v>
      </c>
      <c r="N4319">
        <v>3532</v>
      </c>
    </row>
    <row r="4320" spans="1:14" x14ac:dyDescent="0.25">
      <c r="A4320" s="2">
        <v>38187</v>
      </c>
      <c r="B4320">
        <v>1098.7</v>
      </c>
      <c r="C4320">
        <v>465.5</v>
      </c>
      <c r="D4320">
        <v>4321</v>
      </c>
      <c r="E4320">
        <v>3597</v>
      </c>
      <c r="F4320">
        <v>3814</v>
      </c>
      <c r="G4320">
        <v>7975.5</v>
      </c>
      <c r="H4320">
        <v>27448</v>
      </c>
      <c r="I4320">
        <v>323.99</v>
      </c>
      <c r="J4320" t="s">
        <v>41</v>
      </c>
      <c r="K4320">
        <v>5439</v>
      </c>
      <c r="L4320">
        <v>11410</v>
      </c>
      <c r="M4320">
        <v>12156</v>
      </c>
      <c r="N4320">
        <v>3531</v>
      </c>
    </row>
    <row r="4321" spans="1:14" x14ac:dyDescent="0.25">
      <c r="A4321" s="2">
        <v>38188</v>
      </c>
      <c r="B4321">
        <v>1112</v>
      </c>
      <c r="C4321">
        <v>468.1</v>
      </c>
      <c r="D4321">
        <v>4338.5</v>
      </c>
      <c r="E4321">
        <v>3608.5</v>
      </c>
      <c r="F4321">
        <v>3858</v>
      </c>
      <c r="G4321">
        <v>7996</v>
      </c>
      <c r="H4321">
        <v>27476</v>
      </c>
      <c r="I4321">
        <v>325</v>
      </c>
      <c r="J4321" t="s">
        <v>41</v>
      </c>
      <c r="K4321">
        <v>5503</v>
      </c>
      <c r="L4321">
        <v>11220</v>
      </c>
      <c r="M4321">
        <v>12110</v>
      </c>
      <c r="N4321">
        <v>3497</v>
      </c>
    </row>
    <row r="4322" spans="1:14" x14ac:dyDescent="0.25">
      <c r="A4322" s="2">
        <v>38189</v>
      </c>
      <c r="B4322">
        <v>1090.5999999999999</v>
      </c>
      <c r="C4322">
        <v>468.5</v>
      </c>
      <c r="D4322">
        <v>4374.5</v>
      </c>
      <c r="E4322">
        <v>3637</v>
      </c>
      <c r="F4322">
        <v>3868.5</v>
      </c>
      <c r="G4322">
        <v>8034</v>
      </c>
      <c r="H4322">
        <v>27574</v>
      </c>
      <c r="I4322">
        <v>328.35</v>
      </c>
      <c r="J4322" t="s">
        <v>41</v>
      </c>
      <c r="K4322">
        <v>5564</v>
      </c>
      <c r="L4322">
        <v>11410</v>
      </c>
      <c r="M4322">
        <v>12445</v>
      </c>
      <c r="N4322">
        <v>3520</v>
      </c>
    </row>
    <row r="4323" spans="1:14" x14ac:dyDescent="0.25">
      <c r="A4323" s="2">
        <v>38190</v>
      </c>
      <c r="B4323">
        <v>1093.7</v>
      </c>
      <c r="C4323">
        <v>466.9</v>
      </c>
      <c r="D4323">
        <v>4306</v>
      </c>
      <c r="E4323">
        <v>3574</v>
      </c>
      <c r="F4323">
        <v>3826</v>
      </c>
      <c r="G4323">
        <v>7925</v>
      </c>
      <c r="H4323">
        <v>27262</v>
      </c>
      <c r="I4323">
        <v>322.45</v>
      </c>
      <c r="J4323" t="s">
        <v>41</v>
      </c>
      <c r="K4323">
        <v>5482</v>
      </c>
      <c r="L4323">
        <v>11280</v>
      </c>
      <c r="M4323">
        <v>12352</v>
      </c>
      <c r="N4323">
        <v>3503</v>
      </c>
    </row>
    <row r="4324" spans="1:14" x14ac:dyDescent="0.25">
      <c r="A4324" s="2">
        <v>38191</v>
      </c>
      <c r="B4324">
        <v>1085.5</v>
      </c>
      <c r="C4324">
        <v>466</v>
      </c>
      <c r="D4324">
        <v>4323.5</v>
      </c>
      <c r="E4324">
        <v>3571</v>
      </c>
      <c r="F4324">
        <v>3801.5</v>
      </c>
      <c r="G4324">
        <v>7796.5</v>
      </c>
      <c r="H4324">
        <v>27208</v>
      </c>
      <c r="I4324">
        <v>321.85000000000002</v>
      </c>
      <c r="J4324" t="s">
        <v>41</v>
      </c>
      <c r="K4324">
        <v>5483</v>
      </c>
      <c r="L4324">
        <v>11190</v>
      </c>
      <c r="M4324">
        <v>12335</v>
      </c>
      <c r="N4324">
        <v>3483</v>
      </c>
    </row>
    <row r="4325" spans="1:14" x14ac:dyDescent="0.25">
      <c r="A4325" s="2">
        <v>38194</v>
      </c>
      <c r="B4325">
        <v>1082.9000000000001</v>
      </c>
      <c r="C4325">
        <v>460.5</v>
      </c>
      <c r="D4325">
        <v>4279</v>
      </c>
      <c r="E4325">
        <v>3534</v>
      </c>
      <c r="F4325">
        <v>3767</v>
      </c>
      <c r="G4325">
        <v>7739.5</v>
      </c>
      <c r="H4325">
        <v>26965</v>
      </c>
      <c r="I4325">
        <v>317.64999999999998</v>
      </c>
      <c r="J4325" t="s">
        <v>41</v>
      </c>
      <c r="K4325">
        <v>5449</v>
      </c>
      <c r="L4325">
        <v>11140</v>
      </c>
      <c r="M4325">
        <v>12308</v>
      </c>
      <c r="N4325">
        <v>3492</v>
      </c>
    </row>
    <row r="4326" spans="1:14" x14ac:dyDescent="0.25">
      <c r="A4326" s="2">
        <v>38195</v>
      </c>
      <c r="B4326">
        <v>1092.5</v>
      </c>
      <c r="C4326">
        <v>461.6</v>
      </c>
      <c r="D4326">
        <v>4312</v>
      </c>
      <c r="E4326">
        <v>3565.5</v>
      </c>
      <c r="F4326">
        <v>3834</v>
      </c>
      <c r="G4326">
        <v>7829.5</v>
      </c>
      <c r="H4326">
        <v>27114</v>
      </c>
      <c r="I4326">
        <v>321.7</v>
      </c>
      <c r="J4326" t="s">
        <v>41</v>
      </c>
      <c r="K4326">
        <v>5497</v>
      </c>
      <c r="L4326">
        <v>11070</v>
      </c>
      <c r="M4326">
        <v>12278</v>
      </c>
      <c r="N4326">
        <v>3487</v>
      </c>
    </row>
    <row r="4327" spans="1:14" x14ac:dyDescent="0.25">
      <c r="A4327" s="2">
        <v>38196</v>
      </c>
      <c r="B4327">
        <v>1095.5</v>
      </c>
      <c r="C4327">
        <v>462.8</v>
      </c>
      <c r="D4327">
        <v>4347.5</v>
      </c>
      <c r="E4327">
        <v>3576.5</v>
      </c>
      <c r="F4327">
        <v>3813</v>
      </c>
      <c r="G4327">
        <v>7803</v>
      </c>
      <c r="H4327">
        <v>27111</v>
      </c>
      <c r="I4327">
        <v>321.43</v>
      </c>
      <c r="J4327" t="s">
        <v>41</v>
      </c>
      <c r="K4327">
        <v>5517</v>
      </c>
      <c r="L4327">
        <v>11240</v>
      </c>
      <c r="M4327">
        <v>12340</v>
      </c>
      <c r="N4327">
        <v>3490</v>
      </c>
    </row>
    <row r="4328" spans="1:14" x14ac:dyDescent="0.25">
      <c r="A4328" s="2">
        <v>38197</v>
      </c>
      <c r="B4328">
        <v>1100.2</v>
      </c>
      <c r="C4328">
        <v>469.5</v>
      </c>
      <c r="D4328">
        <v>4405.5</v>
      </c>
      <c r="E4328">
        <v>3643</v>
      </c>
      <c r="F4328">
        <v>3903.5</v>
      </c>
      <c r="G4328">
        <v>7865</v>
      </c>
      <c r="H4328">
        <v>27495</v>
      </c>
      <c r="I4328">
        <v>327.85</v>
      </c>
      <c r="J4328" t="s">
        <v>41</v>
      </c>
      <c r="K4328">
        <v>5565</v>
      </c>
      <c r="L4328">
        <v>11120</v>
      </c>
      <c r="M4328">
        <v>12134</v>
      </c>
      <c r="N4328">
        <v>3490</v>
      </c>
    </row>
    <row r="4329" spans="1:14" x14ac:dyDescent="0.25">
      <c r="A4329" s="2">
        <v>38198</v>
      </c>
      <c r="B4329">
        <v>1101.0999999999999</v>
      </c>
      <c r="C4329">
        <v>469.3</v>
      </c>
      <c r="D4329">
        <v>4410</v>
      </c>
      <c r="E4329">
        <v>3655.5</v>
      </c>
      <c r="F4329">
        <v>3904</v>
      </c>
      <c r="G4329">
        <v>7905.5</v>
      </c>
      <c r="H4329">
        <v>27645</v>
      </c>
      <c r="I4329">
        <v>327.8</v>
      </c>
      <c r="J4329" t="s">
        <v>41</v>
      </c>
      <c r="K4329">
        <v>5562</v>
      </c>
      <c r="L4329">
        <v>11300</v>
      </c>
      <c r="M4329">
        <v>12219</v>
      </c>
      <c r="N4329">
        <v>3528</v>
      </c>
    </row>
    <row r="4330" spans="1:14" x14ac:dyDescent="0.25">
      <c r="A4330" s="2">
        <v>38201</v>
      </c>
      <c r="B4330">
        <v>1105.5</v>
      </c>
      <c r="C4330">
        <v>469.3</v>
      </c>
      <c r="D4330">
        <v>4402.5</v>
      </c>
      <c r="E4330">
        <v>3628</v>
      </c>
      <c r="F4330">
        <v>3884</v>
      </c>
      <c r="G4330">
        <v>7877</v>
      </c>
      <c r="H4330">
        <v>27497</v>
      </c>
      <c r="I4330">
        <v>323.3</v>
      </c>
      <c r="J4330" t="s">
        <v>41</v>
      </c>
      <c r="K4330">
        <v>5541</v>
      </c>
      <c r="L4330">
        <v>11230</v>
      </c>
      <c r="M4330">
        <v>12194</v>
      </c>
      <c r="N4330">
        <v>3539</v>
      </c>
    </row>
    <row r="4331" spans="1:14" x14ac:dyDescent="0.25">
      <c r="A4331" s="2">
        <v>38202</v>
      </c>
      <c r="B4331">
        <v>1097.3</v>
      </c>
      <c r="C4331">
        <v>470</v>
      </c>
      <c r="D4331">
        <v>4416</v>
      </c>
      <c r="E4331">
        <v>3656</v>
      </c>
      <c r="F4331">
        <v>3870</v>
      </c>
      <c r="G4331">
        <v>7895.5</v>
      </c>
      <c r="H4331">
        <v>27547</v>
      </c>
      <c r="I4331">
        <v>325.5</v>
      </c>
      <c r="J4331" t="s">
        <v>41</v>
      </c>
      <c r="K4331">
        <v>5590</v>
      </c>
      <c r="L4331">
        <v>11140</v>
      </c>
      <c r="M4331">
        <v>12282</v>
      </c>
      <c r="N4331">
        <v>3539</v>
      </c>
    </row>
    <row r="4332" spans="1:14" x14ac:dyDescent="0.25">
      <c r="A4332" s="2">
        <v>38203</v>
      </c>
      <c r="B4332">
        <v>1096.9000000000001</v>
      </c>
      <c r="C4332">
        <v>464.7</v>
      </c>
      <c r="D4332">
        <v>4402</v>
      </c>
      <c r="E4332">
        <v>3613.5</v>
      </c>
      <c r="F4332">
        <v>3846</v>
      </c>
      <c r="G4332">
        <v>7817.5</v>
      </c>
      <c r="H4332">
        <v>27301</v>
      </c>
      <c r="I4332">
        <v>321.93</v>
      </c>
      <c r="J4332" t="s">
        <v>41</v>
      </c>
      <c r="K4332">
        <v>5529</v>
      </c>
      <c r="L4332">
        <v>11050</v>
      </c>
      <c r="M4332">
        <v>12191</v>
      </c>
      <c r="N4332">
        <v>3544</v>
      </c>
    </row>
    <row r="4333" spans="1:14" x14ac:dyDescent="0.25">
      <c r="A4333" s="2">
        <v>38204</v>
      </c>
      <c r="B4333">
        <v>1078.5</v>
      </c>
      <c r="C4333">
        <v>458.7</v>
      </c>
      <c r="D4333">
        <v>4408</v>
      </c>
      <c r="E4333">
        <v>3629.5</v>
      </c>
      <c r="F4333">
        <v>3819</v>
      </c>
      <c r="G4333">
        <v>7840.5</v>
      </c>
      <c r="H4333">
        <v>27220</v>
      </c>
      <c r="I4333">
        <v>324.60000000000002</v>
      </c>
      <c r="J4333" t="s">
        <v>41</v>
      </c>
      <c r="K4333">
        <v>5514</v>
      </c>
      <c r="L4333">
        <v>11080</v>
      </c>
      <c r="M4333">
        <v>12475</v>
      </c>
      <c r="N4333">
        <v>3538</v>
      </c>
    </row>
    <row r="4334" spans="1:14" x14ac:dyDescent="0.25">
      <c r="A4334" s="2">
        <v>38205</v>
      </c>
      <c r="B4334">
        <v>1063.5999999999999</v>
      </c>
      <c r="C4334">
        <v>452.8</v>
      </c>
      <c r="D4334">
        <v>4337</v>
      </c>
      <c r="E4334">
        <v>3534.5</v>
      </c>
      <c r="F4334">
        <v>3724</v>
      </c>
      <c r="G4334">
        <v>7686.5</v>
      </c>
      <c r="H4334">
        <v>26670</v>
      </c>
      <c r="I4334">
        <v>315.35000000000002</v>
      </c>
      <c r="J4334" t="s">
        <v>41</v>
      </c>
      <c r="K4334">
        <v>5399</v>
      </c>
      <c r="L4334">
        <v>11000</v>
      </c>
      <c r="M4334">
        <v>12513</v>
      </c>
      <c r="N4334">
        <v>3514</v>
      </c>
    </row>
    <row r="4335" spans="1:14" x14ac:dyDescent="0.25">
      <c r="A4335" s="2">
        <v>38208</v>
      </c>
      <c r="B4335">
        <v>1064.3</v>
      </c>
      <c r="C4335">
        <v>455.6</v>
      </c>
      <c r="D4335">
        <v>4303.5</v>
      </c>
      <c r="E4335">
        <v>3502.5</v>
      </c>
      <c r="F4335">
        <v>3694</v>
      </c>
      <c r="G4335">
        <v>7633.5</v>
      </c>
      <c r="H4335">
        <v>26501</v>
      </c>
      <c r="I4335">
        <v>312.60000000000002</v>
      </c>
      <c r="J4335" t="s">
        <v>41</v>
      </c>
      <c r="K4335">
        <v>5362</v>
      </c>
      <c r="L4335">
        <v>10900</v>
      </c>
      <c r="M4335">
        <v>12417</v>
      </c>
      <c r="N4335">
        <v>3494</v>
      </c>
    </row>
    <row r="4336" spans="1:14" x14ac:dyDescent="0.25">
      <c r="A4336" s="2">
        <v>38209</v>
      </c>
      <c r="B4336">
        <v>1076.2</v>
      </c>
      <c r="C4336">
        <v>457.4</v>
      </c>
      <c r="D4336">
        <v>4343</v>
      </c>
      <c r="E4336">
        <v>3538.5</v>
      </c>
      <c r="F4336">
        <v>3728.5</v>
      </c>
      <c r="G4336">
        <v>7654</v>
      </c>
      <c r="H4336">
        <v>26627</v>
      </c>
      <c r="I4336">
        <v>316.25</v>
      </c>
      <c r="J4336" t="s">
        <v>41</v>
      </c>
      <c r="K4336">
        <v>5390</v>
      </c>
      <c r="L4336">
        <v>10920</v>
      </c>
      <c r="M4336">
        <v>12384</v>
      </c>
      <c r="N4336">
        <v>3483</v>
      </c>
    </row>
    <row r="4337" spans="1:14" x14ac:dyDescent="0.25">
      <c r="A4337" s="2">
        <v>38210</v>
      </c>
      <c r="B4337">
        <v>1075.8</v>
      </c>
      <c r="C4337">
        <v>455.4</v>
      </c>
      <c r="D4337">
        <v>4319</v>
      </c>
      <c r="E4337">
        <v>3507.5</v>
      </c>
      <c r="F4337">
        <v>3678.5</v>
      </c>
      <c r="G4337">
        <v>7610.5</v>
      </c>
      <c r="H4337">
        <v>26296</v>
      </c>
      <c r="I4337">
        <v>312.60000000000002</v>
      </c>
      <c r="J4337" t="s">
        <v>41</v>
      </c>
      <c r="K4337">
        <v>5367</v>
      </c>
      <c r="L4337">
        <v>11030</v>
      </c>
      <c r="M4337">
        <v>12299</v>
      </c>
      <c r="N4337">
        <v>3490</v>
      </c>
    </row>
    <row r="4338" spans="1:14" x14ac:dyDescent="0.25">
      <c r="A4338" s="2">
        <v>38211</v>
      </c>
      <c r="B4338">
        <v>1063.8</v>
      </c>
      <c r="C4338">
        <v>451.6</v>
      </c>
      <c r="D4338">
        <v>4339</v>
      </c>
      <c r="E4338">
        <v>3499</v>
      </c>
      <c r="F4338">
        <v>3639</v>
      </c>
      <c r="G4338">
        <v>7620.5</v>
      </c>
      <c r="H4338">
        <v>26272</v>
      </c>
      <c r="I4338">
        <v>311.41000000000003</v>
      </c>
      <c r="J4338" t="s">
        <v>41</v>
      </c>
      <c r="K4338">
        <v>5367</v>
      </c>
      <c r="L4338">
        <v>11020</v>
      </c>
      <c r="M4338">
        <v>12381</v>
      </c>
      <c r="N4338">
        <v>3471</v>
      </c>
    </row>
    <row r="4339" spans="1:14" x14ac:dyDescent="0.25">
      <c r="A4339" s="2">
        <v>38212</v>
      </c>
      <c r="B4339">
        <v>1066.2</v>
      </c>
      <c r="C4339">
        <v>453.2</v>
      </c>
      <c r="D4339">
        <v>4311</v>
      </c>
      <c r="E4339">
        <v>3488</v>
      </c>
      <c r="F4339">
        <v>3654.5</v>
      </c>
      <c r="G4339">
        <v>7585.5</v>
      </c>
      <c r="H4339">
        <v>26266</v>
      </c>
      <c r="I4339">
        <v>310.5</v>
      </c>
      <c r="J4339" t="s">
        <v>41</v>
      </c>
      <c r="K4339">
        <v>5317</v>
      </c>
      <c r="L4339">
        <v>10780</v>
      </c>
      <c r="M4339">
        <v>12320</v>
      </c>
      <c r="N4339">
        <v>3454</v>
      </c>
    </row>
    <row r="4340" spans="1:14" x14ac:dyDescent="0.25">
      <c r="A4340" s="2">
        <v>38215</v>
      </c>
      <c r="B4340">
        <v>1077.4000000000001</v>
      </c>
      <c r="C4340">
        <v>457.3</v>
      </c>
      <c r="D4340">
        <v>4351</v>
      </c>
      <c r="E4340">
        <v>3518</v>
      </c>
      <c r="F4340">
        <v>3706</v>
      </c>
      <c r="G4340">
        <v>7585.5</v>
      </c>
      <c r="H4340">
        <v>26511</v>
      </c>
      <c r="I4340">
        <v>314.39999999999998</v>
      </c>
      <c r="J4340" t="s">
        <v>41</v>
      </c>
      <c r="K4340">
        <v>5353</v>
      </c>
      <c r="L4340">
        <v>10670</v>
      </c>
      <c r="M4340">
        <v>12130</v>
      </c>
      <c r="N4340">
        <v>3466</v>
      </c>
    </row>
    <row r="4341" spans="1:14" x14ac:dyDescent="0.25">
      <c r="A4341" s="2">
        <v>38216</v>
      </c>
      <c r="B4341">
        <v>1083.0999999999999</v>
      </c>
      <c r="C4341">
        <v>458.1</v>
      </c>
      <c r="D4341">
        <v>4363.5</v>
      </c>
      <c r="E4341">
        <v>3535</v>
      </c>
      <c r="F4341">
        <v>3714.5</v>
      </c>
      <c r="G4341">
        <v>7673</v>
      </c>
      <c r="H4341">
        <v>26469</v>
      </c>
      <c r="I4341">
        <v>315.7</v>
      </c>
      <c r="J4341" t="s">
        <v>41</v>
      </c>
      <c r="K4341">
        <v>5379</v>
      </c>
      <c r="L4341">
        <v>10720</v>
      </c>
      <c r="M4341">
        <v>12210</v>
      </c>
      <c r="N4341">
        <v>3480</v>
      </c>
    </row>
    <row r="4342" spans="1:14" x14ac:dyDescent="0.25">
      <c r="A4342" s="2">
        <v>38217</v>
      </c>
      <c r="B4342">
        <v>1094.5</v>
      </c>
      <c r="C4342">
        <v>456.3</v>
      </c>
      <c r="D4342">
        <v>4366</v>
      </c>
      <c r="E4342">
        <v>3542</v>
      </c>
      <c r="F4342">
        <v>3738</v>
      </c>
      <c r="G4342">
        <v>7713</v>
      </c>
      <c r="H4342">
        <v>26519</v>
      </c>
      <c r="I4342">
        <v>316.85000000000002</v>
      </c>
      <c r="J4342" t="s">
        <v>41</v>
      </c>
      <c r="K4342">
        <v>5325</v>
      </c>
      <c r="L4342">
        <v>10730</v>
      </c>
      <c r="M4342">
        <v>12215</v>
      </c>
      <c r="N4342">
        <v>3472</v>
      </c>
    </row>
    <row r="4343" spans="1:14" x14ac:dyDescent="0.25">
      <c r="A4343" s="2">
        <v>38218</v>
      </c>
      <c r="B4343">
        <v>1091.3</v>
      </c>
      <c r="C4343">
        <v>461.1</v>
      </c>
      <c r="D4343">
        <v>4368</v>
      </c>
      <c r="E4343">
        <v>3546.5</v>
      </c>
      <c r="F4343">
        <v>3721.5</v>
      </c>
      <c r="G4343">
        <v>7736.5</v>
      </c>
      <c r="H4343">
        <v>26521</v>
      </c>
      <c r="I4343">
        <v>317</v>
      </c>
      <c r="J4343" t="s">
        <v>41</v>
      </c>
      <c r="K4343">
        <v>5350</v>
      </c>
      <c r="L4343">
        <v>10890</v>
      </c>
      <c r="M4343">
        <v>12378</v>
      </c>
      <c r="N4343">
        <v>3481</v>
      </c>
    </row>
    <row r="4344" spans="1:14" x14ac:dyDescent="0.25">
      <c r="A4344" s="2">
        <v>38219</v>
      </c>
      <c r="B4344">
        <v>1098.7</v>
      </c>
      <c r="C4344">
        <v>464.6</v>
      </c>
      <c r="D4344">
        <v>4382</v>
      </c>
      <c r="E4344">
        <v>3539</v>
      </c>
      <c r="F4344">
        <v>3743</v>
      </c>
      <c r="G4344">
        <v>7702</v>
      </c>
      <c r="H4344">
        <v>26466</v>
      </c>
      <c r="I4344">
        <v>316.95</v>
      </c>
      <c r="J4344" t="s">
        <v>41</v>
      </c>
      <c r="K4344">
        <v>5354</v>
      </c>
      <c r="L4344">
        <v>10910</v>
      </c>
      <c r="M4344">
        <v>12383</v>
      </c>
      <c r="N4344">
        <v>3494</v>
      </c>
    </row>
    <row r="4345" spans="1:14" x14ac:dyDescent="0.25">
      <c r="A4345" s="2">
        <v>38222</v>
      </c>
      <c r="B4345">
        <v>1096.2</v>
      </c>
      <c r="C4345">
        <v>462.1</v>
      </c>
      <c r="D4345">
        <v>4413.5</v>
      </c>
      <c r="E4345">
        <v>3589.5</v>
      </c>
      <c r="F4345">
        <v>3779</v>
      </c>
      <c r="G4345">
        <v>7804.5</v>
      </c>
      <c r="H4345">
        <v>26746</v>
      </c>
      <c r="I4345">
        <v>322.14999999999998</v>
      </c>
      <c r="J4345" t="s">
        <v>41</v>
      </c>
      <c r="K4345">
        <v>5390</v>
      </c>
      <c r="L4345">
        <v>10930</v>
      </c>
      <c r="M4345">
        <v>12434</v>
      </c>
      <c r="N4345">
        <v>3521</v>
      </c>
    </row>
    <row r="4346" spans="1:14" x14ac:dyDescent="0.25">
      <c r="A4346" s="2">
        <v>38223</v>
      </c>
      <c r="B4346">
        <v>1097.4000000000001</v>
      </c>
      <c r="C4346">
        <v>463.1</v>
      </c>
      <c r="D4346">
        <v>4415.5</v>
      </c>
      <c r="E4346">
        <v>3595.5</v>
      </c>
      <c r="F4346">
        <v>3800</v>
      </c>
      <c r="G4346">
        <v>7798.5</v>
      </c>
      <c r="H4346">
        <v>26761</v>
      </c>
      <c r="I4346">
        <v>321.89999999999998</v>
      </c>
      <c r="J4346" t="s">
        <v>41</v>
      </c>
      <c r="K4346">
        <v>5383</v>
      </c>
      <c r="L4346">
        <v>11010</v>
      </c>
      <c r="M4346">
        <v>12683</v>
      </c>
      <c r="N4346">
        <v>3518</v>
      </c>
    </row>
    <row r="4347" spans="1:14" x14ac:dyDescent="0.25">
      <c r="A4347" s="2">
        <v>38224</v>
      </c>
      <c r="B4347">
        <v>1103.8</v>
      </c>
      <c r="C4347">
        <v>465.3</v>
      </c>
      <c r="D4347">
        <v>4418.5</v>
      </c>
      <c r="E4347">
        <v>3597</v>
      </c>
      <c r="F4347">
        <v>3830.5</v>
      </c>
      <c r="G4347">
        <v>7801.5</v>
      </c>
      <c r="H4347">
        <v>26819</v>
      </c>
      <c r="I4347">
        <v>322.45999999999998</v>
      </c>
      <c r="J4347" t="s">
        <v>41</v>
      </c>
      <c r="K4347">
        <v>5370</v>
      </c>
      <c r="L4347">
        <v>11110</v>
      </c>
      <c r="M4347">
        <v>12782</v>
      </c>
      <c r="N4347">
        <v>3513</v>
      </c>
    </row>
    <row r="4348" spans="1:14" x14ac:dyDescent="0.25">
      <c r="A4348" s="2">
        <v>38225</v>
      </c>
      <c r="B4348">
        <v>1104.4000000000001</v>
      </c>
      <c r="C4348">
        <v>462.9</v>
      </c>
      <c r="D4348">
        <v>4460</v>
      </c>
      <c r="E4348">
        <v>3630</v>
      </c>
      <c r="F4348">
        <v>3836</v>
      </c>
      <c r="G4348">
        <v>7851.5</v>
      </c>
      <c r="H4348">
        <v>26956</v>
      </c>
      <c r="I4348">
        <v>325.05</v>
      </c>
      <c r="J4348" t="s">
        <v>41</v>
      </c>
      <c r="K4348">
        <v>5421</v>
      </c>
      <c r="L4348">
        <v>11120</v>
      </c>
      <c r="M4348">
        <v>12804</v>
      </c>
      <c r="N4348">
        <v>3524</v>
      </c>
    </row>
    <row r="4349" spans="1:14" x14ac:dyDescent="0.25">
      <c r="A4349" s="2">
        <v>38226</v>
      </c>
      <c r="B4349">
        <v>1108.2</v>
      </c>
      <c r="C4349">
        <v>463.2</v>
      </c>
      <c r="D4349">
        <v>4495.5</v>
      </c>
      <c r="E4349">
        <v>3650</v>
      </c>
      <c r="F4349">
        <v>3865.5</v>
      </c>
      <c r="G4349">
        <v>7907</v>
      </c>
      <c r="H4349">
        <v>27087</v>
      </c>
      <c r="I4349">
        <v>326.64999999999998</v>
      </c>
      <c r="J4349" t="s">
        <v>41</v>
      </c>
      <c r="K4349">
        <v>5465</v>
      </c>
      <c r="L4349">
        <v>11180</v>
      </c>
      <c r="M4349">
        <v>12850</v>
      </c>
      <c r="N4349">
        <v>3564</v>
      </c>
    </row>
    <row r="4350" spans="1:14" x14ac:dyDescent="0.25">
      <c r="A4350" s="2">
        <v>38229</v>
      </c>
      <c r="B4350">
        <v>1099</v>
      </c>
      <c r="C4350">
        <v>461.3</v>
      </c>
      <c r="D4350">
        <v>4495.5</v>
      </c>
      <c r="E4350">
        <v>3638.5</v>
      </c>
      <c r="F4350">
        <v>3842</v>
      </c>
      <c r="G4350">
        <v>7896.5</v>
      </c>
      <c r="H4350">
        <v>27035</v>
      </c>
      <c r="I4350">
        <v>326</v>
      </c>
      <c r="J4350" t="s">
        <v>41</v>
      </c>
      <c r="K4350">
        <v>5453</v>
      </c>
      <c r="L4350">
        <v>11180</v>
      </c>
      <c r="M4350">
        <v>12818</v>
      </c>
      <c r="N4350">
        <v>3557</v>
      </c>
    </row>
    <row r="4351" spans="1:14" x14ac:dyDescent="0.25">
      <c r="A4351" s="2">
        <v>38230</v>
      </c>
      <c r="B4351">
        <v>1104.0999999999999</v>
      </c>
      <c r="C4351">
        <v>465.3</v>
      </c>
      <c r="D4351">
        <v>4474</v>
      </c>
      <c r="E4351">
        <v>3607.5</v>
      </c>
      <c r="F4351">
        <v>3795</v>
      </c>
      <c r="G4351">
        <v>7885.5</v>
      </c>
      <c r="H4351">
        <v>26978</v>
      </c>
      <c r="I4351">
        <v>324.35000000000002</v>
      </c>
      <c r="J4351" t="s">
        <v>41</v>
      </c>
      <c r="K4351">
        <v>5426</v>
      </c>
      <c r="L4351">
        <v>11100</v>
      </c>
      <c r="M4351">
        <v>12818</v>
      </c>
      <c r="N4351">
        <v>3546</v>
      </c>
    </row>
    <row r="4352" spans="1:14" x14ac:dyDescent="0.25">
      <c r="A4352" s="2">
        <v>38231</v>
      </c>
      <c r="B4352">
        <v>1106.7</v>
      </c>
      <c r="C4352">
        <v>468.1</v>
      </c>
      <c r="D4352">
        <v>4502.5</v>
      </c>
      <c r="E4352">
        <v>3617.5</v>
      </c>
      <c r="F4352">
        <v>3816</v>
      </c>
      <c r="G4352">
        <v>7940.5</v>
      </c>
      <c r="H4352">
        <v>27200</v>
      </c>
      <c r="I4352">
        <v>325.60000000000002</v>
      </c>
      <c r="J4352" t="s">
        <v>41</v>
      </c>
      <c r="K4352">
        <v>5466</v>
      </c>
      <c r="L4352">
        <v>11150</v>
      </c>
      <c r="M4352">
        <v>12977</v>
      </c>
      <c r="N4352">
        <v>3589</v>
      </c>
    </row>
    <row r="4353" spans="1:14" x14ac:dyDescent="0.25">
      <c r="A4353" s="2">
        <v>38232</v>
      </c>
      <c r="B4353">
        <v>1119.5999999999999</v>
      </c>
      <c r="C4353">
        <v>465.5</v>
      </c>
      <c r="D4353">
        <v>4515</v>
      </c>
      <c r="E4353">
        <v>3638</v>
      </c>
      <c r="F4353">
        <v>3847</v>
      </c>
      <c r="G4353">
        <v>7996</v>
      </c>
      <c r="H4353">
        <v>27436</v>
      </c>
      <c r="I4353">
        <v>327.05</v>
      </c>
      <c r="J4353" t="s">
        <v>41</v>
      </c>
      <c r="K4353">
        <v>5452</v>
      </c>
      <c r="L4353">
        <v>11120</v>
      </c>
      <c r="M4353">
        <v>12988</v>
      </c>
      <c r="N4353">
        <v>3594</v>
      </c>
    </row>
    <row r="4354" spans="1:14" x14ac:dyDescent="0.25">
      <c r="A4354" s="2">
        <v>38233</v>
      </c>
      <c r="B4354">
        <v>1114.4000000000001</v>
      </c>
      <c r="C4354">
        <v>463.1</v>
      </c>
      <c r="D4354">
        <v>4552</v>
      </c>
      <c r="E4354">
        <v>3668.5</v>
      </c>
      <c r="F4354">
        <v>3877</v>
      </c>
      <c r="G4354">
        <v>8063.5</v>
      </c>
      <c r="H4354">
        <v>27687</v>
      </c>
      <c r="I4354">
        <v>328.95</v>
      </c>
      <c r="J4354" t="s">
        <v>41</v>
      </c>
      <c r="K4354">
        <v>5493</v>
      </c>
      <c r="L4354">
        <v>11000</v>
      </c>
      <c r="M4354">
        <v>12975</v>
      </c>
      <c r="N4354">
        <v>3578</v>
      </c>
    </row>
    <row r="4355" spans="1:14" x14ac:dyDescent="0.25">
      <c r="A4355" s="2">
        <v>38236</v>
      </c>
      <c r="B4355">
        <v>1118.2</v>
      </c>
      <c r="C4355">
        <v>463.1</v>
      </c>
      <c r="D4355">
        <v>4566</v>
      </c>
      <c r="E4355">
        <v>3681</v>
      </c>
      <c r="F4355">
        <v>3899</v>
      </c>
      <c r="G4355">
        <v>8116</v>
      </c>
      <c r="H4355">
        <v>27697</v>
      </c>
      <c r="I4355">
        <v>331</v>
      </c>
      <c r="J4355" t="s">
        <v>41</v>
      </c>
      <c r="K4355">
        <v>5554</v>
      </c>
      <c r="L4355">
        <v>11250</v>
      </c>
      <c r="M4355">
        <v>13088</v>
      </c>
      <c r="N4355">
        <v>3576</v>
      </c>
    </row>
    <row r="4356" spans="1:14" x14ac:dyDescent="0.25">
      <c r="A4356" s="2">
        <v>38237</v>
      </c>
      <c r="B4356">
        <v>1122.2</v>
      </c>
      <c r="C4356">
        <v>465.9</v>
      </c>
      <c r="D4356">
        <v>4570.5</v>
      </c>
      <c r="E4356">
        <v>3688</v>
      </c>
      <c r="F4356">
        <v>3900.5</v>
      </c>
      <c r="G4356">
        <v>8109.5</v>
      </c>
      <c r="H4356">
        <v>27611</v>
      </c>
      <c r="I4356">
        <v>331.9</v>
      </c>
      <c r="J4356" t="s">
        <v>41</v>
      </c>
      <c r="K4356">
        <v>5562</v>
      </c>
      <c r="L4356">
        <v>11310</v>
      </c>
      <c r="M4356">
        <v>13109</v>
      </c>
      <c r="N4356">
        <v>3594</v>
      </c>
    </row>
    <row r="4357" spans="1:14" x14ac:dyDescent="0.25">
      <c r="A4357" s="2">
        <v>38238</v>
      </c>
      <c r="B4357">
        <v>1118.7</v>
      </c>
      <c r="C4357">
        <v>464.3</v>
      </c>
      <c r="D4357">
        <v>4558</v>
      </c>
      <c r="E4357">
        <v>3679</v>
      </c>
      <c r="F4357">
        <v>3882.5</v>
      </c>
      <c r="G4357">
        <v>8101.5</v>
      </c>
      <c r="H4357">
        <v>27617</v>
      </c>
      <c r="I4357">
        <v>331.2</v>
      </c>
      <c r="J4357" t="s">
        <v>41</v>
      </c>
      <c r="K4357">
        <v>5560</v>
      </c>
      <c r="L4357">
        <v>11290</v>
      </c>
      <c r="M4357">
        <v>13036</v>
      </c>
      <c r="N4357">
        <v>3591</v>
      </c>
    </row>
    <row r="4358" spans="1:14" x14ac:dyDescent="0.25">
      <c r="A4358" s="2">
        <v>38239</v>
      </c>
      <c r="B4358">
        <v>1117.5999999999999</v>
      </c>
      <c r="C4358">
        <v>466.6</v>
      </c>
      <c r="D4358">
        <v>4538.5</v>
      </c>
      <c r="E4358">
        <v>3657</v>
      </c>
      <c r="F4358">
        <v>3876</v>
      </c>
      <c r="G4358">
        <v>8045.5</v>
      </c>
      <c r="H4358">
        <v>27472</v>
      </c>
      <c r="I4358">
        <v>327.9</v>
      </c>
      <c r="J4358" t="s">
        <v>41</v>
      </c>
      <c r="K4358">
        <v>5520</v>
      </c>
      <c r="L4358">
        <v>11110</v>
      </c>
      <c r="M4358">
        <v>12910</v>
      </c>
      <c r="N4358">
        <v>3600</v>
      </c>
    </row>
    <row r="4359" spans="1:14" x14ac:dyDescent="0.25">
      <c r="A4359" s="2">
        <v>38240</v>
      </c>
      <c r="B4359">
        <v>1123.3</v>
      </c>
      <c r="C4359">
        <v>467</v>
      </c>
      <c r="D4359">
        <v>4547.5</v>
      </c>
      <c r="E4359">
        <v>3682</v>
      </c>
      <c r="F4359">
        <v>3890.5</v>
      </c>
      <c r="G4359">
        <v>8063</v>
      </c>
      <c r="H4359">
        <v>27598</v>
      </c>
      <c r="I4359">
        <v>329.85</v>
      </c>
      <c r="J4359" t="s">
        <v>41</v>
      </c>
      <c r="K4359">
        <v>5537</v>
      </c>
      <c r="L4359">
        <v>11040</v>
      </c>
      <c r="M4359">
        <v>13013</v>
      </c>
      <c r="N4359">
        <v>3605</v>
      </c>
    </row>
    <row r="4360" spans="1:14" x14ac:dyDescent="0.25">
      <c r="A4360" s="2">
        <v>38243</v>
      </c>
      <c r="B4360">
        <v>1127.7</v>
      </c>
      <c r="C4360">
        <v>475.1</v>
      </c>
      <c r="D4360">
        <v>4565</v>
      </c>
      <c r="E4360">
        <v>3725.5</v>
      </c>
      <c r="F4360">
        <v>3957.5</v>
      </c>
      <c r="G4360">
        <v>8125</v>
      </c>
      <c r="H4360">
        <v>27847</v>
      </c>
      <c r="I4360">
        <v>333.8</v>
      </c>
      <c r="J4360" t="s">
        <v>41</v>
      </c>
      <c r="K4360">
        <v>5565</v>
      </c>
      <c r="L4360">
        <v>11220</v>
      </c>
      <c r="M4360">
        <v>13137</v>
      </c>
      <c r="N4360">
        <v>3619</v>
      </c>
    </row>
    <row r="4361" spans="1:14" x14ac:dyDescent="0.25">
      <c r="A4361" s="2">
        <v>38244</v>
      </c>
      <c r="B4361">
        <v>1129.4000000000001</v>
      </c>
      <c r="C4361">
        <v>473.2</v>
      </c>
      <c r="D4361">
        <v>4546</v>
      </c>
      <c r="E4361">
        <v>3711</v>
      </c>
      <c r="F4361">
        <v>3957.5</v>
      </c>
      <c r="G4361">
        <v>8102.5</v>
      </c>
      <c r="H4361">
        <v>27771</v>
      </c>
      <c r="I4361">
        <v>333.23</v>
      </c>
      <c r="J4361" t="s">
        <v>41</v>
      </c>
      <c r="K4361">
        <v>5545</v>
      </c>
      <c r="L4361">
        <v>11270</v>
      </c>
      <c r="M4361">
        <v>13141</v>
      </c>
      <c r="N4361">
        <v>3630</v>
      </c>
    </row>
    <row r="4362" spans="1:14" x14ac:dyDescent="0.25">
      <c r="A4362" s="2">
        <v>38245</v>
      </c>
      <c r="B4362">
        <v>1120.3</v>
      </c>
      <c r="C4362">
        <v>472.9</v>
      </c>
      <c r="D4362">
        <v>4552</v>
      </c>
      <c r="E4362">
        <v>3697</v>
      </c>
      <c r="F4362">
        <v>3953</v>
      </c>
      <c r="G4362">
        <v>8060.5</v>
      </c>
      <c r="H4362">
        <v>27729</v>
      </c>
      <c r="I4362">
        <v>332</v>
      </c>
      <c r="J4362" t="s">
        <v>41</v>
      </c>
      <c r="K4362">
        <v>5538</v>
      </c>
      <c r="L4362">
        <v>11120</v>
      </c>
      <c r="M4362">
        <v>13118</v>
      </c>
      <c r="N4362">
        <v>3627</v>
      </c>
    </row>
    <row r="4363" spans="1:14" x14ac:dyDescent="0.25">
      <c r="A4363" s="2">
        <v>38246</v>
      </c>
      <c r="B4363">
        <v>1124.5999999999999</v>
      </c>
      <c r="C4363">
        <v>473.8</v>
      </c>
      <c r="D4363">
        <v>4557</v>
      </c>
      <c r="E4363">
        <v>3696</v>
      </c>
      <c r="F4363">
        <v>3967</v>
      </c>
      <c r="G4363">
        <v>8086.5</v>
      </c>
      <c r="H4363">
        <v>27776</v>
      </c>
      <c r="I4363">
        <v>332.25</v>
      </c>
      <c r="J4363" t="s">
        <v>41</v>
      </c>
      <c r="K4363">
        <v>5531</v>
      </c>
      <c r="L4363">
        <v>11090</v>
      </c>
      <c r="M4363">
        <v>13244</v>
      </c>
      <c r="N4363">
        <v>3639</v>
      </c>
    </row>
    <row r="4364" spans="1:14" x14ac:dyDescent="0.25">
      <c r="A4364" s="2">
        <v>38247</v>
      </c>
      <c r="B4364">
        <v>1129</v>
      </c>
      <c r="C4364">
        <v>477.8</v>
      </c>
      <c r="D4364">
        <v>4624.5</v>
      </c>
      <c r="E4364">
        <v>3726</v>
      </c>
      <c r="F4364">
        <v>4008</v>
      </c>
      <c r="G4364">
        <v>8093</v>
      </c>
      <c r="H4364">
        <v>28089</v>
      </c>
      <c r="I4364">
        <v>335.35</v>
      </c>
      <c r="J4364" t="s">
        <v>41</v>
      </c>
      <c r="K4364">
        <v>5550</v>
      </c>
      <c r="L4364">
        <v>11070</v>
      </c>
      <c r="M4364">
        <v>13230</v>
      </c>
      <c r="N4364">
        <v>3635</v>
      </c>
    </row>
    <row r="4365" spans="1:14" x14ac:dyDescent="0.25">
      <c r="A4365" s="2">
        <v>38250</v>
      </c>
      <c r="B4365">
        <v>1122.3</v>
      </c>
      <c r="C4365">
        <v>478</v>
      </c>
      <c r="D4365">
        <v>4607</v>
      </c>
      <c r="E4365">
        <v>3705.5</v>
      </c>
      <c r="F4365">
        <v>3988</v>
      </c>
      <c r="G4365">
        <v>8052</v>
      </c>
      <c r="H4365">
        <v>28032</v>
      </c>
      <c r="I4365">
        <v>332.5</v>
      </c>
      <c r="J4365" t="s">
        <v>41</v>
      </c>
      <c r="K4365">
        <v>5553</v>
      </c>
      <c r="L4365">
        <v>11070</v>
      </c>
      <c r="M4365">
        <v>13235</v>
      </c>
      <c r="N4365">
        <v>3640</v>
      </c>
    </row>
    <row r="4366" spans="1:14" x14ac:dyDescent="0.25">
      <c r="A4366" s="2">
        <v>38251</v>
      </c>
      <c r="B4366">
        <v>1127.3</v>
      </c>
      <c r="C4366">
        <v>485</v>
      </c>
      <c r="D4366">
        <v>4640</v>
      </c>
      <c r="E4366">
        <v>3735</v>
      </c>
      <c r="F4366">
        <v>4017</v>
      </c>
      <c r="G4366">
        <v>8071.5</v>
      </c>
      <c r="H4366">
        <v>28220</v>
      </c>
      <c r="I4366">
        <v>334.5</v>
      </c>
      <c r="J4366" t="s">
        <v>41</v>
      </c>
      <c r="K4366">
        <v>5611</v>
      </c>
      <c r="L4366">
        <v>11040</v>
      </c>
      <c r="M4366">
        <v>13320</v>
      </c>
      <c r="N4366">
        <v>3642</v>
      </c>
    </row>
    <row r="4367" spans="1:14" x14ac:dyDescent="0.25">
      <c r="A4367" s="2">
        <v>38252</v>
      </c>
      <c r="B4367">
        <v>1112.9000000000001</v>
      </c>
      <c r="C4367">
        <v>480</v>
      </c>
      <c r="D4367">
        <v>4625</v>
      </c>
      <c r="E4367">
        <v>3694.5</v>
      </c>
      <c r="F4367">
        <v>3953</v>
      </c>
      <c r="G4367">
        <v>8018</v>
      </c>
      <c r="H4367">
        <v>28115</v>
      </c>
      <c r="I4367">
        <v>329.84</v>
      </c>
      <c r="J4367" t="s">
        <v>41</v>
      </c>
      <c r="K4367">
        <v>5573</v>
      </c>
      <c r="L4367">
        <v>10980</v>
      </c>
      <c r="M4367">
        <v>13287</v>
      </c>
      <c r="N4367">
        <v>3652</v>
      </c>
    </row>
    <row r="4368" spans="1:14" x14ac:dyDescent="0.25">
      <c r="A4368" s="2">
        <v>38253</v>
      </c>
      <c r="B4368">
        <v>1107.2</v>
      </c>
      <c r="C4368">
        <v>478.8</v>
      </c>
      <c r="D4368">
        <v>4596.5</v>
      </c>
      <c r="E4368">
        <v>3655.5</v>
      </c>
      <c r="F4368">
        <v>3918</v>
      </c>
      <c r="G4368">
        <v>7990.5</v>
      </c>
      <c r="H4368">
        <v>28026</v>
      </c>
      <c r="I4368">
        <v>326.75</v>
      </c>
      <c r="J4368" t="s">
        <v>41</v>
      </c>
      <c r="K4368">
        <v>5515</v>
      </c>
      <c r="L4368">
        <v>10980</v>
      </c>
      <c r="M4368">
        <v>13251</v>
      </c>
      <c r="N4368">
        <v>3645</v>
      </c>
    </row>
    <row r="4369" spans="1:14" x14ac:dyDescent="0.25">
      <c r="A4369" s="2">
        <v>38254</v>
      </c>
      <c r="B4369">
        <v>1111.5</v>
      </c>
      <c r="C4369">
        <v>481.3</v>
      </c>
      <c r="D4369">
        <v>4609</v>
      </c>
      <c r="E4369">
        <v>3674</v>
      </c>
      <c r="F4369">
        <v>3930</v>
      </c>
      <c r="G4369">
        <v>7983.5</v>
      </c>
      <c r="H4369">
        <v>28119</v>
      </c>
      <c r="I4369">
        <v>326.31</v>
      </c>
      <c r="J4369" t="s">
        <v>41</v>
      </c>
      <c r="K4369">
        <v>5491</v>
      </c>
      <c r="L4369">
        <v>10870</v>
      </c>
      <c r="M4369">
        <v>13045</v>
      </c>
      <c r="N4369">
        <v>3642</v>
      </c>
    </row>
    <row r="4370" spans="1:14" x14ac:dyDescent="0.25">
      <c r="A4370" s="2">
        <v>38257</v>
      </c>
      <c r="B4370">
        <v>1105.2</v>
      </c>
      <c r="C4370">
        <v>474</v>
      </c>
      <c r="D4370">
        <v>4573.5</v>
      </c>
      <c r="E4370">
        <v>3660</v>
      </c>
      <c r="F4370">
        <v>3899</v>
      </c>
      <c r="G4370">
        <v>7930.5</v>
      </c>
      <c r="H4370">
        <v>27951</v>
      </c>
      <c r="I4370">
        <v>323.85000000000002</v>
      </c>
      <c r="J4370" t="s">
        <v>41</v>
      </c>
      <c r="K4370">
        <v>5461</v>
      </c>
      <c r="L4370">
        <v>10870</v>
      </c>
      <c r="M4370">
        <v>12938</v>
      </c>
      <c r="N4370">
        <v>3637</v>
      </c>
    </row>
    <row r="4371" spans="1:14" x14ac:dyDescent="0.25">
      <c r="A4371" s="2">
        <v>38258</v>
      </c>
      <c r="B4371">
        <v>1109.7</v>
      </c>
      <c r="C4371">
        <v>480.2</v>
      </c>
      <c r="D4371">
        <v>4594.5</v>
      </c>
      <c r="E4371">
        <v>3668.5</v>
      </c>
      <c r="F4371">
        <v>3913</v>
      </c>
      <c r="G4371">
        <v>7988.5</v>
      </c>
      <c r="H4371">
        <v>28060</v>
      </c>
      <c r="I4371">
        <v>324.69</v>
      </c>
      <c r="J4371" t="s">
        <v>41</v>
      </c>
      <c r="K4371">
        <v>5498</v>
      </c>
      <c r="L4371">
        <v>10790</v>
      </c>
      <c r="M4371">
        <v>12935</v>
      </c>
      <c r="N4371">
        <v>3642</v>
      </c>
    </row>
    <row r="4372" spans="1:14" x14ac:dyDescent="0.25">
      <c r="A4372" s="2">
        <v>38259</v>
      </c>
      <c r="B4372">
        <v>1115.2</v>
      </c>
      <c r="C4372">
        <v>481.9</v>
      </c>
      <c r="D4372">
        <v>4619.5</v>
      </c>
      <c r="E4372">
        <v>3682</v>
      </c>
      <c r="F4372">
        <v>3943</v>
      </c>
      <c r="G4372">
        <v>8044.5</v>
      </c>
      <c r="H4372">
        <v>28158</v>
      </c>
      <c r="I4372">
        <v>325.64</v>
      </c>
      <c r="J4372" t="s">
        <v>41</v>
      </c>
      <c r="K4372">
        <v>5537</v>
      </c>
      <c r="L4372">
        <v>10790</v>
      </c>
      <c r="M4372">
        <v>12935</v>
      </c>
      <c r="N4372">
        <v>3670</v>
      </c>
    </row>
    <row r="4373" spans="1:14" x14ac:dyDescent="0.25">
      <c r="A4373" s="2">
        <v>38260</v>
      </c>
      <c r="B4373">
        <v>1114.9000000000001</v>
      </c>
      <c r="C4373">
        <v>482.6</v>
      </c>
      <c r="D4373">
        <v>4604</v>
      </c>
      <c r="E4373">
        <v>3645</v>
      </c>
      <c r="F4373">
        <v>3910</v>
      </c>
      <c r="G4373">
        <v>8036</v>
      </c>
      <c r="H4373">
        <v>27915</v>
      </c>
      <c r="I4373">
        <v>324.85000000000002</v>
      </c>
      <c r="J4373" t="s">
        <v>41</v>
      </c>
      <c r="K4373">
        <v>5467</v>
      </c>
      <c r="L4373">
        <v>10890</v>
      </c>
      <c r="M4373">
        <v>13123</v>
      </c>
      <c r="N4373">
        <v>3679</v>
      </c>
    </row>
    <row r="4374" spans="1:14" x14ac:dyDescent="0.25">
      <c r="A4374" s="2">
        <v>38261</v>
      </c>
      <c r="B4374">
        <v>1133.2</v>
      </c>
      <c r="C4374">
        <v>485.8</v>
      </c>
      <c r="D4374">
        <v>4685.5</v>
      </c>
      <c r="E4374">
        <v>3732.5</v>
      </c>
      <c r="F4374">
        <v>4011.5</v>
      </c>
      <c r="G4374">
        <v>8216.5</v>
      </c>
      <c r="H4374">
        <v>28369</v>
      </c>
      <c r="I4374">
        <v>331.15</v>
      </c>
      <c r="J4374" t="s">
        <v>41</v>
      </c>
      <c r="K4374">
        <v>5525</v>
      </c>
      <c r="L4374">
        <v>10960</v>
      </c>
      <c r="M4374">
        <v>13123</v>
      </c>
      <c r="N4374">
        <v>3678</v>
      </c>
    </row>
    <row r="4375" spans="1:14" x14ac:dyDescent="0.25">
      <c r="A4375" s="2">
        <v>38264</v>
      </c>
      <c r="B4375">
        <v>1135.5</v>
      </c>
      <c r="C4375">
        <v>491.2</v>
      </c>
      <c r="D4375">
        <v>4708</v>
      </c>
      <c r="E4375">
        <v>3767.5</v>
      </c>
      <c r="F4375">
        <v>4060</v>
      </c>
      <c r="G4375">
        <v>8302</v>
      </c>
      <c r="H4375">
        <v>28625</v>
      </c>
      <c r="I4375">
        <v>335.4</v>
      </c>
      <c r="J4375" t="s">
        <v>41</v>
      </c>
      <c r="K4375">
        <v>5605</v>
      </c>
      <c r="L4375">
        <v>11290</v>
      </c>
      <c r="M4375">
        <v>13370</v>
      </c>
      <c r="N4375">
        <v>3719</v>
      </c>
    </row>
    <row r="4376" spans="1:14" x14ac:dyDescent="0.25">
      <c r="A4376" s="2">
        <v>38265</v>
      </c>
      <c r="B4376">
        <v>1136.4000000000001</v>
      </c>
      <c r="C4376">
        <v>490.2</v>
      </c>
      <c r="D4376">
        <v>4725.5</v>
      </c>
      <c r="E4376">
        <v>3771.5</v>
      </c>
      <c r="F4376">
        <v>4060</v>
      </c>
      <c r="G4376">
        <v>8295</v>
      </c>
      <c r="H4376">
        <v>28731</v>
      </c>
      <c r="I4376">
        <v>336.45</v>
      </c>
      <c r="J4376" t="s">
        <v>41</v>
      </c>
      <c r="K4376">
        <v>5606</v>
      </c>
      <c r="L4376">
        <v>11270</v>
      </c>
      <c r="M4376">
        <v>13398</v>
      </c>
      <c r="N4376">
        <v>3716</v>
      </c>
    </row>
    <row r="4377" spans="1:14" x14ac:dyDescent="0.25">
      <c r="A4377" s="2">
        <v>38266</v>
      </c>
      <c r="B4377">
        <v>1142.8</v>
      </c>
      <c r="C4377">
        <v>494.6</v>
      </c>
      <c r="D4377">
        <v>4727</v>
      </c>
      <c r="E4377">
        <v>3768.5</v>
      </c>
      <c r="F4377">
        <v>4073</v>
      </c>
      <c r="G4377">
        <v>8323</v>
      </c>
      <c r="H4377">
        <v>28679</v>
      </c>
      <c r="I4377">
        <v>337.05</v>
      </c>
      <c r="J4377" t="s">
        <v>41</v>
      </c>
      <c r="K4377">
        <v>5602</v>
      </c>
      <c r="L4377">
        <v>11370</v>
      </c>
      <c r="M4377">
        <v>13314</v>
      </c>
      <c r="N4377">
        <v>3702</v>
      </c>
    </row>
    <row r="4378" spans="1:14" x14ac:dyDescent="0.25">
      <c r="A4378" s="2">
        <v>38267</v>
      </c>
      <c r="B4378">
        <v>1131.4000000000001</v>
      </c>
      <c r="C4378">
        <v>492</v>
      </c>
      <c r="D4378">
        <v>4711.5</v>
      </c>
      <c r="E4378">
        <v>3758.5</v>
      </c>
      <c r="F4378">
        <v>4063</v>
      </c>
      <c r="G4378">
        <v>8318.5</v>
      </c>
      <c r="H4378">
        <v>28743</v>
      </c>
      <c r="I4378">
        <v>337.75</v>
      </c>
      <c r="J4378" t="s">
        <v>41</v>
      </c>
      <c r="K4378">
        <v>5548</v>
      </c>
      <c r="L4378">
        <v>11360</v>
      </c>
      <c r="M4378">
        <v>13365</v>
      </c>
      <c r="N4378">
        <v>3709</v>
      </c>
    </row>
    <row r="4379" spans="1:14" x14ac:dyDescent="0.25">
      <c r="A4379" s="2">
        <v>38268</v>
      </c>
      <c r="B4379">
        <v>1122.0999999999999</v>
      </c>
      <c r="C4379">
        <v>491.6</v>
      </c>
      <c r="D4379">
        <v>4724.5</v>
      </c>
      <c r="E4379">
        <v>3740</v>
      </c>
      <c r="F4379">
        <v>4038</v>
      </c>
      <c r="G4379">
        <v>8309.5</v>
      </c>
      <c r="H4379">
        <v>28711</v>
      </c>
      <c r="I4379">
        <v>335.25</v>
      </c>
      <c r="J4379" t="s">
        <v>41</v>
      </c>
      <c r="K4379">
        <v>5512</v>
      </c>
      <c r="L4379">
        <v>11330</v>
      </c>
      <c r="M4379">
        <v>13233</v>
      </c>
      <c r="N4379">
        <v>3695</v>
      </c>
    </row>
    <row r="4380" spans="1:14" x14ac:dyDescent="0.25">
      <c r="A4380" s="2">
        <v>38271</v>
      </c>
      <c r="B4380">
        <v>1126</v>
      </c>
      <c r="C4380">
        <v>491.6</v>
      </c>
      <c r="D4380">
        <v>4707.5</v>
      </c>
      <c r="E4380">
        <v>3726.5</v>
      </c>
      <c r="F4380">
        <v>4043.5</v>
      </c>
      <c r="G4380">
        <v>8309.5</v>
      </c>
      <c r="H4380">
        <v>28691</v>
      </c>
      <c r="I4380">
        <v>334.6</v>
      </c>
      <c r="J4380" t="s">
        <v>41</v>
      </c>
      <c r="K4380">
        <v>5480</v>
      </c>
      <c r="L4380">
        <v>11330</v>
      </c>
      <c r="M4380">
        <v>13269</v>
      </c>
      <c r="N4380">
        <v>3721</v>
      </c>
    </row>
    <row r="4381" spans="1:14" x14ac:dyDescent="0.25">
      <c r="A4381" s="2">
        <v>38272</v>
      </c>
      <c r="B4381">
        <v>1122.4000000000001</v>
      </c>
      <c r="C4381">
        <v>490.7</v>
      </c>
      <c r="D4381">
        <v>4672</v>
      </c>
      <c r="E4381">
        <v>3690.5</v>
      </c>
      <c r="F4381">
        <v>3983.5</v>
      </c>
      <c r="G4381">
        <v>8309.5</v>
      </c>
      <c r="H4381">
        <v>28510</v>
      </c>
      <c r="I4381">
        <v>330.05</v>
      </c>
      <c r="J4381" t="s">
        <v>41</v>
      </c>
      <c r="K4381">
        <v>5451</v>
      </c>
      <c r="L4381">
        <v>11230</v>
      </c>
      <c r="M4381">
        <v>13194</v>
      </c>
      <c r="N4381">
        <v>3737</v>
      </c>
    </row>
    <row r="4382" spans="1:14" x14ac:dyDescent="0.25">
      <c r="A4382" s="2">
        <v>38273</v>
      </c>
      <c r="B4382">
        <v>1112.2</v>
      </c>
      <c r="C4382">
        <v>487.3</v>
      </c>
      <c r="D4382">
        <v>4659.5</v>
      </c>
      <c r="E4382">
        <v>3694</v>
      </c>
      <c r="F4382">
        <v>3956.5</v>
      </c>
      <c r="G4382">
        <v>8296.5</v>
      </c>
      <c r="H4382">
        <v>28546</v>
      </c>
      <c r="I4382">
        <v>331.6</v>
      </c>
      <c r="J4382" t="s">
        <v>41</v>
      </c>
      <c r="K4382">
        <v>5468</v>
      </c>
      <c r="L4382">
        <v>11200</v>
      </c>
      <c r="M4382">
        <v>13166</v>
      </c>
      <c r="N4382">
        <v>3735</v>
      </c>
    </row>
    <row r="4383" spans="1:14" x14ac:dyDescent="0.25">
      <c r="A4383" s="2">
        <v>38274</v>
      </c>
      <c r="B4383">
        <v>1103.0999999999999</v>
      </c>
      <c r="C4383">
        <v>488.4</v>
      </c>
      <c r="D4383">
        <v>4651</v>
      </c>
      <c r="E4383">
        <v>3664</v>
      </c>
      <c r="F4383">
        <v>3938</v>
      </c>
      <c r="G4383">
        <v>8252.5</v>
      </c>
      <c r="H4383">
        <v>28465</v>
      </c>
      <c r="I4383">
        <v>328.65</v>
      </c>
      <c r="J4383" t="s">
        <v>41</v>
      </c>
      <c r="K4383">
        <v>5410</v>
      </c>
      <c r="L4383">
        <v>11060</v>
      </c>
      <c r="M4383">
        <v>13051</v>
      </c>
      <c r="N4383">
        <v>3720</v>
      </c>
    </row>
    <row r="4384" spans="1:14" x14ac:dyDescent="0.25">
      <c r="A4384" s="2">
        <v>38275</v>
      </c>
      <c r="B4384">
        <v>1108.3</v>
      </c>
      <c r="C4384">
        <v>491.8</v>
      </c>
      <c r="D4384">
        <v>4641.5</v>
      </c>
      <c r="E4384">
        <v>3676.5</v>
      </c>
      <c r="F4384">
        <v>3969</v>
      </c>
      <c r="G4384">
        <v>8232.5</v>
      </c>
      <c r="H4384">
        <v>28407</v>
      </c>
      <c r="I4384">
        <v>328.2</v>
      </c>
      <c r="J4384" t="s">
        <v>41</v>
      </c>
      <c r="K4384">
        <v>5364</v>
      </c>
      <c r="L4384">
        <v>10980</v>
      </c>
      <c r="M4384">
        <v>13083</v>
      </c>
      <c r="N4384">
        <v>3724</v>
      </c>
    </row>
    <row r="4385" spans="1:14" x14ac:dyDescent="0.25">
      <c r="A4385" s="2">
        <v>38278</v>
      </c>
      <c r="B4385">
        <v>1113.0999999999999</v>
      </c>
      <c r="C4385">
        <v>492.3</v>
      </c>
      <c r="D4385">
        <v>4637.5</v>
      </c>
      <c r="E4385">
        <v>3668.5</v>
      </c>
      <c r="F4385">
        <v>3955</v>
      </c>
      <c r="G4385">
        <v>8250</v>
      </c>
      <c r="H4385">
        <v>28370</v>
      </c>
      <c r="I4385">
        <v>326.89999999999998</v>
      </c>
      <c r="J4385" t="s">
        <v>41</v>
      </c>
      <c r="K4385">
        <v>5378</v>
      </c>
      <c r="L4385">
        <v>10960</v>
      </c>
      <c r="M4385">
        <v>13017</v>
      </c>
      <c r="N4385">
        <v>3723</v>
      </c>
    </row>
    <row r="4386" spans="1:14" x14ac:dyDescent="0.25">
      <c r="A4386" s="2">
        <v>38279</v>
      </c>
      <c r="B4386">
        <v>1103.5</v>
      </c>
      <c r="C4386">
        <v>488.7</v>
      </c>
      <c r="D4386">
        <v>4669</v>
      </c>
      <c r="E4386">
        <v>3706</v>
      </c>
      <c r="F4386">
        <v>3965</v>
      </c>
      <c r="G4386">
        <v>8312</v>
      </c>
      <c r="H4386">
        <v>28558</v>
      </c>
      <c r="I4386">
        <v>330.4</v>
      </c>
      <c r="J4386" t="s">
        <v>41</v>
      </c>
      <c r="K4386">
        <v>5420</v>
      </c>
      <c r="L4386">
        <v>11050</v>
      </c>
      <c r="M4386">
        <v>13200</v>
      </c>
      <c r="N4386">
        <v>3724</v>
      </c>
    </row>
    <row r="4387" spans="1:14" x14ac:dyDescent="0.25">
      <c r="A4387" s="2">
        <v>38280</v>
      </c>
      <c r="B4387">
        <v>1101.8</v>
      </c>
      <c r="C4387">
        <v>492.2</v>
      </c>
      <c r="D4387">
        <v>4631</v>
      </c>
      <c r="E4387">
        <v>3672.5</v>
      </c>
      <c r="F4387">
        <v>3933</v>
      </c>
      <c r="G4387">
        <v>8274</v>
      </c>
      <c r="H4387">
        <v>28375</v>
      </c>
      <c r="I4387">
        <v>326</v>
      </c>
      <c r="J4387" t="s">
        <v>41</v>
      </c>
      <c r="K4387">
        <v>5379</v>
      </c>
      <c r="L4387">
        <v>10860</v>
      </c>
      <c r="M4387">
        <v>12975</v>
      </c>
      <c r="N4387">
        <v>3701</v>
      </c>
    </row>
    <row r="4388" spans="1:14" x14ac:dyDescent="0.25">
      <c r="A4388" s="2">
        <v>38281</v>
      </c>
      <c r="B4388">
        <v>1107.7</v>
      </c>
      <c r="C4388">
        <v>494.4</v>
      </c>
      <c r="D4388">
        <v>4634.5</v>
      </c>
      <c r="E4388">
        <v>3694.5</v>
      </c>
      <c r="F4388">
        <v>3930</v>
      </c>
      <c r="G4388">
        <v>8319</v>
      </c>
      <c r="H4388">
        <v>28553</v>
      </c>
      <c r="I4388">
        <v>326.83999999999997</v>
      </c>
      <c r="J4388" t="s">
        <v>41</v>
      </c>
      <c r="K4388">
        <v>5407</v>
      </c>
      <c r="L4388">
        <v>10780</v>
      </c>
      <c r="M4388">
        <v>13001</v>
      </c>
      <c r="N4388">
        <v>3714</v>
      </c>
    </row>
    <row r="4389" spans="1:14" x14ac:dyDescent="0.25">
      <c r="A4389" s="2">
        <v>38282</v>
      </c>
      <c r="B4389">
        <v>1095.9000000000001</v>
      </c>
      <c r="C4389">
        <v>492.2</v>
      </c>
      <c r="D4389">
        <v>4634.5</v>
      </c>
      <c r="E4389">
        <v>3690.5</v>
      </c>
      <c r="F4389">
        <v>3926</v>
      </c>
      <c r="G4389">
        <v>8346</v>
      </c>
      <c r="H4389">
        <v>28617</v>
      </c>
      <c r="I4389">
        <v>327.25</v>
      </c>
      <c r="J4389" t="s">
        <v>41</v>
      </c>
      <c r="K4389">
        <v>5388</v>
      </c>
      <c r="L4389">
        <v>10830</v>
      </c>
      <c r="M4389">
        <v>13001</v>
      </c>
      <c r="N4389">
        <v>3718</v>
      </c>
    </row>
    <row r="4390" spans="1:14" x14ac:dyDescent="0.25">
      <c r="A4390" s="2">
        <v>38285</v>
      </c>
      <c r="B4390">
        <v>1095.3</v>
      </c>
      <c r="C4390">
        <v>488.7</v>
      </c>
      <c r="D4390">
        <v>4580.5</v>
      </c>
      <c r="E4390">
        <v>3615.5</v>
      </c>
      <c r="F4390">
        <v>3873</v>
      </c>
      <c r="G4390">
        <v>8203.5</v>
      </c>
      <c r="H4390">
        <v>28291</v>
      </c>
      <c r="I4390">
        <v>322.10000000000002</v>
      </c>
      <c r="J4390" t="s">
        <v>41</v>
      </c>
      <c r="K4390">
        <v>5312</v>
      </c>
      <c r="L4390">
        <v>10680</v>
      </c>
      <c r="M4390">
        <v>12788</v>
      </c>
      <c r="N4390">
        <v>3681</v>
      </c>
    </row>
    <row r="4391" spans="1:14" x14ac:dyDescent="0.25">
      <c r="A4391" s="2">
        <v>38286</v>
      </c>
      <c r="B4391">
        <v>1111.5</v>
      </c>
      <c r="C4391">
        <v>493</v>
      </c>
      <c r="D4391">
        <v>4597.5</v>
      </c>
      <c r="E4391">
        <v>3623.5</v>
      </c>
      <c r="F4391">
        <v>3884</v>
      </c>
      <c r="G4391">
        <v>8204.5</v>
      </c>
      <c r="H4391">
        <v>28305</v>
      </c>
      <c r="I4391">
        <v>323.39999999999998</v>
      </c>
      <c r="J4391" t="s">
        <v>41</v>
      </c>
      <c r="K4391">
        <v>5338</v>
      </c>
      <c r="L4391">
        <v>10690</v>
      </c>
      <c r="M4391">
        <v>12794</v>
      </c>
      <c r="N4391">
        <v>3706</v>
      </c>
    </row>
    <row r="4392" spans="1:14" x14ac:dyDescent="0.25">
      <c r="A4392" s="2">
        <v>38287</v>
      </c>
      <c r="B4392">
        <v>1124.8</v>
      </c>
      <c r="C4392">
        <v>492.4</v>
      </c>
      <c r="D4392">
        <v>4637</v>
      </c>
      <c r="E4392">
        <v>3680.5</v>
      </c>
      <c r="F4392">
        <v>3957.5</v>
      </c>
      <c r="G4392">
        <v>8296</v>
      </c>
      <c r="H4392">
        <v>28632</v>
      </c>
      <c r="I4392">
        <v>327.64999999999998</v>
      </c>
      <c r="J4392" t="s">
        <v>41</v>
      </c>
      <c r="K4392">
        <v>5381</v>
      </c>
      <c r="L4392">
        <v>10670</v>
      </c>
      <c r="M4392">
        <v>12838</v>
      </c>
      <c r="N4392">
        <v>3748</v>
      </c>
    </row>
    <row r="4393" spans="1:14" x14ac:dyDescent="0.25">
      <c r="A4393" s="2">
        <v>38288</v>
      </c>
      <c r="B4393">
        <v>1127.5999999999999</v>
      </c>
      <c r="C4393">
        <v>490.8</v>
      </c>
      <c r="D4393">
        <v>4648</v>
      </c>
      <c r="E4393">
        <v>3724</v>
      </c>
      <c r="F4393">
        <v>3983.5</v>
      </c>
      <c r="G4393">
        <v>8410.5</v>
      </c>
      <c r="H4393">
        <v>28807</v>
      </c>
      <c r="I4393">
        <v>331.6</v>
      </c>
      <c r="J4393" t="s">
        <v>41</v>
      </c>
      <c r="K4393">
        <v>5418</v>
      </c>
      <c r="L4393">
        <v>10820</v>
      </c>
      <c r="M4393">
        <v>13105</v>
      </c>
      <c r="N4393">
        <v>3783</v>
      </c>
    </row>
    <row r="4394" spans="1:14" x14ac:dyDescent="0.25">
      <c r="A4394" s="2">
        <v>38289</v>
      </c>
      <c r="B4394">
        <v>1130.3</v>
      </c>
      <c r="C4394">
        <v>496.6</v>
      </c>
      <c r="D4394">
        <v>4638.5</v>
      </c>
      <c r="E4394">
        <v>3714</v>
      </c>
      <c r="F4394">
        <v>3976.5</v>
      </c>
      <c r="G4394">
        <v>8403.5</v>
      </c>
      <c r="H4394">
        <v>28787</v>
      </c>
      <c r="I4394">
        <v>330.5</v>
      </c>
      <c r="J4394" t="s">
        <v>41</v>
      </c>
      <c r="K4394">
        <v>5365</v>
      </c>
      <c r="L4394">
        <v>10750</v>
      </c>
      <c r="M4394">
        <v>13040</v>
      </c>
      <c r="N4394">
        <v>3781</v>
      </c>
    </row>
    <row r="4395" spans="1:14" x14ac:dyDescent="0.25">
      <c r="A4395" s="2">
        <v>38292</v>
      </c>
      <c r="B4395">
        <v>1130.8</v>
      </c>
      <c r="C4395">
        <v>495.3</v>
      </c>
      <c r="D4395">
        <v>4685.5</v>
      </c>
      <c r="E4395">
        <v>3740</v>
      </c>
      <c r="F4395">
        <v>4012</v>
      </c>
      <c r="G4395">
        <v>8403.5</v>
      </c>
      <c r="H4395">
        <v>29051</v>
      </c>
      <c r="I4395">
        <v>331.75</v>
      </c>
      <c r="J4395" t="s">
        <v>41</v>
      </c>
      <c r="K4395">
        <v>5434</v>
      </c>
      <c r="L4395">
        <v>10710</v>
      </c>
      <c r="M4395">
        <v>13060</v>
      </c>
      <c r="N4395">
        <v>3798</v>
      </c>
    </row>
    <row r="4396" spans="1:14" x14ac:dyDescent="0.25">
      <c r="A4396" s="2">
        <v>38293</v>
      </c>
      <c r="B4396">
        <v>1130.5999999999999</v>
      </c>
      <c r="C4396">
        <v>497.6</v>
      </c>
      <c r="D4396">
        <v>4702</v>
      </c>
      <c r="E4396">
        <v>3771</v>
      </c>
      <c r="F4396">
        <v>4060</v>
      </c>
      <c r="G4396">
        <v>8486</v>
      </c>
      <c r="H4396">
        <v>29125</v>
      </c>
      <c r="I4396">
        <v>334.35</v>
      </c>
      <c r="J4396" t="s">
        <v>41</v>
      </c>
      <c r="K4396">
        <v>5490</v>
      </c>
      <c r="L4396">
        <v>10910</v>
      </c>
      <c r="M4396">
        <v>13266</v>
      </c>
      <c r="N4396">
        <v>3808</v>
      </c>
    </row>
    <row r="4397" spans="1:14" x14ac:dyDescent="0.25">
      <c r="A4397" s="2">
        <v>38294</v>
      </c>
      <c r="B4397">
        <v>1145.0999999999999</v>
      </c>
      <c r="C4397">
        <v>493.3</v>
      </c>
      <c r="D4397">
        <v>4724.5</v>
      </c>
      <c r="E4397">
        <v>3775.5</v>
      </c>
      <c r="F4397">
        <v>4041</v>
      </c>
      <c r="G4397">
        <v>8521.5</v>
      </c>
      <c r="H4397">
        <v>29180</v>
      </c>
      <c r="I4397">
        <v>335.75</v>
      </c>
      <c r="J4397" t="s">
        <v>41</v>
      </c>
      <c r="K4397">
        <v>5547</v>
      </c>
      <c r="L4397">
        <v>10910</v>
      </c>
      <c r="M4397">
        <v>13348</v>
      </c>
      <c r="N4397">
        <v>3830</v>
      </c>
    </row>
    <row r="4398" spans="1:14" x14ac:dyDescent="0.25">
      <c r="A4398" s="2">
        <v>38295</v>
      </c>
      <c r="B4398">
        <v>1160.5</v>
      </c>
      <c r="C4398">
        <v>494.4</v>
      </c>
      <c r="D4398">
        <v>4729.5</v>
      </c>
      <c r="E4398">
        <v>3764</v>
      </c>
      <c r="F4398">
        <v>4090</v>
      </c>
      <c r="G4398">
        <v>8514.5</v>
      </c>
      <c r="H4398">
        <v>29265</v>
      </c>
      <c r="I4398">
        <v>333.75</v>
      </c>
      <c r="J4398" t="s">
        <v>41</v>
      </c>
      <c r="K4398">
        <v>5553</v>
      </c>
      <c r="L4398">
        <v>10940</v>
      </c>
      <c r="M4398">
        <v>13365</v>
      </c>
      <c r="N4398">
        <v>3841</v>
      </c>
    </row>
    <row r="4399" spans="1:14" x14ac:dyDescent="0.25">
      <c r="A4399" s="2">
        <v>38296</v>
      </c>
      <c r="B4399">
        <v>1167.7</v>
      </c>
      <c r="C4399">
        <v>491.1</v>
      </c>
      <c r="D4399">
        <v>4741</v>
      </c>
      <c r="E4399">
        <v>3782</v>
      </c>
      <c r="F4399">
        <v>4082.5</v>
      </c>
      <c r="G4399">
        <v>8552</v>
      </c>
      <c r="H4399">
        <v>29358</v>
      </c>
      <c r="I4399">
        <v>336.65</v>
      </c>
      <c r="J4399" t="s">
        <v>41</v>
      </c>
      <c r="K4399">
        <v>5622</v>
      </c>
      <c r="L4399">
        <v>11050</v>
      </c>
      <c r="M4399">
        <v>13456</v>
      </c>
      <c r="N4399">
        <v>3847</v>
      </c>
    </row>
    <row r="4400" spans="1:14" x14ac:dyDescent="0.25">
      <c r="A4400" s="2">
        <v>38299</v>
      </c>
      <c r="B4400">
        <v>1166.5</v>
      </c>
      <c r="C4400">
        <v>491.5</v>
      </c>
      <c r="D4400">
        <v>4719</v>
      </c>
      <c r="E4400">
        <v>3778</v>
      </c>
      <c r="F4400">
        <v>4092.5</v>
      </c>
      <c r="G4400">
        <v>8552.5</v>
      </c>
      <c r="H4400">
        <v>29489</v>
      </c>
      <c r="I4400">
        <v>337.15</v>
      </c>
      <c r="J4400" t="s">
        <v>41</v>
      </c>
      <c r="K4400">
        <v>5604</v>
      </c>
      <c r="L4400">
        <v>10980</v>
      </c>
      <c r="M4400">
        <v>13527</v>
      </c>
      <c r="N4400">
        <v>3835</v>
      </c>
    </row>
    <row r="4401" spans="1:14" x14ac:dyDescent="0.25">
      <c r="A4401" s="2">
        <v>38300</v>
      </c>
      <c r="B4401">
        <v>1164.2</v>
      </c>
      <c r="C4401">
        <v>492.4</v>
      </c>
      <c r="D4401">
        <v>4726</v>
      </c>
      <c r="E4401">
        <v>3774</v>
      </c>
      <c r="F4401">
        <v>4088</v>
      </c>
      <c r="G4401">
        <v>8531</v>
      </c>
      <c r="H4401">
        <v>29425</v>
      </c>
      <c r="I4401">
        <v>336.65</v>
      </c>
      <c r="J4401" t="s">
        <v>41</v>
      </c>
      <c r="K4401">
        <v>5575</v>
      </c>
      <c r="L4401">
        <v>10980</v>
      </c>
      <c r="M4401">
        <v>13488</v>
      </c>
      <c r="N4401">
        <v>3836</v>
      </c>
    </row>
    <row r="4402" spans="1:14" x14ac:dyDescent="0.25">
      <c r="A4402" s="2">
        <v>38301</v>
      </c>
      <c r="B4402">
        <v>1164.8</v>
      </c>
      <c r="C4402">
        <v>491.9</v>
      </c>
      <c r="D4402">
        <v>4752</v>
      </c>
      <c r="E4402">
        <v>3786.5</v>
      </c>
      <c r="F4402">
        <v>4111</v>
      </c>
      <c r="G4402">
        <v>8499.5</v>
      </c>
      <c r="H4402">
        <v>29430</v>
      </c>
      <c r="I4402">
        <v>338.7</v>
      </c>
      <c r="J4402" t="s">
        <v>41</v>
      </c>
      <c r="K4402">
        <v>5614</v>
      </c>
      <c r="L4402">
        <v>11010</v>
      </c>
      <c r="M4402">
        <v>13620</v>
      </c>
      <c r="N4402">
        <v>3846</v>
      </c>
    </row>
    <row r="4403" spans="1:14" x14ac:dyDescent="0.25">
      <c r="A4403" s="2">
        <v>38302</v>
      </c>
      <c r="B4403">
        <v>1173.7</v>
      </c>
      <c r="C4403">
        <v>493.5</v>
      </c>
      <c r="D4403">
        <v>4786.5</v>
      </c>
      <c r="E4403">
        <v>3837</v>
      </c>
      <c r="F4403">
        <v>4155</v>
      </c>
      <c r="G4403">
        <v>8532</v>
      </c>
      <c r="H4403">
        <v>29718</v>
      </c>
      <c r="I4403">
        <v>342.55</v>
      </c>
      <c r="J4403" t="s">
        <v>41</v>
      </c>
      <c r="K4403">
        <v>5655</v>
      </c>
      <c r="L4403">
        <v>10840</v>
      </c>
      <c r="M4403">
        <v>13596</v>
      </c>
      <c r="N4403">
        <v>3861</v>
      </c>
    </row>
    <row r="4404" spans="1:14" x14ac:dyDescent="0.25">
      <c r="A4404" s="2">
        <v>38303</v>
      </c>
      <c r="B4404">
        <v>1182.7</v>
      </c>
      <c r="C4404">
        <v>495</v>
      </c>
      <c r="D4404">
        <v>4803</v>
      </c>
      <c r="E4404">
        <v>3836.5</v>
      </c>
      <c r="F4404">
        <v>4156.5</v>
      </c>
      <c r="G4404">
        <v>8548.5</v>
      </c>
      <c r="H4404">
        <v>29779</v>
      </c>
      <c r="I4404">
        <v>343.76</v>
      </c>
      <c r="J4404" t="s">
        <v>41</v>
      </c>
      <c r="K4404">
        <v>5695</v>
      </c>
      <c r="L4404">
        <v>11020</v>
      </c>
      <c r="M4404">
        <v>13770</v>
      </c>
      <c r="N4404">
        <v>3877</v>
      </c>
    </row>
    <row r="4405" spans="1:14" x14ac:dyDescent="0.25">
      <c r="A4405" s="2">
        <v>38306</v>
      </c>
      <c r="B4405">
        <v>1185.9000000000001</v>
      </c>
      <c r="C4405">
        <v>496.5</v>
      </c>
      <c r="D4405">
        <v>4808.5</v>
      </c>
      <c r="E4405">
        <v>3826.5</v>
      </c>
      <c r="F4405">
        <v>4154.5</v>
      </c>
      <c r="G4405">
        <v>8522.5</v>
      </c>
      <c r="H4405">
        <v>29699</v>
      </c>
      <c r="I4405">
        <v>342.5</v>
      </c>
      <c r="J4405" t="s">
        <v>41</v>
      </c>
      <c r="K4405">
        <v>5681</v>
      </c>
      <c r="L4405">
        <v>11220</v>
      </c>
      <c r="M4405">
        <v>13909</v>
      </c>
      <c r="N4405">
        <v>3887</v>
      </c>
    </row>
    <row r="4406" spans="1:14" x14ac:dyDescent="0.25">
      <c r="A4406" s="2">
        <v>38307</v>
      </c>
      <c r="B4406">
        <v>1177.4000000000001</v>
      </c>
      <c r="C4406">
        <v>496.9</v>
      </c>
      <c r="D4406">
        <v>4776</v>
      </c>
      <c r="E4406">
        <v>3793</v>
      </c>
      <c r="F4406">
        <v>4133</v>
      </c>
      <c r="G4406">
        <v>8451.5</v>
      </c>
      <c r="H4406">
        <v>29467</v>
      </c>
      <c r="I4406">
        <v>339.45</v>
      </c>
      <c r="J4406" t="s">
        <v>41</v>
      </c>
      <c r="K4406">
        <v>5655</v>
      </c>
      <c r="L4406">
        <v>11180</v>
      </c>
      <c r="M4406">
        <v>13744</v>
      </c>
      <c r="N4406">
        <v>3876</v>
      </c>
    </row>
    <row r="4407" spans="1:14" x14ac:dyDescent="0.25">
      <c r="A4407" s="2">
        <v>38308</v>
      </c>
      <c r="B4407">
        <v>1184.2</v>
      </c>
      <c r="C4407">
        <v>500.2</v>
      </c>
      <c r="D4407">
        <v>4801.5</v>
      </c>
      <c r="E4407">
        <v>3843</v>
      </c>
      <c r="F4407">
        <v>4185</v>
      </c>
      <c r="G4407">
        <v>8622</v>
      </c>
      <c r="H4407">
        <v>29851</v>
      </c>
      <c r="I4407">
        <v>342.13</v>
      </c>
      <c r="J4407" t="s">
        <v>41</v>
      </c>
      <c r="K4407">
        <v>5686</v>
      </c>
      <c r="L4407">
        <v>11170</v>
      </c>
      <c r="M4407">
        <v>13826</v>
      </c>
      <c r="N4407">
        <v>3880</v>
      </c>
    </row>
    <row r="4408" spans="1:14" x14ac:dyDescent="0.25">
      <c r="A4408" s="2">
        <v>38309</v>
      </c>
      <c r="B4408">
        <v>1185</v>
      </c>
      <c r="C4408">
        <v>499.1</v>
      </c>
      <c r="D4408">
        <v>4808</v>
      </c>
      <c r="E4408">
        <v>3829</v>
      </c>
      <c r="F4408">
        <v>4186.5</v>
      </c>
      <c r="G4408">
        <v>8639.5</v>
      </c>
      <c r="H4408">
        <v>29881</v>
      </c>
      <c r="I4408">
        <v>341.8</v>
      </c>
      <c r="J4408" t="s">
        <v>41</v>
      </c>
      <c r="K4408">
        <v>5675</v>
      </c>
      <c r="L4408">
        <v>11090</v>
      </c>
      <c r="M4408">
        <v>13824</v>
      </c>
      <c r="N4408">
        <v>3878</v>
      </c>
    </row>
    <row r="4409" spans="1:14" x14ac:dyDescent="0.25">
      <c r="A4409" s="2">
        <v>38310</v>
      </c>
      <c r="B4409">
        <v>1172.3</v>
      </c>
      <c r="C4409">
        <v>498</v>
      </c>
      <c r="D4409">
        <v>4769</v>
      </c>
      <c r="E4409">
        <v>3792</v>
      </c>
      <c r="F4409">
        <v>4130</v>
      </c>
      <c r="G4409">
        <v>8634</v>
      </c>
      <c r="H4409">
        <v>29783</v>
      </c>
      <c r="I4409">
        <v>339.9</v>
      </c>
      <c r="J4409" t="s">
        <v>41</v>
      </c>
      <c r="K4409">
        <v>5605</v>
      </c>
      <c r="L4409">
        <v>11100</v>
      </c>
      <c r="M4409">
        <v>13746</v>
      </c>
      <c r="N4409">
        <v>3886</v>
      </c>
    </row>
    <row r="4410" spans="1:14" x14ac:dyDescent="0.25">
      <c r="A4410" s="2">
        <v>38313</v>
      </c>
      <c r="B4410">
        <v>1177.9000000000001</v>
      </c>
      <c r="C4410">
        <v>500</v>
      </c>
      <c r="D4410">
        <v>4742</v>
      </c>
      <c r="E4410">
        <v>3769.5</v>
      </c>
      <c r="F4410">
        <v>4155</v>
      </c>
      <c r="G4410">
        <v>8614.5</v>
      </c>
      <c r="H4410">
        <v>29672</v>
      </c>
      <c r="I4410">
        <v>337.96</v>
      </c>
      <c r="J4410" t="s">
        <v>41</v>
      </c>
      <c r="K4410">
        <v>5567</v>
      </c>
      <c r="L4410">
        <v>10830</v>
      </c>
      <c r="M4410">
        <v>13770</v>
      </c>
      <c r="N4410">
        <v>3830</v>
      </c>
    </row>
    <row r="4411" spans="1:14" x14ac:dyDescent="0.25">
      <c r="A4411" s="2">
        <v>38314</v>
      </c>
      <c r="B4411">
        <v>1179.3</v>
      </c>
      <c r="C4411">
        <v>498.7</v>
      </c>
      <c r="D4411">
        <v>4749</v>
      </c>
      <c r="E4411">
        <v>3776</v>
      </c>
      <c r="F4411">
        <v>4121</v>
      </c>
      <c r="G4411">
        <v>8615</v>
      </c>
      <c r="H4411">
        <v>29633</v>
      </c>
      <c r="I4411">
        <v>337.7</v>
      </c>
      <c r="J4411" t="s">
        <v>41</v>
      </c>
      <c r="K4411">
        <v>5523</v>
      </c>
      <c r="L4411">
        <v>10830</v>
      </c>
      <c r="M4411">
        <v>13975</v>
      </c>
      <c r="N4411">
        <v>3887</v>
      </c>
    </row>
    <row r="4412" spans="1:14" x14ac:dyDescent="0.25">
      <c r="A4412" s="2">
        <v>38315</v>
      </c>
      <c r="B4412">
        <v>1181.9000000000001</v>
      </c>
      <c r="C4412">
        <v>498</v>
      </c>
      <c r="D4412">
        <v>4735</v>
      </c>
      <c r="E4412">
        <v>3766.5</v>
      </c>
      <c r="F4412">
        <v>4135</v>
      </c>
      <c r="G4412">
        <v>8688</v>
      </c>
      <c r="H4412">
        <v>29718</v>
      </c>
      <c r="I4412">
        <v>337.8</v>
      </c>
      <c r="J4412" t="s">
        <v>41</v>
      </c>
      <c r="K4412">
        <v>5497</v>
      </c>
      <c r="L4412">
        <v>10860</v>
      </c>
      <c r="M4412">
        <v>14020</v>
      </c>
      <c r="N4412">
        <v>3898</v>
      </c>
    </row>
    <row r="4413" spans="1:14" x14ac:dyDescent="0.25">
      <c r="A4413" s="2">
        <v>38316</v>
      </c>
      <c r="B4413">
        <v>1186</v>
      </c>
      <c r="C4413">
        <v>500.2</v>
      </c>
      <c r="D4413">
        <v>4761.5</v>
      </c>
      <c r="E4413">
        <v>3799.5</v>
      </c>
      <c r="F4413">
        <v>4168</v>
      </c>
      <c r="G4413">
        <v>8762.5</v>
      </c>
      <c r="H4413">
        <v>29879</v>
      </c>
      <c r="I4413">
        <v>340.55</v>
      </c>
      <c r="J4413" t="s">
        <v>41</v>
      </c>
      <c r="K4413">
        <v>5550</v>
      </c>
      <c r="L4413">
        <v>10870</v>
      </c>
      <c r="M4413">
        <v>13947</v>
      </c>
      <c r="N4413">
        <v>3913</v>
      </c>
    </row>
    <row r="4414" spans="1:14" x14ac:dyDescent="0.25">
      <c r="A4414" s="2">
        <v>38317</v>
      </c>
      <c r="B4414">
        <v>1180.8</v>
      </c>
      <c r="C4414">
        <v>502.7</v>
      </c>
      <c r="D4414">
        <v>4749</v>
      </c>
      <c r="E4414">
        <v>3784.5</v>
      </c>
      <c r="F4414">
        <v>4143.5</v>
      </c>
      <c r="G4414">
        <v>8738.5</v>
      </c>
      <c r="H4414">
        <v>29825</v>
      </c>
      <c r="I4414">
        <v>340.35</v>
      </c>
      <c r="J4414" t="s">
        <v>41</v>
      </c>
      <c r="K4414">
        <v>5549</v>
      </c>
      <c r="L4414">
        <v>10840</v>
      </c>
      <c r="M4414">
        <v>13897</v>
      </c>
      <c r="N4414">
        <v>3923</v>
      </c>
    </row>
    <row r="4415" spans="1:14" x14ac:dyDescent="0.25">
      <c r="A4415" s="2">
        <v>38320</v>
      </c>
      <c r="B4415">
        <v>1176</v>
      </c>
      <c r="C4415">
        <v>502.4</v>
      </c>
      <c r="D4415">
        <v>4768.5</v>
      </c>
      <c r="E4415">
        <v>3783.5</v>
      </c>
      <c r="F4415">
        <v>4170</v>
      </c>
      <c r="G4415">
        <v>8723</v>
      </c>
      <c r="H4415">
        <v>29721</v>
      </c>
      <c r="I4415">
        <v>339.95</v>
      </c>
      <c r="J4415" t="s">
        <v>41</v>
      </c>
      <c r="K4415">
        <v>5521</v>
      </c>
      <c r="L4415">
        <v>10970</v>
      </c>
      <c r="M4415">
        <v>14112</v>
      </c>
      <c r="N4415">
        <v>3936</v>
      </c>
    </row>
    <row r="4416" spans="1:14" x14ac:dyDescent="0.25">
      <c r="A4416" s="2">
        <v>38321</v>
      </c>
      <c r="B4416">
        <v>1174.0999999999999</v>
      </c>
      <c r="C4416">
        <v>501.1</v>
      </c>
      <c r="D4416">
        <v>4708</v>
      </c>
      <c r="E4416">
        <v>3756.5</v>
      </c>
      <c r="F4416">
        <v>4126</v>
      </c>
      <c r="G4416">
        <v>8710.5</v>
      </c>
      <c r="H4416">
        <v>29637</v>
      </c>
      <c r="I4416">
        <v>337.5</v>
      </c>
      <c r="J4416" t="s">
        <v>41</v>
      </c>
      <c r="K4416">
        <v>5440</v>
      </c>
      <c r="L4416">
        <v>10880</v>
      </c>
      <c r="M4416">
        <v>14053</v>
      </c>
      <c r="N4416">
        <v>3923</v>
      </c>
    </row>
    <row r="4417" spans="1:14" x14ac:dyDescent="0.25">
      <c r="A4417" s="2">
        <v>38322</v>
      </c>
      <c r="B4417">
        <v>1189.8</v>
      </c>
      <c r="C4417">
        <v>503.7</v>
      </c>
      <c r="D4417">
        <v>4745</v>
      </c>
      <c r="E4417">
        <v>3798</v>
      </c>
      <c r="F4417">
        <v>4187</v>
      </c>
      <c r="G4417">
        <v>8794.5</v>
      </c>
      <c r="H4417">
        <v>29943</v>
      </c>
      <c r="I4417">
        <v>343</v>
      </c>
      <c r="J4417" t="s">
        <v>41</v>
      </c>
      <c r="K4417">
        <v>5514</v>
      </c>
      <c r="L4417">
        <v>10790</v>
      </c>
      <c r="M4417">
        <v>14170</v>
      </c>
      <c r="N4417">
        <v>3907</v>
      </c>
    </row>
    <row r="4418" spans="1:14" x14ac:dyDescent="0.25">
      <c r="A4418" s="2">
        <v>38323</v>
      </c>
      <c r="B4418">
        <v>1190.5</v>
      </c>
      <c r="C4418">
        <v>503.3</v>
      </c>
      <c r="D4418">
        <v>4758</v>
      </c>
      <c r="E4418">
        <v>3815</v>
      </c>
      <c r="F4418">
        <v>4206</v>
      </c>
      <c r="G4418">
        <v>8821.5</v>
      </c>
      <c r="H4418">
        <v>30018</v>
      </c>
      <c r="I4418">
        <v>344.6</v>
      </c>
      <c r="J4418" t="s">
        <v>41</v>
      </c>
      <c r="K4418">
        <v>5568</v>
      </c>
      <c r="L4418">
        <v>10990</v>
      </c>
      <c r="M4418">
        <v>14300</v>
      </c>
      <c r="N4418">
        <v>3957</v>
      </c>
    </row>
    <row r="4419" spans="1:14" x14ac:dyDescent="0.25">
      <c r="A4419" s="2">
        <v>38324</v>
      </c>
      <c r="B4419">
        <v>1189.2</v>
      </c>
      <c r="C4419">
        <v>502.5</v>
      </c>
      <c r="D4419">
        <v>4745.5</v>
      </c>
      <c r="E4419">
        <v>3784.5</v>
      </c>
      <c r="F4419">
        <v>4195</v>
      </c>
      <c r="G4419">
        <v>8787.5</v>
      </c>
      <c r="H4419">
        <v>29916</v>
      </c>
      <c r="I4419">
        <v>343.5</v>
      </c>
      <c r="J4419" t="s">
        <v>41</v>
      </c>
      <c r="K4419">
        <v>5556</v>
      </c>
      <c r="L4419">
        <v>11060</v>
      </c>
      <c r="M4419">
        <v>14249</v>
      </c>
      <c r="N4419">
        <v>3961</v>
      </c>
    </row>
    <row r="4420" spans="1:14" x14ac:dyDescent="0.25">
      <c r="A4420" s="2">
        <v>38327</v>
      </c>
      <c r="B4420">
        <v>1189.2</v>
      </c>
      <c r="C4420">
        <v>503.8</v>
      </c>
      <c r="D4420">
        <v>4729</v>
      </c>
      <c r="E4420">
        <v>3768</v>
      </c>
      <c r="F4420">
        <v>4217</v>
      </c>
      <c r="G4420">
        <v>8787.5</v>
      </c>
      <c r="H4420">
        <v>30069</v>
      </c>
      <c r="I4420">
        <v>342.45</v>
      </c>
      <c r="J4420" t="s">
        <v>41</v>
      </c>
      <c r="K4420">
        <v>5522</v>
      </c>
      <c r="L4420">
        <v>10950</v>
      </c>
      <c r="M4420">
        <v>14246</v>
      </c>
      <c r="N4420">
        <v>3959</v>
      </c>
    </row>
    <row r="4421" spans="1:14" x14ac:dyDescent="0.25">
      <c r="A4421" s="2">
        <v>38328</v>
      </c>
      <c r="B4421">
        <v>1177.7</v>
      </c>
      <c r="C4421">
        <v>500.4</v>
      </c>
      <c r="D4421">
        <v>4731.5</v>
      </c>
      <c r="E4421">
        <v>3788.5</v>
      </c>
      <c r="F4421">
        <v>4194.5</v>
      </c>
      <c r="G4421">
        <v>8826.5</v>
      </c>
      <c r="H4421">
        <v>30308</v>
      </c>
      <c r="I4421">
        <v>343.45</v>
      </c>
      <c r="J4421" t="s">
        <v>41</v>
      </c>
      <c r="K4421">
        <v>5567</v>
      </c>
      <c r="L4421">
        <v>10880</v>
      </c>
      <c r="M4421">
        <v>14260</v>
      </c>
      <c r="N4421">
        <v>3935</v>
      </c>
    </row>
    <row r="4422" spans="1:14" x14ac:dyDescent="0.25">
      <c r="A4422" s="2">
        <v>38329</v>
      </c>
      <c r="B4422">
        <v>1184.0999999999999</v>
      </c>
      <c r="C4422">
        <v>502.2</v>
      </c>
      <c r="D4422">
        <v>4706.5</v>
      </c>
      <c r="E4422">
        <v>3774</v>
      </c>
      <c r="F4422">
        <v>4217.5</v>
      </c>
      <c r="G4422">
        <v>8826.5</v>
      </c>
      <c r="H4422">
        <v>30291</v>
      </c>
      <c r="I4422">
        <v>343.05</v>
      </c>
      <c r="J4422" t="s">
        <v>41</v>
      </c>
      <c r="K4422">
        <v>5563</v>
      </c>
      <c r="L4422">
        <v>10900</v>
      </c>
      <c r="M4422">
        <v>13981</v>
      </c>
      <c r="N4422">
        <v>3890</v>
      </c>
    </row>
    <row r="4423" spans="1:14" x14ac:dyDescent="0.25">
      <c r="A4423" s="2">
        <v>38330</v>
      </c>
      <c r="B4423">
        <v>1188.5</v>
      </c>
      <c r="C4423">
        <v>501.8</v>
      </c>
      <c r="D4423">
        <v>4692.5</v>
      </c>
      <c r="E4423">
        <v>3749</v>
      </c>
      <c r="F4423">
        <v>4174</v>
      </c>
      <c r="G4423">
        <v>8785</v>
      </c>
      <c r="H4423">
        <v>30104</v>
      </c>
      <c r="I4423">
        <v>340.45</v>
      </c>
      <c r="J4423" t="s">
        <v>41</v>
      </c>
      <c r="K4423">
        <v>5558</v>
      </c>
      <c r="L4423">
        <v>10780</v>
      </c>
      <c r="M4423">
        <v>14004</v>
      </c>
      <c r="N4423">
        <v>3895</v>
      </c>
    </row>
    <row r="4424" spans="1:14" x14ac:dyDescent="0.25">
      <c r="A4424" s="2">
        <v>38331</v>
      </c>
      <c r="B4424">
        <v>1189.7</v>
      </c>
      <c r="C4424">
        <v>498.1</v>
      </c>
      <c r="D4424">
        <v>4695</v>
      </c>
      <c r="E4424">
        <v>3769.5</v>
      </c>
      <c r="F4424">
        <v>4186</v>
      </c>
      <c r="G4424">
        <v>8831.5</v>
      </c>
      <c r="H4424">
        <v>30249</v>
      </c>
      <c r="I4424">
        <v>341.8</v>
      </c>
      <c r="J4424" t="s">
        <v>41</v>
      </c>
      <c r="K4424">
        <v>5582</v>
      </c>
      <c r="L4424">
        <v>10770</v>
      </c>
      <c r="M4424">
        <v>13815</v>
      </c>
      <c r="N4424">
        <v>3898</v>
      </c>
    </row>
    <row r="4425" spans="1:14" x14ac:dyDescent="0.25">
      <c r="A4425" s="2">
        <v>38334</v>
      </c>
      <c r="B4425">
        <v>1200.2</v>
      </c>
      <c r="C4425">
        <v>501.8</v>
      </c>
      <c r="D4425">
        <v>4735.5</v>
      </c>
      <c r="E4425">
        <v>3803.5</v>
      </c>
      <c r="F4425">
        <v>4230</v>
      </c>
      <c r="G4425">
        <v>8890</v>
      </c>
      <c r="H4425">
        <v>30335</v>
      </c>
      <c r="I4425">
        <v>345</v>
      </c>
      <c r="J4425" t="s">
        <v>41</v>
      </c>
      <c r="K4425">
        <v>5629</v>
      </c>
      <c r="L4425">
        <v>10800</v>
      </c>
      <c r="M4425">
        <v>13873</v>
      </c>
      <c r="N4425">
        <v>3908</v>
      </c>
    </row>
    <row r="4426" spans="1:14" x14ac:dyDescent="0.25">
      <c r="A4426" s="2">
        <v>38335</v>
      </c>
      <c r="B4426">
        <v>1204.0999999999999</v>
      </c>
      <c r="C4426">
        <v>505.5</v>
      </c>
      <c r="D4426">
        <v>4729.5</v>
      </c>
      <c r="E4426">
        <v>3816.5</v>
      </c>
      <c r="F4426">
        <v>4235</v>
      </c>
      <c r="G4426">
        <v>8904.5</v>
      </c>
      <c r="H4426">
        <v>30412</v>
      </c>
      <c r="I4426">
        <v>345.95</v>
      </c>
      <c r="J4426" t="s">
        <v>41</v>
      </c>
      <c r="K4426">
        <v>5659</v>
      </c>
      <c r="L4426">
        <v>10940</v>
      </c>
      <c r="M4426">
        <v>14101</v>
      </c>
      <c r="N4426">
        <v>3945</v>
      </c>
    </row>
    <row r="4427" spans="1:14" x14ac:dyDescent="0.25">
      <c r="A4427" s="2">
        <v>38336</v>
      </c>
      <c r="B4427">
        <v>1204.8</v>
      </c>
      <c r="C4427">
        <v>504.9</v>
      </c>
      <c r="D4427">
        <v>4724</v>
      </c>
      <c r="E4427">
        <v>3803</v>
      </c>
      <c r="F4427">
        <v>4225</v>
      </c>
      <c r="G4427">
        <v>8881</v>
      </c>
      <c r="H4427">
        <v>30365</v>
      </c>
      <c r="I4427">
        <v>344.75</v>
      </c>
      <c r="J4427" t="s">
        <v>41</v>
      </c>
      <c r="K4427">
        <v>5634</v>
      </c>
      <c r="L4427">
        <v>10960</v>
      </c>
      <c r="M4427">
        <v>14091</v>
      </c>
      <c r="N4427">
        <v>3944</v>
      </c>
    </row>
    <row r="4428" spans="1:14" x14ac:dyDescent="0.25">
      <c r="A4428" s="2">
        <v>38337</v>
      </c>
      <c r="B4428">
        <v>1206.5</v>
      </c>
      <c r="C4428">
        <v>504.4</v>
      </c>
      <c r="D4428">
        <v>4745</v>
      </c>
      <c r="E4428">
        <v>3812.5</v>
      </c>
      <c r="F4428">
        <v>4231</v>
      </c>
      <c r="G4428">
        <v>8904.5</v>
      </c>
      <c r="H4428">
        <v>30425</v>
      </c>
      <c r="I4428">
        <v>346.6</v>
      </c>
      <c r="J4428" t="s">
        <v>41</v>
      </c>
      <c r="K4428">
        <v>5640</v>
      </c>
      <c r="L4428">
        <v>10950</v>
      </c>
      <c r="M4428">
        <v>14038</v>
      </c>
      <c r="N4428">
        <v>3981</v>
      </c>
    </row>
    <row r="4429" spans="1:14" x14ac:dyDescent="0.25">
      <c r="A4429" s="2">
        <v>38338</v>
      </c>
      <c r="B4429">
        <v>1198.3</v>
      </c>
      <c r="C4429">
        <v>506.6</v>
      </c>
      <c r="D4429">
        <v>4699.5</v>
      </c>
      <c r="E4429">
        <v>3751.5</v>
      </c>
      <c r="F4429">
        <v>4185</v>
      </c>
      <c r="G4429">
        <v>8839</v>
      </c>
      <c r="H4429">
        <v>30325</v>
      </c>
      <c r="I4429">
        <v>344.75</v>
      </c>
      <c r="J4429" t="s">
        <v>41</v>
      </c>
      <c r="K4429">
        <v>5580</v>
      </c>
      <c r="L4429">
        <v>11090</v>
      </c>
      <c r="M4429">
        <v>14045</v>
      </c>
      <c r="N4429">
        <v>4013</v>
      </c>
    </row>
    <row r="4430" spans="1:14" x14ac:dyDescent="0.25">
      <c r="A4430" s="2">
        <v>38341</v>
      </c>
      <c r="B4430">
        <v>1198.7</v>
      </c>
      <c r="C4430">
        <v>510.9</v>
      </c>
      <c r="D4430">
        <v>4734.5</v>
      </c>
      <c r="E4430">
        <v>3768.5</v>
      </c>
      <c r="F4430">
        <v>4226.5</v>
      </c>
      <c r="G4430">
        <v>8891.5</v>
      </c>
      <c r="H4430">
        <v>30615</v>
      </c>
      <c r="I4430">
        <v>344.4</v>
      </c>
      <c r="J4430" t="s">
        <v>41</v>
      </c>
      <c r="K4430">
        <v>5635</v>
      </c>
      <c r="L4430">
        <v>11110</v>
      </c>
      <c r="M4430">
        <v>14239</v>
      </c>
      <c r="N4430">
        <v>4013</v>
      </c>
    </row>
    <row r="4431" spans="1:14" x14ac:dyDescent="0.25">
      <c r="A4431" s="2">
        <v>38342</v>
      </c>
      <c r="B4431">
        <v>1208</v>
      </c>
      <c r="C4431">
        <v>512.9</v>
      </c>
      <c r="D4431">
        <v>4737</v>
      </c>
      <c r="E4431">
        <v>3776</v>
      </c>
      <c r="F4431">
        <v>4249</v>
      </c>
      <c r="G4431">
        <v>8922.5</v>
      </c>
      <c r="H4431">
        <v>30655</v>
      </c>
      <c r="I4431">
        <v>344.65</v>
      </c>
      <c r="J4431" t="s">
        <v>41</v>
      </c>
      <c r="K4431">
        <v>5622</v>
      </c>
      <c r="L4431">
        <v>11140</v>
      </c>
      <c r="M4431">
        <v>14174</v>
      </c>
      <c r="N4431">
        <v>4026</v>
      </c>
    </row>
    <row r="4432" spans="1:14" x14ac:dyDescent="0.25">
      <c r="A4432" s="2">
        <v>38343</v>
      </c>
      <c r="B4432">
        <v>1211</v>
      </c>
      <c r="C4432">
        <v>513.20000000000005</v>
      </c>
      <c r="D4432">
        <v>4775</v>
      </c>
      <c r="E4432">
        <v>3811.5</v>
      </c>
      <c r="F4432">
        <v>4252.5</v>
      </c>
      <c r="G4432">
        <v>9005.5</v>
      </c>
      <c r="H4432">
        <v>30837</v>
      </c>
      <c r="I4432">
        <v>347.3</v>
      </c>
      <c r="J4432" t="s">
        <v>41</v>
      </c>
      <c r="K4432">
        <v>5669</v>
      </c>
      <c r="L4432">
        <v>11240</v>
      </c>
      <c r="M4432">
        <v>14184</v>
      </c>
      <c r="N4432">
        <v>4046</v>
      </c>
    </row>
    <row r="4433" spans="1:14" x14ac:dyDescent="0.25">
      <c r="A4433" s="2">
        <v>38344</v>
      </c>
      <c r="B4433">
        <v>1211.7</v>
      </c>
      <c r="C4433">
        <v>513.20000000000005</v>
      </c>
      <c r="D4433">
        <v>4784.5</v>
      </c>
      <c r="E4433">
        <v>3827.5</v>
      </c>
      <c r="F4433">
        <v>4270</v>
      </c>
      <c r="G4433">
        <v>9025</v>
      </c>
      <c r="H4433">
        <v>30960</v>
      </c>
      <c r="I4433">
        <v>348.35</v>
      </c>
      <c r="J4433" t="s">
        <v>41</v>
      </c>
      <c r="K4433">
        <v>5673</v>
      </c>
      <c r="L4433">
        <v>11240</v>
      </c>
      <c r="M4433">
        <v>14205</v>
      </c>
      <c r="N4433">
        <v>4051</v>
      </c>
    </row>
    <row r="4434" spans="1:14" x14ac:dyDescent="0.25">
      <c r="A4434" s="2">
        <v>38345</v>
      </c>
      <c r="B4434">
        <v>1211.7</v>
      </c>
      <c r="C4434">
        <v>514.9</v>
      </c>
      <c r="D4434">
        <v>4800.5</v>
      </c>
      <c r="E4434">
        <v>3832.5</v>
      </c>
      <c r="F4434">
        <v>4270</v>
      </c>
      <c r="G4434">
        <v>9025</v>
      </c>
      <c r="H4434">
        <v>30960</v>
      </c>
      <c r="I4434">
        <v>348.5</v>
      </c>
      <c r="J4434" t="s">
        <v>41</v>
      </c>
      <c r="K4434">
        <v>5673</v>
      </c>
      <c r="L4434">
        <v>11350</v>
      </c>
      <c r="M4434">
        <v>14187</v>
      </c>
      <c r="N4434">
        <v>4066</v>
      </c>
    </row>
    <row r="4435" spans="1:14" x14ac:dyDescent="0.25">
      <c r="A4435" s="2">
        <v>38348</v>
      </c>
      <c r="B4435">
        <v>1208.4000000000001</v>
      </c>
      <c r="C4435">
        <v>514.9</v>
      </c>
      <c r="D4435">
        <v>4800.5</v>
      </c>
      <c r="E4435">
        <v>3824</v>
      </c>
      <c r="F4435">
        <v>4268</v>
      </c>
      <c r="G4435">
        <v>9030.5</v>
      </c>
      <c r="H4435">
        <v>30905</v>
      </c>
      <c r="I4435">
        <v>348.3</v>
      </c>
      <c r="J4435" t="s">
        <v>41</v>
      </c>
      <c r="K4435">
        <v>5663</v>
      </c>
      <c r="L4435">
        <v>11370</v>
      </c>
      <c r="M4435">
        <v>14187</v>
      </c>
      <c r="N4435">
        <v>4066</v>
      </c>
    </row>
    <row r="4436" spans="1:14" x14ac:dyDescent="0.25">
      <c r="A4436" s="2">
        <v>38349</v>
      </c>
      <c r="B4436">
        <v>1215.5</v>
      </c>
      <c r="C4436">
        <v>514.9</v>
      </c>
      <c r="D4436">
        <v>4800.5</v>
      </c>
      <c r="E4436">
        <v>3831</v>
      </c>
      <c r="F4436">
        <v>4284</v>
      </c>
      <c r="G4436">
        <v>9055</v>
      </c>
      <c r="H4436">
        <v>30991</v>
      </c>
      <c r="I4436">
        <v>348.65</v>
      </c>
      <c r="J4436" t="s">
        <v>41</v>
      </c>
      <c r="K4436">
        <v>5675</v>
      </c>
      <c r="L4436">
        <v>11430</v>
      </c>
      <c r="M4436">
        <v>14193</v>
      </c>
      <c r="N4436">
        <v>4066</v>
      </c>
    </row>
    <row r="4437" spans="1:14" x14ac:dyDescent="0.25">
      <c r="A4437" s="2">
        <v>38350</v>
      </c>
      <c r="B4437">
        <v>1217</v>
      </c>
      <c r="C4437">
        <v>513</v>
      </c>
      <c r="D4437">
        <v>4813</v>
      </c>
      <c r="E4437">
        <v>3831.5</v>
      </c>
      <c r="F4437">
        <v>4274.5</v>
      </c>
      <c r="G4437">
        <v>9090.5</v>
      </c>
      <c r="H4437">
        <v>30964</v>
      </c>
      <c r="I4437">
        <v>347.65</v>
      </c>
      <c r="J4437" t="s">
        <v>41</v>
      </c>
      <c r="K4437">
        <v>5680</v>
      </c>
      <c r="L4437">
        <v>11480</v>
      </c>
      <c r="M4437">
        <v>14286</v>
      </c>
      <c r="N4437">
        <v>4055</v>
      </c>
    </row>
    <row r="4438" spans="1:14" x14ac:dyDescent="0.25">
      <c r="A4438" s="2">
        <v>38351</v>
      </c>
      <c r="B4438">
        <v>1214.7</v>
      </c>
      <c r="C4438">
        <v>514</v>
      </c>
      <c r="D4438">
        <v>4812.5</v>
      </c>
      <c r="E4438">
        <v>3830</v>
      </c>
      <c r="F4438">
        <v>4272</v>
      </c>
      <c r="G4438">
        <v>9046.5</v>
      </c>
      <c r="H4438">
        <v>30851</v>
      </c>
      <c r="I4438">
        <v>347.45</v>
      </c>
      <c r="J4438" t="s">
        <v>41</v>
      </c>
      <c r="K4438">
        <v>5680</v>
      </c>
      <c r="L4438">
        <v>11480</v>
      </c>
      <c r="M4438">
        <v>14119</v>
      </c>
      <c r="N4438">
        <v>4058</v>
      </c>
    </row>
    <row r="4439" spans="1:14" x14ac:dyDescent="0.25">
      <c r="A4439" s="2">
        <v>38352</v>
      </c>
      <c r="B4439">
        <v>1213.7</v>
      </c>
      <c r="C4439">
        <v>512.9</v>
      </c>
      <c r="D4439">
        <v>4797.5</v>
      </c>
      <c r="E4439">
        <v>3816</v>
      </c>
      <c r="F4439">
        <v>4272</v>
      </c>
      <c r="G4439">
        <v>9046.5</v>
      </c>
      <c r="H4439">
        <v>30851</v>
      </c>
      <c r="I4439">
        <v>348.3</v>
      </c>
      <c r="J4439" t="s">
        <v>41</v>
      </c>
      <c r="K4439">
        <v>5680</v>
      </c>
      <c r="L4439">
        <v>11480</v>
      </c>
      <c r="M4439">
        <v>14222</v>
      </c>
      <c r="N4439">
        <v>4056</v>
      </c>
    </row>
    <row r="4440" spans="1:14" x14ac:dyDescent="0.25">
      <c r="A4440" s="2">
        <v>38355</v>
      </c>
      <c r="B4440">
        <v>1206.3</v>
      </c>
      <c r="C4440">
        <v>512.9</v>
      </c>
      <c r="D4440">
        <v>4797.5</v>
      </c>
      <c r="E4440">
        <v>3861</v>
      </c>
      <c r="F4440">
        <v>4307</v>
      </c>
      <c r="G4440">
        <v>9109</v>
      </c>
      <c r="H4440">
        <v>31061</v>
      </c>
      <c r="I4440">
        <v>352.1</v>
      </c>
      <c r="J4440" t="s">
        <v>41</v>
      </c>
      <c r="K4440">
        <v>5748</v>
      </c>
      <c r="L4440">
        <v>11480</v>
      </c>
      <c r="M4440">
        <v>14255</v>
      </c>
      <c r="N4440">
        <v>4056</v>
      </c>
    </row>
    <row r="4441" spans="1:14" x14ac:dyDescent="0.25">
      <c r="A4441" s="2">
        <v>38356</v>
      </c>
      <c r="B4441">
        <v>1191</v>
      </c>
      <c r="C4441">
        <v>508.1</v>
      </c>
      <c r="D4441">
        <v>4834.5</v>
      </c>
      <c r="E4441">
        <v>3867</v>
      </c>
      <c r="F4441">
        <v>4295</v>
      </c>
      <c r="G4441">
        <v>9107.5</v>
      </c>
      <c r="H4441">
        <v>31187</v>
      </c>
      <c r="I4441">
        <v>352.75</v>
      </c>
      <c r="J4441" t="s">
        <v>41</v>
      </c>
      <c r="K4441">
        <v>5753</v>
      </c>
      <c r="L4441">
        <v>11540</v>
      </c>
      <c r="M4441">
        <v>14040</v>
      </c>
      <c r="N4441">
        <v>4076</v>
      </c>
    </row>
    <row r="4442" spans="1:14" x14ac:dyDescent="0.25">
      <c r="A4442" s="2">
        <v>38357</v>
      </c>
      <c r="B4442">
        <v>1183.2</v>
      </c>
      <c r="C4442">
        <v>500.8</v>
      </c>
      <c r="D4442">
        <v>4807</v>
      </c>
      <c r="E4442">
        <v>3837</v>
      </c>
      <c r="F4442">
        <v>4294</v>
      </c>
      <c r="G4442">
        <v>9007.5</v>
      </c>
      <c r="H4442">
        <v>31131</v>
      </c>
      <c r="I4442">
        <v>350.75</v>
      </c>
      <c r="J4442" t="s">
        <v>41</v>
      </c>
      <c r="K4442">
        <v>5710</v>
      </c>
      <c r="L4442">
        <v>11430</v>
      </c>
      <c r="M4442">
        <v>13690</v>
      </c>
      <c r="N4442">
        <v>4040</v>
      </c>
    </row>
    <row r="4443" spans="1:14" x14ac:dyDescent="0.25">
      <c r="A4443" s="2">
        <v>38358</v>
      </c>
      <c r="B4443">
        <v>1188.2</v>
      </c>
      <c r="C4443">
        <v>502.4</v>
      </c>
      <c r="D4443">
        <v>4815</v>
      </c>
      <c r="E4443">
        <v>3861.5</v>
      </c>
      <c r="F4443">
        <v>4323</v>
      </c>
      <c r="G4443">
        <v>9007.5</v>
      </c>
      <c r="H4443">
        <v>31180</v>
      </c>
      <c r="I4443">
        <v>354</v>
      </c>
      <c r="J4443" t="s">
        <v>41</v>
      </c>
      <c r="K4443">
        <v>5722</v>
      </c>
      <c r="L4443">
        <v>11480</v>
      </c>
      <c r="M4443">
        <v>13669</v>
      </c>
      <c r="N4443">
        <v>4036</v>
      </c>
    </row>
    <row r="4444" spans="1:14" x14ac:dyDescent="0.25">
      <c r="A4444" s="2">
        <v>38359</v>
      </c>
      <c r="B4444">
        <v>1186.3</v>
      </c>
      <c r="C4444">
        <v>498.1</v>
      </c>
      <c r="D4444">
        <v>4844.5</v>
      </c>
      <c r="E4444">
        <v>3881.5</v>
      </c>
      <c r="F4444">
        <v>4334.5</v>
      </c>
      <c r="G4444">
        <v>9018.5</v>
      </c>
      <c r="H4444">
        <v>31236</v>
      </c>
      <c r="I4444">
        <v>354.4</v>
      </c>
      <c r="J4444" t="s">
        <v>41</v>
      </c>
      <c r="K4444">
        <v>5711</v>
      </c>
      <c r="L4444">
        <v>11470</v>
      </c>
      <c r="M4444">
        <v>13525</v>
      </c>
      <c r="N4444">
        <v>4072</v>
      </c>
    </row>
    <row r="4445" spans="1:14" x14ac:dyDescent="0.25">
      <c r="A4445" s="2">
        <v>38362</v>
      </c>
      <c r="B4445">
        <v>1191.7</v>
      </c>
      <c r="C4445">
        <v>499.1</v>
      </c>
      <c r="D4445">
        <v>4830</v>
      </c>
      <c r="E4445">
        <v>3880</v>
      </c>
      <c r="F4445">
        <v>4332</v>
      </c>
      <c r="G4445">
        <v>9026.5</v>
      </c>
      <c r="H4445">
        <v>31241</v>
      </c>
      <c r="I4445">
        <v>355.2</v>
      </c>
      <c r="J4445" t="s">
        <v>41</v>
      </c>
      <c r="K4445">
        <v>5712</v>
      </c>
      <c r="L4445">
        <v>11470</v>
      </c>
      <c r="M4445">
        <v>13537</v>
      </c>
      <c r="N4445">
        <v>4078</v>
      </c>
    </row>
    <row r="4446" spans="1:14" x14ac:dyDescent="0.25">
      <c r="A4446" s="2">
        <v>38363</v>
      </c>
      <c r="B4446">
        <v>1183.9000000000001</v>
      </c>
      <c r="C4446">
        <v>500.4</v>
      </c>
      <c r="D4446">
        <v>4810.5</v>
      </c>
      <c r="E4446">
        <v>3852</v>
      </c>
      <c r="F4446">
        <v>4260</v>
      </c>
      <c r="G4446">
        <v>8966.5</v>
      </c>
      <c r="H4446">
        <v>30823</v>
      </c>
      <c r="I4446">
        <v>352.8</v>
      </c>
      <c r="J4446" t="s">
        <v>41</v>
      </c>
      <c r="K4446">
        <v>5693</v>
      </c>
      <c r="L4446">
        <v>11550</v>
      </c>
      <c r="M4446">
        <v>13445</v>
      </c>
      <c r="N4446">
        <v>4069</v>
      </c>
    </row>
    <row r="4447" spans="1:14" x14ac:dyDescent="0.25">
      <c r="A4447" s="2">
        <v>38364</v>
      </c>
      <c r="B4447">
        <v>1187.5</v>
      </c>
      <c r="C4447">
        <v>500.6</v>
      </c>
      <c r="D4447">
        <v>4772.5</v>
      </c>
      <c r="E4447">
        <v>3819</v>
      </c>
      <c r="F4447">
        <v>4224</v>
      </c>
      <c r="G4447">
        <v>8941.5</v>
      </c>
      <c r="H4447">
        <v>30659</v>
      </c>
      <c r="I4447">
        <v>350.7</v>
      </c>
      <c r="J4447" t="s">
        <v>41</v>
      </c>
      <c r="K4447">
        <v>5645</v>
      </c>
      <c r="L4447">
        <v>11470</v>
      </c>
      <c r="M4447">
        <v>13508</v>
      </c>
      <c r="N4447">
        <v>4066</v>
      </c>
    </row>
    <row r="4448" spans="1:14" x14ac:dyDescent="0.25">
      <c r="A4448" s="2">
        <v>38365</v>
      </c>
      <c r="B4448">
        <v>1177.9000000000001</v>
      </c>
      <c r="C4448">
        <v>498</v>
      </c>
      <c r="D4448">
        <v>4788.5</v>
      </c>
      <c r="E4448">
        <v>3837</v>
      </c>
      <c r="F4448">
        <v>4231</v>
      </c>
      <c r="G4448">
        <v>9021</v>
      </c>
      <c r="H4448">
        <v>30928</v>
      </c>
      <c r="I4448">
        <v>350.9</v>
      </c>
      <c r="J4448" t="s">
        <v>41</v>
      </c>
      <c r="K4448">
        <v>5660</v>
      </c>
      <c r="L4448">
        <v>11370</v>
      </c>
      <c r="M4448">
        <v>13545</v>
      </c>
      <c r="N4448">
        <v>4080</v>
      </c>
    </row>
    <row r="4449" spans="1:14" x14ac:dyDescent="0.25">
      <c r="A4449" s="2">
        <v>38366</v>
      </c>
      <c r="B4449">
        <v>1183.8</v>
      </c>
      <c r="C4449">
        <v>502</v>
      </c>
      <c r="D4449">
        <v>4808</v>
      </c>
      <c r="E4449">
        <v>3857.5</v>
      </c>
      <c r="F4449">
        <v>4237.5</v>
      </c>
      <c r="G4449">
        <v>9037.5</v>
      </c>
      <c r="H4449">
        <v>31135</v>
      </c>
      <c r="I4449">
        <v>352.55</v>
      </c>
      <c r="J4449" t="s">
        <v>41</v>
      </c>
      <c r="K4449">
        <v>5713</v>
      </c>
      <c r="L4449">
        <v>11450</v>
      </c>
      <c r="M4449">
        <v>13490</v>
      </c>
      <c r="N4449">
        <v>4060</v>
      </c>
    </row>
    <row r="4450" spans="1:14" x14ac:dyDescent="0.25">
      <c r="A4450" s="2">
        <v>38369</v>
      </c>
      <c r="B4450">
        <v>1186</v>
      </c>
      <c r="C4450">
        <v>500.7</v>
      </c>
      <c r="D4450">
        <v>4826.5</v>
      </c>
      <c r="E4450">
        <v>3882.5</v>
      </c>
      <c r="F4450">
        <v>4257</v>
      </c>
      <c r="G4450">
        <v>9093</v>
      </c>
      <c r="H4450">
        <v>31209</v>
      </c>
      <c r="I4450">
        <v>354.25</v>
      </c>
      <c r="J4450" t="s">
        <v>41</v>
      </c>
      <c r="K4450">
        <v>5740</v>
      </c>
      <c r="L4450">
        <v>11490</v>
      </c>
      <c r="M4450">
        <v>13612</v>
      </c>
      <c r="N4450">
        <v>4072</v>
      </c>
    </row>
    <row r="4451" spans="1:14" x14ac:dyDescent="0.25">
      <c r="A4451" s="2">
        <v>38370</v>
      </c>
      <c r="B4451">
        <v>1195.7</v>
      </c>
      <c r="C4451">
        <v>503.5</v>
      </c>
      <c r="D4451">
        <v>4811</v>
      </c>
      <c r="E4451">
        <v>3877</v>
      </c>
      <c r="F4451">
        <v>4273</v>
      </c>
      <c r="G4451">
        <v>9099.5</v>
      </c>
      <c r="H4451">
        <v>31191</v>
      </c>
      <c r="I4451">
        <v>354</v>
      </c>
      <c r="J4451" t="s">
        <v>41</v>
      </c>
      <c r="K4451">
        <v>5720</v>
      </c>
      <c r="L4451">
        <v>11420</v>
      </c>
      <c r="M4451">
        <v>13585</v>
      </c>
      <c r="N4451">
        <v>4054</v>
      </c>
    </row>
    <row r="4452" spans="1:14" x14ac:dyDescent="0.25">
      <c r="A4452" s="2">
        <v>38371</v>
      </c>
      <c r="B4452">
        <v>1183.5</v>
      </c>
      <c r="C4452">
        <v>501.2</v>
      </c>
      <c r="D4452">
        <v>4805.5</v>
      </c>
      <c r="E4452">
        <v>3871</v>
      </c>
      <c r="F4452">
        <v>4258</v>
      </c>
      <c r="G4452">
        <v>9087</v>
      </c>
      <c r="H4452">
        <v>31302</v>
      </c>
      <c r="I4452">
        <v>354</v>
      </c>
      <c r="J4452" t="s">
        <v>41</v>
      </c>
      <c r="K4452">
        <v>5722</v>
      </c>
      <c r="L4452">
        <v>11390</v>
      </c>
      <c r="M4452">
        <v>13638</v>
      </c>
      <c r="N4452">
        <v>4048</v>
      </c>
    </row>
    <row r="4453" spans="1:14" x14ac:dyDescent="0.25">
      <c r="A4453" s="2">
        <v>38372</v>
      </c>
      <c r="B4453">
        <v>1176.4000000000001</v>
      </c>
      <c r="C4453">
        <v>500.9</v>
      </c>
      <c r="D4453">
        <v>4786.5</v>
      </c>
      <c r="E4453">
        <v>3845</v>
      </c>
      <c r="F4453">
        <v>4210</v>
      </c>
      <c r="G4453">
        <v>9014</v>
      </c>
      <c r="H4453">
        <v>31229</v>
      </c>
      <c r="I4453">
        <v>353.2</v>
      </c>
      <c r="J4453" t="s">
        <v>41</v>
      </c>
      <c r="K4453">
        <v>5699</v>
      </c>
      <c r="L4453">
        <v>11290</v>
      </c>
      <c r="M4453">
        <v>13455</v>
      </c>
      <c r="N4453">
        <v>4032</v>
      </c>
    </row>
    <row r="4454" spans="1:14" x14ac:dyDescent="0.25">
      <c r="A4454" s="2">
        <v>38373</v>
      </c>
      <c r="B4454">
        <v>1168.5999999999999</v>
      </c>
      <c r="C4454">
        <v>500.3</v>
      </c>
      <c r="D4454">
        <v>4787.5</v>
      </c>
      <c r="E4454">
        <v>3861</v>
      </c>
      <c r="F4454">
        <v>4208</v>
      </c>
      <c r="G4454">
        <v>8998.5</v>
      </c>
      <c r="H4454">
        <v>31285</v>
      </c>
      <c r="I4454">
        <v>353.05</v>
      </c>
      <c r="J4454" t="s">
        <v>41</v>
      </c>
      <c r="K4454">
        <v>5713</v>
      </c>
      <c r="L4454">
        <v>11260</v>
      </c>
      <c r="M4454">
        <v>13445</v>
      </c>
      <c r="N4454">
        <v>4033</v>
      </c>
    </row>
    <row r="4455" spans="1:14" x14ac:dyDescent="0.25">
      <c r="A4455" s="2">
        <v>38376</v>
      </c>
      <c r="B4455">
        <v>1166.2</v>
      </c>
      <c r="C4455">
        <v>499.1</v>
      </c>
      <c r="D4455">
        <v>4788.5</v>
      </c>
      <c r="E4455">
        <v>3855.5</v>
      </c>
      <c r="F4455">
        <v>4209.5</v>
      </c>
      <c r="G4455">
        <v>8968</v>
      </c>
      <c r="H4455">
        <v>31135</v>
      </c>
      <c r="I4455">
        <v>353.05</v>
      </c>
      <c r="J4455" t="s">
        <v>41</v>
      </c>
      <c r="K4455">
        <v>5725</v>
      </c>
      <c r="L4455">
        <v>11300</v>
      </c>
      <c r="M4455">
        <v>13386</v>
      </c>
      <c r="N4455">
        <v>4035</v>
      </c>
    </row>
    <row r="4456" spans="1:14" x14ac:dyDescent="0.25">
      <c r="A4456" s="2">
        <v>38377</v>
      </c>
      <c r="B4456">
        <v>1169.7</v>
      </c>
      <c r="C4456">
        <v>501.9</v>
      </c>
      <c r="D4456">
        <v>4823</v>
      </c>
      <c r="E4456">
        <v>3888</v>
      </c>
      <c r="F4456">
        <v>4245</v>
      </c>
      <c r="G4456">
        <v>9035.5</v>
      </c>
      <c r="H4456">
        <v>31295</v>
      </c>
      <c r="I4456">
        <v>355.8</v>
      </c>
      <c r="J4456" t="s">
        <v>41</v>
      </c>
      <c r="K4456">
        <v>5748</v>
      </c>
      <c r="L4456">
        <v>11270</v>
      </c>
      <c r="M4456">
        <v>13570</v>
      </c>
      <c r="N4456">
        <v>4056</v>
      </c>
    </row>
    <row r="4457" spans="1:14" x14ac:dyDescent="0.25">
      <c r="A4457" s="2">
        <v>38378</v>
      </c>
      <c r="B4457">
        <v>1173.2</v>
      </c>
      <c r="C4457">
        <v>505.2</v>
      </c>
      <c r="D4457">
        <v>4823</v>
      </c>
      <c r="E4457">
        <v>3884.5</v>
      </c>
      <c r="F4457">
        <v>4230.5</v>
      </c>
      <c r="G4457">
        <v>9051.5</v>
      </c>
      <c r="H4457">
        <v>31239</v>
      </c>
      <c r="I4457">
        <v>355.85</v>
      </c>
      <c r="J4457" t="s">
        <v>41</v>
      </c>
      <c r="K4457">
        <v>5746</v>
      </c>
      <c r="L4457">
        <v>11370</v>
      </c>
      <c r="M4457">
        <v>13605</v>
      </c>
      <c r="N4457">
        <v>4056</v>
      </c>
    </row>
    <row r="4458" spans="1:14" x14ac:dyDescent="0.25">
      <c r="A4458" s="2">
        <v>38379</v>
      </c>
      <c r="B4458">
        <v>1174.7</v>
      </c>
      <c r="C4458">
        <v>505.7</v>
      </c>
      <c r="D4458">
        <v>4829.5</v>
      </c>
      <c r="E4458">
        <v>3890.5</v>
      </c>
      <c r="F4458">
        <v>4228</v>
      </c>
      <c r="G4458">
        <v>9124</v>
      </c>
      <c r="H4458">
        <v>31180</v>
      </c>
      <c r="I4458">
        <v>357.85</v>
      </c>
      <c r="J4458" t="s">
        <v>41</v>
      </c>
      <c r="K4458">
        <v>5747</v>
      </c>
      <c r="L4458">
        <v>11350</v>
      </c>
      <c r="M4458">
        <v>13594</v>
      </c>
      <c r="N4458">
        <v>4112</v>
      </c>
    </row>
    <row r="4459" spans="1:14" x14ac:dyDescent="0.25">
      <c r="A4459" s="2">
        <v>38380</v>
      </c>
      <c r="B4459">
        <v>1174.7</v>
      </c>
      <c r="C4459">
        <v>504.2</v>
      </c>
      <c r="D4459">
        <v>4814</v>
      </c>
      <c r="E4459">
        <v>3877</v>
      </c>
      <c r="F4459">
        <v>4210</v>
      </c>
      <c r="G4459">
        <v>9138</v>
      </c>
      <c r="H4459">
        <v>31081</v>
      </c>
      <c r="I4459">
        <v>356.55</v>
      </c>
      <c r="J4459" t="s">
        <v>41</v>
      </c>
      <c r="K4459">
        <v>5730</v>
      </c>
      <c r="L4459">
        <v>11280</v>
      </c>
      <c r="M4459">
        <v>13635</v>
      </c>
      <c r="N4459">
        <v>4085</v>
      </c>
    </row>
    <row r="4460" spans="1:14" x14ac:dyDescent="0.25">
      <c r="A4460" s="2">
        <v>38383</v>
      </c>
      <c r="B4460">
        <v>1181.7</v>
      </c>
      <c r="C4460">
        <v>507</v>
      </c>
      <c r="D4460">
        <v>4826</v>
      </c>
      <c r="E4460">
        <v>3917.5</v>
      </c>
      <c r="F4460">
        <v>4271</v>
      </c>
      <c r="G4460">
        <v>9220.5</v>
      </c>
      <c r="H4460">
        <v>31432</v>
      </c>
      <c r="I4460">
        <v>360.2</v>
      </c>
      <c r="J4460" t="s">
        <v>41</v>
      </c>
      <c r="K4460">
        <v>5747</v>
      </c>
      <c r="L4460">
        <v>11370</v>
      </c>
      <c r="M4460">
        <v>13707</v>
      </c>
      <c r="N4460">
        <v>4085</v>
      </c>
    </row>
    <row r="4461" spans="1:14" x14ac:dyDescent="0.25">
      <c r="A4461" s="2">
        <v>38384</v>
      </c>
      <c r="B4461">
        <v>1189.2</v>
      </c>
      <c r="C4461">
        <v>511.4</v>
      </c>
      <c r="D4461">
        <v>4872.5</v>
      </c>
      <c r="E4461">
        <v>3940.5</v>
      </c>
      <c r="F4461">
        <v>4294</v>
      </c>
      <c r="G4461">
        <v>9264</v>
      </c>
      <c r="H4461">
        <v>31579</v>
      </c>
      <c r="I4461">
        <v>363.55</v>
      </c>
      <c r="J4461" t="s">
        <v>41</v>
      </c>
      <c r="K4461">
        <v>5767</v>
      </c>
      <c r="L4461">
        <v>11360</v>
      </c>
      <c r="M4461">
        <v>13515</v>
      </c>
      <c r="N4461">
        <v>4111</v>
      </c>
    </row>
    <row r="4462" spans="1:14" x14ac:dyDescent="0.25">
      <c r="A4462" s="2">
        <v>38385</v>
      </c>
      <c r="B4462">
        <v>1193.2</v>
      </c>
      <c r="C4462">
        <v>511.9</v>
      </c>
      <c r="D4462">
        <v>4888.5</v>
      </c>
      <c r="E4462">
        <v>3955.5</v>
      </c>
      <c r="F4462">
        <v>4302</v>
      </c>
      <c r="G4462">
        <v>9314.5</v>
      </c>
      <c r="H4462">
        <v>31653</v>
      </c>
      <c r="I4462">
        <v>365</v>
      </c>
      <c r="J4462" t="s">
        <v>41</v>
      </c>
      <c r="K4462">
        <v>5767</v>
      </c>
      <c r="L4462">
        <v>11420</v>
      </c>
      <c r="M4462">
        <v>13516</v>
      </c>
      <c r="N4462">
        <v>4135</v>
      </c>
    </row>
    <row r="4463" spans="1:14" x14ac:dyDescent="0.25">
      <c r="A4463" s="2">
        <v>38386</v>
      </c>
      <c r="B4463">
        <v>1189.5999999999999</v>
      </c>
      <c r="C4463">
        <v>511.6</v>
      </c>
      <c r="D4463">
        <v>4880</v>
      </c>
      <c r="E4463">
        <v>3932.5</v>
      </c>
      <c r="F4463">
        <v>4298</v>
      </c>
      <c r="G4463">
        <v>9320</v>
      </c>
      <c r="H4463">
        <v>31600</v>
      </c>
      <c r="I4463">
        <v>364.2</v>
      </c>
      <c r="J4463" t="s">
        <v>41</v>
      </c>
      <c r="K4463">
        <v>5787</v>
      </c>
      <c r="L4463">
        <v>11390</v>
      </c>
      <c r="M4463">
        <v>13495</v>
      </c>
      <c r="N4463">
        <v>4145</v>
      </c>
    </row>
    <row r="4464" spans="1:14" x14ac:dyDescent="0.25">
      <c r="A4464" s="2">
        <v>38387</v>
      </c>
      <c r="B4464">
        <v>1202</v>
      </c>
      <c r="C4464">
        <v>514.1</v>
      </c>
      <c r="D4464">
        <v>4920</v>
      </c>
      <c r="E4464">
        <v>3960</v>
      </c>
      <c r="F4464">
        <v>4359</v>
      </c>
      <c r="G4464">
        <v>9428.5</v>
      </c>
      <c r="H4464">
        <v>31949</v>
      </c>
      <c r="I4464">
        <v>367.5</v>
      </c>
      <c r="J4464" t="s">
        <v>41</v>
      </c>
      <c r="K4464">
        <v>5818</v>
      </c>
      <c r="L4464">
        <v>11310</v>
      </c>
      <c r="M4464">
        <v>13590</v>
      </c>
      <c r="N4464">
        <v>4154</v>
      </c>
    </row>
    <row r="4465" spans="1:14" x14ac:dyDescent="0.25">
      <c r="A4465" s="2">
        <v>38390</v>
      </c>
      <c r="B4465">
        <v>1200.7</v>
      </c>
      <c r="C4465">
        <v>516.29999999999995</v>
      </c>
      <c r="D4465">
        <v>4953.5</v>
      </c>
      <c r="E4465">
        <v>3984</v>
      </c>
      <c r="F4465">
        <v>4372</v>
      </c>
      <c r="G4465">
        <v>9476.5</v>
      </c>
      <c r="H4465">
        <v>32117</v>
      </c>
      <c r="I4465">
        <v>369.15</v>
      </c>
      <c r="J4465" t="s">
        <v>41</v>
      </c>
      <c r="K4465">
        <v>5841</v>
      </c>
      <c r="L4465">
        <v>11480</v>
      </c>
      <c r="M4465">
        <v>13845</v>
      </c>
      <c r="N4465">
        <v>4169</v>
      </c>
    </row>
    <row r="4466" spans="1:14" x14ac:dyDescent="0.25">
      <c r="A4466" s="2">
        <v>38391</v>
      </c>
      <c r="B4466">
        <v>1202.2</v>
      </c>
      <c r="C4466">
        <v>515</v>
      </c>
      <c r="D4466">
        <v>4964.5</v>
      </c>
      <c r="E4466">
        <v>3985.5</v>
      </c>
      <c r="F4466">
        <v>4382.5</v>
      </c>
      <c r="G4466">
        <v>9489.5</v>
      </c>
      <c r="H4466">
        <v>32231</v>
      </c>
      <c r="I4466">
        <v>369.35</v>
      </c>
      <c r="J4466" t="s">
        <v>41</v>
      </c>
      <c r="K4466">
        <v>5856</v>
      </c>
      <c r="L4466">
        <v>11480</v>
      </c>
      <c r="M4466">
        <v>13890</v>
      </c>
      <c r="N4466">
        <v>4169</v>
      </c>
    </row>
    <row r="4467" spans="1:14" x14ac:dyDescent="0.25">
      <c r="A4467" s="2">
        <v>38392</v>
      </c>
      <c r="B4467">
        <v>1192.9000000000001</v>
      </c>
      <c r="C4467">
        <v>518</v>
      </c>
      <c r="D4467">
        <v>4966</v>
      </c>
      <c r="E4467">
        <v>3971.5</v>
      </c>
      <c r="F4467">
        <v>4371</v>
      </c>
      <c r="G4467">
        <v>9451</v>
      </c>
      <c r="H4467">
        <v>32186</v>
      </c>
      <c r="I4467">
        <v>368.65</v>
      </c>
      <c r="J4467" t="s">
        <v>41</v>
      </c>
      <c r="K4467">
        <v>5840</v>
      </c>
      <c r="L4467">
        <v>11480</v>
      </c>
      <c r="M4467">
        <v>13890</v>
      </c>
      <c r="N4467">
        <v>4152</v>
      </c>
    </row>
    <row r="4468" spans="1:14" x14ac:dyDescent="0.25">
      <c r="A4468" s="2">
        <v>38393</v>
      </c>
      <c r="B4468">
        <v>1196.5999999999999</v>
      </c>
      <c r="C4468">
        <v>522.5</v>
      </c>
      <c r="D4468">
        <v>4976.5</v>
      </c>
      <c r="E4468">
        <v>3973</v>
      </c>
      <c r="F4468">
        <v>4369</v>
      </c>
      <c r="G4468">
        <v>9457.5</v>
      </c>
      <c r="H4468">
        <v>32192</v>
      </c>
      <c r="I4468">
        <v>367.6</v>
      </c>
      <c r="J4468" t="s">
        <v>41</v>
      </c>
      <c r="K4468">
        <v>5845</v>
      </c>
      <c r="L4468">
        <v>11530</v>
      </c>
      <c r="M4468">
        <v>13890</v>
      </c>
      <c r="N4468">
        <v>4154</v>
      </c>
    </row>
    <row r="4469" spans="1:14" x14ac:dyDescent="0.25">
      <c r="A4469" s="2">
        <v>38394</v>
      </c>
      <c r="B4469">
        <v>1207</v>
      </c>
      <c r="C4469">
        <v>526.29999999999995</v>
      </c>
      <c r="D4469">
        <v>5019.5</v>
      </c>
      <c r="E4469">
        <v>4017</v>
      </c>
      <c r="F4469">
        <v>4402.5</v>
      </c>
      <c r="G4469">
        <v>9588</v>
      </c>
      <c r="H4469">
        <v>32363</v>
      </c>
      <c r="I4469">
        <v>370.9</v>
      </c>
      <c r="J4469" t="s">
        <v>41</v>
      </c>
      <c r="K4469">
        <v>5889</v>
      </c>
      <c r="L4469">
        <v>11530</v>
      </c>
      <c r="M4469">
        <v>13890</v>
      </c>
      <c r="N4469">
        <v>4154</v>
      </c>
    </row>
    <row r="4470" spans="1:14" x14ac:dyDescent="0.25">
      <c r="A4470" s="2">
        <v>38397</v>
      </c>
      <c r="B4470">
        <v>1206.3</v>
      </c>
      <c r="C4470">
        <v>528</v>
      </c>
      <c r="D4470">
        <v>5015</v>
      </c>
      <c r="E4470">
        <v>4012.5</v>
      </c>
      <c r="F4470">
        <v>4390</v>
      </c>
      <c r="G4470">
        <v>9589.5</v>
      </c>
      <c r="H4470">
        <v>32337</v>
      </c>
      <c r="I4470">
        <v>371.75</v>
      </c>
      <c r="J4470">
        <v>766.5</v>
      </c>
      <c r="K4470">
        <v>5881</v>
      </c>
      <c r="L4470">
        <v>11640</v>
      </c>
      <c r="M4470">
        <v>14074</v>
      </c>
      <c r="N4470">
        <v>4145</v>
      </c>
    </row>
    <row r="4471" spans="1:14" x14ac:dyDescent="0.25">
      <c r="A4471" s="2">
        <v>38398</v>
      </c>
      <c r="B4471">
        <v>1210.7</v>
      </c>
      <c r="C4471">
        <v>527.5</v>
      </c>
      <c r="D4471">
        <v>5033.5</v>
      </c>
      <c r="E4471">
        <v>4033</v>
      </c>
      <c r="F4471">
        <v>4394.5</v>
      </c>
      <c r="G4471">
        <v>9640.5</v>
      </c>
      <c r="H4471">
        <v>32440</v>
      </c>
      <c r="I4471">
        <v>373.9</v>
      </c>
      <c r="J4471">
        <v>773.5</v>
      </c>
      <c r="K4471">
        <v>5892</v>
      </c>
      <c r="L4471">
        <v>11640</v>
      </c>
      <c r="M4471">
        <v>14012</v>
      </c>
      <c r="N4471">
        <v>4141</v>
      </c>
    </row>
    <row r="4472" spans="1:14" x14ac:dyDescent="0.25">
      <c r="A4472" s="2">
        <v>38399</v>
      </c>
      <c r="B4472">
        <v>1210.5</v>
      </c>
      <c r="C4472">
        <v>532.29999999999995</v>
      </c>
      <c r="D4472">
        <v>5030</v>
      </c>
      <c r="E4472">
        <v>4009</v>
      </c>
      <c r="F4472">
        <v>4371.5</v>
      </c>
      <c r="G4472">
        <v>9572</v>
      </c>
      <c r="H4472">
        <v>32185</v>
      </c>
      <c r="I4472">
        <v>372.4</v>
      </c>
      <c r="J4472">
        <v>763.5</v>
      </c>
      <c r="K4472">
        <v>5843</v>
      </c>
      <c r="L4472">
        <v>11620</v>
      </c>
      <c r="M4472">
        <v>14015</v>
      </c>
      <c r="N4472">
        <v>4140</v>
      </c>
    </row>
    <row r="4473" spans="1:14" x14ac:dyDescent="0.25">
      <c r="A4473" s="2">
        <v>38400</v>
      </c>
      <c r="B4473">
        <v>1201</v>
      </c>
      <c r="C4473">
        <v>529.4</v>
      </c>
      <c r="D4473">
        <v>5040</v>
      </c>
      <c r="E4473">
        <v>4008</v>
      </c>
      <c r="F4473">
        <v>4377.5</v>
      </c>
      <c r="G4473">
        <v>9593</v>
      </c>
      <c r="H4473">
        <v>32210</v>
      </c>
      <c r="I4473">
        <v>374.15</v>
      </c>
      <c r="J4473">
        <v>764.88</v>
      </c>
      <c r="K4473">
        <v>5855</v>
      </c>
      <c r="L4473">
        <v>11590</v>
      </c>
      <c r="M4473">
        <v>13990</v>
      </c>
      <c r="N4473">
        <v>4151</v>
      </c>
    </row>
    <row r="4474" spans="1:14" x14ac:dyDescent="0.25">
      <c r="A4474" s="2">
        <v>38401</v>
      </c>
      <c r="B4474">
        <v>1202.3</v>
      </c>
      <c r="C4474">
        <v>532.4</v>
      </c>
      <c r="D4474">
        <v>5038</v>
      </c>
      <c r="E4474">
        <v>4033.5</v>
      </c>
      <c r="F4474">
        <v>4367</v>
      </c>
      <c r="G4474">
        <v>9584</v>
      </c>
      <c r="H4474">
        <v>32057</v>
      </c>
      <c r="I4474">
        <v>376</v>
      </c>
      <c r="J4474">
        <v>759.25</v>
      </c>
      <c r="K4474">
        <v>5875</v>
      </c>
      <c r="L4474">
        <v>11650</v>
      </c>
      <c r="M4474">
        <v>14080</v>
      </c>
      <c r="N4474">
        <v>4160</v>
      </c>
    </row>
    <row r="4475" spans="1:14" x14ac:dyDescent="0.25">
      <c r="A4475" s="2">
        <v>38404</v>
      </c>
      <c r="B4475">
        <v>1200.8</v>
      </c>
      <c r="C4475">
        <v>532.6</v>
      </c>
      <c r="D4475">
        <v>5037</v>
      </c>
      <c r="E4475">
        <v>4032</v>
      </c>
      <c r="F4475">
        <v>4369</v>
      </c>
      <c r="G4475">
        <v>9484.5</v>
      </c>
      <c r="H4475">
        <v>31713</v>
      </c>
      <c r="I4475">
        <v>375.65</v>
      </c>
      <c r="J4475">
        <v>763</v>
      </c>
      <c r="K4475">
        <v>5905</v>
      </c>
      <c r="L4475">
        <v>11660</v>
      </c>
      <c r="M4475">
        <v>14104</v>
      </c>
      <c r="N4475">
        <v>4158</v>
      </c>
    </row>
    <row r="4476" spans="1:14" x14ac:dyDescent="0.25">
      <c r="A4476" s="2">
        <v>38405</v>
      </c>
      <c r="B4476">
        <v>1184.7</v>
      </c>
      <c r="C4476">
        <v>530.79999999999995</v>
      </c>
      <c r="D4476">
        <v>5008</v>
      </c>
      <c r="E4476">
        <v>4008</v>
      </c>
      <c r="F4476">
        <v>4307</v>
      </c>
      <c r="G4476">
        <v>9359.5</v>
      </c>
      <c r="H4476">
        <v>31544</v>
      </c>
      <c r="I4476">
        <v>373.3</v>
      </c>
      <c r="J4476">
        <v>759.25</v>
      </c>
      <c r="K4476">
        <v>5882</v>
      </c>
      <c r="L4476">
        <v>11590</v>
      </c>
      <c r="M4476">
        <v>14095</v>
      </c>
      <c r="N4476">
        <v>4143</v>
      </c>
    </row>
    <row r="4477" spans="1:14" x14ac:dyDescent="0.25">
      <c r="A4477" s="2">
        <v>38406</v>
      </c>
      <c r="B4477">
        <v>1192.7</v>
      </c>
      <c r="C4477">
        <v>533</v>
      </c>
      <c r="D4477">
        <v>4973.5</v>
      </c>
      <c r="E4477">
        <v>3982.5</v>
      </c>
      <c r="F4477">
        <v>4304</v>
      </c>
      <c r="G4477">
        <v>9367.5</v>
      </c>
      <c r="H4477">
        <v>31410</v>
      </c>
      <c r="I4477">
        <v>371.1</v>
      </c>
      <c r="J4477">
        <v>760.5</v>
      </c>
      <c r="K4477">
        <v>5838</v>
      </c>
      <c r="L4477">
        <v>11500</v>
      </c>
      <c r="M4477">
        <v>13897</v>
      </c>
      <c r="N4477">
        <v>4109</v>
      </c>
    </row>
    <row r="4478" spans="1:14" x14ac:dyDescent="0.25">
      <c r="A4478" s="2">
        <v>38407</v>
      </c>
      <c r="B4478">
        <v>1200.7</v>
      </c>
      <c r="C4478">
        <v>531.5</v>
      </c>
      <c r="D4478">
        <v>4954</v>
      </c>
      <c r="E4478">
        <v>3983</v>
      </c>
      <c r="F4478">
        <v>4313.5</v>
      </c>
      <c r="G4478">
        <v>9368.5</v>
      </c>
      <c r="H4478">
        <v>31446</v>
      </c>
      <c r="I4478">
        <v>370.35</v>
      </c>
      <c r="J4478">
        <v>763.5</v>
      </c>
      <c r="K4478">
        <v>5850</v>
      </c>
      <c r="L4478">
        <v>11550</v>
      </c>
      <c r="M4478">
        <v>14027</v>
      </c>
      <c r="N4478">
        <v>4074</v>
      </c>
    </row>
    <row r="4479" spans="1:14" x14ac:dyDescent="0.25">
      <c r="A4479" s="2">
        <v>38408</v>
      </c>
      <c r="B4479">
        <v>1212</v>
      </c>
      <c r="C4479">
        <v>537.79999999999995</v>
      </c>
      <c r="D4479">
        <v>4986</v>
      </c>
      <c r="E4479">
        <v>4037</v>
      </c>
      <c r="F4479">
        <v>4362</v>
      </c>
      <c r="G4479">
        <v>9446.5</v>
      </c>
      <c r="H4479">
        <v>31747</v>
      </c>
      <c r="I4479">
        <v>374.75</v>
      </c>
      <c r="J4479">
        <v>771.75</v>
      </c>
      <c r="K4479">
        <v>5914</v>
      </c>
      <c r="L4479">
        <v>11660</v>
      </c>
      <c r="M4479">
        <v>14060</v>
      </c>
      <c r="N4479">
        <v>4124</v>
      </c>
    </row>
    <row r="4480" spans="1:14" x14ac:dyDescent="0.25">
      <c r="A4480" s="2">
        <v>38411</v>
      </c>
      <c r="B4480">
        <v>1204.0999999999999</v>
      </c>
      <c r="C4480">
        <v>532</v>
      </c>
      <c r="D4480">
        <v>4947</v>
      </c>
      <c r="E4480">
        <v>4030.5</v>
      </c>
      <c r="F4480">
        <v>4330</v>
      </c>
      <c r="G4480">
        <v>9394</v>
      </c>
      <c r="H4480">
        <v>31854</v>
      </c>
      <c r="I4480">
        <v>374.45</v>
      </c>
      <c r="J4480">
        <v>769.75</v>
      </c>
      <c r="K4480">
        <v>5887</v>
      </c>
      <c r="L4480">
        <v>11770</v>
      </c>
      <c r="M4480">
        <v>14100</v>
      </c>
      <c r="N4480">
        <v>4157</v>
      </c>
    </row>
    <row r="4481" spans="1:14" x14ac:dyDescent="0.25">
      <c r="A4481" s="2">
        <v>38412</v>
      </c>
      <c r="B4481">
        <v>1210.0999999999999</v>
      </c>
      <c r="C4481">
        <v>534.9</v>
      </c>
      <c r="D4481">
        <v>4980</v>
      </c>
      <c r="E4481">
        <v>4059</v>
      </c>
      <c r="F4481">
        <v>4389.5</v>
      </c>
      <c r="G4481">
        <v>9483</v>
      </c>
      <c r="H4481">
        <v>31980</v>
      </c>
      <c r="I4481">
        <v>377</v>
      </c>
      <c r="J4481">
        <v>773.75</v>
      </c>
      <c r="K4481">
        <v>5946</v>
      </c>
      <c r="L4481">
        <v>11780</v>
      </c>
      <c r="M4481">
        <v>13958</v>
      </c>
      <c r="N4481">
        <v>4175</v>
      </c>
    </row>
    <row r="4482" spans="1:14" x14ac:dyDescent="0.25">
      <c r="A4482" s="2">
        <v>38413</v>
      </c>
      <c r="B4482">
        <v>1209.5999999999999</v>
      </c>
      <c r="C4482">
        <v>540.4</v>
      </c>
      <c r="D4482">
        <v>4975</v>
      </c>
      <c r="E4482">
        <v>4067.5</v>
      </c>
      <c r="F4482">
        <v>4380.5</v>
      </c>
      <c r="G4482">
        <v>9452</v>
      </c>
      <c r="H4482">
        <v>31938</v>
      </c>
      <c r="I4482">
        <v>376.4</v>
      </c>
      <c r="J4482">
        <v>775.5</v>
      </c>
      <c r="K4482">
        <v>5985</v>
      </c>
      <c r="L4482">
        <v>11800</v>
      </c>
      <c r="M4482">
        <v>13700</v>
      </c>
      <c r="N4482">
        <v>4190</v>
      </c>
    </row>
    <row r="4483" spans="1:14" x14ac:dyDescent="0.25">
      <c r="A4483" s="2">
        <v>38414</v>
      </c>
      <c r="B4483">
        <v>1209.9000000000001</v>
      </c>
      <c r="C4483">
        <v>544</v>
      </c>
      <c r="D4483">
        <v>4992</v>
      </c>
      <c r="E4483">
        <v>4065</v>
      </c>
      <c r="F4483">
        <v>4379.5</v>
      </c>
      <c r="G4483">
        <v>9423.5</v>
      </c>
      <c r="H4483">
        <v>31910</v>
      </c>
      <c r="I4483">
        <v>376.5</v>
      </c>
      <c r="J4483">
        <v>778</v>
      </c>
      <c r="K4483">
        <v>5978</v>
      </c>
      <c r="L4483">
        <v>11840</v>
      </c>
      <c r="M4483">
        <v>13776</v>
      </c>
      <c r="N4483">
        <v>4202</v>
      </c>
    </row>
    <row r="4484" spans="1:14" x14ac:dyDescent="0.25">
      <c r="A4484" s="2">
        <v>38415</v>
      </c>
      <c r="B4484">
        <v>1224.3</v>
      </c>
      <c r="C4484">
        <v>547.79999999999995</v>
      </c>
      <c r="D4484">
        <v>5011</v>
      </c>
      <c r="E4484">
        <v>4092.5</v>
      </c>
      <c r="F4484">
        <v>4432.5</v>
      </c>
      <c r="G4484">
        <v>9547</v>
      </c>
      <c r="H4484">
        <v>32166</v>
      </c>
      <c r="I4484">
        <v>378.8</v>
      </c>
      <c r="J4484">
        <v>783.75</v>
      </c>
      <c r="K4484">
        <v>6014</v>
      </c>
      <c r="L4484">
        <v>11890</v>
      </c>
      <c r="M4484">
        <v>13610</v>
      </c>
      <c r="N4484">
        <v>4217</v>
      </c>
    </row>
    <row r="4485" spans="1:14" x14ac:dyDescent="0.25">
      <c r="A4485" s="2">
        <v>38418</v>
      </c>
      <c r="B4485">
        <v>1225.3</v>
      </c>
      <c r="C4485">
        <v>544.20000000000005</v>
      </c>
      <c r="D4485">
        <v>5001.5</v>
      </c>
      <c r="E4485">
        <v>4112</v>
      </c>
      <c r="F4485">
        <v>4429.5</v>
      </c>
      <c r="G4485">
        <v>9556</v>
      </c>
      <c r="H4485">
        <v>32241</v>
      </c>
      <c r="I4485">
        <v>379.85</v>
      </c>
      <c r="J4485">
        <v>781.5</v>
      </c>
      <c r="K4485">
        <v>6018</v>
      </c>
      <c r="L4485">
        <v>11920</v>
      </c>
      <c r="M4485">
        <v>13672</v>
      </c>
      <c r="N4485">
        <v>4236</v>
      </c>
    </row>
    <row r="4486" spans="1:14" x14ac:dyDescent="0.25">
      <c r="A4486" s="2">
        <v>38419</v>
      </c>
      <c r="B4486">
        <v>1220.5999999999999</v>
      </c>
      <c r="C4486">
        <v>545.5</v>
      </c>
      <c r="D4486">
        <v>4988</v>
      </c>
      <c r="E4486">
        <v>4087</v>
      </c>
      <c r="F4486">
        <v>4397</v>
      </c>
      <c r="G4486">
        <v>9479</v>
      </c>
      <c r="H4486">
        <v>32082</v>
      </c>
      <c r="I4486">
        <v>377.75</v>
      </c>
      <c r="J4486">
        <v>777.75</v>
      </c>
      <c r="K4486">
        <v>5983</v>
      </c>
      <c r="L4486">
        <v>11910</v>
      </c>
      <c r="M4486">
        <v>13816</v>
      </c>
      <c r="N4486">
        <v>4246</v>
      </c>
    </row>
    <row r="4487" spans="1:14" x14ac:dyDescent="0.25">
      <c r="A4487" s="2">
        <v>38420</v>
      </c>
      <c r="B4487">
        <v>1207</v>
      </c>
      <c r="C4487">
        <v>539.9</v>
      </c>
      <c r="D4487">
        <v>4980.5</v>
      </c>
      <c r="E4487">
        <v>4068</v>
      </c>
      <c r="F4487">
        <v>4359</v>
      </c>
      <c r="G4487">
        <v>9409</v>
      </c>
      <c r="H4487">
        <v>31995</v>
      </c>
      <c r="I4487">
        <v>376.5</v>
      </c>
      <c r="J4487">
        <v>777</v>
      </c>
      <c r="K4487">
        <v>5969</v>
      </c>
      <c r="L4487">
        <v>11970</v>
      </c>
      <c r="M4487">
        <v>13819</v>
      </c>
      <c r="N4487">
        <v>4238</v>
      </c>
    </row>
    <row r="4488" spans="1:14" x14ac:dyDescent="0.25">
      <c r="A4488" s="2">
        <v>38421</v>
      </c>
      <c r="B4488">
        <v>1209.5</v>
      </c>
      <c r="C4488">
        <v>533</v>
      </c>
      <c r="D4488">
        <v>4953</v>
      </c>
      <c r="E4488">
        <v>4041.5</v>
      </c>
      <c r="F4488">
        <v>4364</v>
      </c>
      <c r="G4488">
        <v>9318.5</v>
      </c>
      <c r="H4488">
        <v>31712</v>
      </c>
      <c r="I4488">
        <v>372.65</v>
      </c>
      <c r="J4488">
        <v>767.25</v>
      </c>
      <c r="K4488">
        <v>5946</v>
      </c>
      <c r="L4488">
        <v>11810</v>
      </c>
      <c r="M4488">
        <v>13740</v>
      </c>
      <c r="N4488">
        <v>4223</v>
      </c>
    </row>
    <row r="4489" spans="1:14" x14ac:dyDescent="0.25">
      <c r="A4489" s="2">
        <v>38422</v>
      </c>
      <c r="B4489">
        <v>1201.0999999999999</v>
      </c>
      <c r="C4489">
        <v>533</v>
      </c>
      <c r="D4489">
        <v>4966.5</v>
      </c>
      <c r="E4489">
        <v>4052</v>
      </c>
      <c r="F4489">
        <v>4351</v>
      </c>
      <c r="G4489">
        <v>9330.5</v>
      </c>
      <c r="H4489">
        <v>31675</v>
      </c>
      <c r="I4489">
        <v>372.25</v>
      </c>
      <c r="J4489">
        <v>771</v>
      </c>
      <c r="K4489">
        <v>5975</v>
      </c>
      <c r="L4489">
        <v>11890</v>
      </c>
      <c r="M4489">
        <v>13774</v>
      </c>
      <c r="N4489">
        <v>4214</v>
      </c>
    </row>
    <row r="4490" spans="1:14" x14ac:dyDescent="0.25">
      <c r="A4490" s="2">
        <v>38425</v>
      </c>
      <c r="B4490">
        <v>1207.7</v>
      </c>
      <c r="C4490">
        <v>536.1</v>
      </c>
      <c r="D4490">
        <v>4957</v>
      </c>
      <c r="E4490">
        <v>4051</v>
      </c>
      <c r="F4490">
        <v>4365.5</v>
      </c>
      <c r="G4490">
        <v>9299.5</v>
      </c>
      <c r="H4490">
        <v>31737</v>
      </c>
      <c r="I4490">
        <v>372.45</v>
      </c>
      <c r="J4490">
        <v>774.75</v>
      </c>
      <c r="K4490">
        <v>5964</v>
      </c>
      <c r="L4490">
        <v>11820</v>
      </c>
      <c r="M4490">
        <v>13816</v>
      </c>
      <c r="N4490">
        <v>4244</v>
      </c>
    </row>
    <row r="4491" spans="1:14" x14ac:dyDescent="0.25">
      <c r="A4491" s="2">
        <v>38426</v>
      </c>
      <c r="B4491">
        <v>1198.4000000000001</v>
      </c>
      <c r="C4491">
        <v>534.70000000000005</v>
      </c>
      <c r="D4491">
        <v>4985</v>
      </c>
      <c r="E4491">
        <v>4077</v>
      </c>
      <c r="F4491">
        <v>4374</v>
      </c>
      <c r="G4491">
        <v>9345</v>
      </c>
      <c r="H4491">
        <v>31959</v>
      </c>
      <c r="I4491">
        <v>374.05</v>
      </c>
      <c r="J4491">
        <v>779.25</v>
      </c>
      <c r="K4491">
        <v>6002</v>
      </c>
      <c r="L4491">
        <v>11780</v>
      </c>
      <c r="M4491">
        <v>13670</v>
      </c>
      <c r="N4491">
        <v>4237</v>
      </c>
    </row>
    <row r="4492" spans="1:14" x14ac:dyDescent="0.25">
      <c r="A4492" s="2">
        <v>38427</v>
      </c>
      <c r="B4492">
        <v>1187.8</v>
      </c>
      <c r="C4492">
        <v>534.1</v>
      </c>
      <c r="D4492">
        <v>4936.5</v>
      </c>
      <c r="E4492">
        <v>4021.5</v>
      </c>
      <c r="F4492">
        <v>4312</v>
      </c>
      <c r="G4492">
        <v>9187.5</v>
      </c>
      <c r="H4492">
        <v>31590</v>
      </c>
      <c r="I4492">
        <v>368.55</v>
      </c>
      <c r="J4492">
        <v>766.5</v>
      </c>
      <c r="K4492">
        <v>5945</v>
      </c>
      <c r="L4492">
        <v>11820</v>
      </c>
      <c r="M4492">
        <v>13775</v>
      </c>
      <c r="N4492">
        <v>4242</v>
      </c>
    </row>
    <row r="4493" spans="1:14" x14ac:dyDescent="0.25">
      <c r="A4493" s="2">
        <v>38428</v>
      </c>
      <c r="B4493">
        <v>1194.0999999999999</v>
      </c>
      <c r="C4493">
        <v>539.70000000000005</v>
      </c>
      <c r="D4493">
        <v>4932.5</v>
      </c>
      <c r="E4493">
        <v>4029.5</v>
      </c>
      <c r="F4493">
        <v>4306.5</v>
      </c>
      <c r="G4493">
        <v>9241</v>
      </c>
      <c r="H4493">
        <v>31663</v>
      </c>
      <c r="I4493">
        <v>368.25</v>
      </c>
      <c r="J4493">
        <v>767</v>
      </c>
      <c r="K4493">
        <v>5863</v>
      </c>
      <c r="L4493">
        <v>11740</v>
      </c>
      <c r="M4493">
        <v>13804</v>
      </c>
      <c r="N4493">
        <v>4241</v>
      </c>
    </row>
    <row r="4494" spans="1:14" x14ac:dyDescent="0.25">
      <c r="A4494" s="2">
        <v>38429</v>
      </c>
      <c r="B4494">
        <v>1190.8</v>
      </c>
      <c r="C4494">
        <v>539.9</v>
      </c>
      <c r="D4494">
        <v>4941</v>
      </c>
      <c r="E4494">
        <v>4055.5</v>
      </c>
      <c r="F4494">
        <v>4334</v>
      </c>
      <c r="G4494">
        <v>9243.5</v>
      </c>
      <c r="H4494">
        <v>31376</v>
      </c>
      <c r="I4494">
        <v>368.75</v>
      </c>
      <c r="J4494">
        <v>764.75</v>
      </c>
      <c r="K4494">
        <v>5832</v>
      </c>
      <c r="L4494">
        <v>11820</v>
      </c>
      <c r="M4494">
        <v>13801</v>
      </c>
      <c r="N4494">
        <v>4271</v>
      </c>
    </row>
    <row r="4495" spans="1:14" x14ac:dyDescent="0.25">
      <c r="A4495" s="2">
        <v>38432</v>
      </c>
      <c r="B4495">
        <v>1186.3</v>
      </c>
      <c r="C4495">
        <v>534.79999999999995</v>
      </c>
      <c r="D4495">
        <v>4956</v>
      </c>
      <c r="E4495">
        <v>4041</v>
      </c>
      <c r="F4495">
        <v>4333</v>
      </c>
      <c r="G4495">
        <v>9217</v>
      </c>
      <c r="H4495">
        <v>31455</v>
      </c>
      <c r="I4495">
        <v>368.3</v>
      </c>
      <c r="J4495">
        <v>759.5</v>
      </c>
      <c r="K4495">
        <v>5841</v>
      </c>
      <c r="L4495">
        <v>11820</v>
      </c>
      <c r="M4495">
        <v>13835</v>
      </c>
      <c r="N4495">
        <v>4282</v>
      </c>
    </row>
    <row r="4496" spans="1:14" x14ac:dyDescent="0.25">
      <c r="A4496" s="2">
        <v>38433</v>
      </c>
      <c r="B4496">
        <v>1174.2</v>
      </c>
      <c r="C4496">
        <v>533.5</v>
      </c>
      <c r="D4496">
        <v>4955.5</v>
      </c>
      <c r="E4496">
        <v>4053.5</v>
      </c>
      <c r="F4496">
        <v>4356.5</v>
      </c>
      <c r="G4496">
        <v>9305.5</v>
      </c>
      <c r="H4496">
        <v>31513</v>
      </c>
      <c r="I4496">
        <v>368.55</v>
      </c>
      <c r="J4496">
        <v>767.5</v>
      </c>
      <c r="K4496">
        <v>5855</v>
      </c>
      <c r="L4496">
        <v>11810</v>
      </c>
      <c r="M4496">
        <v>13739</v>
      </c>
      <c r="N4496">
        <v>4240</v>
      </c>
    </row>
    <row r="4497" spans="1:14" x14ac:dyDescent="0.25">
      <c r="A4497" s="2">
        <v>38434</v>
      </c>
      <c r="B4497">
        <v>1174.5999999999999</v>
      </c>
      <c r="C4497">
        <v>528.5</v>
      </c>
      <c r="D4497">
        <v>4932</v>
      </c>
      <c r="E4497">
        <v>4040</v>
      </c>
      <c r="F4497">
        <v>4352</v>
      </c>
      <c r="G4497">
        <v>9255.5</v>
      </c>
      <c r="H4497">
        <v>31441</v>
      </c>
      <c r="I4497">
        <v>367.8</v>
      </c>
      <c r="J4497">
        <v>758.75</v>
      </c>
      <c r="K4497">
        <v>5865</v>
      </c>
      <c r="L4497">
        <v>11670</v>
      </c>
      <c r="M4497">
        <v>13565</v>
      </c>
      <c r="N4497">
        <v>4175</v>
      </c>
    </row>
    <row r="4498" spans="1:14" x14ac:dyDescent="0.25">
      <c r="A4498" s="2">
        <v>38435</v>
      </c>
      <c r="B4498">
        <v>1175.5</v>
      </c>
      <c r="C4498">
        <v>527.29999999999995</v>
      </c>
      <c r="D4498">
        <v>4941</v>
      </c>
      <c r="E4498">
        <v>4080.5</v>
      </c>
      <c r="F4498">
        <v>4375.5</v>
      </c>
      <c r="G4498">
        <v>9309.5</v>
      </c>
      <c r="H4498">
        <v>31639</v>
      </c>
      <c r="I4498">
        <v>370.7</v>
      </c>
      <c r="J4498">
        <v>761.5</v>
      </c>
      <c r="K4498">
        <v>5873</v>
      </c>
      <c r="L4498">
        <v>11670</v>
      </c>
      <c r="M4498">
        <v>13580</v>
      </c>
      <c r="N4498">
        <v>4167</v>
      </c>
    </row>
    <row r="4499" spans="1:14" x14ac:dyDescent="0.25">
      <c r="A4499" s="2">
        <v>38436</v>
      </c>
      <c r="B4499">
        <v>1175.5</v>
      </c>
      <c r="C4499">
        <v>527.29999999999995</v>
      </c>
      <c r="D4499">
        <v>4941</v>
      </c>
      <c r="E4499">
        <v>4080.5</v>
      </c>
      <c r="F4499">
        <v>4375.5</v>
      </c>
      <c r="G4499">
        <v>9309.5</v>
      </c>
      <c r="H4499">
        <v>31639</v>
      </c>
      <c r="I4499">
        <v>370.7</v>
      </c>
      <c r="J4499">
        <v>761.5</v>
      </c>
      <c r="K4499">
        <v>5873</v>
      </c>
      <c r="L4499">
        <v>11700</v>
      </c>
      <c r="M4499">
        <v>13580</v>
      </c>
      <c r="N4499">
        <v>4162</v>
      </c>
    </row>
    <row r="4500" spans="1:14" x14ac:dyDescent="0.25">
      <c r="A4500" s="2">
        <v>38439</v>
      </c>
      <c r="B4500">
        <v>1177.4000000000001</v>
      </c>
      <c r="C4500">
        <v>524.6</v>
      </c>
      <c r="D4500">
        <v>4941</v>
      </c>
      <c r="E4500">
        <v>4080.5</v>
      </c>
      <c r="F4500">
        <v>4375.5</v>
      </c>
      <c r="G4500">
        <v>9309.5</v>
      </c>
      <c r="H4500">
        <v>31639</v>
      </c>
      <c r="I4500">
        <v>370.7</v>
      </c>
      <c r="J4500">
        <v>761.5</v>
      </c>
      <c r="K4500">
        <v>5873</v>
      </c>
      <c r="L4500">
        <v>11810</v>
      </c>
      <c r="M4500">
        <v>13580</v>
      </c>
      <c r="N4500">
        <v>4163</v>
      </c>
    </row>
    <row r="4501" spans="1:14" x14ac:dyDescent="0.25">
      <c r="A4501" s="2">
        <v>38440</v>
      </c>
      <c r="B4501">
        <v>1169.9000000000001</v>
      </c>
      <c r="C4501">
        <v>520.9</v>
      </c>
      <c r="D4501">
        <v>4932.5</v>
      </c>
      <c r="E4501">
        <v>4086.5</v>
      </c>
      <c r="F4501">
        <v>4366.5</v>
      </c>
      <c r="G4501">
        <v>9304.5</v>
      </c>
      <c r="H4501">
        <v>31703</v>
      </c>
      <c r="I4501">
        <v>370.2</v>
      </c>
      <c r="J4501">
        <v>761.75</v>
      </c>
      <c r="K4501">
        <v>5896</v>
      </c>
      <c r="L4501">
        <v>11580</v>
      </c>
      <c r="M4501">
        <v>13395</v>
      </c>
      <c r="N4501">
        <v>4128</v>
      </c>
    </row>
    <row r="4502" spans="1:14" x14ac:dyDescent="0.25">
      <c r="A4502" s="2">
        <v>38441</v>
      </c>
      <c r="B4502">
        <v>1185.4000000000001</v>
      </c>
      <c r="C4502">
        <v>526.6</v>
      </c>
      <c r="D4502">
        <v>4915</v>
      </c>
      <c r="E4502">
        <v>4072</v>
      </c>
      <c r="F4502">
        <v>4390</v>
      </c>
      <c r="G4502">
        <v>9282</v>
      </c>
      <c r="H4502">
        <v>31745</v>
      </c>
      <c r="I4502">
        <v>367.65</v>
      </c>
      <c r="J4502">
        <v>759</v>
      </c>
      <c r="K4502">
        <v>5870</v>
      </c>
      <c r="L4502">
        <v>11520</v>
      </c>
      <c r="M4502">
        <v>13400</v>
      </c>
      <c r="N4502">
        <v>4110</v>
      </c>
    </row>
    <row r="4503" spans="1:14" x14ac:dyDescent="0.25">
      <c r="A4503" s="2">
        <v>38442</v>
      </c>
      <c r="B4503">
        <v>1183.9000000000001</v>
      </c>
      <c r="C4503">
        <v>534.5</v>
      </c>
      <c r="D4503">
        <v>4912.5</v>
      </c>
      <c r="E4503">
        <v>4076</v>
      </c>
      <c r="F4503">
        <v>4362.5</v>
      </c>
      <c r="G4503">
        <v>9244</v>
      </c>
      <c r="H4503">
        <v>31858</v>
      </c>
      <c r="I4503">
        <v>368.75</v>
      </c>
      <c r="J4503">
        <v>760.75</v>
      </c>
      <c r="K4503">
        <v>5880</v>
      </c>
      <c r="L4503">
        <v>11640</v>
      </c>
      <c r="M4503">
        <v>13420</v>
      </c>
      <c r="N4503">
        <v>4127</v>
      </c>
    </row>
    <row r="4504" spans="1:14" x14ac:dyDescent="0.25">
      <c r="A4504" s="2">
        <v>38443</v>
      </c>
      <c r="B4504">
        <v>1177.7</v>
      </c>
      <c r="C4504">
        <v>536</v>
      </c>
      <c r="D4504">
        <v>4930</v>
      </c>
      <c r="E4504">
        <v>4081</v>
      </c>
      <c r="F4504">
        <v>4365.5</v>
      </c>
      <c r="G4504">
        <v>9272</v>
      </c>
      <c r="H4504">
        <v>32020</v>
      </c>
      <c r="I4504">
        <v>367.05</v>
      </c>
      <c r="J4504">
        <v>768</v>
      </c>
      <c r="K4504">
        <v>5886</v>
      </c>
      <c r="L4504">
        <v>11720</v>
      </c>
      <c r="M4504">
        <v>13455</v>
      </c>
      <c r="N4504">
        <v>4165</v>
      </c>
    </row>
    <row r="4505" spans="1:14" x14ac:dyDescent="0.25">
      <c r="A4505" s="2">
        <v>38446</v>
      </c>
      <c r="B4505">
        <v>1179.8</v>
      </c>
      <c r="C4505">
        <v>535.6</v>
      </c>
      <c r="D4505">
        <v>4916.5</v>
      </c>
      <c r="E4505">
        <v>4058</v>
      </c>
      <c r="F4505">
        <v>4369.5</v>
      </c>
      <c r="G4505">
        <v>9185.5</v>
      </c>
      <c r="H4505">
        <v>31875</v>
      </c>
      <c r="I4505">
        <v>366.35</v>
      </c>
      <c r="J4505">
        <v>765.5</v>
      </c>
      <c r="K4505">
        <v>5833</v>
      </c>
      <c r="L4505">
        <v>11690</v>
      </c>
      <c r="M4505">
        <v>13483</v>
      </c>
      <c r="N4505">
        <v>4146</v>
      </c>
    </row>
    <row r="4506" spans="1:14" x14ac:dyDescent="0.25">
      <c r="A4506" s="2">
        <v>38447</v>
      </c>
      <c r="B4506">
        <v>1185.3</v>
      </c>
      <c r="C4506">
        <v>534.5</v>
      </c>
      <c r="D4506">
        <v>4956</v>
      </c>
      <c r="E4506">
        <v>4090</v>
      </c>
      <c r="F4506">
        <v>4388</v>
      </c>
      <c r="G4506">
        <v>9284.5</v>
      </c>
      <c r="H4506">
        <v>31904</v>
      </c>
      <c r="I4506">
        <v>368.25</v>
      </c>
      <c r="J4506">
        <v>772.75</v>
      </c>
      <c r="K4506">
        <v>5886</v>
      </c>
      <c r="L4506">
        <v>11770</v>
      </c>
      <c r="M4506">
        <v>13483</v>
      </c>
      <c r="N4506">
        <v>4146</v>
      </c>
    </row>
    <row r="4507" spans="1:14" x14ac:dyDescent="0.25">
      <c r="A4507" s="2">
        <v>38448</v>
      </c>
      <c r="B4507">
        <v>1189.2</v>
      </c>
      <c r="C4507">
        <v>539.29999999999995</v>
      </c>
      <c r="D4507">
        <v>4959</v>
      </c>
      <c r="E4507">
        <v>4110</v>
      </c>
      <c r="F4507">
        <v>4391</v>
      </c>
      <c r="G4507">
        <v>9375.5</v>
      </c>
      <c r="H4507">
        <v>32039</v>
      </c>
      <c r="I4507">
        <v>370.35</v>
      </c>
      <c r="J4507">
        <v>778</v>
      </c>
      <c r="K4507">
        <v>5938</v>
      </c>
      <c r="L4507">
        <v>11830</v>
      </c>
      <c r="M4507">
        <v>13561</v>
      </c>
      <c r="N4507">
        <v>4133</v>
      </c>
    </row>
    <row r="4508" spans="1:14" x14ac:dyDescent="0.25">
      <c r="A4508" s="2">
        <v>38449</v>
      </c>
      <c r="B4508">
        <v>1195.3</v>
      </c>
      <c r="C4508">
        <v>535.1</v>
      </c>
      <c r="D4508">
        <v>4992</v>
      </c>
      <c r="E4508">
        <v>4127</v>
      </c>
      <c r="F4508">
        <v>4410</v>
      </c>
      <c r="G4508">
        <v>9388.5</v>
      </c>
      <c r="H4508">
        <v>32357</v>
      </c>
      <c r="I4508">
        <v>371.9</v>
      </c>
      <c r="J4508">
        <v>779.5</v>
      </c>
      <c r="K4508">
        <v>5964</v>
      </c>
      <c r="L4508">
        <v>11820</v>
      </c>
      <c r="M4508">
        <v>13593</v>
      </c>
      <c r="N4508">
        <v>4143</v>
      </c>
    </row>
    <row r="4509" spans="1:14" x14ac:dyDescent="0.25">
      <c r="A4509" s="2">
        <v>38450</v>
      </c>
      <c r="B4509">
        <v>1183.5999999999999</v>
      </c>
      <c r="C4509">
        <v>535.20000000000005</v>
      </c>
      <c r="D4509">
        <v>4995</v>
      </c>
      <c r="E4509">
        <v>4125.5</v>
      </c>
      <c r="F4509">
        <v>4416</v>
      </c>
      <c r="G4509">
        <v>9372.5</v>
      </c>
      <c r="H4509">
        <v>32336</v>
      </c>
      <c r="I4509">
        <v>372.8</v>
      </c>
      <c r="J4509">
        <v>783.5</v>
      </c>
      <c r="K4509">
        <v>5953</v>
      </c>
      <c r="L4509">
        <v>11880</v>
      </c>
      <c r="M4509">
        <v>13675</v>
      </c>
      <c r="N4509">
        <v>4173</v>
      </c>
    </row>
    <row r="4510" spans="1:14" x14ac:dyDescent="0.25">
      <c r="A4510" s="2">
        <v>38453</v>
      </c>
      <c r="B4510">
        <v>1183.7</v>
      </c>
      <c r="C4510">
        <v>536.9</v>
      </c>
      <c r="D4510">
        <v>4987</v>
      </c>
      <c r="E4510">
        <v>4120.5</v>
      </c>
      <c r="F4510">
        <v>4420</v>
      </c>
      <c r="G4510">
        <v>9332.5</v>
      </c>
      <c r="H4510">
        <v>32378</v>
      </c>
      <c r="I4510">
        <v>371.8</v>
      </c>
      <c r="J4510">
        <v>786</v>
      </c>
      <c r="K4510">
        <v>5951</v>
      </c>
      <c r="L4510">
        <v>11740</v>
      </c>
      <c r="M4510">
        <v>13641</v>
      </c>
      <c r="N4510">
        <v>4148</v>
      </c>
    </row>
    <row r="4511" spans="1:14" x14ac:dyDescent="0.25">
      <c r="A4511" s="2">
        <v>38454</v>
      </c>
      <c r="B4511">
        <v>1190</v>
      </c>
      <c r="C4511">
        <v>535.29999999999995</v>
      </c>
      <c r="D4511">
        <v>4959</v>
      </c>
      <c r="E4511">
        <v>4098.5</v>
      </c>
      <c r="F4511">
        <v>4385</v>
      </c>
      <c r="G4511">
        <v>9315</v>
      </c>
      <c r="H4511">
        <v>32197</v>
      </c>
      <c r="I4511">
        <v>369.8</v>
      </c>
      <c r="J4511">
        <v>782.25</v>
      </c>
      <c r="K4511">
        <v>5924</v>
      </c>
      <c r="L4511">
        <v>11670</v>
      </c>
      <c r="M4511">
        <v>13630</v>
      </c>
      <c r="N4511">
        <v>4159</v>
      </c>
    </row>
    <row r="4512" spans="1:14" x14ac:dyDescent="0.25">
      <c r="A4512" s="2">
        <v>38455</v>
      </c>
      <c r="B4512">
        <v>1176.0999999999999</v>
      </c>
      <c r="C4512">
        <v>529.79999999999995</v>
      </c>
      <c r="D4512">
        <v>4964.5</v>
      </c>
      <c r="E4512">
        <v>4117.5</v>
      </c>
      <c r="F4512">
        <v>4414.5</v>
      </c>
      <c r="G4512">
        <v>9375</v>
      </c>
      <c r="H4512">
        <v>32199</v>
      </c>
      <c r="I4512">
        <v>369.85</v>
      </c>
      <c r="J4512">
        <v>789.5</v>
      </c>
      <c r="K4512">
        <v>5946</v>
      </c>
      <c r="L4512">
        <v>11670</v>
      </c>
      <c r="M4512">
        <v>13816</v>
      </c>
      <c r="N4512">
        <v>4149</v>
      </c>
    </row>
    <row r="4513" spans="1:14" x14ac:dyDescent="0.25">
      <c r="A4513" s="2">
        <v>38456</v>
      </c>
      <c r="B4513">
        <v>1160.5999999999999</v>
      </c>
      <c r="C4513">
        <v>524.4</v>
      </c>
      <c r="D4513">
        <v>4957</v>
      </c>
      <c r="E4513">
        <v>4110.5</v>
      </c>
      <c r="F4513">
        <v>4404.5</v>
      </c>
      <c r="G4513">
        <v>9354.5</v>
      </c>
      <c r="H4513">
        <v>32112</v>
      </c>
      <c r="I4513">
        <v>369</v>
      </c>
      <c r="J4513">
        <v>794</v>
      </c>
      <c r="K4513">
        <v>5967</v>
      </c>
      <c r="L4513">
        <v>11560</v>
      </c>
      <c r="M4513">
        <v>13815</v>
      </c>
      <c r="N4513">
        <v>4100</v>
      </c>
    </row>
    <row r="4514" spans="1:14" x14ac:dyDescent="0.25">
      <c r="A4514" s="2">
        <v>38457</v>
      </c>
      <c r="B4514">
        <v>1143.5999999999999</v>
      </c>
      <c r="C4514">
        <v>516.5</v>
      </c>
      <c r="D4514">
        <v>4906.5</v>
      </c>
      <c r="E4514">
        <v>4003</v>
      </c>
      <c r="F4514">
        <v>4298.5</v>
      </c>
      <c r="G4514">
        <v>9101.5</v>
      </c>
      <c r="H4514">
        <v>31207</v>
      </c>
      <c r="I4514">
        <v>360.4</v>
      </c>
      <c r="J4514">
        <v>782.5</v>
      </c>
      <c r="K4514">
        <v>5948</v>
      </c>
      <c r="L4514">
        <v>11320</v>
      </c>
      <c r="M4514">
        <v>13590</v>
      </c>
      <c r="N4514">
        <v>4027</v>
      </c>
    </row>
    <row r="4515" spans="1:14" x14ac:dyDescent="0.25">
      <c r="A4515" s="2">
        <v>38460</v>
      </c>
      <c r="B4515">
        <v>1146.8</v>
      </c>
      <c r="C4515">
        <v>519</v>
      </c>
      <c r="D4515">
        <v>4836.5</v>
      </c>
      <c r="E4515">
        <v>3920.5</v>
      </c>
      <c r="F4515">
        <v>4218</v>
      </c>
      <c r="G4515">
        <v>8975</v>
      </c>
      <c r="H4515">
        <v>30767</v>
      </c>
      <c r="I4515">
        <v>352</v>
      </c>
      <c r="J4515">
        <v>770</v>
      </c>
      <c r="K4515">
        <v>5849</v>
      </c>
      <c r="L4515">
        <v>10890</v>
      </c>
      <c r="M4515">
        <v>13359</v>
      </c>
      <c r="N4515">
        <v>3986</v>
      </c>
    </row>
    <row r="4516" spans="1:14" x14ac:dyDescent="0.25">
      <c r="A4516" s="2">
        <v>38461</v>
      </c>
      <c r="B4516">
        <v>1155.7</v>
      </c>
      <c r="C4516">
        <v>522.9</v>
      </c>
      <c r="D4516">
        <v>4867.5</v>
      </c>
      <c r="E4516">
        <v>3932.5</v>
      </c>
      <c r="F4516">
        <v>4216.5</v>
      </c>
      <c r="G4516">
        <v>8987</v>
      </c>
      <c r="H4516">
        <v>30768</v>
      </c>
      <c r="I4516">
        <v>352.7</v>
      </c>
      <c r="J4516">
        <v>771.5</v>
      </c>
      <c r="K4516">
        <v>5914</v>
      </c>
      <c r="L4516">
        <v>11050</v>
      </c>
      <c r="M4516">
        <v>13445</v>
      </c>
      <c r="N4516">
        <v>4040</v>
      </c>
    </row>
    <row r="4517" spans="1:14" x14ac:dyDescent="0.25">
      <c r="A4517" s="2">
        <v>38462</v>
      </c>
      <c r="B4517">
        <v>1139.8</v>
      </c>
      <c r="C4517">
        <v>519.5</v>
      </c>
      <c r="D4517">
        <v>4828</v>
      </c>
      <c r="E4517">
        <v>3917</v>
      </c>
      <c r="F4517">
        <v>4160</v>
      </c>
      <c r="G4517">
        <v>8967.5</v>
      </c>
      <c r="H4517">
        <v>30698</v>
      </c>
      <c r="I4517">
        <v>350</v>
      </c>
      <c r="J4517">
        <v>771.5</v>
      </c>
      <c r="K4517">
        <v>5870</v>
      </c>
      <c r="L4517">
        <v>11080</v>
      </c>
      <c r="M4517">
        <v>13469</v>
      </c>
      <c r="N4517">
        <v>4038</v>
      </c>
    </row>
    <row r="4518" spans="1:14" x14ac:dyDescent="0.25">
      <c r="A4518" s="2">
        <v>38463</v>
      </c>
      <c r="B4518">
        <v>1161.5</v>
      </c>
      <c r="C4518">
        <v>522.79999999999995</v>
      </c>
      <c r="D4518">
        <v>4819.5</v>
      </c>
      <c r="E4518">
        <v>3919.5</v>
      </c>
      <c r="F4518">
        <v>4232</v>
      </c>
      <c r="G4518">
        <v>8973.5</v>
      </c>
      <c r="H4518">
        <v>30827</v>
      </c>
      <c r="I4518">
        <v>349.3</v>
      </c>
      <c r="J4518">
        <v>774.25</v>
      </c>
      <c r="K4518">
        <v>5856</v>
      </c>
      <c r="L4518">
        <v>10970</v>
      </c>
      <c r="M4518">
        <v>13648</v>
      </c>
      <c r="N4518">
        <v>4020</v>
      </c>
    </row>
    <row r="4519" spans="1:14" x14ac:dyDescent="0.25">
      <c r="A4519" s="2">
        <v>38464</v>
      </c>
      <c r="B4519">
        <v>1157.2</v>
      </c>
      <c r="C4519">
        <v>521.29999999999995</v>
      </c>
      <c r="D4519">
        <v>4860</v>
      </c>
      <c r="E4519">
        <v>3955</v>
      </c>
      <c r="F4519">
        <v>4227</v>
      </c>
      <c r="G4519">
        <v>9047</v>
      </c>
      <c r="H4519">
        <v>30980</v>
      </c>
      <c r="I4519">
        <v>352.55</v>
      </c>
      <c r="J4519">
        <v>779.75</v>
      </c>
      <c r="K4519">
        <v>5900</v>
      </c>
      <c r="L4519">
        <v>11060</v>
      </c>
      <c r="M4519">
        <v>13722</v>
      </c>
      <c r="N4519">
        <v>4048</v>
      </c>
    </row>
    <row r="4520" spans="1:14" x14ac:dyDescent="0.25">
      <c r="A4520" s="2">
        <v>38467</v>
      </c>
      <c r="B4520">
        <v>1164</v>
      </c>
      <c r="C4520">
        <v>523.9</v>
      </c>
      <c r="D4520">
        <v>4869.5</v>
      </c>
      <c r="E4520">
        <v>3965</v>
      </c>
      <c r="F4520">
        <v>4255</v>
      </c>
      <c r="G4520">
        <v>9060.5</v>
      </c>
      <c r="H4520">
        <v>31024</v>
      </c>
      <c r="I4520">
        <v>353.85</v>
      </c>
      <c r="J4520">
        <v>779.5</v>
      </c>
      <c r="K4520">
        <v>5881</v>
      </c>
      <c r="L4520">
        <v>11070</v>
      </c>
      <c r="M4520">
        <v>13750</v>
      </c>
      <c r="N4520">
        <v>4030</v>
      </c>
    </row>
    <row r="4521" spans="1:14" x14ac:dyDescent="0.25">
      <c r="A4521" s="2">
        <v>38468</v>
      </c>
      <c r="B4521">
        <v>1153.7</v>
      </c>
      <c r="C4521">
        <v>523.5</v>
      </c>
      <c r="D4521">
        <v>4849.5</v>
      </c>
      <c r="E4521">
        <v>3964.5</v>
      </c>
      <c r="F4521">
        <v>4239</v>
      </c>
      <c r="G4521">
        <v>9030.5</v>
      </c>
      <c r="H4521">
        <v>30968</v>
      </c>
      <c r="I4521">
        <v>353</v>
      </c>
      <c r="J4521">
        <v>774.25</v>
      </c>
      <c r="K4521">
        <v>5898</v>
      </c>
      <c r="L4521">
        <v>11020</v>
      </c>
      <c r="M4521">
        <v>13870</v>
      </c>
      <c r="N4521">
        <v>4024</v>
      </c>
    </row>
    <row r="4522" spans="1:14" x14ac:dyDescent="0.25">
      <c r="A4522" s="2">
        <v>38469</v>
      </c>
      <c r="B4522">
        <v>1157.2</v>
      </c>
      <c r="C4522">
        <v>519.70000000000005</v>
      </c>
      <c r="D4522">
        <v>4797.5</v>
      </c>
      <c r="E4522">
        <v>3901.5</v>
      </c>
      <c r="F4522">
        <v>4218</v>
      </c>
      <c r="G4522">
        <v>8937</v>
      </c>
      <c r="H4522">
        <v>30557</v>
      </c>
      <c r="I4522">
        <v>347.35</v>
      </c>
      <c r="J4522">
        <v>754.5</v>
      </c>
      <c r="K4522">
        <v>5819</v>
      </c>
      <c r="L4522">
        <v>11020</v>
      </c>
      <c r="M4522">
        <v>13870</v>
      </c>
      <c r="N4522">
        <v>4024</v>
      </c>
    </row>
    <row r="4523" spans="1:14" x14ac:dyDescent="0.25">
      <c r="A4523" s="2">
        <v>38470</v>
      </c>
      <c r="B4523">
        <v>1143.0999999999999</v>
      </c>
      <c r="C4523">
        <v>517.6</v>
      </c>
      <c r="D4523">
        <v>4797.5</v>
      </c>
      <c r="E4523">
        <v>3886</v>
      </c>
      <c r="F4523">
        <v>4191</v>
      </c>
      <c r="G4523">
        <v>8936</v>
      </c>
      <c r="H4523">
        <v>30496</v>
      </c>
      <c r="I4523">
        <v>344.95</v>
      </c>
      <c r="J4523">
        <v>745</v>
      </c>
      <c r="K4523">
        <v>5832</v>
      </c>
      <c r="L4523">
        <v>10970</v>
      </c>
      <c r="M4523">
        <v>13812</v>
      </c>
      <c r="N4523">
        <v>4025</v>
      </c>
    </row>
    <row r="4524" spans="1:14" x14ac:dyDescent="0.25">
      <c r="A4524" s="2">
        <v>38471</v>
      </c>
      <c r="B4524">
        <v>1158.5</v>
      </c>
      <c r="C4524">
        <v>522.1</v>
      </c>
      <c r="D4524">
        <v>4796</v>
      </c>
      <c r="E4524">
        <v>3887</v>
      </c>
      <c r="F4524">
        <v>4208</v>
      </c>
      <c r="G4524">
        <v>8945.5</v>
      </c>
      <c r="H4524">
        <v>30544</v>
      </c>
      <c r="I4524">
        <v>347.2</v>
      </c>
      <c r="J4524">
        <v>747.75</v>
      </c>
      <c r="K4524">
        <v>5840</v>
      </c>
      <c r="L4524">
        <v>10970</v>
      </c>
      <c r="M4524">
        <v>13730</v>
      </c>
      <c r="N4524">
        <v>3987</v>
      </c>
    </row>
    <row r="4525" spans="1:14" x14ac:dyDescent="0.25">
      <c r="A4525" s="2">
        <v>38474</v>
      </c>
      <c r="B4525">
        <v>1163.5999999999999</v>
      </c>
      <c r="C4525">
        <v>525.70000000000005</v>
      </c>
      <c r="D4525">
        <v>4796</v>
      </c>
      <c r="E4525">
        <v>3916</v>
      </c>
      <c r="F4525">
        <v>4235</v>
      </c>
      <c r="G4525">
        <v>9093.5</v>
      </c>
      <c r="H4525">
        <v>30797</v>
      </c>
      <c r="I4525">
        <v>348.45</v>
      </c>
      <c r="J4525">
        <v>755.75</v>
      </c>
      <c r="K4525">
        <v>5916</v>
      </c>
      <c r="L4525">
        <v>11020</v>
      </c>
      <c r="M4525">
        <v>13730</v>
      </c>
      <c r="N4525">
        <v>4009</v>
      </c>
    </row>
    <row r="4526" spans="1:14" x14ac:dyDescent="0.25">
      <c r="A4526" s="2">
        <v>38475</v>
      </c>
      <c r="B4526">
        <v>1166.0999999999999</v>
      </c>
      <c r="C4526">
        <v>523.70000000000005</v>
      </c>
      <c r="D4526">
        <v>4856.5</v>
      </c>
      <c r="E4526">
        <v>3934.5</v>
      </c>
      <c r="F4526">
        <v>4257</v>
      </c>
      <c r="G4526">
        <v>9149</v>
      </c>
      <c r="H4526">
        <v>30846</v>
      </c>
      <c r="I4526">
        <v>348.5</v>
      </c>
      <c r="J4526">
        <v>757</v>
      </c>
      <c r="K4526">
        <v>5920</v>
      </c>
      <c r="L4526">
        <v>11020</v>
      </c>
      <c r="M4526">
        <v>13764</v>
      </c>
      <c r="N4526">
        <v>3988</v>
      </c>
    </row>
    <row r="4527" spans="1:14" x14ac:dyDescent="0.25">
      <c r="A4527" s="2">
        <v>38476</v>
      </c>
      <c r="B4527">
        <v>1175.3</v>
      </c>
      <c r="C4527">
        <v>528.4</v>
      </c>
      <c r="D4527">
        <v>4884</v>
      </c>
      <c r="E4527">
        <v>3972</v>
      </c>
      <c r="F4527">
        <v>4287</v>
      </c>
      <c r="G4527">
        <v>9175.5</v>
      </c>
      <c r="H4527">
        <v>30886</v>
      </c>
      <c r="I4527">
        <v>350.7</v>
      </c>
      <c r="J4527">
        <v>758</v>
      </c>
      <c r="K4527">
        <v>5988</v>
      </c>
      <c r="L4527">
        <v>11020</v>
      </c>
      <c r="M4527">
        <v>13845</v>
      </c>
      <c r="N4527">
        <v>3945</v>
      </c>
    </row>
    <row r="4528" spans="1:14" x14ac:dyDescent="0.25">
      <c r="A4528" s="2">
        <v>38477</v>
      </c>
      <c r="B4528">
        <v>1174.9000000000001</v>
      </c>
      <c r="C4528">
        <v>528</v>
      </c>
      <c r="D4528">
        <v>4901</v>
      </c>
      <c r="E4528">
        <v>4001.5</v>
      </c>
      <c r="F4528">
        <v>4285</v>
      </c>
      <c r="G4528">
        <v>9213</v>
      </c>
      <c r="H4528">
        <v>31078</v>
      </c>
      <c r="I4528">
        <v>354.1</v>
      </c>
      <c r="J4528">
        <v>758</v>
      </c>
      <c r="K4528">
        <v>5988</v>
      </c>
      <c r="L4528">
        <v>11020</v>
      </c>
      <c r="M4528">
        <v>14018</v>
      </c>
      <c r="N4528">
        <v>3964</v>
      </c>
    </row>
    <row r="4529" spans="1:14" x14ac:dyDescent="0.25">
      <c r="A4529" s="2">
        <v>38478</v>
      </c>
      <c r="B4529">
        <v>1171.2</v>
      </c>
      <c r="C4529">
        <v>532.5</v>
      </c>
      <c r="D4529">
        <v>4917</v>
      </c>
      <c r="E4529">
        <v>4016.5</v>
      </c>
      <c r="F4529">
        <v>4312</v>
      </c>
      <c r="G4529">
        <v>9228</v>
      </c>
      <c r="H4529">
        <v>31010</v>
      </c>
      <c r="I4529">
        <v>356</v>
      </c>
      <c r="J4529">
        <v>768.5</v>
      </c>
      <c r="K4529">
        <v>6024</v>
      </c>
      <c r="L4529">
        <v>11170</v>
      </c>
      <c r="M4529">
        <v>13999</v>
      </c>
      <c r="N4529">
        <v>3969</v>
      </c>
    </row>
    <row r="4530" spans="1:14" x14ac:dyDescent="0.25">
      <c r="A4530" s="2">
        <v>38481</v>
      </c>
      <c r="B4530">
        <v>1178.3</v>
      </c>
      <c r="C4530">
        <v>535.79999999999995</v>
      </c>
      <c r="D4530">
        <v>4902.5</v>
      </c>
      <c r="E4530">
        <v>4005</v>
      </c>
      <c r="F4530">
        <v>4314.5</v>
      </c>
      <c r="G4530">
        <v>9189</v>
      </c>
      <c r="H4530">
        <v>30949</v>
      </c>
      <c r="I4530">
        <v>355.5</v>
      </c>
      <c r="J4530">
        <v>768.75</v>
      </c>
      <c r="K4530">
        <v>6000</v>
      </c>
      <c r="L4530">
        <v>11180</v>
      </c>
      <c r="M4530">
        <v>14045</v>
      </c>
      <c r="N4530">
        <v>4012</v>
      </c>
    </row>
    <row r="4531" spans="1:14" x14ac:dyDescent="0.25">
      <c r="A4531" s="2">
        <v>38482</v>
      </c>
      <c r="B4531">
        <v>1166.2</v>
      </c>
      <c r="C4531">
        <v>532.29999999999995</v>
      </c>
      <c r="D4531">
        <v>4889</v>
      </c>
      <c r="E4531">
        <v>3982</v>
      </c>
      <c r="F4531">
        <v>4263.5</v>
      </c>
      <c r="G4531">
        <v>9116.5</v>
      </c>
      <c r="H4531">
        <v>30673</v>
      </c>
      <c r="I4531">
        <v>353.7</v>
      </c>
      <c r="J4531">
        <v>764.5</v>
      </c>
      <c r="K4531">
        <v>5913</v>
      </c>
      <c r="L4531">
        <v>11160</v>
      </c>
      <c r="M4531">
        <v>13970</v>
      </c>
      <c r="N4531">
        <v>3997</v>
      </c>
    </row>
    <row r="4532" spans="1:14" x14ac:dyDescent="0.25">
      <c r="A4532" s="2">
        <v>38483</v>
      </c>
      <c r="B4532">
        <v>1172.5</v>
      </c>
      <c r="C4532">
        <v>529.6</v>
      </c>
      <c r="D4532">
        <v>4879</v>
      </c>
      <c r="E4532">
        <v>3963</v>
      </c>
      <c r="F4532">
        <v>4265</v>
      </c>
      <c r="G4532">
        <v>9124.5</v>
      </c>
      <c r="H4532">
        <v>30736</v>
      </c>
      <c r="I4532">
        <v>352.3</v>
      </c>
      <c r="J4532">
        <v>762.75</v>
      </c>
      <c r="K4532">
        <v>5913</v>
      </c>
      <c r="L4532">
        <v>11100</v>
      </c>
      <c r="M4532">
        <v>13870</v>
      </c>
      <c r="N4532">
        <v>4000</v>
      </c>
    </row>
    <row r="4533" spans="1:14" x14ac:dyDescent="0.25">
      <c r="A4533" s="2">
        <v>38484</v>
      </c>
      <c r="B4533">
        <v>1159.2</v>
      </c>
      <c r="C4533">
        <v>522.1</v>
      </c>
      <c r="D4533">
        <v>4896</v>
      </c>
      <c r="E4533">
        <v>4001</v>
      </c>
      <c r="F4533">
        <v>4271</v>
      </c>
      <c r="G4533">
        <v>9191.5</v>
      </c>
      <c r="H4533">
        <v>30953</v>
      </c>
      <c r="I4533">
        <v>355.15</v>
      </c>
      <c r="J4533">
        <v>770</v>
      </c>
      <c r="K4533">
        <v>5953</v>
      </c>
      <c r="L4533">
        <v>11080</v>
      </c>
      <c r="M4533">
        <v>13935</v>
      </c>
      <c r="N4533">
        <v>4029</v>
      </c>
    </row>
    <row r="4534" spans="1:14" x14ac:dyDescent="0.25">
      <c r="A4534" s="2">
        <v>38485</v>
      </c>
      <c r="B4534">
        <v>1156.7</v>
      </c>
      <c r="C4534">
        <v>520.20000000000005</v>
      </c>
      <c r="D4534">
        <v>4892</v>
      </c>
      <c r="E4534">
        <v>4007</v>
      </c>
      <c r="F4534">
        <v>4274</v>
      </c>
      <c r="G4534">
        <v>9241</v>
      </c>
      <c r="H4534">
        <v>30997</v>
      </c>
      <c r="I4534">
        <v>355.6</v>
      </c>
      <c r="J4534">
        <v>775.5</v>
      </c>
      <c r="K4534">
        <v>5945</v>
      </c>
      <c r="L4534">
        <v>11040</v>
      </c>
      <c r="M4534">
        <v>13810</v>
      </c>
      <c r="N4534">
        <v>4010</v>
      </c>
    </row>
    <row r="4535" spans="1:14" x14ac:dyDescent="0.25">
      <c r="A4535" s="2">
        <v>38488</v>
      </c>
      <c r="B4535">
        <v>1167.0999999999999</v>
      </c>
      <c r="C4535">
        <v>521</v>
      </c>
      <c r="D4535">
        <v>4885</v>
      </c>
      <c r="E4535">
        <v>4001.5</v>
      </c>
      <c r="F4535">
        <v>4283.5</v>
      </c>
      <c r="G4535">
        <v>9233.5</v>
      </c>
      <c r="H4535">
        <v>30964</v>
      </c>
      <c r="I4535">
        <v>354.95</v>
      </c>
      <c r="J4535">
        <v>774.75</v>
      </c>
      <c r="K4535">
        <v>5945</v>
      </c>
      <c r="L4535">
        <v>10950</v>
      </c>
      <c r="M4535">
        <v>13810</v>
      </c>
      <c r="N4535">
        <v>3960</v>
      </c>
    </row>
    <row r="4536" spans="1:14" x14ac:dyDescent="0.25">
      <c r="A4536" s="2">
        <v>38489</v>
      </c>
      <c r="B4536">
        <v>1175.2</v>
      </c>
      <c r="C4536">
        <v>524.5</v>
      </c>
      <c r="D4536">
        <v>4902</v>
      </c>
      <c r="E4536">
        <v>4003.5</v>
      </c>
      <c r="F4536">
        <v>4262.5</v>
      </c>
      <c r="G4536">
        <v>9219.5</v>
      </c>
      <c r="H4536">
        <v>30680</v>
      </c>
      <c r="I4536">
        <v>355.4</v>
      </c>
      <c r="J4536">
        <v>776.5</v>
      </c>
      <c r="K4536">
        <v>5945</v>
      </c>
      <c r="L4536">
        <v>10820</v>
      </c>
      <c r="M4536">
        <v>13561</v>
      </c>
      <c r="N4536">
        <v>3956</v>
      </c>
    </row>
    <row r="4537" spans="1:14" x14ac:dyDescent="0.25">
      <c r="A4537" s="2">
        <v>38490</v>
      </c>
      <c r="B4537">
        <v>1186.8</v>
      </c>
      <c r="C4537">
        <v>527.1</v>
      </c>
      <c r="D4537">
        <v>4959</v>
      </c>
      <c r="E4537">
        <v>4071.5</v>
      </c>
      <c r="F4537">
        <v>4347.5</v>
      </c>
      <c r="G4537">
        <v>9370.5</v>
      </c>
      <c r="H4537">
        <v>31168</v>
      </c>
      <c r="I4537">
        <v>360.75</v>
      </c>
      <c r="J4537">
        <v>782.5</v>
      </c>
      <c r="K4537">
        <v>6003</v>
      </c>
      <c r="L4537">
        <v>10830</v>
      </c>
      <c r="M4537">
        <v>13597</v>
      </c>
      <c r="N4537">
        <v>3989</v>
      </c>
    </row>
    <row r="4538" spans="1:14" x14ac:dyDescent="0.25">
      <c r="A4538" s="2">
        <v>38491</v>
      </c>
      <c r="B4538">
        <v>1191.3</v>
      </c>
      <c r="C4538">
        <v>532.1</v>
      </c>
      <c r="D4538">
        <v>4972.5</v>
      </c>
      <c r="E4538">
        <v>4087</v>
      </c>
      <c r="F4538">
        <v>4364</v>
      </c>
      <c r="G4538">
        <v>9400.5</v>
      </c>
      <c r="H4538">
        <v>31261</v>
      </c>
      <c r="I4538">
        <v>363.25</v>
      </c>
      <c r="J4538">
        <v>785.38</v>
      </c>
      <c r="K4538">
        <v>6023</v>
      </c>
      <c r="L4538">
        <v>11070</v>
      </c>
      <c r="M4538">
        <v>13678</v>
      </c>
      <c r="N4538">
        <v>4053</v>
      </c>
    </row>
    <row r="4539" spans="1:14" x14ac:dyDescent="0.25">
      <c r="A4539" s="2">
        <v>38492</v>
      </c>
      <c r="B4539">
        <v>1190.2</v>
      </c>
      <c r="C4539">
        <v>529.70000000000005</v>
      </c>
      <c r="D4539">
        <v>4979</v>
      </c>
      <c r="E4539">
        <v>4051</v>
      </c>
      <c r="F4539">
        <v>4396</v>
      </c>
      <c r="G4539">
        <v>9381</v>
      </c>
      <c r="H4539">
        <v>31276</v>
      </c>
      <c r="I4539">
        <v>363.25</v>
      </c>
      <c r="J4539">
        <v>786.5</v>
      </c>
      <c r="K4539">
        <v>6024</v>
      </c>
      <c r="L4539">
        <v>11070</v>
      </c>
      <c r="M4539">
        <v>13661</v>
      </c>
      <c r="N4539">
        <v>4049</v>
      </c>
    </row>
    <row r="4540" spans="1:14" x14ac:dyDescent="0.25">
      <c r="A4540" s="2">
        <v>38495</v>
      </c>
      <c r="B4540">
        <v>1196.3</v>
      </c>
      <c r="C4540">
        <v>529.70000000000005</v>
      </c>
      <c r="D4540">
        <v>4994</v>
      </c>
      <c r="E4540">
        <v>4071</v>
      </c>
      <c r="F4540">
        <v>4424</v>
      </c>
      <c r="G4540">
        <v>9413</v>
      </c>
      <c r="H4540">
        <v>31600</v>
      </c>
      <c r="I4540">
        <v>365.05</v>
      </c>
      <c r="J4540">
        <v>784.75</v>
      </c>
      <c r="K4540">
        <v>6044</v>
      </c>
      <c r="L4540">
        <v>11160</v>
      </c>
      <c r="M4540">
        <v>13655</v>
      </c>
      <c r="N4540">
        <v>4081</v>
      </c>
    </row>
    <row r="4541" spans="1:14" x14ac:dyDescent="0.25">
      <c r="A4541" s="2">
        <v>38496</v>
      </c>
      <c r="B4541">
        <v>1193.7</v>
      </c>
      <c r="C4541">
        <v>532.70000000000005</v>
      </c>
      <c r="D4541">
        <v>4988</v>
      </c>
      <c r="E4541">
        <v>4068.5</v>
      </c>
      <c r="F4541">
        <v>4406.5</v>
      </c>
      <c r="G4541">
        <v>9380.5</v>
      </c>
      <c r="H4541">
        <v>31575</v>
      </c>
      <c r="I4541">
        <v>364.1</v>
      </c>
      <c r="J4541">
        <v>784.25</v>
      </c>
      <c r="K4541">
        <v>6079</v>
      </c>
      <c r="L4541">
        <v>11130</v>
      </c>
      <c r="M4541">
        <v>13686</v>
      </c>
      <c r="N4541">
        <v>4105</v>
      </c>
    </row>
    <row r="4542" spans="1:14" x14ac:dyDescent="0.25">
      <c r="A4542" s="2">
        <v>38497</v>
      </c>
      <c r="B4542">
        <v>1192.5999999999999</v>
      </c>
      <c r="C4542">
        <v>532.79999999999995</v>
      </c>
      <c r="D4542">
        <v>4973</v>
      </c>
      <c r="E4542">
        <v>4063</v>
      </c>
      <c r="F4542">
        <v>4394</v>
      </c>
      <c r="G4542">
        <v>9356</v>
      </c>
      <c r="H4542">
        <v>31603</v>
      </c>
      <c r="I4542">
        <v>365.25</v>
      </c>
      <c r="J4542">
        <v>783.5</v>
      </c>
      <c r="K4542">
        <v>6099</v>
      </c>
      <c r="L4542">
        <v>11030</v>
      </c>
      <c r="M4542">
        <v>13547</v>
      </c>
      <c r="N4542">
        <v>4083</v>
      </c>
    </row>
    <row r="4543" spans="1:14" x14ac:dyDescent="0.25">
      <c r="A4543" s="2">
        <v>38498</v>
      </c>
      <c r="B4543">
        <v>1198.0999999999999</v>
      </c>
      <c r="C4543">
        <v>536.1</v>
      </c>
      <c r="D4543">
        <v>5000</v>
      </c>
      <c r="E4543">
        <v>4102.5</v>
      </c>
      <c r="F4543">
        <v>4448</v>
      </c>
      <c r="G4543">
        <v>9427.5</v>
      </c>
      <c r="H4543">
        <v>31823</v>
      </c>
      <c r="I4543">
        <v>367.5</v>
      </c>
      <c r="J4543">
        <v>791</v>
      </c>
      <c r="K4543">
        <v>6142</v>
      </c>
      <c r="L4543">
        <v>11050</v>
      </c>
      <c r="M4543">
        <v>13565</v>
      </c>
      <c r="N4543">
        <v>4090</v>
      </c>
    </row>
    <row r="4544" spans="1:14" x14ac:dyDescent="0.25">
      <c r="A4544" s="2">
        <v>38499</v>
      </c>
      <c r="B4544">
        <v>1200.2</v>
      </c>
      <c r="C4544">
        <v>539.9</v>
      </c>
      <c r="D4544">
        <v>4985</v>
      </c>
      <c r="E4544">
        <v>4097</v>
      </c>
      <c r="F4544">
        <v>4458.5</v>
      </c>
      <c r="G4544">
        <v>9379.5</v>
      </c>
      <c r="H4544">
        <v>31736</v>
      </c>
      <c r="I4544">
        <v>367.25</v>
      </c>
      <c r="J4544">
        <v>791.5</v>
      </c>
      <c r="K4544">
        <v>6163</v>
      </c>
      <c r="L4544">
        <v>11160</v>
      </c>
      <c r="M4544">
        <v>13716</v>
      </c>
      <c r="N4544">
        <v>4111</v>
      </c>
    </row>
    <row r="4545" spans="1:14" x14ac:dyDescent="0.25">
      <c r="A4545" s="2">
        <v>38502</v>
      </c>
      <c r="B4545">
        <v>1201.7</v>
      </c>
      <c r="C4545">
        <v>540.79999999999995</v>
      </c>
      <c r="D4545">
        <v>4985</v>
      </c>
      <c r="E4545">
        <v>4120</v>
      </c>
      <c r="F4545">
        <v>4484</v>
      </c>
      <c r="G4545">
        <v>9478</v>
      </c>
      <c r="H4545">
        <v>31904</v>
      </c>
      <c r="I4545">
        <v>368.85</v>
      </c>
      <c r="J4545">
        <v>795.25</v>
      </c>
      <c r="K4545">
        <v>6160</v>
      </c>
      <c r="L4545">
        <v>11240</v>
      </c>
      <c r="M4545">
        <v>13885</v>
      </c>
      <c r="N4545">
        <v>4129</v>
      </c>
    </row>
    <row r="4546" spans="1:14" x14ac:dyDescent="0.25">
      <c r="A4546" s="2">
        <v>38503</v>
      </c>
      <c r="B4546">
        <v>1192.3</v>
      </c>
      <c r="C4546">
        <v>536.6</v>
      </c>
      <c r="D4546">
        <v>4964</v>
      </c>
      <c r="E4546">
        <v>4109</v>
      </c>
      <c r="F4546">
        <v>4484</v>
      </c>
      <c r="G4546">
        <v>9440.5</v>
      </c>
      <c r="H4546">
        <v>31785</v>
      </c>
      <c r="I4546">
        <v>364.85</v>
      </c>
      <c r="J4546">
        <v>795.25</v>
      </c>
      <c r="K4546">
        <v>6132</v>
      </c>
      <c r="L4546">
        <v>11260</v>
      </c>
      <c r="M4546">
        <v>13902</v>
      </c>
      <c r="N4546">
        <v>4116</v>
      </c>
    </row>
    <row r="4547" spans="1:14" x14ac:dyDescent="0.25">
      <c r="A4547" s="2">
        <v>38504</v>
      </c>
      <c r="B4547">
        <v>1201.2</v>
      </c>
      <c r="C4547">
        <v>538.4</v>
      </c>
      <c r="D4547">
        <v>5013</v>
      </c>
      <c r="E4547">
        <v>4169</v>
      </c>
      <c r="F4547">
        <v>4536.5</v>
      </c>
      <c r="G4547">
        <v>9561.5</v>
      </c>
      <c r="H4547">
        <v>32126</v>
      </c>
      <c r="I4547">
        <v>371.95</v>
      </c>
      <c r="J4547">
        <v>796.25</v>
      </c>
      <c r="K4547">
        <v>6212</v>
      </c>
      <c r="L4547">
        <v>11300</v>
      </c>
      <c r="M4547">
        <v>13851</v>
      </c>
      <c r="N4547">
        <v>4155</v>
      </c>
    </row>
    <row r="4548" spans="1:14" x14ac:dyDescent="0.25">
      <c r="A4548" s="2">
        <v>38505</v>
      </c>
      <c r="B4548">
        <v>1205.3</v>
      </c>
      <c r="C4548">
        <v>537.6</v>
      </c>
      <c r="D4548">
        <v>5013.5</v>
      </c>
      <c r="E4548">
        <v>4173.5</v>
      </c>
      <c r="F4548">
        <v>4544</v>
      </c>
      <c r="G4548">
        <v>9546</v>
      </c>
      <c r="H4548">
        <v>32157</v>
      </c>
      <c r="I4548">
        <v>372.85</v>
      </c>
      <c r="J4548">
        <v>791.5</v>
      </c>
      <c r="K4548">
        <v>6227</v>
      </c>
      <c r="L4548">
        <v>11300</v>
      </c>
      <c r="M4548">
        <v>13823</v>
      </c>
      <c r="N4548">
        <v>4202</v>
      </c>
    </row>
    <row r="4549" spans="1:14" x14ac:dyDescent="0.25">
      <c r="A4549" s="2">
        <v>38506</v>
      </c>
      <c r="B4549">
        <v>1198.5</v>
      </c>
      <c r="C4549">
        <v>539.9</v>
      </c>
      <c r="D4549">
        <v>5004.5</v>
      </c>
      <c r="E4549">
        <v>4159</v>
      </c>
      <c r="F4549">
        <v>4507</v>
      </c>
      <c r="G4549">
        <v>9499</v>
      </c>
      <c r="H4549">
        <v>31968</v>
      </c>
      <c r="I4549">
        <v>371.95</v>
      </c>
      <c r="J4549">
        <v>789.25</v>
      </c>
      <c r="K4549">
        <v>6212</v>
      </c>
      <c r="L4549">
        <v>11280</v>
      </c>
      <c r="M4549">
        <v>13828</v>
      </c>
      <c r="N4549">
        <v>4208</v>
      </c>
    </row>
    <row r="4550" spans="1:14" x14ac:dyDescent="0.25">
      <c r="A4550" s="2">
        <v>38509</v>
      </c>
      <c r="B4550">
        <v>1198.0999999999999</v>
      </c>
      <c r="C4550">
        <v>540.4</v>
      </c>
      <c r="D4550">
        <v>4985</v>
      </c>
      <c r="E4550">
        <v>4141</v>
      </c>
      <c r="F4550">
        <v>4516</v>
      </c>
      <c r="G4550">
        <v>9456</v>
      </c>
      <c r="H4550">
        <v>31887</v>
      </c>
      <c r="I4550">
        <v>369.2</v>
      </c>
      <c r="J4550">
        <v>789.25</v>
      </c>
      <c r="K4550">
        <v>6187</v>
      </c>
      <c r="L4550">
        <v>11260</v>
      </c>
      <c r="M4550">
        <v>13837</v>
      </c>
      <c r="N4550">
        <v>4207</v>
      </c>
    </row>
    <row r="4551" spans="1:14" x14ac:dyDescent="0.25">
      <c r="A4551" s="2">
        <v>38510</v>
      </c>
      <c r="B4551">
        <v>1199</v>
      </c>
      <c r="C4551">
        <v>540</v>
      </c>
      <c r="D4551">
        <v>5027</v>
      </c>
      <c r="E4551">
        <v>4180</v>
      </c>
      <c r="F4551">
        <v>4561</v>
      </c>
      <c r="G4551">
        <v>9533.5</v>
      </c>
      <c r="H4551">
        <v>32167</v>
      </c>
      <c r="I4551">
        <v>372.35</v>
      </c>
      <c r="J4551">
        <v>794</v>
      </c>
      <c r="K4551">
        <v>6236</v>
      </c>
      <c r="L4551">
        <v>11190</v>
      </c>
      <c r="M4551">
        <v>13869</v>
      </c>
      <c r="N4551">
        <v>4204</v>
      </c>
    </row>
    <row r="4552" spans="1:14" x14ac:dyDescent="0.25">
      <c r="A4552" s="2">
        <v>38511</v>
      </c>
      <c r="B4552">
        <v>1195.9000000000001</v>
      </c>
      <c r="C4552">
        <v>543.29999999999995</v>
      </c>
      <c r="D4552">
        <v>5011.5</v>
      </c>
      <c r="E4552">
        <v>4175</v>
      </c>
      <c r="F4552">
        <v>4559</v>
      </c>
      <c r="G4552">
        <v>9489.5</v>
      </c>
      <c r="H4552">
        <v>32207</v>
      </c>
      <c r="I4552">
        <v>372.8</v>
      </c>
      <c r="J4552">
        <v>796.5</v>
      </c>
      <c r="K4552">
        <v>6233</v>
      </c>
      <c r="L4552">
        <v>11290</v>
      </c>
      <c r="M4552">
        <v>13922</v>
      </c>
      <c r="N4552">
        <v>4224</v>
      </c>
    </row>
    <row r="4553" spans="1:14" x14ac:dyDescent="0.25">
      <c r="A4553" s="2">
        <v>38512</v>
      </c>
      <c r="B4553">
        <v>1201</v>
      </c>
      <c r="C4553">
        <v>546.5</v>
      </c>
      <c r="D4553">
        <v>5011</v>
      </c>
      <c r="E4553">
        <v>4158</v>
      </c>
      <c r="F4553">
        <v>4576.5</v>
      </c>
      <c r="G4553">
        <v>9496</v>
      </c>
      <c r="H4553">
        <v>32297</v>
      </c>
      <c r="I4553">
        <v>373.45</v>
      </c>
      <c r="J4553">
        <v>796.5</v>
      </c>
      <c r="K4553">
        <v>6245</v>
      </c>
      <c r="L4553">
        <v>11180</v>
      </c>
      <c r="M4553">
        <v>13912</v>
      </c>
      <c r="N4553">
        <v>4219</v>
      </c>
    </row>
    <row r="4554" spans="1:14" x14ac:dyDescent="0.25">
      <c r="A4554" s="2">
        <v>38513</v>
      </c>
      <c r="B4554">
        <v>1198.9000000000001</v>
      </c>
      <c r="C4554">
        <v>548</v>
      </c>
      <c r="D4554">
        <v>5036.5</v>
      </c>
      <c r="E4554">
        <v>4184.5</v>
      </c>
      <c r="F4554">
        <v>4587.5</v>
      </c>
      <c r="G4554">
        <v>9560.5</v>
      </c>
      <c r="H4554">
        <v>32388</v>
      </c>
      <c r="I4554">
        <v>376.05</v>
      </c>
      <c r="J4554">
        <v>799.25</v>
      </c>
      <c r="K4554">
        <v>6238</v>
      </c>
      <c r="L4554">
        <v>11300</v>
      </c>
      <c r="M4554">
        <v>13977</v>
      </c>
      <c r="N4554">
        <v>4225</v>
      </c>
    </row>
    <row r="4555" spans="1:14" x14ac:dyDescent="0.25">
      <c r="A4555" s="2">
        <v>38516</v>
      </c>
      <c r="B4555">
        <v>1202.4000000000001</v>
      </c>
      <c r="C4555">
        <v>551</v>
      </c>
      <c r="D4555">
        <v>5053</v>
      </c>
      <c r="E4555">
        <v>4205.5</v>
      </c>
      <c r="F4555">
        <v>4589</v>
      </c>
      <c r="G4555">
        <v>9580.5</v>
      </c>
      <c r="H4555">
        <v>32596</v>
      </c>
      <c r="I4555">
        <v>377.4</v>
      </c>
      <c r="J4555">
        <v>802.25</v>
      </c>
      <c r="K4555">
        <v>6268</v>
      </c>
      <c r="L4555">
        <v>11320</v>
      </c>
      <c r="M4555">
        <v>13968</v>
      </c>
      <c r="N4555">
        <v>4231</v>
      </c>
    </row>
    <row r="4556" spans="1:14" x14ac:dyDescent="0.25">
      <c r="A4556" s="2">
        <v>38517</v>
      </c>
      <c r="B4556">
        <v>1205</v>
      </c>
      <c r="C4556">
        <v>549.20000000000005</v>
      </c>
      <c r="D4556">
        <v>5053</v>
      </c>
      <c r="E4556">
        <v>4199.5</v>
      </c>
      <c r="F4556">
        <v>4604.5</v>
      </c>
      <c r="G4556">
        <v>9608</v>
      </c>
      <c r="H4556">
        <v>32675</v>
      </c>
      <c r="I4556">
        <v>377.85</v>
      </c>
      <c r="J4556">
        <v>809</v>
      </c>
      <c r="K4556">
        <v>6271</v>
      </c>
      <c r="L4556">
        <v>11340</v>
      </c>
      <c r="M4556">
        <v>13934</v>
      </c>
      <c r="N4556">
        <v>4230</v>
      </c>
    </row>
    <row r="4557" spans="1:14" x14ac:dyDescent="0.25">
      <c r="A4557" s="2">
        <v>38518</v>
      </c>
      <c r="B4557">
        <v>1206.5999999999999</v>
      </c>
      <c r="C4557">
        <v>553.29999999999995</v>
      </c>
      <c r="D4557">
        <v>5018.5</v>
      </c>
      <c r="E4557">
        <v>4182</v>
      </c>
      <c r="F4557">
        <v>4557</v>
      </c>
      <c r="G4557">
        <v>9560.5</v>
      </c>
      <c r="H4557">
        <v>32614</v>
      </c>
      <c r="I4557">
        <v>375.9</v>
      </c>
      <c r="J4557">
        <v>804</v>
      </c>
      <c r="K4557">
        <v>6252</v>
      </c>
      <c r="L4557">
        <v>11410</v>
      </c>
      <c r="M4557">
        <v>13916</v>
      </c>
      <c r="N4557">
        <v>4248</v>
      </c>
    </row>
    <row r="4558" spans="1:14" x14ac:dyDescent="0.25">
      <c r="A4558" s="2">
        <v>38519</v>
      </c>
      <c r="B4558">
        <v>1215.7</v>
      </c>
      <c r="C4558">
        <v>559.79999999999995</v>
      </c>
      <c r="D4558">
        <v>5045</v>
      </c>
      <c r="E4558">
        <v>4187.5</v>
      </c>
      <c r="F4558">
        <v>4577</v>
      </c>
      <c r="G4558">
        <v>9631</v>
      </c>
      <c r="H4558">
        <v>32757</v>
      </c>
      <c r="I4558">
        <v>378.75</v>
      </c>
      <c r="J4558">
        <v>809</v>
      </c>
      <c r="K4558">
        <v>6268</v>
      </c>
      <c r="L4558">
        <v>11420</v>
      </c>
      <c r="M4558">
        <v>13836</v>
      </c>
      <c r="N4558">
        <v>4276</v>
      </c>
    </row>
    <row r="4559" spans="1:14" x14ac:dyDescent="0.25">
      <c r="A4559" s="2">
        <v>38520</v>
      </c>
      <c r="B4559">
        <v>1220.4000000000001</v>
      </c>
      <c r="C4559">
        <v>557.29999999999995</v>
      </c>
      <c r="D4559">
        <v>5092.5</v>
      </c>
      <c r="E4559">
        <v>4224.5</v>
      </c>
      <c r="F4559">
        <v>4638</v>
      </c>
      <c r="G4559">
        <v>9634</v>
      </c>
      <c r="H4559">
        <v>32470</v>
      </c>
      <c r="I4559">
        <v>380.85</v>
      </c>
      <c r="J4559">
        <v>809</v>
      </c>
      <c r="K4559">
        <v>6266</v>
      </c>
      <c r="L4559">
        <v>11520</v>
      </c>
      <c r="M4559">
        <v>13935</v>
      </c>
      <c r="N4559">
        <v>4328</v>
      </c>
    </row>
    <row r="4560" spans="1:14" x14ac:dyDescent="0.25">
      <c r="A4560" s="2">
        <v>38523</v>
      </c>
      <c r="B4560">
        <v>1220.0999999999999</v>
      </c>
      <c r="C4560">
        <v>561.29999999999995</v>
      </c>
      <c r="D4560">
        <v>5086</v>
      </c>
      <c r="E4560">
        <v>4199</v>
      </c>
      <c r="F4560">
        <v>4622</v>
      </c>
      <c r="G4560">
        <v>9606</v>
      </c>
      <c r="H4560">
        <v>32440</v>
      </c>
      <c r="I4560">
        <v>379.7</v>
      </c>
      <c r="J4560">
        <v>811.75</v>
      </c>
      <c r="K4560">
        <v>6244</v>
      </c>
      <c r="L4560">
        <v>11480</v>
      </c>
      <c r="M4560">
        <v>13954</v>
      </c>
      <c r="N4560">
        <v>4317</v>
      </c>
    </row>
    <row r="4561" spans="1:14" x14ac:dyDescent="0.25">
      <c r="A4561" s="2">
        <v>38524</v>
      </c>
      <c r="B4561">
        <v>1220.9000000000001</v>
      </c>
      <c r="C4561">
        <v>559.5</v>
      </c>
      <c r="D4561">
        <v>5093.5</v>
      </c>
      <c r="E4561">
        <v>4223</v>
      </c>
      <c r="F4561">
        <v>4632</v>
      </c>
      <c r="G4561">
        <v>9664</v>
      </c>
      <c r="H4561">
        <v>32570</v>
      </c>
      <c r="I4561">
        <v>381.55</v>
      </c>
      <c r="J4561">
        <v>819</v>
      </c>
      <c r="K4561">
        <v>6305</v>
      </c>
      <c r="L4561">
        <v>11490</v>
      </c>
      <c r="M4561">
        <v>14031</v>
      </c>
      <c r="N4561">
        <v>4296</v>
      </c>
    </row>
    <row r="4562" spans="1:14" x14ac:dyDescent="0.25">
      <c r="A4562" s="2">
        <v>38525</v>
      </c>
      <c r="B4562">
        <v>1221.0999999999999</v>
      </c>
      <c r="C4562">
        <v>565.1</v>
      </c>
      <c r="D4562">
        <v>5115</v>
      </c>
      <c r="E4562">
        <v>4235</v>
      </c>
      <c r="F4562">
        <v>4647</v>
      </c>
      <c r="G4562">
        <v>9677.5</v>
      </c>
      <c r="H4562">
        <v>32506</v>
      </c>
      <c r="I4562">
        <v>382.8</v>
      </c>
      <c r="J4562">
        <v>819</v>
      </c>
      <c r="K4562">
        <v>6294</v>
      </c>
      <c r="L4562">
        <v>11540</v>
      </c>
      <c r="M4562">
        <v>14198</v>
      </c>
      <c r="N4562">
        <v>4282</v>
      </c>
    </row>
    <row r="4563" spans="1:14" x14ac:dyDescent="0.25">
      <c r="A4563" s="2">
        <v>38526</v>
      </c>
      <c r="B4563">
        <v>1204</v>
      </c>
      <c r="C4563">
        <v>561.5</v>
      </c>
      <c r="D4563">
        <v>5130</v>
      </c>
      <c r="E4563">
        <v>4246.5</v>
      </c>
      <c r="F4563">
        <v>4628</v>
      </c>
      <c r="G4563">
        <v>9730.5</v>
      </c>
      <c r="H4563">
        <v>32499</v>
      </c>
      <c r="I4563">
        <v>383.1</v>
      </c>
      <c r="J4563">
        <v>829.75</v>
      </c>
      <c r="K4563">
        <v>6283</v>
      </c>
      <c r="L4563">
        <v>11580</v>
      </c>
      <c r="M4563">
        <v>14222</v>
      </c>
      <c r="N4563">
        <v>4268</v>
      </c>
    </row>
    <row r="4564" spans="1:14" x14ac:dyDescent="0.25">
      <c r="A4564" s="2">
        <v>38527</v>
      </c>
      <c r="B4564">
        <v>1195.7</v>
      </c>
      <c r="C4564">
        <v>561.79999999999995</v>
      </c>
      <c r="D4564">
        <v>5090</v>
      </c>
      <c r="E4564">
        <v>4207</v>
      </c>
      <c r="F4564">
        <v>4580</v>
      </c>
      <c r="G4564">
        <v>9627.5</v>
      </c>
      <c r="H4564">
        <v>32199</v>
      </c>
      <c r="I4564">
        <v>380.6</v>
      </c>
      <c r="J4564">
        <v>829.75</v>
      </c>
      <c r="K4564">
        <v>6220</v>
      </c>
      <c r="L4564">
        <v>11520</v>
      </c>
      <c r="M4564">
        <v>14267</v>
      </c>
      <c r="N4564">
        <v>4263</v>
      </c>
    </row>
    <row r="4565" spans="1:14" x14ac:dyDescent="0.25">
      <c r="A4565" s="2">
        <v>38530</v>
      </c>
      <c r="B4565">
        <v>1196.2</v>
      </c>
      <c r="C4565">
        <v>562.4</v>
      </c>
      <c r="D4565">
        <v>5053</v>
      </c>
      <c r="E4565">
        <v>4163.5</v>
      </c>
      <c r="F4565">
        <v>4530</v>
      </c>
      <c r="G4565">
        <v>9576.5</v>
      </c>
      <c r="H4565">
        <v>31873</v>
      </c>
      <c r="I4565">
        <v>377.6</v>
      </c>
      <c r="J4565">
        <v>812.25</v>
      </c>
      <c r="K4565">
        <v>6198</v>
      </c>
      <c r="L4565">
        <v>11430</v>
      </c>
      <c r="M4565">
        <v>14197</v>
      </c>
      <c r="N4565">
        <v>4240</v>
      </c>
    </row>
    <row r="4566" spans="1:14" x14ac:dyDescent="0.25">
      <c r="A4566" s="2">
        <v>38531</v>
      </c>
      <c r="B4566">
        <v>1206.7</v>
      </c>
      <c r="C4566">
        <v>564.1</v>
      </c>
      <c r="D4566">
        <v>5095</v>
      </c>
      <c r="E4566">
        <v>4197.5</v>
      </c>
      <c r="F4566">
        <v>4589.5</v>
      </c>
      <c r="G4566">
        <v>9657.5</v>
      </c>
      <c r="H4566">
        <v>32165</v>
      </c>
      <c r="I4566">
        <v>382.05</v>
      </c>
      <c r="J4566">
        <v>814.75</v>
      </c>
      <c r="K4566">
        <v>6219</v>
      </c>
      <c r="L4566">
        <v>11510</v>
      </c>
      <c r="M4566">
        <v>14272</v>
      </c>
      <c r="N4566">
        <v>4283</v>
      </c>
    </row>
    <row r="4567" spans="1:14" x14ac:dyDescent="0.25">
      <c r="A4567" s="2">
        <v>38532</v>
      </c>
      <c r="B4567">
        <v>1202.9000000000001</v>
      </c>
      <c r="C4567">
        <v>562.4</v>
      </c>
      <c r="D4567">
        <v>5115</v>
      </c>
      <c r="E4567">
        <v>4235.5</v>
      </c>
      <c r="F4567">
        <v>4593</v>
      </c>
      <c r="G4567">
        <v>9719.5</v>
      </c>
      <c r="H4567">
        <v>32341</v>
      </c>
      <c r="I4567">
        <v>383.85</v>
      </c>
      <c r="J4567">
        <v>823</v>
      </c>
      <c r="K4567">
        <v>6273</v>
      </c>
      <c r="L4567">
        <v>11550</v>
      </c>
      <c r="M4567">
        <v>14340</v>
      </c>
      <c r="N4567">
        <v>4255</v>
      </c>
    </row>
    <row r="4568" spans="1:14" x14ac:dyDescent="0.25">
      <c r="A4568" s="2">
        <v>38533</v>
      </c>
      <c r="B4568">
        <v>1195.5</v>
      </c>
      <c r="C4568">
        <v>556.1</v>
      </c>
      <c r="D4568">
        <v>5121.5</v>
      </c>
      <c r="E4568">
        <v>4235.5</v>
      </c>
      <c r="F4568">
        <v>4622.5</v>
      </c>
      <c r="G4568">
        <v>9743.5</v>
      </c>
      <c r="H4568">
        <v>32415</v>
      </c>
      <c r="I4568">
        <v>384.5</v>
      </c>
      <c r="J4568">
        <v>822.5</v>
      </c>
      <c r="K4568">
        <v>6252</v>
      </c>
      <c r="L4568">
        <v>11560</v>
      </c>
      <c r="M4568">
        <v>14208</v>
      </c>
      <c r="N4568">
        <v>4273</v>
      </c>
    </row>
    <row r="4569" spans="1:14" x14ac:dyDescent="0.25">
      <c r="A4569" s="2">
        <v>38534</v>
      </c>
      <c r="B4569">
        <v>1200</v>
      </c>
      <c r="C4569">
        <v>556.1</v>
      </c>
      <c r="D4569">
        <v>5164</v>
      </c>
      <c r="E4569">
        <v>4270.5</v>
      </c>
      <c r="F4569">
        <v>4637.5</v>
      </c>
      <c r="G4569">
        <v>9807.5</v>
      </c>
      <c r="H4569">
        <v>32595</v>
      </c>
      <c r="I4569">
        <v>388.4</v>
      </c>
      <c r="J4569">
        <v>829.75</v>
      </c>
      <c r="K4569">
        <v>6287</v>
      </c>
      <c r="L4569">
        <v>11640</v>
      </c>
      <c r="M4569">
        <v>14208</v>
      </c>
      <c r="N4569">
        <v>4287</v>
      </c>
    </row>
    <row r="4570" spans="1:14" x14ac:dyDescent="0.25">
      <c r="A4570" s="2">
        <v>38537</v>
      </c>
      <c r="B4570">
        <v>1198.2</v>
      </c>
      <c r="C4570">
        <v>557</v>
      </c>
      <c r="D4570">
        <v>5191</v>
      </c>
      <c r="E4570">
        <v>4271</v>
      </c>
      <c r="F4570">
        <v>4645</v>
      </c>
      <c r="G4570">
        <v>9798.5</v>
      </c>
      <c r="H4570">
        <v>32724</v>
      </c>
      <c r="I4570">
        <v>390.35</v>
      </c>
      <c r="J4570">
        <v>834.5</v>
      </c>
      <c r="K4570">
        <v>6298</v>
      </c>
      <c r="L4570">
        <v>11660</v>
      </c>
      <c r="M4570">
        <v>14220</v>
      </c>
      <c r="N4570">
        <v>4290</v>
      </c>
    </row>
    <row r="4571" spans="1:14" x14ac:dyDescent="0.25">
      <c r="A4571" s="2">
        <v>38538</v>
      </c>
      <c r="B4571">
        <v>1209</v>
      </c>
      <c r="C4571">
        <v>566.9</v>
      </c>
      <c r="D4571">
        <v>5192</v>
      </c>
      <c r="E4571">
        <v>4255</v>
      </c>
      <c r="F4571">
        <v>4631.5</v>
      </c>
      <c r="G4571">
        <v>9799</v>
      </c>
      <c r="H4571">
        <v>32649</v>
      </c>
      <c r="I4571">
        <v>389.6</v>
      </c>
      <c r="J4571">
        <v>830.75</v>
      </c>
      <c r="K4571">
        <v>6294</v>
      </c>
      <c r="L4571">
        <v>11600</v>
      </c>
      <c r="M4571">
        <v>14176</v>
      </c>
      <c r="N4571">
        <v>4302</v>
      </c>
    </row>
    <row r="4572" spans="1:14" x14ac:dyDescent="0.25">
      <c r="A4572" s="2">
        <v>38539</v>
      </c>
      <c r="B4572">
        <v>1198.5999999999999</v>
      </c>
      <c r="C4572">
        <v>567.5</v>
      </c>
      <c r="D4572">
        <v>5233</v>
      </c>
      <c r="E4572">
        <v>4282.5</v>
      </c>
      <c r="F4572">
        <v>4637</v>
      </c>
      <c r="G4572">
        <v>9821</v>
      </c>
      <c r="H4572">
        <v>32800</v>
      </c>
      <c r="I4572">
        <v>390.3</v>
      </c>
      <c r="J4572">
        <v>831.25</v>
      </c>
      <c r="K4572">
        <v>6325</v>
      </c>
      <c r="L4572">
        <v>11610</v>
      </c>
      <c r="M4572">
        <v>14220</v>
      </c>
      <c r="N4572">
        <v>4264</v>
      </c>
    </row>
    <row r="4573" spans="1:14" x14ac:dyDescent="0.25">
      <c r="A4573" s="2">
        <v>38540</v>
      </c>
      <c r="B4573">
        <v>1202.8</v>
      </c>
      <c r="C4573">
        <v>568.5</v>
      </c>
      <c r="D4573">
        <v>5158</v>
      </c>
      <c r="E4573">
        <v>4220</v>
      </c>
      <c r="F4573">
        <v>4580</v>
      </c>
      <c r="G4573">
        <v>9627.5</v>
      </c>
      <c r="H4573">
        <v>32218</v>
      </c>
      <c r="I4573">
        <v>383.8</v>
      </c>
      <c r="J4573">
        <v>818.75</v>
      </c>
      <c r="K4573">
        <v>6255</v>
      </c>
      <c r="L4573">
        <v>11590</v>
      </c>
      <c r="M4573">
        <v>14027</v>
      </c>
      <c r="N4573">
        <v>4224</v>
      </c>
    </row>
    <row r="4574" spans="1:14" x14ac:dyDescent="0.25">
      <c r="A4574" s="2">
        <v>38541</v>
      </c>
      <c r="B4574">
        <v>1216.4000000000001</v>
      </c>
      <c r="C4574">
        <v>572</v>
      </c>
      <c r="D4574">
        <v>5233.5</v>
      </c>
      <c r="E4574">
        <v>4301.5</v>
      </c>
      <c r="F4574">
        <v>4634</v>
      </c>
      <c r="G4574">
        <v>9784</v>
      </c>
      <c r="H4574">
        <v>32801</v>
      </c>
      <c r="I4574">
        <v>388.7</v>
      </c>
      <c r="J4574">
        <v>831.5</v>
      </c>
      <c r="K4574">
        <v>6320</v>
      </c>
      <c r="L4574">
        <v>11580</v>
      </c>
      <c r="M4574">
        <v>13927</v>
      </c>
      <c r="N4574">
        <v>4212</v>
      </c>
    </row>
    <row r="4575" spans="1:14" x14ac:dyDescent="0.25">
      <c r="A4575" s="2">
        <v>38544</v>
      </c>
      <c r="B4575">
        <v>1223.4000000000001</v>
      </c>
      <c r="C4575">
        <v>575.5</v>
      </c>
      <c r="D4575">
        <v>5243.5</v>
      </c>
      <c r="E4575">
        <v>4325</v>
      </c>
      <c r="F4575">
        <v>4670</v>
      </c>
      <c r="G4575">
        <v>9874</v>
      </c>
      <c r="H4575">
        <v>33037</v>
      </c>
      <c r="I4575">
        <v>390.95</v>
      </c>
      <c r="J4575">
        <v>846.75</v>
      </c>
      <c r="K4575">
        <v>6367</v>
      </c>
      <c r="L4575">
        <v>11700</v>
      </c>
      <c r="M4575">
        <v>14183</v>
      </c>
      <c r="N4575">
        <v>4260</v>
      </c>
    </row>
    <row r="4576" spans="1:14" x14ac:dyDescent="0.25">
      <c r="A4576" s="2">
        <v>38545</v>
      </c>
      <c r="B4576">
        <v>1225.5999999999999</v>
      </c>
      <c r="C4576">
        <v>575.79999999999995</v>
      </c>
      <c r="D4576">
        <v>5225</v>
      </c>
      <c r="E4576">
        <v>4316.5</v>
      </c>
      <c r="F4576">
        <v>4688</v>
      </c>
      <c r="G4576">
        <v>9873</v>
      </c>
      <c r="H4576">
        <v>32929</v>
      </c>
      <c r="I4576">
        <v>389.55</v>
      </c>
      <c r="J4576">
        <v>846</v>
      </c>
      <c r="K4576">
        <v>6335</v>
      </c>
      <c r="L4576">
        <v>11700</v>
      </c>
      <c r="M4576">
        <v>14161</v>
      </c>
      <c r="N4576">
        <v>4259</v>
      </c>
    </row>
    <row r="4577" spans="1:14" x14ac:dyDescent="0.25">
      <c r="A4577" s="2">
        <v>38546</v>
      </c>
      <c r="B4577">
        <v>1227.9000000000001</v>
      </c>
      <c r="C4577">
        <v>572.70000000000005</v>
      </c>
      <c r="D4577">
        <v>5251.5</v>
      </c>
      <c r="E4577">
        <v>4345.5</v>
      </c>
      <c r="F4577">
        <v>4696</v>
      </c>
      <c r="G4577">
        <v>9940</v>
      </c>
      <c r="H4577">
        <v>33187</v>
      </c>
      <c r="I4577">
        <v>392</v>
      </c>
      <c r="J4577">
        <v>851</v>
      </c>
      <c r="K4577">
        <v>6403</v>
      </c>
      <c r="L4577">
        <v>11680</v>
      </c>
      <c r="M4577">
        <v>14303</v>
      </c>
      <c r="N4577">
        <v>4277</v>
      </c>
    </row>
    <row r="4578" spans="1:14" x14ac:dyDescent="0.25">
      <c r="A4578" s="2">
        <v>38547</v>
      </c>
      <c r="B4578">
        <v>1231.7</v>
      </c>
      <c r="C4578">
        <v>568.4</v>
      </c>
      <c r="D4578">
        <v>5261</v>
      </c>
      <c r="E4578">
        <v>4373.5</v>
      </c>
      <c r="F4578">
        <v>4719.5</v>
      </c>
      <c r="G4578">
        <v>9958</v>
      </c>
      <c r="H4578">
        <v>33390</v>
      </c>
      <c r="I4578">
        <v>393.5</v>
      </c>
      <c r="J4578">
        <v>851.5</v>
      </c>
      <c r="K4578">
        <v>6452</v>
      </c>
      <c r="L4578">
        <v>11770</v>
      </c>
      <c r="M4578">
        <v>14507</v>
      </c>
      <c r="N4578">
        <v>4289</v>
      </c>
    </row>
    <row r="4579" spans="1:14" x14ac:dyDescent="0.25">
      <c r="A4579" s="2">
        <v>38548</v>
      </c>
      <c r="B4579">
        <v>1231.2</v>
      </c>
      <c r="C4579">
        <v>570.5</v>
      </c>
      <c r="D4579">
        <v>5229</v>
      </c>
      <c r="E4579">
        <v>4382</v>
      </c>
      <c r="F4579">
        <v>4737.5</v>
      </c>
      <c r="G4579">
        <v>9946</v>
      </c>
      <c r="H4579">
        <v>33213</v>
      </c>
      <c r="I4579">
        <v>390.85</v>
      </c>
      <c r="J4579">
        <v>850.25</v>
      </c>
      <c r="K4579">
        <v>6467</v>
      </c>
      <c r="L4579">
        <v>11780</v>
      </c>
      <c r="M4579">
        <v>14515</v>
      </c>
      <c r="N4579">
        <v>4279</v>
      </c>
    </row>
    <row r="4580" spans="1:14" x14ac:dyDescent="0.25">
      <c r="A4580" s="2">
        <v>38551</v>
      </c>
      <c r="B4580">
        <v>1226.5</v>
      </c>
      <c r="C4580">
        <v>570.70000000000005</v>
      </c>
      <c r="D4580">
        <v>5214.5</v>
      </c>
      <c r="E4580">
        <v>4372.5</v>
      </c>
      <c r="F4580">
        <v>4738</v>
      </c>
      <c r="G4580">
        <v>9981</v>
      </c>
      <c r="H4580">
        <v>33288</v>
      </c>
      <c r="I4580">
        <v>390.4</v>
      </c>
      <c r="J4580">
        <v>849.5</v>
      </c>
      <c r="K4580">
        <v>6474</v>
      </c>
      <c r="L4580">
        <v>11780</v>
      </c>
      <c r="M4580">
        <v>14572</v>
      </c>
      <c r="N4580">
        <v>4283</v>
      </c>
    </row>
    <row r="4581" spans="1:14" x14ac:dyDescent="0.25">
      <c r="A4581" s="2">
        <v>38552</v>
      </c>
      <c r="B4581">
        <v>1233.2</v>
      </c>
      <c r="C4581">
        <v>576.29999999999995</v>
      </c>
      <c r="D4581">
        <v>5210.5</v>
      </c>
      <c r="E4581">
        <v>4423.5</v>
      </c>
      <c r="F4581">
        <v>4783.5</v>
      </c>
      <c r="G4581">
        <v>10000.5</v>
      </c>
      <c r="H4581">
        <v>33616</v>
      </c>
      <c r="I4581">
        <v>394.2</v>
      </c>
      <c r="J4581">
        <v>850.25</v>
      </c>
      <c r="K4581">
        <v>6480</v>
      </c>
      <c r="L4581">
        <v>11770</v>
      </c>
      <c r="M4581">
        <v>14588</v>
      </c>
      <c r="N4581">
        <v>4264</v>
      </c>
    </row>
    <row r="4582" spans="1:14" x14ac:dyDescent="0.25">
      <c r="A4582" s="2">
        <v>38553</v>
      </c>
      <c r="B4582">
        <v>1236.5</v>
      </c>
      <c r="C4582">
        <v>579.6</v>
      </c>
      <c r="D4582">
        <v>5207.5</v>
      </c>
      <c r="E4582">
        <v>4429</v>
      </c>
      <c r="F4582">
        <v>4826.5</v>
      </c>
      <c r="G4582">
        <v>10003.5</v>
      </c>
      <c r="H4582">
        <v>33521</v>
      </c>
      <c r="I4582">
        <v>392.6</v>
      </c>
      <c r="J4582">
        <v>847.5</v>
      </c>
      <c r="K4582">
        <v>6524</v>
      </c>
      <c r="L4582">
        <v>11770</v>
      </c>
      <c r="M4582">
        <v>14604</v>
      </c>
      <c r="N4582">
        <v>4295</v>
      </c>
    </row>
    <row r="4583" spans="1:14" x14ac:dyDescent="0.25">
      <c r="A4583" s="2">
        <v>38554</v>
      </c>
      <c r="B4583">
        <v>1230</v>
      </c>
      <c r="C4583">
        <v>578.9</v>
      </c>
      <c r="D4583">
        <v>5211.5</v>
      </c>
      <c r="E4583">
        <v>4433</v>
      </c>
      <c r="F4583">
        <v>4847</v>
      </c>
      <c r="G4583">
        <v>10016.5</v>
      </c>
      <c r="H4583">
        <v>33514</v>
      </c>
      <c r="I4583">
        <v>393.05</v>
      </c>
      <c r="J4583">
        <v>852.75</v>
      </c>
      <c r="K4583">
        <v>6496</v>
      </c>
      <c r="L4583">
        <v>11790</v>
      </c>
      <c r="M4583">
        <v>14656</v>
      </c>
      <c r="N4583">
        <v>4344</v>
      </c>
    </row>
    <row r="4584" spans="1:14" x14ac:dyDescent="0.25">
      <c r="A4584" s="2">
        <v>38555</v>
      </c>
      <c r="B4584">
        <v>1237</v>
      </c>
      <c r="C4584">
        <v>582.70000000000005</v>
      </c>
      <c r="D4584">
        <v>5237.5</v>
      </c>
      <c r="E4584">
        <v>4426</v>
      </c>
      <c r="F4584">
        <v>4857</v>
      </c>
      <c r="G4584">
        <v>10017</v>
      </c>
      <c r="H4584">
        <v>33603</v>
      </c>
      <c r="I4584">
        <v>391.5</v>
      </c>
      <c r="J4584">
        <v>853.75</v>
      </c>
      <c r="K4584">
        <v>6513</v>
      </c>
      <c r="L4584">
        <v>11700</v>
      </c>
      <c r="M4584">
        <v>14784</v>
      </c>
      <c r="N4584">
        <v>4367</v>
      </c>
    </row>
    <row r="4585" spans="1:14" x14ac:dyDescent="0.25">
      <c r="A4585" s="2">
        <v>38558</v>
      </c>
      <c r="B4585">
        <v>1234.0999999999999</v>
      </c>
      <c r="C4585">
        <v>583.6</v>
      </c>
      <c r="D4585">
        <v>5266</v>
      </c>
      <c r="E4585">
        <v>4426.5</v>
      </c>
      <c r="F4585">
        <v>4852.5</v>
      </c>
      <c r="G4585">
        <v>10012</v>
      </c>
      <c r="H4585">
        <v>33711</v>
      </c>
      <c r="I4585">
        <v>391.9</v>
      </c>
      <c r="J4585">
        <v>854.25</v>
      </c>
      <c r="K4585">
        <v>6509</v>
      </c>
      <c r="L4585">
        <v>11770</v>
      </c>
      <c r="M4585">
        <v>14806</v>
      </c>
      <c r="N4585">
        <v>4364</v>
      </c>
    </row>
    <row r="4586" spans="1:14" x14ac:dyDescent="0.25">
      <c r="A4586" s="2">
        <v>38559</v>
      </c>
      <c r="B4586">
        <v>1235</v>
      </c>
      <c r="C4586">
        <v>583.6</v>
      </c>
      <c r="D4586">
        <v>5250.5</v>
      </c>
      <c r="E4586">
        <v>4435</v>
      </c>
      <c r="F4586">
        <v>4860</v>
      </c>
      <c r="G4586">
        <v>10036</v>
      </c>
      <c r="H4586">
        <v>33706</v>
      </c>
      <c r="I4586">
        <v>392.8</v>
      </c>
      <c r="J4586">
        <v>856</v>
      </c>
      <c r="K4586">
        <v>6533</v>
      </c>
      <c r="L4586">
        <v>11740</v>
      </c>
      <c r="M4586">
        <v>14784</v>
      </c>
      <c r="N4586">
        <v>4370</v>
      </c>
    </row>
    <row r="4587" spans="1:14" x14ac:dyDescent="0.25">
      <c r="A4587" s="2">
        <v>38560</v>
      </c>
      <c r="B4587">
        <v>1239.7</v>
      </c>
      <c r="C4587">
        <v>590.70000000000005</v>
      </c>
      <c r="D4587">
        <v>5251</v>
      </c>
      <c r="E4587">
        <v>4438.5</v>
      </c>
      <c r="F4587">
        <v>4876</v>
      </c>
      <c r="G4587">
        <v>10086.5</v>
      </c>
      <c r="H4587">
        <v>33728</v>
      </c>
      <c r="I4587">
        <v>392</v>
      </c>
      <c r="J4587">
        <v>861.5</v>
      </c>
      <c r="K4587">
        <v>6564</v>
      </c>
      <c r="L4587">
        <v>11840</v>
      </c>
      <c r="M4587">
        <v>14815</v>
      </c>
      <c r="N4587">
        <v>4376</v>
      </c>
    </row>
    <row r="4588" spans="1:14" x14ac:dyDescent="0.25">
      <c r="A4588" s="2">
        <v>38561</v>
      </c>
      <c r="B4588">
        <v>1247</v>
      </c>
      <c r="C4588">
        <v>591.5</v>
      </c>
      <c r="D4588">
        <v>5261</v>
      </c>
      <c r="E4588">
        <v>4468</v>
      </c>
      <c r="F4588">
        <v>4918.5</v>
      </c>
      <c r="G4588">
        <v>10131.5</v>
      </c>
      <c r="H4588">
        <v>33838</v>
      </c>
      <c r="I4588">
        <v>392.15</v>
      </c>
      <c r="J4588">
        <v>865</v>
      </c>
      <c r="K4588">
        <v>6618</v>
      </c>
      <c r="L4588">
        <v>11850</v>
      </c>
      <c r="M4588">
        <v>14835</v>
      </c>
      <c r="N4588">
        <v>4351</v>
      </c>
    </row>
    <row r="4589" spans="1:14" x14ac:dyDescent="0.25">
      <c r="A4589" s="2">
        <v>38562</v>
      </c>
      <c r="B4589">
        <v>1236.8</v>
      </c>
      <c r="C4589">
        <v>585.29999999999995</v>
      </c>
      <c r="D4589">
        <v>5270.5</v>
      </c>
      <c r="E4589">
        <v>4454</v>
      </c>
      <c r="F4589">
        <v>4899.5</v>
      </c>
      <c r="G4589">
        <v>10091</v>
      </c>
      <c r="H4589">
        <v>33681</v>
      </c>
      <c r="I4589">
        <v>392.35</v>
      </c>
      <c r="J4589">
        <v>864.5</v>
      </c>
      <c r="K4589">
        <v>6603</v>
      </c>
      <c r="L4589">
        <v>11910</v>
      </c>
      <c r="M4589">
        <v>14884</v>
      </c>
      <c r="N4589">
        <v>4364</v>
      </c>
    </row>
    <row r="4590" spans="1:14" x14ac:dyDescent="0.25">
      <c r="A4590" s="2">
        <v>38565</v>
      </c>
      <c r="B4590">
        <v>1237.5999999999999</v>
      </c>
      <c r="C4590">
        <v>585.29999999999995</v>
      </c>
      <c r="D4590">
        <v>5282.5</v>
      </c>
      <c r="E4590">
        <v>4465</v>
      </c>
      <c r="F4590">
        <v>4912</v>
      </c>
      <c r="G4590">
        <v>10073.5</v>
      </c>
      <c r="H4590">
        <v>33658</v>
      </c>
      <c r="I4590">
        <v>394.2</v>
      </c>
      <c r="J4590">
        <v>864.5</v>
      </c>
      <c r="K4590">
        <v>6613</v>
      </c>
      <c r="L4590">
        <v>11970</v>
      </c>
      <c r="M4590">
        <v>15024</v>
      </c>
      <c r="N4590">
        <v>4353</v>
      </c>
    </row>
    <row r="4591" spans="1:14" x14ac:dyDescent="0.25">
      <c r="A4591" s="2">
        <v>38566</v>
      </c>
      <c r="B4591">
        <v>1245.0999999999999</v>
      </c>
      <c r="C4591">
        <v>595.20000000000005</v>
      </c>
      <c r="D4591">
        <v>5319</v>
      </c>
      <c r="E4591">
        <v>4510.5</v>
      </c>
      <c r="F4591">
        <v>4945.5</v>
      </c>
      <c r="G4591">
        <v>10124</v>
      </c>
      <c r="H4591">
        <v>33979</v>
      </c>
      <c r="I4591">
        <v>396</v>
      </c>
      <c r="J4591">
        <v>870</v>
      </c>
      <c r="K4591">
        <v>6674</v>
      </c>
      <c r="L4591">
        <v>11940</v>
      </c>
      <c r="M4591">
        <v>15130</v>
      </c>
      <c r="N4591">
        <v>4371</v>
      </c>
    </row>
    <row r="4592" spans="1:14" x14ac:dyDescent="0.25">
      <c r="A4592" s="2">
        <v>38567</v>
      </c>
      <c r="B4592">
        <v>1247.8</v>
      </c>
      <c r="C4592">
        <v>595.20000000000005</v>
      </c>
      <c r="D4592">
        <v>5325</v>
      </c>
      <c r="E4592">
        <v>4499.5</v>
      </c>
      <c r="F4592">
        <v>4940</v>
      </c>
      <c r="G4592">
        <v>10159.5</v>
      </c>
      <c r="H4592">
        <v>33931</v>
      </c>
      <c r="I4592">
        <v>395.5</v>
      </c>
      <c r="J4592">
        <v>869.75</v>
      </c>
      <c r="K4592">
        <v>6664</v>
      </c>
      <c r="L4592">
        <v>11940</v>
      </c>
      <c r="M4592">
        <v>15096</v>
      </c>
      <c r="N4592">
        <v>4348</v>
      </c>
    </row>
    <row r="4593" spans="1:14" x14ac:dyDescent="0.25">
      <c r="A4593" s="2">
        <v>38568</v>
      </c>
      <c r="B4593">
        <v>1238</v>
      </c>
      <c r="C4593">
        <v>595</v>
      </c>
      <c r="D4593">
        <v>5314.5</v>
      </c>
      <c r="E4593">
        <v>4462</v>
      </c>
      <c r="F4593">
        <v>4857</v>
      </c>
      <c r="G4593">
        <v>10083.5</v>
      </c>
      <c r="H4593">
        <v>33557</v>
      </c>
      <c r="I4593">
        <v>393.1</v>
      </c>
      <c r="J4593">
        <v>864</v>
      </c>
      <c r="K4593">
        <v>6622</v>
      </c>
      <c r="L4593">
        <v>11890</v>
      </c>
      <c r="M4593">
        <v>15100</v>
      </c>
      <c r="N4593">
        <v>4357</v>
      </c>
    </row>
    <row r="4594" spans="1:14" x14ac:dyDescent="0.25">
      <c r="A4594" s="2">
        <v>38569</v>
      </c>
      <c r="B4594">
        <v>1229.8</v>
      </c>
      <c r="C4594">
        <v>590.20000000000005</v>
      </c>
      <c r="D4594">
        <v>5312.5</v>
      </c>
      <c r="E4594">
        <v>4424</v>
      </c>
      <c r="F4594">
        <v>4840</v>
      </c>
      <c r="G4594">
        <v>10046.5</v>
      </c>
      <c r="H4594">
        <v>33406</v>
      </c>
      <c r="I4594">
        <v>389.65</v>
      </c>
      <c r="J4594">
        <v>861.75</v>
      </c>
      <c r="K4594">
        <v>6613</v>
      </c>
      <c r="L4594">
        <v>11760</v>
      </c>
      <c r="M4594">
        <v>15017</v>
      </c>
      <c r="N4594">
        <v>4354</v>
      </c>
    </row>
    <row r="4595" spans="1:14" x14ac:dyDescent="0.25">
      <c r="A4595" s="2">
        <v>38572</v>
      </c>
      <c r="B4595">
        <v>1227.3</v>
      </c>
      <c r="C4595">
        <v>595.4</v>
      </c>
      <c r="D4595">
        <v>5338</v>
      </c>
      <c r="E4595">
        <v>4445</v>
      </c>
      <c r="F4595">
        <v>4835</v>
      </c>
      <c r="G4595">
        <v>10126.5</v>
      </c>
      <c r="H4595">
        <v>33550</v>
      </c>
      <c r="I4595">
        <v>389.9</v>
      </c>
      <c r="J4595">
        <v>862.25</v>
      </c>
      <c r="K4595">
        <v>6639</v>
      </c>
      <c r="L4595">
        <v>11790</v>
      </c>
      <c r="M4595">
        <v>15111</v>
      </c>
      <c r="N4595">
        <v>4379</v>
      </c>
    </row>
    <row r="4596" spans="1:14" x14ac:dyDescent="0.25">
      <c r="A4596" s="2">
        <v>38573</v>
      </c>
      <c r="B4596">
        <v>1234.3</v>
      </c>
      <c r="C4596">
        <v>595</v>
      </c>
      <c r="D4596">
        <v>5355.5</v>
      </c>
      <c r="E4596">
        <v>4494.5</v>
      </c>
      <c r="F4596">
        <v>4925</v>
      </c>
      <c r="G4596">
        <v>10157.5</v>
      </c>
      <c r="H4596">
        <v>33775</v>
      </c>
      <c r="I4596">
        <v>394.1</v>
      </c>
      <c r="J4596">
        <v>863.5</v>
      </c>
      <c r="K4596">
        <v>6650</v>
      </c>
      <c r="L4596">
        <v>11920</v>
      </c>
      <c r="M4596">
        <v>15018</v>
      </c>
      <c r="N4596">
        <v>4402</v>
      </c>
    </row>
    <row r="4597" spans="1:14" x14ac:dyDescent="0.25">
      <c r="A4597" s="2">
        <v>38574</v>
      </c>
      <c r="B4597">
        <v>1233.8</v>
      </c>
      <c r="C4597">
        <v>599.70000000000005</v>
      </c>
      <c r="D4597">
        <v>5386.5</v>
      </c>
      <c r="E4597">
        <v>4530.5</v>
      </c>
      <c r="F4597">
        <v>4971</v>
      </c>
      <c r="G4597">
        <v>10232.5</v>
      </c>
      <c r="H4597">
        <v>34062</v>
      </c>
      <c r="I4597">
        <v>400.25</v>
      </c>
      <c r="J4597">
        <v>874.25</v>
      </c>
      <c r="K4597">
        <v>6690</v>
      </c>
      <c r="L4597">
        <v>12150</v>
      </c>
      <c r="M4597">
        <v>15322</v>
      </c>
      <c r="N4597">
        <v>4409</v>
      </c>
    </row>
    <row r="4598" spans="1:14" x14ac:dyDescent="0.25">
      <c r="A4598" s="2">
        <v>38575</v>
      </c>
      <c r="B4598">
        <v>1238.4000000000001</v>
      </c>
      <c r="C4598">
        <v>600.9</v>
      </c>
      <c r="D4598">
        <v>5363.5</v>
      </c>
      <c r="E4598">
        <v>4500</v>
      </c>
      <c r="F4598">
        <v>4960</v>
      </c>
      <c r="G4598">
        <v>10230.5</v>
      </c>
      <c r="H4598">
        <v>33959</v>
      </c>
      <c r="I4598">
        <v>398.55</v>
      </c>
      <c r="J4598">
        <v>869.75</v>
      </c>
      <c r="K4598">
        <v>6686</v>
      </c>
      <c r="L4598">
        <v>12260</v>
      </c>
      <c r="M4598">
        <v>15365</v>
      </c>
      <c r="N4598">
        <v>4439</v>
      </c>
    </row>
    <row r="4599" spans="1:14" x14ac:dyDescent="0.25">
      <c r="A4599" s="2">
        <v>38576</v>
      </c>
      <c r="B4599">
        <v>1231</v>
      </c>
      <c r="C4599">
        <v>599.79999999999995</v>
      </c>
      <c r="D4599">
        <v>5354</v>
      </c>
      <c r="E4599">
        <v>4478</v>
      </c>
      <c r="F4599">
        <v>4934.5</v>
      </c>
      <c r="G4599">
        <v>10193</v>
      </c>
      <c r="H4599">
        <v>33810</v>
      </c>
      <c r="I4599">
        <v>395.5</v>
      </c>
      <c r="J4599">
        <v>866.5</v>
      </c>
      <c r="K4599">
        <v>6651</v>
      </c>
      <c r="L4599">
        <v>12280</v>
      </c>
      <c r="M4599">
        <v>15431</v>
      </c>
      <c r="N4599">
        <v>4451</v>
      </c>
    </row>
    <row r="4600" spans="1:14" x14ac:dyDescent="0.25">
      <c r="A4600" s="2">
        <v>38579</v>
      </c>
      <c r="B4600">
        <v>1237.5</v>
      </c>
      <c r="C4600">
        <v>599.1</v>
      </c>
      <c r="D4600">
        <v>5353</v>
      </c>
      <c r="E4600">
        <v>4467</v>
      </c>
      <c r="F4600">
        <v>4955</v>
      </c>
      <c r="G4600">
        <v>10181.5</v>
      </c>
      <c r="H4600">
        <v>33810</v>
      </c>
      <c r="I4600">
        <v>395.65</v>
      </c>
      <c r="J4600">
        <v>868</v>
      </c>
      <c r="K4600">
        <v>6638</v>
      </c>
      <c r="L4600">
        <v>12270</v>
      </c>
      <c r="M4600">
        <v>15430</v>
      </c>
      <c r="N4600">
        <v>4452</v>
      </c>
    </row>
    <row r="4601" spans="1:14" x14ac:dyDescent="0.25">
      <c r="A4601" s="2">
        <v>38580</v>
      </c>
      <c r="B4601">
        <v>1221.5</v>
      </c>
      <c r="C4601">
        <v>592.70000000000005</v>
      </c>
      <c r="D4601">
        <v>5330</v>
      </c>
      <c r="E4601">
        <v>4448</v>
      </c>
      <c r="F4601">
        <v>4882</v>
      </c>
      <c r="G4601">
        <v>10142.5</v>
      </c>
      <c r="H4601">
        <v>33601</v>
      </c>
      <c r="I4601">
        <v>394.6</v>
      </c>
      <c r="J4601">
        <v>865.75</v>
      </c>
      <c r="K4601">
        <v>6638</v>
      </c>
      <c r="L4601">
        <v>12320</v>
      </c>
      <c r="M4601">
        <v>15370</v>
      </c>
      <c r="N4601">
        <v>4465</v>
      </c>
    </row>
    <row r="4602" spans="1:14" x14ac:dyDescent="0.25">
      <c r="A4602" s="2">
        <v>38581</v>
      </c>
      <c r="B4602">
        <v>1221.5</v>
      </c>
      <c r="C4602">
        <v>590.70000000000005</v>
      </c>
      <c r="D4602">
        <v>5313</v>
      </c>
      <c r="E4602">
        <v>4440.5</v>
      </c>
      <c r="F4602">
        <v>4895</v>
      </c>
      <c r="G4602">
        <v>10102.5</v>
      </c>
      <c r="H4602">
        <v>33531</v>
      </c>
      <c r="I4602">
        <v>393.6</v>
      </c>
      <c r="J4602">
        <v>862.25</v>
      </c>
      <c r="K4602">
        <v>6635</v>
      </c>
      <c r="L4602">
        <v>12290</v>
      </c>
      <c r="M4602">
        <v>15422</v>
      </c>
      <c r="N4602">
        <v>4441</v>
      </c>
    </row>
    <row r="4603" spans="1:14" x14ac:dyDescent="0.25">
      <c r="A4603" s="2">
        <v>38582</v>
      </c>
      <c r="B4603">
        <v>1221</v>
      </c>
      <c r="C4603">
        <v>584.20000000000005</v>
      </c>
      <c r="D4603">
        <v>5292.5</v>
      </c>
      <c r="E4603">
        <v>4429.5</v>
      </c>
      <c r="F4603">
        <v>4866.5</v>
      </c>
      <c r="G4603">
        <v>10045.5</v>
      </c>
      <c r="H4603">
        <v>33275</v>
      </c>
      <c r="I4603">
        <v>391.35</v>
      </c>
      <c r="J4603">
        <v>862.75</v>
      </c>
      <c r="K4603">
        <v>6597</v>
      </c>
      <c r="L4603">
        <v>12290</v>
      </c>
      <c r="M4603">
        <v>15090</v>
      </c>
      <c r="N4603">
        <v>4422</v>
      </c>
    </row>
    <row r="4604" spans="1:14" x14ac:dyDescent="0.25">
      <c r="A4604" s="2">
        <v>38583</v>
      </c>
      <c r="B4604">
        <v>1223.8</v>
      </c>
      <c r="C4604">
        <v>590.70000000000005</v>
      </c>
      <c r="D4604">
        <v>5319.5</v>
      </c>
      <c r="E4604">
        <v>4497</v>
      </c>
      <c r="F4604">
        <v>4929</v>
      </c>
      <c r="G4604">
        <v>10156.5</v>
      </c>
      <c r="H4604">
        <v>33748</v>
      </c>
      <c r="I4604">
        <v>393.9</v>
      </c>
      <c r="J4604">
        <v>866.25</v>
      </c>
      <c r="K4604">
        <v>6636</v>
      </c>
      <c r="L4604">
        <v>12280</v>
      </c>
      <c r="M4604">
        <v>15027</v>
      </c>
      <c r="N4604">
        <v>4448</v>
      </c>
    </row>
    <row r="4605" spans="1:14" x14ac:dyDescent="0.25">
      <c r="A4605" s="2">
        <v>38586</v>
      </c>
      <c r="B4605">
        <v>1224</v>
      </c>
      <c r="C4605">
        <v>592.4</v>
      </c>
      <c r="D4605">
        <v>5330.5</v>
      </c>
      <c r="E4605">
        <v>4491.5</v>
      </c>
      <c r="F4605">
        <v>4930</v>
      </c>
      <c r="G4605">
        <v>10181.5</v>
      </c>
      <c r="H4605">
        <v>33772</v>
      </c>
      <c r="I4605">
        <v>394.4</v>
      </c>
      <c r="J4605">
        <v>866.5</v>
      </c>
      <c r="K4605">
        <v>6628</v>
      </c>
      <c r="L4605">
        <v>12480</v>
      </c>
      <c r="M4605">
        <v>15212</v>
      </c>
      <c r="N4605">
        <v>4487</v>
      </c>
    </row>
    <row r="4606" spans="1:14" x14ac:dyDescent="0.25">
      <c r="A4606" s="2">
        <v>38587</v>
      </c>
      <c r="B4606">
        <v>1221.4000000000001</v>
      </c>
      <c r="C4606">
        <v>588.29999999999995</v>
      </c>
      <c r="D4606">
        <v>5313</v>
      </c>
      <c r="E4606">
        <v>4445</v>
      </c>
      <c r="F4606">
        <v>4913</v>
      </c>
      <c r="G4606">
        <v>10119.5</v>
      </c>
      <c r="H4606">
        <v>33460</v>
      </c>
      <c r="I4606">
        <v>391.45</v>
      </c>
      <c r="J4606">
        <v>859.25</v>
      </c>
      <c r="K4606">
        <v>6568</v>
      </c>
      <c r="L4606">
        <v>12470</v>
      </c>
      <c r="M4606">
        <v>14947</v>
      </c>
      <c r="N4606">
        <v>4465</v>
      </c>
    </row>
    <row r="4607" spans="1:14" x14ac:dyDescent="0.25">
      <c r="A4607" s="2">
        <v>38588</v>
      </c>
      <c r="B4607">
        <v>1209.9000000000001</v>
      </c>
      <c r="C4607">
        <v>588.70000000000005</v>
      </c>
      <c r="D4607">
        <v>5284.5</v>
      </c>
      <c r="E4607">
        <v>4429.5</v>
      </c>
      <c r="F4607">
        <v>4923</v>
      </c>
      <c r="G4607">
        <v>10099</v>
      </c>
      <c r="H4607">
        <v>33647</v>
      </c>
      <c r="I4607">
        <v>389.75</v>
      </c>
      <c r="J4607">
        <v>849.5</v>
      </c>
      <c r="K4607">
        <v>6534</v>
      </c>
      <c r="L4607">
        <v>12500</v>
      </c>
      <c r="M4607">
        <v>14826</v>
      </c>
      <c r="N4607">
        <v>4429</v>
      </c>
    </row>
    <row r="4608" spans="1:14" x14ac:dyDescent="0.25">
      <c r="A4608" s="2">
        <v>38589</v>
      </c>
      <c r="B4608">
        <v>1213.5999999999999</v>
      </c>
      <c r="C4608">
        <v>592.29999999999995</v>
      </c>
      <c r="D4608">
        <v>5268.5</v>
      </c>
      <c r="E4608">
        <v>4384</v>
      </c>
      <c r="F4608">
        <v>4851.5</v>
      </c>
      <c r="G4608">
        <v>9995</v>
      </c>
      <c r="H4608">
        <v>33459</v>
      </c>
      <c r="I4608">
        <v>386.8</v>
      </c>
      <c r="J4608">
        <v>849.5</v>
      </c>
      <c r="K4608">
        <v>6487</v>
      </c>
      <c r="L4608">
        <v>12450</v>
      </c>
      <c r="M4608">
        <v>14851</v>
      </c>
      <c r="N4608">
        <v>4414</v>
      </c>
    </row>
    <row r="4609" spans="1:14" x14ac:dyDescent="0.25">
      <c r="A4609" s="2">
        <v>38590</v>
      </c>
      <c r="B4609">
        <v>1205.9000000000001</v>
      </c>
      <c r="C4609">
        <v>586.6</v>
      </c>
      <c r="D4609">
        <v>5240</v>
      </c>
      <c r="E4609">
        <v>4346</v>
      </c>
      <c r="F4609">
        <v>4789</v>
      </c>
      <c r="G4609">
        <v>9892.5</v>
      </c>
      <c r="H4609">
        <v>33080</v>
      </c>
      <c r="I4609">
        <v>385.6</v>
      </c>
      <c r="J4609">
        <v>835.25</v>
      </c>
      <c r="K4609">
        <v>6447</v>
      </c>
      <c r="L4609">
        <v>12430</v>
      </c>
      <c r="M4609">
        <v>14923</v>
      </c>
      <c r="N4609">
        <v>4439</v>
      </c>
    </row>
    <row r="4610" spans="1:14" x14ac:dyDescent="0.25">
      <c r="A4610" s="2">
        <v>38593</v>
      </c>
      <c r="B4610">
        <v>1214.4000000000001</v>
      </c>
      <c r="C4610">
        <v>591</v>
      </c>
      <c r="D4610">
        <v>5240</v>
      </c>
      <c r="E4610">
        <v>4365.5</v>
      </c>
      <c r="F4610">
        <v>4840.5</v>
      </c>
      <c r="G4610">
        <v>9937</v>
      </c>
      <c r="H4610">
        <v>33216</v>
      </c>
      <c r="I4610">
        <v>386.2</v>
      </c>
      <c r="J4610">
        <v>842.25</v>
      </c>
      <c r="K4610">
        <v>6464</v>
      </c>
      <c r="L4610">
        <v>12320</v>
      </c>
      <c r="M4610">
        <v>14778</v>
      </c>
      <c r="N4610">
        <v>4371</v>
      </c>
    </row>
    <row r="4611" spans="1:14" x14ac:dyDescent="0.25">
      <c r="A4611" s="2">
        <v>38594</v>
      </c>
      <c r="B4611">
        <v>1208.5999999999999</v>
      </c>
      <c r="C4611">
        <v>594.5</v>
      </c>
      <c r="D4611">
        <v>5264.5</v>
      </c>
      <c r="E4611">
        <v>4365</v>
      </c>
      <c r="F4611">
        <v>4812.5</v>
      </c>
      <c r="G4611">
        <v>9939</v>
      </c>
      <c r="H4611">
        <v>33163</v>
      </c>
      <c r="I4611">
        <v>386.45</v>
      </c>
      <c r="J4611">
        <v>839</v>
      </c>
      <c r="K4611">
        <v>6470</v>
      </c>
      <c r="L4611">
        <v>12470</v>
      </c>
      <c r="M4611">
        <v>14901</v>
      </c>
      <c r="N4611">
        <v>4416</v>
      </c>
    </row>
    <row r="4612" spans="1:14" x14ac:dyDescent="0.25">
      <c r="A4612" s="2">
        <v>38595</v>
      </c>
      <c r="B4612">
        <v>1221.4000000000001</v>
      </c>
      <c r="C4612">
        <v>600.4</v>
      </c>
      <c r="D4612">
        <v>5295</v>
      </c>
      <c r="E4612">
        <v>4403.5</v>
      </c>
      <c r="F4612">
        <v>4839.5</v>
      </c>
      <c r="G4612">
        <v>10030.5</v>
      </c>
      <c r="H4612">
        <v>33525</v>
      </c>
      <c r="I4612">
        <v>389.8</v>
      </c>
      <c r="J4612">
        <v>849.5</v>
      </c>
      <c r="K4612">
        <v>6525</v>
      </c>
      <c r="L4612">
        <v>12430</v>
      </c>
      <c r="M4612">
        <v>14896</v>
      </c>
      <c r="N4612">
        <v>4439</v>
      </c>
    </row>
    <row r="4613" spans="1:14" x14ac:dyDescent="0.25">
      <c r="A4613" s="2">
        <v>38596</v>
      </c>
      <c r="B4613">
        <v>1221.8</v>
      </c>
      <c r="C4613">
        <v>606.9</v>
      </c>
      <c r="D4613">
        <v>5333.5</v>
      </c>
      <c r="E4613">
        <v>4429</v>
      </c>
      <c r="F4613">
        <v>4834.5</v>
      </c>
      <c r="G4613">
        <v>10147.5</v>
      </c>
      <c r="H4613">
        <v>33708</v>
      </c>
      <c r="I4613">
        <v>390</v>
      </c>
      <c r="J4613">
        <v>852</v>
      </c>
      <c r="K4613">
        <v>6555</v>
      </c>
      <c r="L4613">
        <v>12530</v>
      </c>
      <c r="M4613">
        <v>15139</v>
      </c>
      <c r="N4613">
        <v>4492</v>
      </c>
    </row>
    <row r="4614" spans="1:14" x14ac:dyDescent="0.25">
      <c r="A4614" s="2">
        <v>38597</v>
      </c>
      <c r="B4614">
        <v>1219.7</v>
      </c>
      <c r="C4614">
        <v>606.79999999999995</v>
      </c>
      <c r="D4614">
        <v>5331.5</v>
      </c>
      <c r="E4614">
        <v>4405.5</v>
      </c>
      <c r="F4614">
        <v>4847.5</v>
      </c>
      <c r="G4614">
        <v>10151.5</v>
      </c>
      <c r="H4614">
        <v>33707</v>
      </c>
      <c r="I4614">
        <v>389.5</v>
      </c>
      <c r="J4614">
        <v>853</v>
      </c>
      <c r="K4614">
        <v>6530</v>
      </c>
      <c r="L4614">
        <v>12560</v>
      </c>
      <c r="M4614">
        <v>15217</v>
      </c>
      <c r="N4614">
        <v>4463</v>
      </c>
    </row>
    <row r="4615" spans="1:14" x14ac:dyDescent="0.25">
      <c r="A4615" s="2">
        <v>38600</v>
      </c>
      <c r="B4615">
        <v>1223.8</v>
      </c>
      <c r="C4615">
        <v>606.79999999999995</v>
      </c>
      <c r="D4615">
        <v>5345.5</v>
      </c>
      <c r="E4615">
        <v>4434.5</v>
      </c>
      <c r="F4615">
        <v>4904</v>
      </c>
      <c r="G4615">
        <v>10302</v>
      </c>
      <c r="H4615">
        <v>33818</v>
      </c>
      <c r="I4615">
        <v>391.8</v>
      </c>
      <c r="J4615">
        <v>857.5</v>
      </c>
      <c r="K4615">
        <v>6543</v>
      </c>
      <c r="L4615">
        <v>12650</v>
      </c>
      <c r="M4615">
        <v>15205</v>
      </c>
      <c r="N4615">
        <v>4467</v>
      </c>
    </row>
    <row r="4616" spans="1:14" x14ac:dyDescent="0.25">
      <c r="A4616" s="2">
        <v>38601</v>
      </c>
      <c r="B4616">
        <v>1234.2</v>
      </c>
      <c r="C4616">
        <v>607.1</v>
      </c>
      <c r="D4616">
        <v>5364.5</v>
      </c>
      <c r="E4616">
        <v>4475.5</v>
      </c>
      <c r="F4616">
        <v>4979</v>
      </c>
      <c r="G4616">
        <v>10375.5</v>
      </c>
      <c r="H4616">
        <v>33989</v>
      </c>
      <c r="I4616">
        <v>394.55</v>
      </c>
      <c r="J4616">
        <v>862</v>
      </c>
      <c r="K4616">
        <v>6615</v>
      </c>
      <c r="L4616">
        <v>12600</v>
      </c>
      <c r="M4616">
        <v>15160</v>
      </c>
      <c r="N4616">
        <v>4456</v>
      </c>
    </row>
    <row r="4617" spans="1:14" x14ac:dyDescent="0.25">
      <c r="A4617" s="2">
        <v>38602</v>
      </c>
      <c r="B4617">
        <v>1235.5</v>
      </c>
      <c r="C4617">
        <v>606.4</v>
      </c>
      <c r="D4617">
        <v>5363.5</v>
      </c>
      <c r="E4617">
        <v>4489.5</v>
      </c>
      <c r="F4617">
        <v>4993</v>
      </c>
      <c r="G4617">
        <v>10415.5</v>
      </c>
      <c r="H4617">
        <v>34094</v>
      </c>
      <c r="I4617">
        <v>394.4</v>
      </c>
      <c r="J4617">
        <v>863.5</v>
      </c>
      <c r="K4617">
        <v>6686</v>
      </c>
      <c r="L4617">
        <v>12610</v>
      </c>
      <c r="M4617">
        <v>15228</v>
      </c>
      <c r="N4617">
        <v>4494</v>
      </c>
    </row>
    <row r="4618" spans="1:14" x14ac:dyDescent="0.25">
      <c r="A4618" s="2">
        <v>38603</v>
      </c>
      <c r="B4618">
        <v>1231.9000000000001</v>
      </c>
      <c r="C4618">
        <v>603.9</v>
      </c>
      <c r="D4618">
        <v>5344.5</v>
      </c>
      <c r="E4618">
        <v>4470.5</v>
      </c>
      <c r="F4618">
        <v>4990</v>
      </c>
      <c r="G4618">
        <v>10465.5</v>
      </c>
      <c r="H4618">
        <v>34149</v>
      </c>
      <c r="I4618">
        <v>394.1</v>
      </c>
      <c r="J4618">
        <v>861</v>
      </c>
      <c r="K4618">
        <v>6687</v>
      </c>
      <c r="L4618">
        <v>12520</v>
      </c>
      <c r="M4618">
        <v>15145</v>
      </c>
      <c r="N4618">
        <v>4462</v>
      </c>
    </row>
    <row r="4619" spans="1:14" x14ac:dyDescent="0.25">
      <c r="A4619" s="2">
        <v>38604</v>
      </c>
      <c r="B4619">
        <v>1242.0999999999999</v>
      </c>
      <c r="C4619">
        <v>610.79999999999995</v>
      </c>
      <c r="D4619">
        <v>5360.5</v>
      </c>
      <c r="E4619">
        <v>4491.5</v>
      </c>
      <c r="F4619">
        <v>5022</v>
      </c>
      <c r="G4619">
        <v>10482.5</v>
      </c>
      <c r="H4619">
        <v>34221</v>
      </c>
      <c r="I4619">
        <v>394.95</v>
      </c>
      <c r="J4619">
        <v>868</v>
      </c>
      <c r="K4619">
        <v>6705</v>
      </c>
      <c r="L4619">
        <v>12670</v>
      </c>
      <c r="M4619">
        <v>15150</v>
      </c>
      <c r="N4619">
        <v>4471</v>
      </c>
    </row>
    <row r="4620" spans="1:14" x14ac:dyDescent="0.25">
      <c r="A4620" s="2">
        <v>38607</v>
      </c>
      <c r="B4620">
        <v>1240.2</v>
      </c>
      <c r="C4620">
        <v>610.79999999999995</v>
      </c>
      <c r="D4620">
        <v>5379.5</v>
      </c>
      <c r="E4620">
        <v>4494.5</v>
      </c>
      <c r="F4620">
        <v>4991</v>
      </c>
      <c r="G4620">
        <v>10494</v>
      </c>
      <c r="H4620">
        <v>34315</v>
      </c>
      <c r="I4620">
        <v>396</v>
      </c>
      <c r="J4620">
        <v>869.75</v>
      </c>
      <c r="K4620">
        <v>6730</v>
      </c>
      <c r="L4620">
        <v>12830</v>
      </c>
      <c r="M4620">
        <v>15200</v>
      </c>
      <c r="N4620">
        <v>4484</v>
      </c>
    </row>
    <row r="4621" spans="1:14" x14ac:dyDescent="0.25">
      <c r="A4621" s="2">
        <v>38608</v>
      </c>
      <c r="B4621">
        <v>1232.5999999999999</v>
      </c>
      <c r="C4621">
        <v>607.70000000000005</v>
      </c>
      <c r="D4621">
        <v>5339</v>
      </c>
      <c r="E4621">
        <v>4458.5</v>
      </c>
      <c r="F4621">
        <v>4911.5</v>
      </c>
      <c r="G4621">
        <v>10431.5</v>
      </c>
      <c r="H4621">
        <v>34071</v>
      </c>
      <c r="I4621">
        <v>393.35</v>
      </c>
      <c r="J4621">
        <v>869.75</v>
      </c>
      <c r="K4621">
        <v>6697</v>
      </c>
      <c r="L4621">
        <v>12860</v>
      </c>
      <c r="M4621">
        <v>15029</v>
      </c>
      <c r="N4621">
        <v>4495</v>
      </c>
    </row>
    <row r="4622" spans="1:14" x14ac:dyDescent="0.25">
      <c r="A4622" s="2">
        <v>38609</v>
      </c>
      <c r="B4622">
        <v>1228.4000000000001</v>
      </c>
      <c r="C4622">
        <v>612.70000000000005</v>
      </c>
      <c r="D4622">
        <v>5346</v>
      </c>
      <c r="E4622">
        <v>4470.5</v>
      </c>
      <c r="F4622">
        <v>4906</v>
      </c>
      <c r="G4622">
        <v>10467.5</v>
      </c>
      <c r="H4622">
        <v>34321</v>
      </c>
      <c r="I4622">
        <v>393.95</v>
      </c>
      <c r="J4622">
        <v>873.75</v>
      </c>
      <c r="K4622">
        <v>6736</v>
      </c>
      <c r="L4622">
        <v>12820</v>
      </c>
      <c r="M4622">
        <v>15069</v>
      </c>
      <c r="N4622">
        <v>4524</v>
      </c>
    </row>
    <row r="4623" spans="1:14" x14ac:dyDescent="0.25">
      <c r="A4623" s="2">
        <v>38610</v>
      </c>
      <c r="B4623">
        <v>1233.5</v>
      </c>
      <c r="C4623">
        <v>616.6</v>
      </c>
      <c r="D4623">
        <v>5376</v>
      </c>
      <c r="E4623">
        <v>4476.5</v>
      </c>
      <c r="F4623">
        <v>4896.5</v>
      </c>
      <c r="G4623">
        <v>10469</v>
      </c>
      <c r="H4623">
        <v>34300</v>
      </c>
      <c r="I4623">
        <v>395.1</v>
      </c>
      <c r="J4623">
        <v>868.5</v>
      </c>
      <c r="K4623">
        <v>6764</v>
      </c>
      <c r="L4623">
        <v>12940</v>
      </c>
      <c r="M4623">
        <v>15054</v>
      </c>
      <c r="N4623">
        <v>4526</v>
      </c>
    </row>
    <row r="4624" spans="1:14" x14ac:dyDescent="0.25">
      <c r="A4624" s="2">
        <v>38611</v>
      </c>
      <c r="B4624">
        <v>1242.3</v>
      </c>
      <c r="C4624">
        <v>613.70000000000005</v>
      </c>
      <c r="D4624">
        <v>5438</v>
      </c>
      <c r="E4624">
        <v>4517</v>
      </c>
      <c r="F4624">
        <v>5020.5</v>
      </c>
      <c r="G4624">
        <v>10536.5</v>
      </c>
      <c r="H4624">
        <v>34556</v>
      </c>
      <c r="I4624">
        <v>398.95</v>
      </c>
      <c r="J4624">
        <v>873.75</v>
      </c>
      <c r="K4624">
        <v>6820</v>
      </c>
      <c r="L4624">
        <v>12920</v>
      </c>
      <c r="M4624">
        <v>14976</v>
      </c>
      <c r="N4624">
        <v>4572</v>
      </c>
    </row>
    <row r="4625" spans="1:14" x14ac:dyDescent="0.25">
      <c r="A4625" s="2">
        <v>38614</v>
      </c>
      <c r="B4625">
        <v>1238</v>
      </c>
      <c r="C4625">
        <v>621</v>
      </c>
      <c r="D4625">
        <v>5461</v>
      </c>
      <c r="E4625">
        <v>4516.5</v>
      </c>
      <c r="F4625">
        <v>4957.5</v>
      </c>
      <c r="G4625">
        <v>10537</v>
      </c>
      <c r="H4625">
        <v>34516</v>
      </c>
      <c r="I4625">
        <v>400</v>
      </c>
      <c r="J4625">
        <v>872.5</v>
      </c>
      <c r="K4625">
        <v>6818</v>
      </c>
      <c r="L4625">
        <v>12920</v>
      </c>
      <c r="M4625">
        <v>14976</v>
      </c>
      <c r="N4625">
        <v>4563</v>
      </c>
    </row>
    <row r="4626" spans="1:14" x14ac:dyDescent="0.25">
      <c r="A4626" s="2">
        <v>38615</v>
      </c>
      <c r="B4626">
        <v>1227.5999999999999</v>
      </c>
      <c r="C4626">
        <v>614</v>
      </c>
      <c r="D4626">
        <v>5446</v>
      </c>
      <c r="E4626">
        <v>4540</v>
      </c>
      <c r="F4626">
        <v>4974</v>
      </c>
      <c r="G4626">
        <v>10580.5</v>
      </c>
      <c r="H4626">
        <v>34532</v>
      </c>
      <c r="I4626">
        <v>402.45</v>
      </c>
      <c r="J4626">
        <v>873</v>
      </c>
      <c r="K4626">
        <v>6852</v>
      </c>
      <c r="L4626">
        <v>13130</v>
      </c>
      <c r="M4626">
        <v>15235</v>
      </c>
      <c r="N4626">
        <v>4592</v>
      </c>
    </row>
    <row r="4627" spans="1:14" x14ac:dyDescent="0.25">
      <c r="A4627" s="2">
        <v>38616</v>
      </c>
      <c r="B4627">
        <v>1215.9000000000001</v>
      </c>
      <c r="C4627">
        <v>618.9</v>
      </c>
      <c r="D4627">
        <v>5399</v>
      </c>
      <c r="E4627">
        <v>4476.5</v>
      </c>
      <c r="F4627">
        <v>4880.5</v>
      </c>
      <c r="G4627">
        <v>10510.5</v>
      </c>
      <c r="H4627">
        <v>34447</v>
      </c>
      <c r="I4627">
        <v>397.4</v>
      </c>
      <c r="J4627">
        <v>863.75</v>
      </c>
      <c r="K4627">
        <v>6770</v>
      </c>
      <c r="L4627">
        <v>13160</v>
      </c>
      <c r="M4627">
        <v>15200</v>
      </c>
      <c r="N4627">
        <v>4566</v>
      </c>
    </row>
    <row r="4628" spans="1:14" x14ac:dyDescent="0.25">
      <c r="A4628" s="2">
        <v>38617</v>
      </c>
      <c r="B4628">
        <v>1219.8</v>
      </c>
      <c r="C4628">
        <v>613.70000000000005</v>
      </c>
      <c r="D4628">
        <v>5414</v>
      </c>
      <c r="E4628">
        <v>4456.5</v>
      </c>
      <c r="F4628">
        <v>4889.5</v>
      </c>
      <c r="G4628">
        <v>10548</v>
      </c>
      <c r="H4628">
        <v>34208</v>
      </c>
      <c r="I4628">
        <v>394.1</v>
      </c>
      <c r="J4628">
        <v>868</v>
      </c>
      <c r="K4628">
        <v>6746</v>
      </c>
      <c r="L4628">
        <v>13140</v>
      </c>
      <c r="M4628">
        <v>15156</v>
      </c>
      <c r="N4628">
        <v>4568</v>
      </c>
    </row>
    <row r="4629" spans="1:14" x14ac:dyDescent="0.25">
      <c r="A4629" s="2">
        <v>38618</v>
      </c>
      <c r="B4629">
        <v>1220.5</v>
      </c>
      <c r="C4629">
        <v>615.9</v>
      </c>
      <c r="D4629">
        <v>5439.5</v>
      </c>
      <c r="E4629">
        <v>4482.5</v>
      </c>
      <c r="F4629">
        <v>4927</v>
      </c>
      <c r="G4629">
        <v>10622.5</v>
      </c>
      <c r="H4629">
        <v>34250</v>
      </c>
      <c r="I4629">
        <v>394.65</v>
      </c>
      <c r="J4629">
        <v>871.25</v>
      </c>
      <c r="K4629">
        <v>6797</v>
      </c>
      <c r="L4629">
        <v>13140</v>
      </c>
      <c r="M4629">
        <v>15100</v>
      </c>
      <c r="N4629">
        <v>4566</v>
      </c>
    </row>
    <row r="4630" spans="1:14" x14ac:dyDescent="0.25">
      <c r="A4630" s="2">
        <v>38621</v>
      </c>
      <c r="B4630">
        <v>1221.5</v>
      </c>
      <c r="C4630">
        <v>623.79999999999995</v>
      </c>
      <c r="D4630">
        <v>5474.5</v>
      </c>
      <c r="E4630">
        <v>4571.5</v>
      </c>
      <c r="F4630">
        <v>5002</v>
      </c>
      <c r="G4630">
        <v>10718.5</v>
      </c>
      <c r="H4630">
        <v>34717</v>
      </c>
      <c r="I4630">
        <v>399.8</v>
      </c>
      <c r="J4630">
        <v>883.75</v>
      </c>
      <c r="K4630">
        <v>6862</v>
      </c>
      <c r="L4630">
        <v>13330</v>
      </c>
      <c r="M4630">
        <v>15289</v>
      </c>
      <c r="N4630">
        <v>4648</v>
      </c>
    </row>
    <row r="4631" spans="1:14" x14ac:dyDescent="0.25">
      <c r="A4631" s="2">
        <v>38622</v>
      </c>
      <c r="B4631">
        <v>1221.7</v>
      </c>
      <c r="C4631">
        <v>628.79999999999995</v>
      </c>
      <c r="D4631">
        <v>5471</v>
      </c>
      <c r="E4631">
        <v>4552</v>
      </c>
      <c r="F4631">
        <v>5004</v>
      </c>
      <c r="G4631">
        <v>10687.5</v>
      </c>
      <c r="H4631">
        <v>34619</v>
      </c>
      <c r="I4631">
        <v>398.35</v>
      </c>
      <c r="J4631">
        <v>883.25</v>
      </c>
      <c r="K4631">
        <v>6864</v>
      </c>
      <c r="L4631">
        <v>13320</v>
      </c>
      <c r="M4631">
        <v>15205</v>
      </c>
      <c r="N4631">
        <v>4653</v>
      </c>
    </row>
    <row r="4632" spans="1:14" x14ac:dyDescent="0.25">
      <c r="A4632" s="2">
        <v>38623</v>
      </c>
      <c r="B4632">
        <v>1222.8</v>
      </c>
      <c r="C4632">
        <v>624.5</v>
      </c>
      <c r="D4632">
        <v>5514</v>
      </c>
      <c r="E4632">
        <v>4606</v>
      </c>
      <c r="F4632">
        <v>5049</v>
      </c>
      <c r="G4632">
        <v>10811</v>
      </c>
      <c r="H4632">
        <v>34905</v>
      </c>
      <c r="I4632">
        <v>402.45</v>
      </c>
      <c r="J4632">
        <v>892.25</v>
      </c>
      <c r="K4632">
        <v>6919</v>
      </c>
      <c r="L4632">
        <v>13460</v>
      </c>
      <c r="M4632">
        <v>15225</v>
      </c>
      <c r="N4632">
        <v>4642</v>
      </c>
    </row>
    <row r="4633" spans="1:14" x14ac:dyDescent="0.25">
      <c r="A4633" s="2">
        <v>38624</v>
      </c>
      <c r="B4633">
        <v>1231.8</v>
      </c>
      <c r="C4633">
        <v>622.4</v>
      </c>
      <c r="D4633">
        <v>5502.5</v>
      </c>
      <c r="E4633">
        <v>4586</v>
      </c>
      <c r="F4633">
        <v>5080.5</v>
      </c>
      <c r="G4633">
        <v>10778</v>
      </c>
      <c r="H4633">
        <v>34831</v>
      </c>
      <c r="I4633">
        <v>400.8</v>
      </c>
      <c r="J4633">
        <v>892.25</v>
      </c>
      <c r="K4633">
        <v>6876</v>
      </c>
      <c r="L4633">
        <v>13640</v>
      </c>
      <c r="M4633">
        <v>15470</v>
      </c>
      <c r="N4633">
        <v>4678</v>
      </c>
    </row>
    <row r="4634" spans="1:14" x14ac:dyDescent="0.25">
      <c r="A4634" s="2">
        <v>38625</v>
      </c>
      <c r="B4634">
        <v>1234.3</v>
      </c>
      <c r="C4634">
        <v>621.70000000000005</v>
      </c>
      <c r="D4634">
        <v>5484.5</v>
      </c>
      <c r="E4634">
        <v>4601</v>
      </c>
      <c r="F4634">
        <v>5066.5</v>
      </c>
      <c r="G4634">
        <v>10812.5</v>
      </c>
      <c r="H4634">
        <v>34806</v>
      </c>
      <c r="I4634">
        <v>403.55</v>
      </c>
      <c r="J4634">
        <v>897</v>
      </c>
      <c r="K4634">
        <v>6912</v>
      </c>
      <c r="L4634">
        <v>13560</v>
      </c>
      <c r="M4634">
        <v>15440</v>
      </c>
      <c r="N4634">
        <v>4637</v>
      </c>
    </row>
    <row r="4635" spans="1:14" x14ac:dyDescent="0.25">
      <c r="A4635" s="2">
        <v>38628</v>
      </c>
      <c r="B4635">
        <v>1231.8</v>
      </c>
      <c r="C4635">
        <v>624.20000000000005</v>
      </c>
      <c r="D4635">
        <v>5519</v>
      </c>
      <c r="E4635">
        <v>4630</v>
      </c>
      <c r="F4635">
        <v>5101</v>
      </c>
      <c r="G4635">
        <v>10871</v>
      </c>
      <c r="H4635">
        <v>34912</v>
      </c>
      <c r="I4635">
        <v>408</v>
      </c>
      <c r="J4635">
        <v>906.25</v>
      </c>
      <c r="K4635">
        <v>7017</v>
      </c>
      <c r="L4635">
        <v>13570</v>
      </c>
      <c r="M4635">
        <v>15432</v>
      </c>
      <c r="N4635">
        <v>4654</v>
      </c>
    </row>
    <row r="4636" spans="1:14" x14ac:dyDescent="0.25">
      <c r="A4636" s="2">
        <v>38629</v>
      </c>
      <c r="B4636">
        <v>1216.8</v>
      </c>
      <c r="C4636">
        <v>618.70000000000005</v>
      </c>
      <c r="D4636">
        <v>5506.5</v>
      </c>
      <c r="E4636">
        <v>4656.5</v>
      </c>
      <c r="F4636">
        <v>5152</v>
      </c>
      <c r="G4636">
        <v>10912.5</v>
      </c>
      <c r="H4636">
        <v>34684</v>
      </c>
      <c r="I4636">
        <v>408.75</v>
      </c>
      <c r="J4636">
        <v>902.5</v>
      </c>
      <c r="K4636">
        <v>7051</v>
      </c>
      <c r="L4636">
        <v>13750</v>
      </c>
      <c r="M4636">
        <v>15413</v>
      </c>
      <c r="N4636">
        <v>4647</v>
      </c>
    </row>
    <row r="4637" spans="1:14" x14ac:dyDescent="0.25">
      <c r="A4637" s="2">
        <v>38630</v>
      </c>
      <c r="B4637">
        <v>1200.7</v>
      </c>
      <c r="C4637">
        <v>605.9</v>
      </c>
      <c r="D4637">
        <v>5451.5</v>
      </c>
      <c r="E4637">
        <v>4596.5</v>
      </c>
      <c r="F4637">
        <v>5087.5</v>
      </c>
      <c r="G4637">
        <v>10816.5</v>
      </c>
      <c r="H4637">
        <v>34198</v>
      </c>
      <c r="I4637">
        <v>405.4</v>
      </c>
      <c r="J4637">
        <v>899.75</v>
      </c>
      <c r="K4637">
        <v>7032</v>
      </c>
      <c r="L4637">
        <v>13660</v>
      </c>
      <c r="M4637">
        <v>15170</v>
      </c>
      <c r="N4637">
        <v>4555</v>
      </c>
    </row>
    <row r="4638" spans="1:14" x14ac:dyDescent="0.25">
      <c r="A4638" s="2">
        <v>38631</v>
      </c>
      <c r="B4638">
        <v>1196.9000000000001</v>
      </c>
      <c r="C4638">
        <v>594.29999999999995</v>
      </c>
      <c r="D4638">
        <v>5388.5</v>
      </c>
      <c r="E4638">
        <v>4539.5</v>
      </c>
      <c r="F4638">
        <v>4989.5</v>
      </c>
      <c r="G4638">
        <v>10747</v>
      </c>
      <c r="H4638">
        <v>33860</v>
      </c>
      <c r="I4638">
        <v>400.15</v>
      </c>
      <c r="J4638">
        <v>888.75</v>
      </c>
      <c r="K4638">
        <v>6947</v>
      </c>
      <c r="L4638">
        <v>13280</v>
      </c>
      <c r="M4638">
        <v>14809</v>
      </c>
      <c r="N4638">
        <v>4430</v>
      </c>
    </row>
    <row r="4639" spans="1:14" x14ac:dyDescent="0.25">
      <c r="A4639" s="2">
        <v>38632</v>
      </c>
      <c r="B4639">
        <v>1200</v>
      </c>
      <c r="C4639">
        <v>599.29999999999995</v>
      </c>
      <c r="D4639">
        <v>5377.5</v>
      </c>
      <c r="E4639">
        <v>4528.5</v>
      </c>
      <c r="F4639">
        <v>5022</v>
      </c>
      <c r="G4639">
        <v>10715.5</v>
      </c>
      <c r="H4639">
        <v>33623</v>
      </c>
      <c r="I4639">
        <v>398.8</v>
      </c>
      <c r="J4639">
        <v>888.25</v>
      </c>
      <c r="K4639">
        <v>6957</v>
      </c>
      <c r="L4639">
        <v>13230</v>
      </c>
      <c r="M4639">
        <v>14822</v>
      </c>
      <c r="N4639">
        <v>4449</v>
      </c>
    </row>
    <row r="4640" spans="1:14" x14ac:dyDescent="0.25">
      <c r="A4640" s="2">
        <v>38635</v>
      </c>
      <c r="B4640">
        <v>1190</v>
      </c>
      <c r="C4640">
        <v>599.29999999999995</v>
      </c>
      <c r="D4640">
        <v>5397.5</v>
      </c>
      <c r="E4640">
        <v>4541</v>
      </c>
      <c r="F4640">
        <v>5036</v>
      </c>
      <c r="G4640">
        <v>10810.5</v>
      </c>
      <c r="H4640">
        <v>33727</v>
      </c>
      <c r="I4640">
        <v>398.4</v>
      </c>
      <c r="J4640">
        <v>893.25</v>
      </c>
      <c r="K4640">
        <v>6956</v>
      </c>
      <c r="L4640">
        <v>13230</v>
      </c>
      <c r="M4640">
        <v>14879</v>
      </c>
      <c r="N4640">
        <v>4484</v>
      </c>
    </row>
    <row r="4641" spans="1:14" x14ac:dyDescent="0.25">
      <c r="A4641" s="2">
        <v>38636</v>
      </c>
      <c r="B4641">
        <v>1188.4000000000001</v>
      </c>
      <c r="C4641">
        <v>599.29999999999995</v>
      </c>
      <c r="D4641">
        <v>5399.5</v>
      </c>
      <c r="E4641">
        <v>4549.5</v>
      </c>
      <c r="F4641">
        <v>5041</v>
      </c>
      <c r="G4641">
        <v>10811.5</v>
      </c>
      <c r="H4641">
        <v>33631</v>
      </c>
      <c r="I4641">
        <v>397.75</v>
      </c>
      <c r="J4641">
        <v>893</v>
      </c>
      <c r="K4641">
        <v>6976</v>
      </c>
      <c r="L4641">
        <v>13530</v>
      </c>
      <c r="M4641">
        <v>14879</v>
      </c>
      <c r="N4641">
        <v>4448</v>
      </c>
    </row>
    <row r="4642" spans="1:14" x14ac:dyDescent="0.25">
      <c r="A4642" s="2">
        <v>38637</v>
      </c>
      <c r="B4642">
        <v>1178.5</v>
      </c>
      <c r="C4642">
        <v>590.1</v>
      </c>
      <c r="D4642">
        <v>5357</v>
      </c>
      <c r="E4642">
        <v>4519.5</v>
      </c>
      <c r="F4642">
        <v>4965</v>
      </c>
      <c r="G4642">
        <v>10718</v>
      </c>
      <c r="H4642">
        <v>33430</v>
      </c>
      <c r="I4642">
        <v>393.8</v>
      </c>
      <c r="J4642">
        <v>883.25</v>
      </c>
      <c r="K4642">
        <v>6926</v>
      </c>
      <c r="L4642">
        <v>13470</v>
      </c>
      <c r="M4642">
        <v>14571</v>
      </c>
      <c r="N4642">
        <v>4474</v>
      </c>
    </row>
    <row r="4643" spans="1:14" x14ac:dyDescent="0.25">
      <c r="A4643" s="2">
        <v>38638</v>
      </c>
      <c r="B4643">
        <v>1178.0999999999999</v>
      </c>
      <c r="C4643">
        <v>586.79999999999995</v>
      </c>
      <c r="D4643">
        <v>5278</v>
      </c>
      <c r="E4643">
        <v>4471</v>
      </c>
      <c r="F4643">
        <v>4951</v>
      </c>
      <c r="G4643">
        <v>10571</v>
      </c>
      <c r="H4643">
        <v>33154</v>
      </c>
      <c r="I4643">
        <v>391.25</v>
      </c>
      <c r="J4643">
        <v>875.75</v>
      </c>
      <c r="K4643">
        <v>6875</v>
      </c>
      <c r="L4643">
        <v>13450</v>
      </c>
      <c r="M4643">
        <v>14614</v>
      </c>
      <c r="N4643">
        <v>4462</v>
      </c>
    </row>
    <row r="4644" spans="1:14" x14ac:dyDescent="0.25">
      <c r="A4644" s="2">
        <v>38639</v>
      </c>
      <c r="B4644">
        <v>1189.9000000000001</v>
      </c>
      <c r="C4644">
        <v>593.1</v>
      </c>
      <c r="D4644">
        <v>5292.5</v>
      </c>
      <c r="E4644">
        <v>4487</v>
      </c>
      <c r="F4644">
        <v>4990.5</v>
      </c>
      <c r="G4644">
        <v>10633.5</v>
      </c>
      <c r="H4644">
        <v>33232</v>
      </c>
      <c r="I4644">
        <v>394.15</v>
      </c>
      <c r="J4644">
        <v>876.5</v>
      </c>
      <c r="K4644">
        <v>6880</v>
      </c>
      <c r="L4644">
        <v>13410</v>
      </c>
      <c r="M4644">
        <v>14490</v>
      </c>
      <c r="N4644">
        <v>4406</v>
      </c>
    </row>
    <row r="4645" spans="1:14" x14ac:dyDescent="0.25">
      <c r="A4645" s="2">
        <v>38642</v>
      </c>
      <c r="B4645">
        <v>1194.2</v>
      </c>
      <c r="C4645">
        <v>595.1</v>
      </c>
      <c r="D4645">
        <v>5295.5</v>
      </c>
      <c r="E4645">
        <v>4489</v>
      </c>
      <c r="F4645">
        <v>4974</v>
      </c>
      <c r="G4645">
        <v>10624.5</v>
      </c>
      <c r="H4645">
        <v>33209</v>
      </c>
      <c r="I4645">
        <v>394.25</v>
      </c>
      <c r="J4645">
        <v>873.5</v>
      </c>
      <c r="K4645">
        <v>6894</v>
      </c>
      <c r="L4645">
        <v>13350</v>
      </c>
      <c r="M4645">
        <v>14506</v>
      </c>
      <c r="N4645">
        <v>4426</v>
      </c>
    </row>
    <row r="4646" spans="1:14" x14ac:dyDescent="0.25">
      <c r="A4646" s="2">
        <v>38643</v>
      </c>
      <c r="B4646">
        <v>1181.4000000000001</v>
      </c>
      <c r="C4646">
        <v>583.29999999999995</v>
      </c>
      <c r="D4646">
        <v>5272</v>
      </c>
      <c r="E4646">
        <v>4459</v>
      </c>
      <c r="F4646">
        <v>4949</v>
      </c>
      <c r="G4646">
        <v>10529</v>
      </c>
      <c r="H4646">
        <v>32869</v>
      </c>
      <c r="I4646">
        <v>393.55</v>
      </c>
      <c r="J4646">
        <v>870.5</v>
      </c>
      <c r="K4646">
        <v>6950</v>
      </c>
      <c r="L4646">
        <v>13340</v>
      </c>
      <c r="M4646">
        <v>14578</v>
      </c>
      <c r="N4646">
        <v>4459</v>
      </c>
    </row>
    <row r="4647" spans="1:14" x14ac:dyDescent="0.25">
      <c r="A4647" s="2">
        <v>38644</v>
      </c>
      <c r="B4647">
        <v>1200.4000000000001</v>
      </c>
      <c r="C4647">
        <v>590.6</v>
      </c>
      <c r="D4647">
        <v>5180</v>
      </c>
      <c r="E4647">
        <v>4375</v>
      </c>
      <c r="F4647">
        <v>4906.5</v>
      </c>
      <c r="G4647">
        <v>10393.5</v>
      </c>
      <c r="H4647">
        <v>32341</v>
      </c>
      <c r="I4647">
        <v>387.2</v>
      </c>
      <c r="J4647">
        <v>857.75</v>
      </c>
      <c r="K4647">
        <v>6833</v>
      </c>
      <c r="L4647">
        <v>13160</v>
      </c>
      <c r="M4647">
        <v>14321</v>
      </c>
      <c r="N4647">
        <v>4368</v>
      </c>
    </row>
    <row r="4648" spans="1:14" x14ac:dyDescent="0.25">
      <c r="A4648" s="2">
        <v>38645</v>
      </c>
      <c r="B4648">
        <v>1179.5</v>
      </c>
      <c r="C4648">
        <v>577.4</v>
      </c>
      <c r="D4648">
        <v>5171.5</v>
      </c>
      <c r="E4648">
        <v>4390.5</v>
      </c>
      <c r="F4648">
        <v>4862</v>
      </c>
      <c r="G4648">
        <v>10370.5</v>
      </c>
      <c r="H4648">
        <v>32306</v>
      </c>
      <c r="I4648">
        <v>389.15</v>
      </c>
      <c r="J4648">
        <v>857.75</v>
      </c>
      <c r="K4648">
        <v>6899</v>
      </c>
      <c r="L4648">
        <v>13200</v>
      </c>
      <c r="M4648">
        <v>14357</v>
      </c>
      <c r="N4648">
        <v>4386</v>
      </c>
    </row>
    <row r="4649" spans="1:14" x14ac:dyDescent="0.25">
      <c r="A4649" s="2">
        <v>38646</v>
      </c>
      <c r="B4649">
        <v>1183.8</v>
      </c>
      <c r="C4649">
        <v>582.1</v>
      </c>
      <c r="D4649">
        <v>5142</v>
      </c>
      <c r="E4649">
        <v>4373.5</v>
      </c>
      <c r="F4649">
        <v>4875</v>
      </c>
      <c r="G4649">
        <v>10323</v>
      </c>
      <c r="H4649">
        <v>32473</v>
      </c>
      <c r="I4649">
        <v>385.75</v>
      </c>
      <c r="J4649">
        <v>854.25</v>
      </c>
      <c r="K4649">
        <v>6858</v>
      </c>
      <c r="L4649">
        <v>13220</v>
      </c>
      <c r="M4649">
        <v>14488</v>
      </c>
      <c r="N4649">
        <v>4360</v>
      </c>
    </row>
    <row r="4650" spans="1:14" x14ac:dyDescent="0.25">
      <c r="A4650" s="2">
        <v>38649</v>
      </c>
      <c r="B4650">
        <v>1202.4000000000001</v>
      </c>
      <c r="C4650">
        <v>587.1</v>
      </c>
      <c r="D4650">
        <v>5216</v>
      </c>
      <c r="E4650">
        <v>4426.5</v>
      </c>
      <c r="F4650">
        <v>4936</v>
      </c>
      <c r="G4650">
        <v>10489.5</v>
      </c>
      <c r="H4650">
        <v>32738</v>
      </c>
      <c r="I4650">
        <v>389.35</v>
      </c>
      <c r="J4650">
        <v>863.25</v>
      </c>
      <c r="K4650">
        <v>6918</v>
      </c>
      <c r="L4650">
        <v>13100</v>
      </c>
      <c r="M4650">
        <v>14379</v>
      </c>
      <c r="N4650">
        <v>4366</v>
      </c>
    </row>
    <row r="4651" spans="1:14" x14ac:dyDescent="0.25">
      <c r="A4651" s="2">
        <v>38650</v>
      </c>
      <c r="B4651">
        <v>1198.9000000000001</v>
      </c>
      <c r="C4651">
        <v>585.1</v>
      </c>
      <c r="D4651">
        <v>5190</v>
      </c>
      <c r="E4651">
        <v>4404</v>
      </c>
      <c r="F4651">
        <v>4854</v>
      </c>
      <c r="G4651">
        <v>10430</v>
      </c>
      <c r="H4651">
        <v>32704</v>
      </c>
      <c r="I4651">
        <v>388.2</v>
      </c>
      <c r="J4651">
        <v>870.75</v>
      </c>
      <c r="K4651">
        <v>6950</v>
      </c>
      <c r="L4651">
        <v>13300</v>
      </c>
      <c r="M4651">
        <v>14389</v>
      </c>
      <c r="N4651">
        <v>4399</v>
      </c>
    </row>
    <row r="4652" spans="1:14" x14ac:dyDescent="0.25">
      <c r="A4652" s="2">
        <v>38651</v>
      </c>
      <c r="B4652">
        <v>1196</v>
      </c>
      <c r="C4652">
        <v>581.79999999999995</v>
      </c>
      <c r="D4652">
        <v>5240</v>
      </c>
      <c r="E4652">
        <v>4419.5</v>
      </c>
      <c r="F4652">
        <v>4896</v>
      </c>
      <c r="G4652">
        <v>10429</v>
      </c>
      <c r="H4652">
        <v>32819</v>
      </c>
      <c r="I4652">
        <v>390.2</v>
      </c>
      <c r="J4652">
        <v>873.5</v>
      </c>
      <c r="K4652">
        <v>6984</v>
      </c>
      <c r="L4652">
        <v>13380</v>
      </c>
      <c r="M4652">
        <v>14446</v>
      </c>
      <c r="N4652">
        <v>4455</v>
      </c>
    </row>
    <row r="4653" spans="1:14" x14ac:dyDescent="0.25">
      <c r="A4653" s="2">
        <v>38652</v>
      </c>
      <c r="B4653">
        <v>1182.5</v>
      </c>
      <c r="C4653">
        <v>579.70000000000005</v>
      </c>
      <c r="D4653">
        <v>5194</v>
      </c>
      <c r="E4653">
        <v>4340.5</v>
      </c>
      <c r="F4653">
        <v>4833</v>
      </c>
      <c r="G4653">
        <v>10282.5</v>
      </c>
      <c r="H4653">
        <v>32106</v>
      </c>
      <c r="I4653">
        <v>385.65</v>
      </c>
      <c r="J4653">
        <v>862.25</v>
      </c>
      <c r="K4653">
        <v>6928</v>
      </c>
      <c r="L4653">
        <v>13410</v>
      </c>
      <c r="M4653">
        <v>14372</v>
      </c>
      <c r="N4653">
        <v>4428</v>
      </c>
    </row>
    <row r="4654" spans="1:14" x14ac:dyDescent="0.25">
      <c r="A4654" s="2">
        <v>38653</v>
      </c>
      <c r="B4654">
        <v>1199.7</v>
      </c>
      <c r="C4654">
        <v>581.79999999999995</v>
      </c>
      <c r="D4654">
        <v>5220.5</v>
      </c>
      <c r="E4654">
        <v>4331.5</v>
      </c>
      <c r="F4654">
        <v>4869.5</v>
      </c>
      <c r="G4654">
        <v>10301</v>
      </c>
      <c r="H4654">
        <v>32153</v>
      </c>
      <c r="I4654">
        <v>385.6</v>
      </c>
      <c r="J4654">
        <v>863.5</v>
      </c>
      <c r="K4654">
        <v>6872</v>
      </c>
      <c r="L4654">
        <v>13310</v>
      </c>
      <c r="M4654">
        <v>14143</v>
      </c>
      <c r="N4654">
        <v>4383</v>
      </c>
    </row>
    <row r="4655" spans="1:14" x14ac:dyDescent="0.25">
      <c r="A4655" s="2">
        <v>38656</v>
      </c>
      <c r="B4655">
        <v>1209.8</v>
      </c>
      <c r="C4655">
        <v>586.1</v>
      </c>
      <c r="D4655">
        <v>5322.5</v>
      </c>
      <c r="E4655">
        <v>4439.5</v>
      </c>
      <c r="F4655">
        <v>4927</v>
      </c>
      <c r="G4655">
        <v>10471.5</v>
      </c>
      <c r="H4655">
        <v>32769</v>
      </c>
      <c r="I4655">
        <v>393.75</v>
      </c>
      <c r="J4655">
        <v>883.25</v>
      </c>
      <c r="K4655">
        <v>7054</v>
      </c>
      <c r="L4655">
        <v>13620</v>
      </c>
      <c r="M4655">
        <v>14384</v>
      </c>
      <c r="N4655">
        <v>4458</v>
      </c>
    </row>
    <row r="4656" spans="1:14" x14ac:dyDescent="0.25">
      <c r="A4656" s="2">
        <v>38657</v>
      </c>
      <c r="B4656">
        <v>1206.3</v>
      </c>
      <c r="C4656">
        <v>585.1</v>
      </c>
      <c r="D4656">
        <v>5347.5</v>
      </c>
      <c r="E4656">
        <v>4435.5</v>
      </c>
      <c r="F4656">
        <v>4928.5</v>
      </c>
      <c r="G4656">
        <v>10393</v>
      </c>
      <c r="H4656">
        <v>32744</v>
      </c>
      <c r="I4656">
        <v>393.9</v>
      </c>
      <c r="J4656">
        <v>888.25</v>
      </c>
      <c r="K4656">
        <v>7110</v>
      </c>
      <c r="L4656">
        <v>13860</v>
      </c>
      <c r="M4656">
        <v>14542</v>
      </c>
      <c r="N4656">
        <v>4467</v>
      </c>
    </row>
    <row r="4657" spans="1:14" x14ac:dyDescent="0.25">
      <c r="A4657" s="2">
        <v>38658</v>
      </c>
      <c r="B4657">
        <v>1218.0999999999999</v>
      </c>
      <c r="C4657">
        <v>597.70000000000005</v>
      </c>
      <c r="D4657">
        <v>5366</v>
      </c>
      <c r="E4657">
        <v>4436.5</v>
      </c>
      <c r="F4657">
        <v>4990</v>
      </c>
      <c r="G4657">
        <v>10404.5</v>
      </c>
      <c r="H4657">
        <v>32942</v>
      </c>
      <c r="I4657">
        <v>396.8</v>
      </c>
      <c r="J4657">
        <v>889</v>
      </c>
      <c r="K4657">
        <v>7126</v>
      </c>
      <c r="L4657">
        <v>13840</v>
      </c>
      <c r="M4657">
        <v>14575</v>
      </c>
      <c r="N4657">
        <v>4458</v>
      </c>
    </row>
    <row r="4658" spans="1:14" x14ac:dyDescent="0.25">
      <c r="A4658" s="2">
        <v>38659</v>
      </c>
      <c r="B4658">
        <v>1223.7</v>
      </c>
      <c r="C4658">
        <v>602.70000000000005</v>
      </c>
      <c r="D4658">
        <v>5437</v>
      </c>
      <c r="E4658">
        <v>4506</v>
      </c>
      <c r="F4658">
        <v>5014</v>
      </c>
      <c r="G4658">
        <v>10455</v>
      </c>
      <c r="H4658">
        <v>33351</v>
      </c>
      <c r="I4658">
        <v>399.6</v>
      </c>
      <c r="J4658">
        <v>899</v>
      </c>
      <c r="K4658">
        <v>7219</v>
      </c>
      <c r="L4658">
        <v>13840</v>
      </c>
      <c r="M4658">
        <v>14571</v>
      </c>
      <c r="N4658">
        <v>4521</v>
      </c>
    </row>
    <row r="4659" spans="1:14" x14ac:dyDescent="0.25">
      <c r="A4659" s="2">
        <v>38660</v>
      </c>
      <c r="B4659">
        <v>1222</v>
      </c>
      <c r="C4659">
        <v>602.79999999999995</v>
      </c>
      <c r="D4659">
        <v>5432</v>
      </c>
      <c r="E4659">
        <v>4500.5</v>
      </c>
      <c r="F4659">
        <v>4990.5</v>
      </c>
      <c r="G4659">
        <v>10380.5</v>
      </c>
      <c r="H4659">
        <v>33318</v>
      </c>
      <c r="I4659">
        <v>399.9</v>
      </c>
      <c r="J4659">
        <v>896.88</v>
      </c>
      <c r="K4659">
        <v>7217</v>
      </c>
      <c r="L4659">
        <v>14040</v>
      </c>
      <c r="M4659">
        <v>14495</v>
      </c>
      <c r="N4659">
        <v>4520</v>
      </c>
    </row>
    <row r="4660" spans="1:14" x14ac:dyDescent="0.25">
      <c r="A4660" s="2">
        <v>38663</v>
      </c>
      <c r="B4660">
        <v>1222.8</v>
      </c>
      <c r="C4660">
        <v>602.1</v>
      </c>
      <c r="D4660">
        <v>5461.5</v>
      </c>
      <c r="E4660">
        <v>4506</v>
      </c>
      <c r="F4660">
        <v>5037.5</v>
      </c>
      <c r="G4660">
        <v>10383.5</v>
      </c>
      <c r="H4660">
        <v>33473</v>
      </c>
      <c r="I4660">
        <v>401.25</v>
      </c>
      <c r="J4660">
        <v>903</v>
      </c>
      <c r="K4660">
        <v>7259</v>
      </c>
      <c r="L4660">
        <v>14030</v>
      </c>
      <c r="M4660">
        <v>14312</v>
      </c>
      <c r="N4660">
        <v>4523</v>
      </c>
    </row>
    <row r="4661" spans="1:14" x14ac:dyDescent="0.25">
      <c r="A4661" s="2">
        <v>38664</v>
      </c>
      <c r="B4661">
        <v>1222.8</v>
      </c>
      <c r="C4661">
        <v>598.20000000000005</v>
      </c>
      <c r="D4661">
        <v>5463</v>
      </c>
      <c r="E4661">
        <v>4506</v>
      </c>
      <c r="F4661">
        <v>5022.5</v>
      </c>
      <c r="G4661">
        <v>10405.5</v>
      </c>
      <c r="H4661">
        <v>33313</v>
      </c>
      <c r="I4661">
        <v>402.8</v>
      </c>
      <c r="J4661">
        <v>899.25</v>
      </c>
      <c r="K4661">
        <v>7267</v>
      </c>
      <c r="L4661">
        <v>14030</v>
      </c>
      <c r="M4661">
        <v>14388</v>
      </c>
      <c r="N4661">
        <v>4560</v>
      </c>
    </row>
    <row r="4662" spans="1:14" x14ac:dyDescent="0.25">
      <c r="A4662" s="2">
        <v>38665</v>
      </c>
      <c r="B4662">
        <v>1223.7</v>
      </c>
      <c r="C4662">
        <v>602.20000000000005</v>
      </c>
      <c r="D4662">
        <v>5451</v>
      </c>
      <c r="E4662">
        <v>4483</v>
      </c>
      <c r="F4662">
        <v>5050</v>
      </c>
      <c r="G4662">
        <v>10422.5</v>
      </c>
      <c r="H4662">
        <v>33459</v>
      </c>
      <c r="I4662">
        <v>403.95</v>
      </c>
      <c r="J4662">
        <v>901.25</v>
      </c>
      <c r="K4662">
        <v>7242</v>
      </c>
      <c r="L4662">
        <v>14050</v>
      </c>
      <c r="M4662">
        <v>14575</v>
      </c>
      <c r="N4662">
        <v>4537</v>
      </c>
    </row>
    <row r="4663" spans="1:14" x14ac:dyDescent="0.25">
      <c r="A4663" s="2">
        <v>38666</v>
      </c>
      <c r="B4663">
        <v>1233.7</v>
      </c>
      <c r="C4663">
        <v>596.6</v>
      </c>
      <c r="D4663">
        <v>5441</v>
      </c>
      <c r="E4663">
        <v>4482</v>
      </c>
      <c r="F4663">
        <v>5075</v>
      </c>
      <c r="G4663">
        <v>10403</v>
      </c>
      <c r="H4663">
        <v>33338</v>
      </c>
      <c r="I4663">
        <v>406.1</v>
      </c>
      <c r="J4663">
        <v>900.25</v>
      </c>
      <c r="K4663">
        <v>7253</v>
      </c>
      <c r="L4663">
        <v>14040</v>
      </c>
      <c r="M4663">
        <v>14595</v>
      </c>
      <c r="N4663">
        <v>4551</v>
      </c>
    </row>
    <row r="4664" spans="1:14" x14ac:dyDescent="0.25">
      <c r="A4664" s="2">
        <v>38667</v>
      </c>
      <c r="B4664">
        <v>1238</v>
      </c>
      <c r="C4664">
        <v>602.1</v>
      </c>
      <c r="D4664">
        <v>5471</v>
      </c>
      <c r="E4664">
        <v>4540.5</v>
      </c>
      <c r="F4664">
        <v>5099.5</v>
      </c>
      <c r="G4664">
        <v>10513.5</v>
      </c>
      <c r="H4664">
        <v>33775</v>
      </c>
      <c r="I4664">
        <v>410.75</v>
      </c>
      <c r="J4664">
        <v>914.75</v>
      </c>
      <c r="K4664">
        <v>7361</v>
      </c>
      <c r="L4664">
        <v>14180</v>
      </c>
      <c r="M4664">
        <v>14707</v>
      </c>
      <c r="N4664">
        <v>4583</v>
      </c>
    </row>
    <row r="4665" spans="1:14" x14ac:dyDescent="0.25">
      <c r="A4665" s="2">
        <v>38670</v>
      </c>
      <c r="B4665">
        <v>1237.2</v>
      </c>
      <c r="C4665">
        <v>603.9</v>
      </c>
      <c r="D4665">
        <v>5473.5</v>
      </c>
      <c r="E4665">
        <v>4546.5</v>
      </c>
      <c r="F4665">
        <v>5101</v>
      </c>
      <c r="G4665">
        <v>10519</v>
      </c>
      <c r="H4665">
        <v>33706</v>
      </c>
      <c r="I4665">
        <v>412.1</v>
      </c>
      <c r="J4665">
        <v>914.25</v>
      </c>
      <c r="K4665">
        <v>7338</v>
      </c>
      <c r="L4665">
        <v>14100</v>
      </c>
      <c r="M4665">
        <v>14537</v>
      </c>
      <c r="N4665">
        <v>4614</v>
      </c>
    </row>
    <row r="4666" spans="1:14" x14ac:dyDescent="0.25">
      <c r="A4666" s="2">
        <v>38671</v>
      </c>
      <c r="B4666">
        <v>1232.5</v>
      </c>
      <c r="C4666">
        <v>601.70000000000005</v>
      </c>
      <c r="D4666">
        <v>5457</v>
      </c>
      <c r="E4666">
        <v>4543.5</v>
      </c>
      <c r="F4666">
        <v>5115.5</v>
      </c>
      <c r="G4666">
        <v>10457.5</v>
      </c>
      <c r="H4666">
        <v>33793</v>
      </c>
      <c r="I4666">
        <v>412.85</v>
      </c>
      <c r="J4666">
        <v>913.75</v>
      </c>
      <c r="K4666">
        <v>7329</v>
      </c>
      <c r="L4666">
        <v>14090</v>
      </c>
      <c r="M4666">
        <v>14578</v>
      </c>
      <c r="N4666">
        <v>4617</v>
      </c>
    </row>
    <row r="4667" spans="1:14" x14ac:dyDescent="0.25">
      <c r="A4667" s="2">
        <v>38672</v>
      </c>
      <c r="B4667">
        <v>1234.7</v>
      </c>
      <c r="C4667">
        <v>605.6</v>
      </c>
      <c r="D4667">
        <v>5442.5</v>
      </c>
      <c r="E4667">
        <v>4516.5</v>
      </c>
      <c r="F4667">
        <v>5089</v>
      </c>
      <c r="G4667">
        <v>10381</v>
      </c>
      <c r="H4667">
        <v>33711</v>
      </c>
      <c r="I4667">
        <v>410.85</v>
      </c>
      <c r="J4667">
        <v>912.5</v>
      </c>
      <c r="K4667">
        <v>7278</v>
      </c>
      <c r="L4667">
        <v>14200</v>
      </c>
      <c r="M4667">
        <v>14614</v>
      </c>
      <c r="N4667">
        <v>4631</v>
      </c>
    </row>
    <row r="4668" spans="1:14" x14ac:dyDescent="0.25">
      <c r="A4668" s="2">
        <v>38673</v>
      </c>
      <c r="B4668">
        <v>1245.2</v>
      </c>
      <c r="C4668">
        <v>606.6</v>
      </c>
      <c r="D4668">
        <v>5464</v>
      </c>
      <c r="E4668">
        <v>4520.5</v>
      </c>
      <c r="F4668">
        <v>5113</v>
      </c>
      <c r="G4668">
        <v>10446</v>
      </c>
      <c r="H4668">
        <v>33888</v>
      </c>
      <c r="I4668">
        <v>413.05</v>
      </c>
      <c r="J4668">
        <v>914.75</v>
      </c>
      <c r="K4668">
        <v>7329</v>
      </c>
      <c r="L4668">
        <v>14430</v>
      </c>
      <c r="M4668">
        <v>14793</v>
      </c>
      <c r="N4668">
        <v>4642</v>
      </c>
    </row>
    <row r="4669" spans="1:14" x14ac:dyDescent="0.25">
      <c r="A4669" s="2">
        <v>38674</v>
      </c>
      <c r="B4669">
        <v>1250.2</v>
      </c>
      <c r="C4669">
        <v>606.6</v>
      </c>
      <c r="D4669">
        <v>5499.5</v>
      </c>
      <c r="E4669">
        <v>4554.5</v>
      </c>
      <c r="F4669">
        <v>5145</v>
      </c>
      <c r="G4669">
        <v>10544.5</v>
      </c>
      <c r="H4669">
        <v>34025</v>
      </c>
      <c r="I4669">
        <v>416.5</v>
      </c>
      <c r="J4669">
        <v>917.75</v>
      </c>
      <c r="K4669">
        <v>7437</v>
      </c>
      <c r="L4669">
        <v>14660</v>
      </c>
      <c r="M4669">
        <v>14845</v>
      </c>
      <c r="N4669">
        <v>4687</v>
      </c>
    </row>
    <row r="4670" spans="1:14" x14ac:dyDescent="0.25">
      <c r="A4670" s="2">
        <v>38677</v>
      </c>
      <c r="B4670">
        <v>1257</v>
      </c>
      <c r="C4670">
        <v>611.79999999999995</v>
      </c>
      <c r="D4670">
        <v>5501.5</v>
      </c>
      <c r="E4670">
        <v>4584</v>
      </c>
      <c r="F4670">
        <v>5183</v>
      </c>
      <c r="G4670">
        <v>10557</v>
      </c>
      <c r="H4670">
        <v>34195</v>
      </c>
      <c r="I4670">
        <v>418.3</v>
      </c>
      <c r="J4670">
        <v>925</v>
      </c>
      <c r="K4670">
        <v>7459</v>
      </c>
      <c r="L4670">
        <v>14700</v>
      </c>
      <c r="M4670">
        <v>14811</v>
      </c>
      <c r="N4670">
        <v>4667</v>
      </c>
    </row>
    <row r="4671" spans="1:14" x14ac:dyDescent="0.25">
      <c r="A4671" s="2">
        <v>38678</v>
      </c>
      <c r="B4671">
        <v>1262.0999999999999</v>
      </c>
      <c r="C4671">
        <v>615.29999999999995</v>
      </c>
      <c r="D4671">
        <v>5522</v>
      </c>
      <c r="E4671">
        <v>4583</v>
      </c>
      <c r="F4671">
        <v>5184</v>
      </c>
      <c r="G4671">
        <v>10547.5</v>
      </c>
      <c r="H4671">
        <v>34215</v>
      </c>
      <c r="I4671">
        <v>419.5</v>
      </c>
      <c r="J4671">
        <v>917.25</v>
      </c>
      <c r="K4671">
        <v>7472</v>
      </c>
      <c r="L4671">
        <v>14700</v>
      </c>
      <c r="M4671">
        <v>14832</v>
      </c>
      <c r="N4671">
        <v>4650</v>
      </c>
    </row>
    <row r="4672" spans="1:14" x14ac:dyDescent="0.25">
      <c r="A4672" s="2">
        <v>38679</v>
      </c>
      <c r="B4672">
        <v>1268.5999999999999</v>
      </c>
      <c r="C4672">
        <v>616.5</v>
      </c>
      <c r="D4672">
        <v>5545</v>
      </c>
      <c r="E4672">
        <v>4607</v>
      </c>
      <c r="F4672">
        <v>5203.5</v>
      </c>
      <c r="G4672">
        <v>10637.5</v>
      </c>
      <c r="H4672">
        <v>34440</v>
      </c>
      <c r="I4672">
        <v>420.25</v>
      </c>
      <c r="J4672">
        <v>922.25</v>
      </c>
      <c r="K4672">
        <v>7504</v>
      </c>
      <c r="L4672">
        <v>14700</v>
      </c>
      <c r="M4672">
        <v>15020</v>
      </c>
      <c r="N4672">
        <v>4621</v>
      </c>
    </row>
    <row r="4673" spans="1:14" x14ac:dyDescent="0.25">
      <c r="A4673" s="2">
        <v>38680</v>
      </c>
      <c r="B4673">
        <v>1267.5</v>
      </c>
      <c r="C4673">
        <v>625.4</v>
      </c>
      <c r="D4673">
        <v>5531</v>
      </c>
      <c r="E4673">
        <v>4596</v>
      </c>
      <c r="F4673">
        <v>5199.5</v>
      </c>
      <c r="G4673">
        <v>10648</v>
      </c>
      <c r="H4673">
        <v>34414</v>
      </c>
      <c r="I4673">
        <v>418.7</v>
      </c>
      <c r="J4673">
        <v>918.25</v>
      </c>
      <c r="K4673">
        <v>7475</v>
      </c>
      <c r="L4673">
        <v>14710</v>
      </c>
      <c r="M4673">
        <v>15064</v>
      </c>
      <c r="N4673">
        <v>4662</v>
      </c>
    </row>
    <row r="4674" spans="1:14" x14ac:dyDescent="0.25">
      <c r="A4674" s="2">
        <v>38681</v>
      </c>
      <c r="B4674">
        <v>1270.0999999999999</v>
      </c>
      <c r="C4674">
        <v>622.70000000000005</v>
      </c>
      <c r="D4674">
        <v>5538.5</v>
      </c>
      <c r="E4674">
        <v>4605</v>
      </c>
      <c r="F4674">
        <v>5196.5</v>
      </c>
      <c r="G4674">
        <v>10662.5</v>
      </c>
      <c r="H4674">
        <v>34447</v>
      </c>
      <c r="I4674">
        <v>418.8</v>
      </c>
      <c r="J4674">
        <v>921</v>
      </c>
      <c r="K4674">
        <v>7507</v>
      </c>
      <c r="L4674">
        <v>14780</v>
      </c>
      <c r="M4674">
        <v>15058</v>
      </c>
      <c r="N4674">
        <v>4652</v>
      </c>
    </row>
    <row r="4675" spans="1:14" x14ac:dyDescent="0.25">
      <c r="A4675" s="2">
        <v>38684</v>
      </c>
      <c r="B4675">
        <v>1260.9000000000001</v>
      </c>
      <c r="C4675">
        <v>619</v>
      </c>
      <c r="D4675">
        <v>5490</v>
      </c>
      <c r="E4675">
        <v>4582</v>
      </c>
      <c r="F4675">
        <v>5181.5</v>
      </c>
      <c r="G4675">
        <v>10640</v>
      </c>
      <c r="H4675">
        <v>34316</v>
      </c>
      <c r="I4675">
        <v>418.3</v>
      </c>
      <c r="J4675">
        <v>923.5</v>
      </c>
      <c r="K4675">
        <v>7435</v>
      </c>
      <c r="L4675">
        <v>14970</v>
      </c>
      <c r="M4675">
        <v>15124</v>
      </c>
      <c r="N4675">
        <v>4685</v>
      </c>
    </row>
    <row r="4676" spans="1:14" x14ac:dyDescent="0.25">
      <c r="A4676" s="2">
        <v>38685</v>
      </c>
      <c r="B4676">
        <v>1259.3</v>
      </c>
      <c r="C4676">
        <v>618.20000000000005</v>
      </c>
      <c r="D4676">
        <v>5499</v>
      </c>
      <c r="E4676">
        <v>4590.5</v>
      </c>
      <c r="F4676">
        <v>5195.5</v>
      </c>
      <c r="G4676">
        <v>10632.5</v>
      </c>
      <c r="H4676">
        <v>34316</v>
      </c>
      <c r="I4676">
        <v>420.7</v>
      </c>
      <c r="J4676">
        <v>920</v>
      </c>
      <c r="K4676">
        <v>7438</v>
      </c>
      <c r="L4676">
        <v>14920</v>
      </c>
      <c r="M4676">
        <v>15070</v>
      </c>
      <c r="N4676">
        <v>4649</v>
      </c>
    </row>
    <row r="4677" spans="1:14" x14ac:dyDescent="0.25">
      <c r="A4677" s="2">
        <v>38686</v>
      </c>
      <c r="B4677">
        <v>1251.0999999999999</v>
      </c>
      <c r="C4677">
        <v>611.6</v>
      </c>
      <c r="D4677">
        <v>5438.5</v>
      </c>
      <c r="E4677">
        <v>4574</v>
      </c>
      <c r="F4677">
        <v>5208</v>
      </c>
      <c r="G4677">
        <v>10572.5</v>
      </c>
      <c r="H4677">
        <v>34141</v>
      </c>
      <c r="I4677">
        <v>419.85</v>
      </c>
      <c r="J4677">
        <v>912.25</v>
      </c>
      <c r="K4677">
        <v>7413</v>
      </c>
      <c r="L4677">
        <v>14880</v>
      </c>
      <c r="M4677">
        <v>14905</v>
      </c>
      <c r="N4677">
        <v>4626</v>
      </c>
    </row>
    <row r="4678" spans="1:14" x14ac:dyDescent="0.25">
      <c r="A4678" s="2">
        <v>38687</v>
      </c>
      <c r="B4678">
        <v>1264.5999999999999</v>
      </c>
      <c r="C4678">
        <v>620.4</v>
      </c>
      <c r="D4678">
        <v>5498</v>
      </c>
      <c r="E4678">
        <v>4643</v>
      </c>
      <c r="F4678">
        <v>5269</v>
      </c>
      <c r="G4678">
        <v>10679.5</v>
      </c>
      <c r="H4678">
        <v>34620</v>
      </c>
      <c r="I4678">
        <v>426.7</v>
      </c>
      <c r="J4678">
        <v>928</v>
      </c>
      <c r="K4678">
        <v>7546</v>
      </c>
      <c r="L4678">
        <v>15140</v>
      </c>
      <c r="M4678">
        <v>15155</v>
      </c>
      <c r="N4678">
        <v>4593</v>
      </c>
    </row>
    <row r="4679" spans="1:14" x14ac:dyDescent="0.25">
      <c r="A4679" s="2">
        <v>38688</v>
      </c>
      <c r="B4679">
        <v>1266</v>
      </c>
      <c r="C4679">
        <v>621.29999999999995</v>
      </c>
      <c r="D4679">
        <v>5535.5</v>
      </c>
      <c r="E4679">
        <v>4667</v>
      </c>
      <c r="F4679">
        <v>5307.5</v>
      </c>
      <c r="G4679">
        <v>10655.5</v>
      </c>
      <c r="H4679">
        <v>34745</v>
      </c>
      <c r="I4679">
        <v>430.05</v>
      </c>
      <c r="J4679">
        <v>935.25</v>
      </c>
      <c r="K4679">
        <v>7590</v>
      </c>
      <c r="L4679">
        <v>15370</v>
      </c>
      <c r="M4679">
        <v>15258</v>
      </c>
      <c r="N4679">
        <v>4624</v>
      </c>
    </row>
    <row r="4680" spans="1:14" x14ac:dyDescent="0.25">
      <c r="A4680" s="2">
        <v>38691</v>
      </c>
      <c r="B4680">
        <v>1263.4000000000001</v>
      </c>
      <c r="C4680">
        <v>621.9</v>
      </c>
      <c r="D4680">
        <v>5515</v>
      </c>
      <c r="E4680">
        <v>4653.5</v>
      </c>
      <c r="F4680">
        <v>5272</v>
      </c>
      <c r="G4680">
        <v>10539</v>
      </c>
      <c r="H4680">
        <v>34675</v>
      </c>
      <c r="I4680">
        <v>429.4</v>
      </c>
      <c r="J4680">
        <v>929</v>
      </c>
      <c r="K4680">
        <v>7585</v>
      </c>
      <c r="L4680">
        <v>15560</v>
      </c>
      <c r="M4680">
        <v>15198</v>
      </c>
      <c r="N4680">
        <v>4634</v>
      </c>
    </row>
    <row r="4681" spans="1:14" x14ac:dyDescent="0.25">
      <c r="A4681" s="2">
        <v>38692</v>
      </c>
      <c r="B4681">
        <v>1265.5</v>
      </c>
      <c r="C4681">
        <v>625.79999999999995</v>
      </c>
      <c r="D4681">
        <v>5547.5</v>
      </c>
      <c r="E4681">
        <v>4686</v>
      </c>
      <c r="F4681">
        <v>5305.5</v>
      </c>
      <c r="G4681">
        <v>10554</v>
      </c>
      <c r="H4681">
        <v>34850</v>
      </c>
      <c r="I4681">
        <v>433.35</v>
      </c>
      <c r="J4681">
        <v>937.25</v>
      </c>
      <c r="K4681">
        <v>7623</v>
      </c>
      <c r="L4681">
        <v>15450</v>
      </c>
      <c r="M4681">
        <v>15008</v>
      </c>
      <c r="N4681">
        <v>4622</v>
      </c>
    </row>
    <row r="4682" spans="1:14" x14ac:dyDescent="0.25">
      <c r="A4682" s="2">
        <v>38693</v>
      </c>
      <c r="B4682">
        <v>1257.9000000000001</v>
      </c>
      <c r="C4682">
        <v>627.70000000000005</v>
      </c>
      <c r="D4682">
        <v>5530.5</v>
      </c>
      <c r="E4682">
        <v>4659.5</v>
      </c>
      <c r="F4682">
        <v>5259.5</v>
      </c>
      <c r="G4682">
        <v>10504.5</v>
      </c>
      <c r="H4682">
        <v>34785</v>
      </c>
      <c r="I4682">
        <v>431.4</v>
      </c>
      <c r="J4682">
        <v>938</v>
      </c>
      <c r="K4682">
        <v>7600</v>
      </c>
      <c r="L4682">
        <v>15500</v>
      </c>
      <c r="M4682">
        <v>15156</v>
      </c>
      <c r="N4682">
        <v>4615</v>
      </c>
    </row>
    <row r="4683" spans="1:14" x14ac:dyDescent="0.25">
      <c r="A4683" s="2">
        <v>38694</v>
      </c>
      <c r="B4683">
        <v>1256.7</v>
      </c>
      <c r="C4683">
        <v>629.70000000000005</v>
      </c>
      <c r="D4683">
        <v>5533.5</v>
      </c>
      <c r="E4683">
        <v>4674</v>
      </c>
      <c r="F4683">
        <v>5286</v>
      </c>
      <c r="G4683">
        <v>10498</v>
      </c>
      <c r="H4683">
        <v>34895</v>
      </c>
      <c r="I4683">
        <v>432.55</v>
      </c>
      <c r="J4683">
        <v>942.5</v>
      </c>
      <c r="K4683">
        <v>7566</v>
      </c>
      <c r="L4683">
        <v>15210</v>
      </c>
      <c r="M4683">
        <v>14903</v>
      </c>
      <c r="N4683">
        <v>4566</v>
      </c>
    </row>
    <row r="4684" spans="1:14" x14ac:dyDescent="0.25">
      <c r="A4684" s="2">
        <v>38695</v>
      </c>
      <c r="B4684">
        <v>1259.3</v>
      </c>
      <c r="C4684">
        <v>627.5</v>
      </c>
      <c r="D4684">
        <v>5523</v>
      </c>
      <c r="E4684">
        <v>4659.5</v>
      </c>
      <c r="F4684">
        <v>5284.5</v>
      </c>
      <c r="G4684">
        <v>10488</v>
      </c>
      <c r="H4684">
        <v>34824</v>
      </c>
      <c r="I4684">
        <v>431.05</v>
      </c>
      <c r="J4684">
        <v>943.25</v>
      </c>
      <c r="K4684">
        <v>7572</v>
      </c>
      <c r="L4684">
        <v>15430</v>
      </c>
      <c r="M4684">
        <v>14901</v>
      </c>
      <c r="N4684">
        <v>4584</v>
      </c>
    </row>
    <row r="4685" spans="1:14" x14ac:dyDescent="0.25">
      <c r="A4685" s="2">
        <v>38698</v>
      </c>
      <c r="B4685">
        <v>1261.0999999999999</v>
      </c>
      <c r="C4685">
        <v>626.5</v>
      </c>
      <c r="D4685">
        <v>5497</v>
      </c>
      <c r="E4685">
        <v>4675</v>
      </c>
      <c r="F4685">
        <v>5302.5</v>
      </c>
      <c r="G4685">
        <v>10545.5</v>
      </c>
      <c r="H4685">
        <v>34905</v>
      </c>
      <c r="I4685">
        <v>433.1</v>
      </c>
      <c r="J4685">
        <v>941.25</v>
      </c>
      <c r="K4685">
        <v>7572</v>
      </c>
      <c r="L4685">
        <v>15760</v>
      </c>
      <c r="M4685">
        <v>15034</v>
      </c>
      <c r="N4685">
        <v>4606</v>
      </c>
    </row>
    <row r="4686" spans="1:14" x14ac:dyDescent="0.25">
      <c r="A4686" s="2">
        <v>38699</v>
      </c>
      <c r="B4686">
        <v>1268.9000000000001</v>
      </c>
      <c r="C4686">
        <v>629.6</v>
      </c>
      <c r="D4686">
        <v>5514</v>
      </c>
      <c r="E4686">
        <v>4696.5</v>
      </c>
      <c r="F4686">
        <v>5313.5</v>
      </c>
      <c r="G4686">
        <v>10538.5</v>
      </c>
      <c r="H4686">
        <v>34981</v>
      </c>
      <c r="I4686">
        <v>433.7</v>
      </c>
      <c r="J4686">
        <v>943</v>
      </c>
      <c r="K4686">
        <v>7583</v>
      </c>
      <c r="L4686">
        <v>15800</v>
      </c>
      <c r="M4686">
        <v>14968</v>
      </c>
      <c r="N4686">
        <v>4582</v>
      </c>
    </row>
    <row r="4687" spans="1:14" x14ac:dyDescent="0.25">
      <c r="A4687" s="2">
        <v>38700</v>
      </c>
      <c r="B4687">
        <v>1273.8</v>
      </c>
      <c r="C4687">
        <v>626.9</v>
      </c>
      <c r="D4687">
        <v>5523</v>
      </c>
      <c r="E4687">
        <v>4677</v>
      </c>
      <c r="F4687">
        <v>5286</v>
      </c>
      <c r="G4687">
        <v>10498.5</v>
      </c>
      <c r="H4687">
        <v>35006</v>
      </c>
      <c r="I4687">
        <v>431.05</v>
      </c>
      <c r="J4687">
        <v>937</v>
      </c>
      <c r="K4687">
        <v>7520</v>
      </c>
      <c r="L4687">
        <v>15460</v>
      </c>
      <c r="M4687">
        <v>15041</v>
      </c>
      <c r="N4687">
        <v>4615</v>
      </c>
    </row>
    <row r="4688" spans="1:14" x14ac:dyDescent="0.25">
      <c r="A4688" s="2">
        <v>38701</v>
      </c>
      <c r="B4688">
        <v>1277.8</v>
      </c>
      <c r="C4688">
        <v>627.4</v>
      </c>
      <c r="D4688">
        <v>5491</v>
      </c>
      <c r="E4688">
        <v>4672.5</v>
      </c>
      <c r="F4688">
        <v>5292.5</v>
      </c>
      <c r="G4688">
        <v>10454.5</v>
      </c>
      <c r="H4688">
        <v>34993</v>
      </c>
      <c r="I4688">
        <v>431.85</v>
      </c>
      <c r="J4688">
        <v>935</v>
      </c>
      <c r="K4688">
        <v>7441</v>
      </c>
      <c r="L4688">
        <v>15170</v>
      </c>
      <c r="M4688">
        <v>15087</v>
      </c>
      <c r="N4688">
        <v>4615</v>
      </c>
    </row>
    <row r="4689" spans="1:14" x14ac:dyDescent="0.25">
      <c r="A4689" s="2">
        <v>38702</v>
      </c>
      <c r="B4689">
        <v>1274.2</v>
      </c>
      <c r="C4689">
        <v>630.79999999999995</v>
      </c>
      <c r="D4689">
        <v>5546.5</v>
      </c>
      <c r="E4689">
        <v>4713.5</v>
      </c>
      <c r="F4689">
        <v>5383</v>
      </c>
      <c r="G4689">
        <v>10531.5</v>
      </c>
      <c r="H4689">
        <v>35390</v>
      </c>
      <c r="I4689">
        <v>436.8</v>
      </c>
      <c r="J4689">
        <v>943.75</v>
      </c>
      <c r="K4689">
        <v>7488</v>
      </c>
      <c r="L4689">
        <v>15140</v>
      </c>
      <c r="M4689">
        <v>15039</v>
      </c>
      <c r="N4689">
        <v>4645</v>
      </c>
    </row>
    <row r="4690" spans="1:14" x14ac:dyDescent="0.25">
      <c r="A4690" s="2">
        <v>38705</v>
      </c>
      <c r="B4690">
        <v>1267.5</v>
      </c>
      <c r="C4690">
        <v>631</v>
      </c>
      <c r="D4690">
        <v>5539</v>
      </c>
      <c r="E4690">
        <v>4701.5</v>
      </c>
      <c r="F4690">
        <v>5383</v>
      </c>
      <c r="G4690">
        <v>10497.5</v>
      </c>
      <c r="H4690">
        <v>35438</v>
      </c>
      <c r="I4690">
        <v>436.3</v>
      </c>
      <c r="J4690">
        <v>943.25</v>
      </c>
      <c r="K4690">
        <v>7520</v>
      </c>
      <c r="L4690">
        <v>15410</v>
      </c>
      <c r="M4690">
        <v>15220</v>
      </c>
      <c r="N4690">
        <v>4641</v>
      </c>
    </row>
    <row r="4691" spans="1:14" x14ac:dyDescent="0.25">
      <c r="A4691" s="2">
        <v>38706</v>
      </c>
      <c r="B4691">
        <v>1267.9000000000001</v>
      </c>
      <c r="C4691">
        <v>634.5</v>
      </c>
      <c r="D4691">
        <v>5552.5</v>
      </c>
      <c r="E4691">
        <v>4711.5</v>
      </c>
      <c r="F4691">
        <v>5392</v>
      </c>
      <c r="G4691">
        <v>10543.5</v>
      </c>
      <c r="H4691">
        <v>35677</v>
      </c>
      <c r="I4691">
        <v>436.6</v>
      </c>
      <c r="J4691">
        <v>943.5</v>
      </c>
      <c r="K4691">
        <v>7505</v>
      </c>
      <c r="L4691">
        <v>15580</v>
      </c>
      <c r="M4691">
        <v>15208</v>
      </c>
      <c r="N4691">
        <v>4672</v>
      </c>
    </row>
    <row r="4692" spans="1:14" x14ac:dyDescent="0.25">
      <c r="A4692" s="2">
        <v>38707</v>
      </c>
      <c r="B4692">
        <v>1269.9000000000001</v>
      </c>
      <c r="C4692">
        <v>637.5</v>
      </c>
      <c r="D4692">
        <v>5594.5</v>
      </c>
      <c r="E4692">
        <v>4765</v>
      </c>
      <c r="F4692">
        <v>5429</v>
      </c>
      <c r="G4692">
        <v>10670.5</v>
      </c>
      <c r="H4692">
        <v>35915</v>
      </c>
      <c r="I4692">
        <v>439.95</v>
      </c>
      <c r="J4692">
        <v>948.75</v>
      </c>
      <c r="K4692">
        <v>7530</v>
      </c>
      <c r="L4692">
        <v>15930</v>
      </c>
      <c r="M4692">
        <v>15275</v>
      </c>
      <c r="N4692">
        <v>4722</v>
      </c>
    </row>
    <row r="4693" spans="1:14" x14ac:dyDescent="0.25">
      <c r="A4693" s="2">
        <v>38708</v>
      </c>
      <c r="B4693">
        <v>1275.5</v>
      </c>
      <c r="C4693">
        <v>637</v>
      </c>
      <c r="D4693">
        <v>5601.5</v>
      </c>
      <c r="E4693">
        <v>4761.5</v>
      </c>
      <c r="F4693">
        <v>5432.5</v>
      </c>
      <c r="G4693">
        <v>10677.5</v>
      </c>
      <c r="H4693">
        <v>35948</v>
      </c>
      <c r="I4693">
        <v>439.5</v>
      </c>
      <c r="J4693">
        <v>952.5</v>
      </c>
      <c r="K4693">
        <v>7500</v>
      </c>
      <c r="L4693">
        <v>15940</v>
      </c>
      <c r="M4693">
        <v>15252</v>
      </c>
      <c r="N4693">
        <v>4714</v>
      </c>
    </row>
    <row r="4694" spans="1:14" x14ac:dyDescent="0.25">
      <c r="A4694" s="2">
        <v>38709</v>
      </c>
      <c r="B4694">
        <v>1276.5</v>
      </c>
      <c r="C4694">
        <v>638.1</v>
      </c>
      <c r="D4694">
        <v>5599</v>
      </c>
      <c r="E4694">
        <v>4769.5</v>
      </c>
      <c r="F4694">
        <v>5450</v>
      </c>
      <c r="G4694">
        <v>10697.5</v>
      </c>
      <c r="H4694">
        <v>35853</v>
      </c>
      <c r="I4694">
        <v>440.1</v>
      </c>
      <c r="J4694">
        <v>960.5</v>
      </c>
      <c r="K4694">
        <v>7478</v>
      </c>
      <c r="L4694">
        <v>15940</v>
      </c>
      <c r="M4694">
        <v>15252</v>
      </c>
      <c r="N4694">
        <v>4739</v>
      </c>
    </row>
    <row r="4695" spans="1:14" x14ac:dyDescent="0.25">
      <c r="A4695" s="2">
        <v>38712</v>
      </c>
      <c r="B4695">
        <v>1276.5</v>
      </c>
      <c r="C4695">
        <v>638.1</v>
      </c>
      <c r="D4695">
        <v>5599</v>
      </c>
      <c r="E4695">
        <v>4769.5</v>
      </c>
      <c r="F4695">
        <v>5450</v>
      </c>
      <c r="G4695">
        <v>10697.5</v>
      </c>
      <c r="H4695">
        <v>35853</v>
      </c>
      <c r="I4695">
        <v>440.1</v>
      </c>
      <c r="J4695">
        <v>960.5</v>
      </c>
      <c r="K4695">
        <v>7478</v>
      </c>
      <c r="L4695">
        <v>16110</v>
      </c>
      <c r="M4695">
        <v>15252</v>
      </c>
      <c r="N4695">
        <v>4740</v>
      </c>
    </row>
    <row r="4696" spans="1:14" x14ac:dyDescent="0.25">
      <c r="A4696" s="2">
        <v>38713</v>
      </c>
      <c r="B4696">
        <v>1264</v>
      </c>
      <c r="C4696">
        <v>638.1</v>
      </c>
      <c r="D4696">
        <v>5599</v>
      </c>
      <c r="E4696">
        <v>4779</v>
      </c>
      <c r="F4696">
        <v>5478.5</v>
      </c>
      <c r="G4696">
        <v>10740.5</v>
      </c>
      <c r="H4696">
        <v>35969</v>
      </c>
      <c r="I4696">
        <v>440.9</v>
      </c>
      <c r="J4696">
        <v>967</v>
      </c>
      <c r="K4696">
        <v>7534</v>
      </c>
      <c r="L4696">
        <v>15990</v>
      </c>
      <c r="M4696">
        <v>15252</v>
      </c>
      <c r="N4696">
        <v>4740</v>
      </c>
    </row>
    <row r="4697" spans="1:14" x14ac:dyDescent="0.25">
      <c r="A4697" s="2">
        <v>38714</v>
      </c>
      <c r="B4697">
        <v>1265.2</v>
      </c>
      <c r="C4697">
        <v>638.79999999999995</v>
      </c>
      <c r="D4697">
        <v>5625</v>
      </c>
      <c r="E4697">
        <v>4764</v>
      </c>
      <c r="F4697">
        <v>5479.5</v>
      </c>
      <c r="G4697">
        <v>10748.5</v>
      </c>
      <c r="H4697">
        <v>35992</v>
      </c>
      <c r="I4697">
        <v>439.7</v>
      </c>
      <c r="J4697">
        <v>962.5</v>
      </c>
      <c r="K4697">
        <v>7540</v>
      </c>
      <c r="L4697">
        <v>16240</v>
      </c>
      <c r="M4697">
        <v>15129</v>
      </c>
      <c r="N4697">
        <v>4763</v>
      </c>
    </row>
    <row r="4698" spans="1:14" x14ac:dyDescent="0.25">
      <c r="A4698" s="2">
        <v>38715</v>
      </c>
      <c r="B4698">
        <v>1260.0999999999999</v>
      </c>
      <c r="C4698">
        <v>639</v>
      </c>
      <c r="D4698">
        <v>5638.5</v>
      </c>
      <c r="E4698">
        <v>4776.5</v>
      </c>
      <c r="F4698">
        <v>5488</v>
      </c>
      <c r="G4698">
        <v>10749.5</v>
      </c>
      <c r="H4698">
        <v>36094</v>
      </c>
      <c r="I4698">
        <v>441.25</v>
      </c>
      <c r="J4698">
        <v>967.25</v>
      </c>
      <c r="K4698">
        <v>7611</v>
      </c>
      <c r="L4698">
        <v>16360</v>
      </c>
      <c r="M4698">
        <v>15090</v>
      </c>
      <c r="N4698">
        <v>4764</v>
      </c>
    </row>
    <row r="4699" spans="1:14" x14ac:dyDescent="0.25">
      <c r="A4699" s="2">
        <v>38716</v>
      </c>
      <c r="B4699">
        <v>1254.8</v>
      </c>
      <c r="C4699">
        <v>637.1</v>
      </c>
      <c r="D4699">
        <v>5616</v>
      </c>
      <c r="E4699">
        <v>4724</v>
      </c>
      <c r="F4699">
        <v>5438</v>
      </c>
      <c r="G4699">
        <v>10697</v>
      </c>
      <c r="H4699">
        <v>35795</v>
      </c>
      <c r="I4699">
        <v>437.05</v>
      </c>
      <c r="J4699">
        <v>962</v>
      </c>
      <c r="K4699">
        <v>7550</v>
      </c>
      <c r="L4699">
        <v>16050</v>
      </c>
      <c r="M4699">
        <v>14838</v>
      </c>
      <c r="N4699">
        <v>4727</v>
      </c>
    </row>
    <row r="4700" spans="1:14" x14ac:dyDescent="0.25">
      <c r="A4700" s="2">
        <v>38719</v>
      </c>
      <c r="B4700">
        <v>1254.8</v>
      </c>
      <c r="C4700">
        <v>637.1</v>
      </c>
      <c r="D4700">
        <v>5616</v>
      </c>
      <c r="E4700">
        <v>4763</v>
      </c>
      <c r="F4700">
        <v>5477.5</v>
      </c>
      <c r="G4700">
        <v>10756.5</v>
      </c>
      <c r="H4700">
        <v>36092</v>
      </c>
      <c r="I4700">
        <v>441.4</v>
      </c>
      <c r="J4700">
        <v>964.5</v>
      </c>
      <c r="K4700">
        <v>7550</v>
      </c>
      <c r="L4700">
        <v>16050</v>
      </c>
      <c r="M4700">
        <v>14838</v>
      </c>
      <c r="N4700">
        <v>4737</v>
      </c>
    </row>
    <row r="4701" spans="1:14" x14ac:dyDescent="0.25">
      <c r="A4701" s="2">
        <v>38720</v>
      </c>
      <c r="B4701">
        <v>1274.7</v>
      </c>
      <c r="C4701">
        <v>650</v>
      </c>
      <c r="D4701">
        <v>5683</v>
      </c>
      <c r="E4701">
        <v>4782</v>
      </c>
      <c r="F4701">
        <v>5483.5</v>
      </c>
      <c r="G4701">
        <v>10796.5</v>
      </c>
      <c r="H4701">
        <v>36237</v>
      </c>
      <c r="I4701">
        <v>442.4</v>
      </c>
      <c r="J4701">
        <v>966.75</v>
      </c>
      <c r="K4701">
        <v>7611</v>
      </c>
      <c r="L4701">
        <v>16050</v>
      </c>
      <c r="M4701">
        <v>14950</v>
      </c>
      <c r="N4701">
        <v>4762</v>
      </c>
    </row>
    <row r="4702" spans="1:14" x14ac:dyDescent="0.25">
      <c r="A4702" s="2">
        <v>38721</v>
      </c>
      <c r="B4702">
        <v>1280.5</v>
      </c>
      <c r="C4702">
        <v>650.6</v>
      </c>
      <c r="D4702">
        <v>5716</v>
      </c>
      <c r="E4702">
        <v>4843.5</v>
      </c>
      <c r="F4702">
        <v>5546.5</v>
      </c>
      <c r="G4702">
        <v>10884.5</v>
      </c>
      <c r="H4702">
        <v>36442</v>
      </c>
      <c r="I4702">
        <v>445.75</v>
      </c>
      <c r="J4702">
        <v>974.25</v>
      </c>
      <c r="K4702">
        <v>7708</v>
      </c>
      <c r="L4702">
        <v>16330</v>
      </c>
      <c r="M4702">
        <v>15280</v>
      </c>
      <c r="N4702">
        <v>4808</v>
      </c>
    </row>
    <row r="4703" spans="1:14" x14ac:dyDescent="0.25">
      <c r="A4703" s="2">
        <v>38722</v>
      </c>
      <c r="B4703">
        <v>1281.3</v>
      </c>
      <c r="C4703">
        <v>650.20000000000005</v>
      </c>
      <c r="D4703">
        <v>5685.5</v>
      </c>
      <c r="E4703">
        <v>4838.5</v>
      </c>
      <c r="F4703">
        <v>5540</v>
      </c>
      <c r="G4703">
        <v>10877.5</v>
      </c>
      <c r="H4703">
        <v>36214</v>
      </c>
      <c r="I4703">
        <v>443.4</v>
      </c>
      <c r="J4703">
        <v>975</v>
      </c>
      <c r="K4703">
        <v>7690</v>
      </c>
      <c r="L4703">
        <v>16370</v>
      </c>
      <c r="M4703">
        <v>15343</v>
      </c>
      <c r="N4703">
        <v>4802</v>
      </c>
    </row>
    <row r="4704" spans="1:14" x14ac:dyDescent="0.25">
      <c r="A4704" s="2">
        <v>38723</v>
      </c>
      <c r="B4704">
        <v>1291.8</v>
      </c>
      <c r="C4704">
        <v>657.8</v>
      </c>
      <c r="D4704">
        <v>5723.5</v>
      </c>
      <c r="E4704">
        <v>4864</v>
      </c>
      <c r="F4704">
        <v>5556.5</v>
      </c>
      <c r="G4704">
        <v>10877.5</v>
      </c>
      <c r="H4704">
        <v>36441</v>
      </c>
      <c r="I4704">
        <v>446.6</v>
      </c>
      <c r="J4704">
        <v>975</v>
      </c>
      <c r="K4704">
        <v>7700</v>
      </c>
      <c r="L4704">
        <v>16440</v>
      </c>
      <c r="M4704">
        <v>15404</v>
      </c>
      <c r="N4704">
        <v>4788</v>
      </c>
    </row>
    <row r="4705" spans="1:14" x14ac:dyDescent="0.25">
      <c r="A4705" s="2">
        <v>38726</v>
      </c>
      <c r="B4705">
        <v>1294.9000000000001</v>
      </c>
      <c r="C4705">
        <v>653.29999999999995</v>
      </c>
      <c r="D4705">
        <v>5725.5</v>
      </c>
      <c r="E4705">
        <v>4883</v>
      </c>
      <c r="F4705">
        <v>5568</v>
      </c>
      <c r="G4705">
        <v>10935.5</v>
      </c>
      <c r="H4705">
        <v>36344</v>
      </c>
      <c r="I4705">
        <v>448.55</v>
      </c>
      <c r="J4705">
        <v>981.5</v>
      </c>
      <c r="K4705">
        <v>7694</v>
      </c>
      <c r="L4705">
        <v>16440</v>
      </c>
      <c r="M4705">
        <v>15614</v>
      </c>
      <c r="N4705">
        <v>4823</v>
      </c>
    </row>
    <row r="4706" spans="1:14" x14ac:dyDescent="0.25">
      <c r="A4706" s="2">
        <v>38727</v>
      </c>
      <c r="B4706">
        <v>1296.0999999999999</v>
      </c>
      <c r="C4706">
        <v>653.29999999999995</v>
      </c>
      <c r="D4706">
        <v>5685.5</v>
      </c>
      <c r="E4706">
        <v>4865.5</v>
      </c>
      <c r="F4706">
        <v>5522</v>
      </c>
      <c r="G4706">
        <v>10879</v>
      </c>
      <c r="H4706">
        <v>36281</v>
      </c>
      <c r="I4706">
        <v>444.5</v>
      </c>
      <c r="J4706">
        <v>975</v>
      </c>
      <c r="K4706">
        <v>7641</v>
      </c>
      <c r="L4706">
        <v>16180</v>
      </c>
      <c r="M4706">
        <v>15586</v>
      </c>
      <c r="N4706">
        <v>4806</v>
      </c>
    </row>
    <row r="4707" spans="1:14" x14ac:dyDescent="0.25">
      <c r="A4707" s="2">
        <v>38728</v>
      </c>
      <c r="B4707">
        <v>1299.7</v>
      </c>
      <c r="C4707">
        <v>655.4</v>
      </c>
      <c r="D4707">
        <v>5718.5</v>
      </c>
      <c r="E4707">
        <v>4890.5</v>
      </c>
      <c r="F4707">
        <v>5553</v>
      </c>
      <c r="G4707">
        <v>10958</v>
      </c>
      <c r="H4707">
        <v>36639</v>
      </c>
      <c r="I4707">
        <v>446.2</v>
      </c>
      <c r="J4707">
        <v>980.25</v>
      </c>
      <c r="K4707">
        <v>7733</v>
      </c>
      <c r="L4707">
        <v>16360</v>
      </c>
      <c r="M4707">
        <v>15755</v>
      </c>
      <c r="N4707">
        <v>4827</v>
      </c>
    </row>
    <row r="4708" spans="1:14" x14ac:dyDescent="0.25">
      <c r="A4708" s="2">
        <v>38729</v>
      </c>
      <c r="B4708">
        <v>1293.5999999999999</v>
      </c>
      <c r="C4708">
        <v>653.1</v>
      </c>
      <c r="D4708">
        <v>5730.5</v>
      </c>
      <c r="E4708">
        <v>4889</v>
      </c>
      <c r="F4708">
        <v>5566.5</v>
      </c>
      <c r="G4708">
        <v>10953.5</v>
      </c>
      <c r="H4708">
        <v>36777</v>
      </c>
      <c r="I4708">
        <v>447.45</v>
      </c>
      <c r="J4708">
        <v>975.25</v>
      </c>
      <c r="K4708">
        <v>7779</v>
      </c>
      <c r="L4708">
        <v>16440</v>
      </c>
      <c r="M4708">
        <v>15817</v>
      </c>
      <c r="N4708">
        <v>4815</v>
      </c>
    </row>
    <row r="4709" spans="1:14" x14ac:dyDescent="0.25">
      <c r="A4709" s="2">
        <v>38730</v>
      </c>
      <c r="B4709">
        <v>1292.7</v>
      </c>
      <c r="C4709">
        <v>651.79999999999995</v>
      </c>
      <c r="D4709">
        <v>5707.5</v>
      </c>
      <c r="E4709">
        <v>4854.5</v>
      </c>
      <c r="F4709">
        <v>5507</v>
      </c>
      <c r="G4709">
        <v>10851.5</v>
      </c>
      <c r="H4709">
        <v>36393</v>
      </c>
      <c r="I4709">
        <v>441.55</v>
      </c>
      <c r="J4709">
        <v>969.25</v>
      </c>
      <c r="K4709">
        <v>7760</v>
      </c>
      <c r="L4709">
        <v>16400</v>
      </c>
      <c r="M4709">
        <v>15862</v>
      </c>
      <c r="N4709">
        <v>4831</v>
      </c>
    </row>
    <row r="4710" spans="1:14" x14ac:dyDescent="0.25">
      <c r="A4710" s="2">
        <v>38733</v>
      </c>
      <c r="B4710">
        <v>1292.7</v>
      </c>
      <c r="C4710">
        <v>658.5</v>
      </c>
      <c r="D4710">
        <v>5735</v>
      </c>
      <c r="E4710">
        <v>4862</v>
      </c>
      <c r="F4710">
        <v>5536.5</v>
      </c>
      <c r="G4710">
        <v>10912.5</v>
      </c>
      <c r="H4710">
        <v>36754</v>
      </c>
      <c r="I4710">
        <v>442.65</v>
      </c>
      <c r="J4710">
        <v>972.75</v>
      </c>
      <c r="K4710">
        <v>7818</v>
      </c>
      <c r="L4710">
        <v>16210</v>
      </c>
      <c r="M4710">
        <v>15813</v>
      </c>
      <c r="N4710">
        <v>4823</v>
      </c>
    </row>
    <row r="4711" spans="1:14" x14ac:dyDescent="0.25">
      <c r="A4711" s="2">
        <v>38734</v>
      </c>
      <c r="B4711">
        <v>1289.5</v>
      </c>
      <c r="C4711">
        <v>658.6</v>
      </c>
      <c r="D4711">
        <v>5693.5</v>
      </c>
      <c r="E4711">
        <v>4811</v>
      </c>
      <c r="F4711">
        <v>5482.5</v>
      </c>
      <c r="G4711">
        <v>10818.5</v>
      </c>
      <c r="H4711">
        <v>36476</v>
      </c>
      <c r="I4711">
        <v>438.65</v>
      </c>
      <c r="J4711">
        <v>962.5</v>
      </c>
      <c r="K4711">
        <v>7769</v>
      </c>
      <c r="L4711">
        <v>15770</v>
      </c>
      <c r="M4711">
        <v>15603</v>
      </c>
      <c r="N4711">
        <v>4854</v>
      </c>
    </row>
    <row r="4712" spans="1:14" x14ac:dyDescent="0.25">
      <c r="A4712" s="2">
        <v>38735</v>
      </c>
      <c r="B4712">
        <v>1283.7</v>
      </c>
      <c r="C4712">
        <v>649.5</v>
      </c>
      <c r="D4712">
        <v>5653</v>
      </c>
      <c r="E4712">
        <v>4774.5</v>
      </c>
      <c r="F4712">
        <v>5427</v>
      </c>
      <c r="G4712">
        <v>10714.5</v>
      </c>
      <c r="H4712">
        <v>36143</v>
      </c>
      <c r="I4712">
        <v>434.8</v>
      </c>
      <c r="J4712">
        <v>941.25</v>
      </c>
      <c r="K4712">
        <v>7685</v>
      </c>
      <c r="L4712">
        <v>15330</v>
      </c>
      <c r="M4712">
        <v>15455</v>
      </c>
      <c r="N4712">
        <v>4763</v>
      </c>
    </row>
    <row r="4713" spans="1:14" x14ac:dyDescent="0.25">
      <c r="A4713" s="2">
        <v>38736</v>
      </c>
      <c r="B4713">
        <v>1288.3</v>
      </c>
      <c r="C4713">
        <v>658.3</v>
      </c>
      <c r="D4713">
        <v>5681</v>
      </c>
      <c r="E4713">
        <v>4814.5</v>
      </c>
      <c r="F4713">
        <v>5451.5</v>
      </c>
      <c r="G4713">
        <v>10824.5</v>
      </c>
      <c r="H4713">
        <v>36220</v>
      </c>
      <c r="I4713">
        <v>436.6</v>
      </c>
      <c r="J4713">
        <v>944.5</v>
      </c>
      <c r="K4713">
        <v>7746</v>
      </c>
      <c r="L4713">
        <v>15690</v>
      </c>
      <c r="M4713">
        <v>15735</v>
      </c>
      <c r="N4713">
        <v>4822</v>
      </c>
    </row>
    <row r="4714" spans="1:14" x14ac:dyDescent="0.25">
      <c r="A4714" s="2">
        <v>38737</v>
      </c>
      <c r="B4714">
        <v>1264.8</v>
      </c>
      <c r="C4714">
        <v>652.5</v>
      </c>
      <c r="D4714">
        <v>5662</v>
      </c>
      <c r="E4714">
        <v>4782</v>
      </c>
      <c r="F4714">
        <v>5371.5</v>
      </c>
      <c r="G4714">
        <v>10751</v>
      </c>
      <c r="H4714">
        <v>35838</v>
      </c>
      <c r="I4714">
        <v>432.55</v>
      </c>
      <c r="J4714">
        <v>938</v>
      </c>
      <c r="K4714">
        <v>7668</v>
      </c>
      <c r="L4714">
        <v>15740</v>
      </c>
      <c r="M4714">
        <v>15651</v>
      </c>
      <c r="N4714">
        <v>4824</v>
      </c>
    </row>
    <row r="4715" spans="1:14" x14ac:dyDescent="0.25">
      <c r="A4715" s="2">
        <v>38740</v>
      </c>
      <c r="B4715">
        <v>1269.2</v>
      </c>
      <c r="C4715">
        <v>662.5</v>
      </c>
      <c r="D4715">
        <v>5648</v>
      </c>
      <c r="E4715">
        <v>4759</v>
      </c>
      <c r="F4715">
        <v>5368.5</v>
      </c>
      <c r="G4715">
        <v>10707.5</v>
      </c>
      <c r="H4715">
        <v>35855</v>
      </c>
      <c r="I4715">
        <v>432.1</v>
      </c>
      <c r="J4715">
        <v>935.25</v>
      </c>
      <c r="K4715">
        <v>7680</v>
      </c>
      <c r="L4715">
        <v>15380</v>
      </c>
      <c r="M4715">
        <v>15427</v>
      </c>
      <c r="N4715">
        <v>4785</v>
      </c>
    </row>
    <row r="4716" spans="1:14" x14ac:dyDescent="0.25">
      <c r="A4716" s="2">
        <v>38741</v>
      </c>
      <c r="B4716">
        <v>1270.4000000000001</v>
      </c>
      <c r="C4716">
        <v>660.4</v>
      </c>
      <c r="D4716">
        <v>5628</v>
      </c>
      <c r="E4716">
        <v>4753.5</v>
      </c>
      <c r="F4716">
        <v>5355</v>
      </c>
      <c r="G4716">
        <v>10654.5</v>
      </c>
      <c r="H4716">
        <v>35727</v>
      </c>
      <c r="I4716">
        <v>431.8</v>
      </c>
      <c r="J4716">
        <v>929</v>
      </c>
      <c r="K4716">
        <v>7670</v>
      </c>
      <c r="L4716">
        <v>15660</v>
      </c>
      <c r="M4716">
        <v>15522</v>
      </c>
      <c r="N4716">
        <v>4798</v>
      </c>
    </row>
    <row r="4717" spans="1:14" x14ac:dyDescent="0.25">
      <c r="A4717" s="2">
        <v>38742</v>
      </c>
      <c r="B4717">
        <v>1271</v>
      </c>
      <c r="C4717">
        <v>655.9</v>
      </c>
      <c r="D4717">
        <v>5683.5</v>
      </c>
      <c r="E4717">
        <v>4800</v>
      </c>
      <c r="F4717">
        <v>5445.5</v>
      </c>
      <c r="G4717">
        <v>10827</v>
      </c>
      <c r="H4717">
        <v>35985</v>
      </c>
      <c r="I4717">
        <v>436.75</v>
      </c>
      <c r="J4717">
        <v>938.75</v>
      </c>
      <c r="K4717">
        <v>7660</v>
      </c>
      <c r="L4717">
        <v>15700</v>
      </c>
      <c r="M4717">
        <v>15562</v>
      </c>
      <c r="N4717">
        <v>4848</v>
      </c>
    </row>
    <row r="4718" spans="1:14" x14ac:dyDescent="0.25">
      <c r="A4718" s="2">
        <v>38743</v>
      </c>
      <c r="B4718">
        <v>1277.8</v>
      </c>
      <c r="C4718">
        <v>663.4</v>
      </c>
      <c r="D4718">
        <v>5706</v>
      </c>
      <c r="E4718">
        <v>4878</v>
      </c>
      <c r="F4718">
        <v>5563</v>
      </c>
      <c r="G4718">
        <v>10889.5</v>
      </c>
      <c r="H4718">
        <v>36562</v>
      </c>
      <c r="I4718">
        <v>443.5</v>
      </c>
      <c r="J4718">
        <v>947</v>
      </c>
      <c r="K4718">
        <v>7725</v>
      </c>
      <c r="L4718">
        <v>15910</v>
      </c>
      <c r="M4718">
        <v>15599</v>
      </c>
      <c r="N4718">
        <v>4855</v>
      </c>
    </row>
    <row r="4719" spans="1:14" x14ac:dyDescent="0.25">
      <c r="A4719" s="2">
        <v>38744</v>
      </c>
      <c r="B4719">
        <v>1289.2</v>
      </c>
      <c r="C4719">
        <v>669</v>
      </c>
      <c r="D4719">
        <v>5770</v>
      </c>
      <c r="E4719">
        <v>4962.5</v>
      </c>
      <c r="F4719">
        <v>5667.5</v>
      </c>
      <c r="G4719">
        <v>11026</v>
      </c>
      <c r="H4719">
        <v>36770</v>
      </c>
      <c r="I4719">
        <v>449.3</v>
      </c>
      <c r="J4719">
        <v>960.75</v>
      </c>
      <c r="K4719">
        <v>7786</v>
      </c>
      <c r="L4719">
        <v>16470</v>
      </c>
      <c r="M4719">
        <v>15863</v>
      </c>
      <c r="N4719">
        <v>4903</v>
      </c>
    </row>
    <row r="4720" spans="1:14" x14ac:dyDescent="0.25">
      <c r="A4720" s="2">
        <v>38747</v>
      </c>
      <c r="B4720">
        <v>1288.5</v>
      </c>
      <c r="C4720">
        <v>674.4</v>
      </c>
      <c r="D4720">
        <v>5762</v>
      </c>
      <c r="E4720">
        <v>4942.5</v>
      </c>
      <c r="F4720">
        <v>5672.5</v>
      </c>
      <c r="G4720">
        <v>11039</v>
      </c>
      <c r="H4720">
        <v>36780</v>
      </c>
      <c r="I4720">
        <v>451.05</v>
      </c>
      <c r="J4720">
        <v>961</v>
      </c>
      <c r="K4720">
        <v>7767</v>
      </c>
      <c r="L4720">
        <v>16570</v>
      </c>
      <c r="M4720">
        <v>15863</v>
      </c>
      <c r="N4720">
        <v>4927</v>
      </c>
    </row>
    <row r="4721" spans="1:14" x14ac:dyDescent="0.25">
      <c r="A4721" s="2">
        <v>38748</v>
      </c>
      <c r="B4721">
        <v>1283.5999999999999</v>
      </c>
      <c r="C4721">
        <v>674.1</v>
      </c>
      <c r="D4721">
        <v>5742.5</v>
      </c>
      <c r="E4721">
        <v>4962</v>
      </c>
      <c r="F4721">
        <v>5696.5</v>
      </c>
      <c r="G4721">
        <v>11092</v>
      </c>
      <c r="H4721">
        <v>36764</v>
      </c>
      <c r="I4721">
        <v>450.8</v>
      </c>
      <c r="J4721">
        <v>963.5</v>
      </c>
      <c r="K4721">
        <v>7785</v>
      </c>
      <c r="L4721">
        <v>16660</v>
      </c>
      <c r="M4721">
        <v>15863</v>
      </c>
      <c r="N4721">
        <v>4924</v>
      </c>
    </row>
    <row r="4722" spans="1:14" x14ac:dyDescent="0.25">
      <c r="A4722" s="2">
        <v>38749</v>
      </c>
      <c r="B4722">
        <v>1287.3</v>
      </c>
      <c r="C4722">
        <v>672.5</v>
      </c>
      <c r="D4722">
        <v>5778.5</v>
      </c>
      <c r="E4722">
        <v>4998.5</v>
      </c>
      <c r="F4722">
        <v>5740</v>
      </c>
      <c r="G4722">
        <v>11206.5</v>
      </c>
      <c r="H4722">
        <v>37057</v>
      </c>
      <c r="I4722">
        <v>455.15</v>
      </c>
      <c r="J4722">
        <v>968.5</v>
      </c>
      <c r="K4722">
        <v>7812</v>
      </c>
      <c r="L4722">
        <v>16480</v>
      </c>
      <c r="M4722">
        <v>15781</v>
      </c>
      <c r="N4722">
        <v>4937</v>
      </c>
    </row>
    <row r="4723" spans="1:14" x14ac:dyDescent="0.25">
      <c r="A4723" s="2">
        <v>38750</v>
      </c>
      <c r="B4723">
        <v>1271.9000000000001</v>
      </c>
      <c r="C4723">
        <v>670.1</v>
      </c>
      <c r="D4723">
        <v>5721</v>
      </c>
      <c r="E4723">
        <v>4936</v>
      </c>
      <c r="F4723">
        <v>5663.5</v>
      </c>
      <c r="G4723">
        <v>11159.5</v>
      </c>
      <c r="H4723">
        <v>36594</v>
      </c>
      <c r="I4723">
        <v>449.55</v>
      </c>
      <c r="J4723">
        <v>969.25</v>
      </c>
      <c r="K4723">
        <v>7758</v>
      </c>
      <c r="L4723">
        <v>16700</v>
      </c>
      <c r="M4723">
        <v>15701</v>
      </c>
      <c r="N4723">
        <v>4875</v>
      </c>
    </row>
    <row r="4724" spans="1:14" x14ac:dyDescent="0.25">
      <c r="A4724" s="2">
        <v>38751</v>
      </c>
      <c r="B4724">
        <v>1265.5</v>
      </c>
      <c r="C4724">
        <v>672</v>
      </c>
      <c r="D4724">
        <v>5737</v>
      </c>
      <c r="E4724">
        <v>4942.5</v>
      </c>
      <c r="F4724">
        <v>5667.5</v>
      </c>
      <c r="G4724">
        <v>11174.5</v>
      </c>
      <c r="H4724">
        <v>36473</v>
      </c>
      <c r="I4724">
        <v>451.4</v>
      </c>
      <c r="J4724">
        <v>962.5</v>
      </c>
      <c r="K4724">
        <v>7810</v>
      </c>
      <c r="L4724">
        <v>16690</v>
      </c>
      <c r="M4724">
        <v>15438</v>
      </c>
      <c r="N4724">
        <v>4852</v>
      </c>
    </row>
    <row r="4725" spans="1:14" x14ac:dyDescent="0.25">
      <c r="A4725" s="2">
        <v>38754</v>
      </c>
      <c r="B4725">
        <v>1268.7</v>
      </c>
      <c r="C4725">
        <v>681.4</v>
      </c>
      <c r="D4725">
        <v>5746.5</v>
      </c>
      <c r="E4725">
        <v>4937.5</v>
      </c>
      <c r="F4725">
        <v>5681</v>
      </c>
      <c r="G4725">
        <v>11190.5</v>
      </c>
      <c r="H4725">
        <v>36951</v>
      </c>
      <c r="I4725">
        <v>452.9</v>
      </c>
      <c r="J4725">
        <v>968.75</v>
      </c>
      <c r="K4725">
        <v>7810</v>
      </c>
      <c r="L4725">
        <v>16720</v>
      </c>
      <c r="M4725">
        <v>15528</v>
      </c>
      <c r="N4725">
        <v>4882</v>
      </c>
    </row>
    <row r="4726" spans="1:14" x14ac:dyDescent="0.25">
      <c r="A4726" s="2">
        <v>38755</v>
      </c>
      <c r="B4726">
        <v>1257.5</v>
      </c>
      <c r="C4726">
        <v>665.5</v>
      </c>
      <c r="D4726">
        <v>5726.5</v>
      </c>
      <c r="E4726">
        <v>4937.5</v>
      </c>
      <c r="F4726">
        <v>5689.5</v>
      </c>
      <c r="G4726">
        <v>11179.5</v>
      </c>
      <c r="H4726">
        <v>36726</v>
      </c>
      <c r="I4726">
        <v>452.9</v>
      </c>
      <c r="J4726">
        <v>961.62</v>
      </c>
      <c r="K4726">
        <v>7811</v>
      </c>
      <c r="L4726">
        <v>16730</v>
      </c>
      <c r="M4726">
        <v>15559</v>
      </c>
      <c r="N4726">
        <v>4884</v>
      </c>
    </row>
    <row r="4727" spans="1:14" x14ac:dyDescent="0.25">
      <c r="A4727" s="2">
        <v>38756</v>
      </c>
      <c r="B4727">
        <v>1268.2</v>
      </c>
      <c r="C4727">
        <v>658.6</v>
      </c>
      <c r="D4727">
        <v>5704</v>
      </c>
      <c r="E4727">
        <v>4904</v>
      </c>
      <c r="F4727">
        <v>5682</v>
      </c>
      <c r="G4727">
        <v>11215.5</v>
      </c>
      <c r="H4727">
        <v>36704</v>
      </c>
      <c r="I4727">
        <v>452.85</v>
      </c>
      <c r="J4727">
        <v>966.25</v>
      </c>
      <c r="K4727">
        <v>7800</v>
      </c>
      <c r="L4727">
        <v>16300</v>
      </c>
      <c r="M4727">
        <v>15420</v>
      </c>
      <c r="N4727">
        <v>4796</v>
      </c>
    </row>
    <row r="4728" spans="1:14" x14ac:dyDescent="0.25">
      <c r="A4728" s="2">
        <v>38757</v>
      </c>
      <c r="B4728">
        <v>1265.8</v>
      </c>
      <c r="C4728">
        <v>659.8</v>
      </c>
      <c r="D4728">
        <v>5786.5</v>
      </c>
      <c r="E4728">
        <v>4958</v>
      </c>
      <c r="F4728">
        <v>5752.5</v>
      </c>
      <c r="G4728">
        <v>11344.5</v>
      </c>
      <c r="H4728">
        <v>37125</v>
      </c>
      <c r="I4728">
        <v>458.3</v>
      </c>
      <c r="J4728">
        <v>977.25</v>
      </c>
      <c r="K4728">
        <v>7845</v>
      </c>
      <c r="L4728">
        <v>16500</v>
      </c>
      <c r="M4728">
        <v>15457</v>
      </c>
      <c r="N4728">
        <v>4847</v>
      </c>
    </row>
    <row r="4729" spans="1:14" x14ac:dyDescent="0.25">
      <c r="A4729" s="2">
        <v>38758</v>
      </c>
      <c r="B4729">
        <v>1268.3</v>
      </c>
      <c r="C4729">
        <v>657.5</v>
      </c>
      <c r="D4729">
        <v>5743.5</v>
      </c>
      <c r="E4729">
        <v>4917</v>
      </c>
      <c r="F4729">
        <v>5720.5</v>
      </c>
      <c r="G4729">
        <v>11317</v>
      </c>
      <c r="H4729">
        <v>36818</v>
      </c>
      <c r="I4729">
        <v>456.15</v>
      </c>
      <c r="J4729">
        <v>969</v>
      </c>
      <c r="K4729">
        <v>7837</v>
      </c>
      <c r="L4729">
        <v>16300</v>
      </c>
      <c r="M4729">
        <v>15410</v>
      </c>
      <c r="N4729">
        <v>4838</v>
      </c>
    </row>
    <row r="4730" spans="1:14" x14ac:dyDescent="0.25">
      <c r="A4730" s="2">
        <v>38761</v>
      </c>
      <c r="B4730">
        <v>1265.7</v>
      </c>
      <c r="C4730">
        <v>652.1</v>
      </c>
      <c r="D4730">
        <v>5776.5</v>
      </c>
      <c r="E4730">
        <v>4959</v>
      </c>
      <c r="F4730">
        <v>5765.5</v>
      </c>
      <c r="G4730">
        <v>11401</v>
      </c>
      <c r="H4730">
        <v>37015</v>
      </c>
      <c r="I4730">
        <v>459.7</v>
      </c>
      <c r="J4730">
        <v>973.25</v>
      </c>
      <c r="K4730">
        <v>7865</v>
      </c>
      <c r="L4730">
        <v>15950</v>
      </c>
      <c r="M4730">
        <v>15250</v>
      </c>
      <c r="N4730">
        <v>4800</v>
      </c>
    </row>
    <row r="4731" spans="1:14" x14ac:dyDescent="0.25">
      <c r="A4731" s="2">
        <v>38762</v>
      </c>
      <c r="B4731">
        <v>1278.3</v>
      </c>
      <c r="C4731">
        <v>657.4</v>
      </c>
      <c r="D4731">
        <v>5767</v>
      </c>
      <c r="E4731">
        <v>4962.5</v>
      </c>
      <c r="F4731">
        <v>5775.5</v>
      </c>
      <c r="G4731">
        <v>11393</v>
      </c>
      <c r="H4731">
        <v>36920</v>
      </c>
      <c r="I4731">
        <v>460.15</v>
      </c>
      <c r="J4731">
        <v>977.25</v>
      </c>
      <c r="K4731">
        <v>7852</v>
      </c>
      <c r="L4731">
        <v>16150</v>
      </c>
      <c r="M4731">
        <v>15432</v>
      </c>
      <c r="N4731">
        <v>4826</v>
      </c>
    </row>
    <row r="4732" spans="1:14" x14ac:dyDescent="0.25">
      <c r="A4732" s="2">
        <v>38763</v>
      </c>
      <c r="B4732">
        <v>1282.2</v>
      </c>
      <c r="C4732">
        <v>652.20000000000005</v>
      </c>
      <c r="D4732">
        <v>5779.5</v>
      </c>
      <c r="E4732">
        <v>4937.5</v>
      </c>
      <c r="F4732">
        <v>5777.5</v>
      </c>
      <c r="G4732">
        <v>11385.5</v>
      </c>
      <c r="H4732">
        <v>36973</v>
      </c>
      <c r="I4732">
        <v>460.9</v>
      </c>
      <c r="J4732">
        <v>977.75</v>
      </c>
      <c r="K4732">
        <v>7767</v>
      </c>
      <c r="L4732">
        <v>15930</v>
      </c>
      <c r="M4732">
        <v>15419</v>
      </c>
      <c r="N4732">
        <v>4809</v>
      </c>
    </row>
    <row r="4733" spans="1:14" x14ac:dyDescent="0.25">
      <c r="A4733" s="2">
        <v>38764</v>
      </c>
      <c r="B4733">
        <v>1291.7</v>
      </c>
      <c r="C4733">
        <v>661.9</v>
      </c>
      <c r="D4733">
        <v>5811.5</v>
      </c>
      <c r="E4733">
        <v>4973</v>
      </c>
      <c r="F4733">
        <v>5798.5</v>
      </c>
      <c r="G4733">
        <v>11457</v>
      </c>
      <c r="H4733">
        <v>37273</v>
      </c>
      <c r="I4733">
        <v>461.8</v>
      </c>
      <c r="J4733">
        <v>983.75</v>
      </c>
      <c r="K4733">
        <v>7876</v>
      </c>
      <c r="L4733">
        <v>16000</v>
      </c>
      <c r="M4733">
        <v>15422</v>
      </c>
      <c r="N4733">
        <v>4792</v>
      </c>
    </row>
    <row r="4734" spans="1:14" x14ac:dyDescent="0.25">
      <c r="A4734" s="2">
        <v>38765</v>
      </c>
      <c r="B4734">
        <v>1288.9000000000001</v>
      </c>
      <c r="C4734">
        <v>665.8</v>
      </c>
      <c r="D4734">
        <v>5834</v>
      </c>
      <c r="E4734">
        <v>5004.5</v>
      </c>
      <c r="F4734">
        <v>5807</v>
      </c>
      <c r="G4734">
        <v>11513.5</v>
      </c>
      <c r="H4734">
        <v>37463</v>
      </c>
      <c r="I4734">
        <v>464.6</v>
      </c>
      <c r="J4734">
        <v>984.75</v>
      </c>
      <c r="K4734">
        <v>7886</v>
      </c>
      <c r="L4734">
        <v>15760</v>
      </c>
      <c r="M4734">
        <v>15441</v>
      </c>
      <c r="N4734">
        <v>4773</v>
      </c>
    </row>
    <row r="4735" spans="1:14" x14ac:dyDescent="0.25">
      <c r="A4735" s="2">
        <v>38768</v>
      </c>
      <c r="B4735">
        <v>1288.9000000000001</v>
      </c>
      <c r="C4735">
        <v>672.7</v>
      </c>
      <c r="D4735">
        <v>5837</v>
      </c>
      <c r="E4735">
        <v>4987.5</v>
      </c>
      <c r="F4735">
        <v>5805.5</v>
      </c>
      <c r="G4735">
        <v>11539</v>
      </c>
      <c r="H4735">
        <v>37641</v>
      </c>
      <c r="I4735">
        <v>465.45</v>
      </c>
      <c r="J4735">
        <v>985.5</v>
      </c>
      <c r="K4735">
        <v>7921</v>
      </c>
      <c r="L4735">
        <v>15470</v>
      </c>
      <c r="M4735">
        <v>15606</v>
      </c>
      <c r="N4735">
        <v>4820</v>
      </c>
    </row>
    <row r="4736" spans="1:14" x14ac:dyDescent="0.25">
      <c r="A4736" s="2">
        <v>38769</v>
      </c>
      <c r="B4736">
        <v>1285.2</v>
      </c>
      <c r="C4736">
        <v>667.7</v>
      </c>
      <c r="D4736">
        <v>5837</v>
      </c>
      <c r="E4736">
        <v>5004</v>
      </c>
      <c r="F4736">
        <v>5811.5</v>
      </c>
      <c r="G4736">
        <v>11641.5</v>
      </c>
      <c r="H4736">
        <v>37756</v>
      </c>
      <c r="I4736">
        <v>465.25</v>
      </c>
      <c r="J4736">
        <v>996</v>
      </c>
      <c r="K4736">
        <v>7969</v>
      </c>
      <c r="L4736">
        <v>15890</v>
      </c>
      <c r="M4736">
        <v>15638</v>
      </c>
      <c r="N4736">
        <v>4873</v>
      </c>
    </row>
    <row r="4737" spans="1:14" x14ac:dyDescent="0.25">
      <c r="A4737" s="2">
        <v>38770</v>
      </c>
      <c r="B4737">
        <v>1292.2</v>
      </c>
      <c r="C4737">
        <v>665.7</v>
      </c>
      <c r="D4737">
        <v>5860.5</v>
      </c>
      <c r="E4737">
        <v>5051</v>
      </c>
      <c r="F4737">
        <v>5867.5</v>
      </c>
      <c r="G4737">
        <v>11771.5</v>
      </c>
      <c r="H4737">
        <v>38101</v>
      </c>
      <c r="I4737">
        <v>466.9</v>
      </c>
      <c r="J4737">
        <v>1001.25</v>
      </c>
      <c r="K4737">
        <v>8010</v>
      </c>
      <c r="L4737">
        <v>15750</v>
      </c>
      <c r="M4737">
        <v>15593</v>
      </c>
      <c r="N4737">
        <v>4866</v>
      </c>
    </row>
    <row r="4738" spans="1:14" x14ac:dyDescent="0.25">
      <c r="A4738" s="2">
        <v>38771</v>
      </c>
      <c r="B4738">
        <v>1290.2</v>
      </c>
      <c r="C4738">
        <v>662.6</v>
      </c>
      <c r="D4738">
        <v>5822</v>
      </c>
      <c r="E4738">
        <v>5049.5</v>
      </c>
      <c r="F4738">
        <v>5870.5</v>
      </c>
      <c r="G4738">
        <v>11755.5</v>
      </c>
      <c r="H4738">
        <v>38026</v>
      </c>
      <c r="I4738">
        <v>465.65</v>
      </c>
      <c r="J4738">
        <v>1003</v>
      </c>
      <c r="K4738">
        <v>7952</v>
      </c>
      <c r="L4738">
        <v>16060</v>
      </c>
      <c r="M4738">
        <v>15837</v>
      </c>
      <c r="N4738">
        <v>4901</v>
      </c>
    </row>
    <row r="4739" spans="1:14" x14ac:dyDescent="0.25">
      <c r="A4739" s="2">
        <v>38772</v>
      </c>
      <c r="B4739">
        <v>1293</v>
      </c>
      <c r="C4739">
        <v>667.1</v>
      </c>
      <c r="D4739">
        <v>5841</v>
      </c>
      <c r="E4739">
        <v>5078.5</v>
      </c>
      <c r="F4739">
        <v>5873</v>
      </c>
      <c r="G4739">
        <v>11788.5</v>
      </c>
      <c r="H4739">
        <v>38168</v>
      </c>
      <c r="I4739">
        <v>465.15</v>
      </c>
      <c r="J4739">
        <v>1010</v>
      </c>
      <c r="K4739">
        <v>7915</v>
      </c>
      <c r="L4739">
        <v>16090</v>
      </c>
      <c r="M4739">
        <v>15864</v>
      </c>
      <c r="N4739">
        <v>4894</v>
      </c>
    </row>
    <row r="4740" spans="1:14" x14ac:dyDescent="0.25">
      <c r="A4740" s="2">
        <v>38775</v>
      </c>
      <c r="B4740">
        <v>1294</v>
      </c>
      <c r="C4740">
        <v>661.8</v>
      </c>
      <c r="D4740">
        <v>5861</v>
      </c>
      <c r="E4740">
        <v>5088</v>
      </c>
      <c r="F4740">
        <v>5921.5</v>
      </c>
      <c r="G4740">
        <v>11851</v>
      </c>
      <c r="H4740">
        <v>38353</v>
      </c>
      <c r="I4740">
        <v>468.25</v>
      </c>
      <c r="J4740">
        <v>1015.5</v>
      </c>
      <c r="K4740">
        <v>7970</v>
      </c>
      <c r="L4740">
        <v>16150</v>
      </c>
      <c r="M4740">
        <v>15911</v>
      </c>
      <c r="N4740">
        <v>4929</v>
      </c>
    </row>
    <row r="4741" spans="1:14" x14ac:dyDescent="0.25">
      <c r="A4741" s="2">
        <v>38776</v>
      </c>
      <c r="B4741">
        <v>1282.4000000000001</v>
      </c>
      <c r="C4741">
        <v>659.6</v>
      </c>
      <c r="D4741">
        <v>5764.5</v>
      </c>
      <c r="E4741">
        <v>5003.5</v>
      </c>
      <c r="F4741">
        <v>5804</v>
      </c>
      <c r="G4741">
        <v>11769.5</v>
      </c>
      <c r="H4741">
        <v>37713</v>
      </c>
      <c r="I4741">
        <v>459</v>
      </c>
      <c r="J4741">
        <v>994</v>
      </c>
      <c r="K4741">
        <v>7859</v>
      </c>
      <c r="L4741">
        <v>16210</v>
      </c>
      <c r="M4741">
        <v>15839</v>
      </c>
      <c r="N4741">
        <v>4924</v>
      </c>
    </row>
    <row r="4742" spans="1:14" x14ac:dyDescent="0.25">
      <c r="A4742" s="2">
        <v>38777</v>
      </c>
      <c r="B4742">
        <v>1291.9000000000001</v>
      </c>
      <c r="C4742">
        <v>665</v>
      </c>
      <c r="D4742">
        <v>5825.5</v>
      </c>
      <c r="E4742">
        <v>5064</v>
      </c>
      <c r="F4742">
        <v>5873.5</v>
      </c>
      <c r="G4742">
        <v>11903</v>
      </c>
      <c r="H4742">
        <v>37858</v>
      </c>
      <c r="I4742">
        <v>463.2</v>
      </c>
      <c r="J4742">
        <v>1007</v>
      </c>
      <c r="K4742">
        <v>7950</v>
      </c>
      <c r="L4742">
        <v>15930</v>
      </c>
      <c r="M4742">
        <v>15723</v>
      </c>
      <c r="N4742">
        <v>4830</v>
      </c>
    </row>
    <row r="4743" spans="1:14" x14ac:dyDescent="0.25">
      <c r="A4743" s="2">
        <v>38778</v>
      </c>
      <c r="B4743">
        <v>1291.5999999999999</v>
      </c>
      <c r="C4743">
        <v>669.8</v>
      </c>
      <c r="D4743">
        <v>5811.5</v>
      </c>
      <c r="E4743">
        <v>5011</v>
      </c>
      <c r="F4743">
        <v>5782</v>
      </c>
      <c r="G4743">
        <v>11814</v>
      </c>
      <c r="H4743">
        <v>37391</v>
      </c>
      <c r="I4743">
        <v>457.4</v>
      </c>
      <c r="J4743">
        <v>1006.75</v>
      </c>
      <c r="K4743">
        <v>7912</v>
      </c>
      <c r="L4743">
        <v>15940</v>
      </c>
      <c r="M4743">
        <v>15833</v>
      </c>
      <c r="N4743">
        <v>4903</v>
      </c>
    </row>
    <row r="4744" spans="1:14" x14ac:dyDescent="0.25">
      <c r="A4744" s="2">
        <v>38779</v>
      </c>
      <c r="B4744">
        <v>1286.4000000000001</v>
      </c>
      <c r="C4744">
        <v>676.7</v>
      </c>
      <c r="D4744">
        <v>5837</v>
      </c>
      <c r="E4744">
        <v>4990</v>
      </c>
      <c r="F4744">
        <v>5730</v>
      </c>
      <c r="G4744">
        <v>11742</v>
      </c>
      <c r="H4744">
        <v>37410</v>
      </c>
      <c r="I4744">
        <v>455.45</v>
      </c>
      <c r="J4744">
        <v>1011</v>
      </c>
      <c r="K4744">
        <v>7916</v>
      </c>
      <c r="L4744">
        <v>15690</v>
      </c>
      <c r="M4744">
        <v>15773</v>
      </c>
      <c r="N4744">
        <v>4895</v>
      </c>
    </row>
    <row r="4745" spans="1:14" x14ac:dyDescent="0.25">
      <c r="A4745" s="2">
        <v>38782</v>
      </c>
      <c r="B4745">
        <v>1279.5999999999999</v>
      </c>
      <c r="C4745">
        <v>669.4</v>
      </c>
      <c r="D4745">
        <v>5874</v>
      </c>
      <c r="E4745">
        <v>5021.5</v>
      </c>
      <c r="F4745">
        <v>5756.5</v>
      </c>
      <c r="G4745">
        <v>11756.5</v>
      </c>
      <c r="H4745">
        <v>37742</v>
      </c>
      <c r="I4745">
        <v>458.3</v>
      </c>
      <c r="J4745">
        <v>1015.25</v>
      </c>
      <c r="K4745">
        <v>7916</v>
      </c>
      <c r="L4745">
        <v>15910</v>
      </c>
      <c r="M4745">
        <v>15759</v>
      </c>
      <c r="N4745">
        <v>4905</v>
      </c>
    </row>
    <row r="4746" spans="1:14" x14ac:dyDescent="0.25">
      <c r="A4746" s="2">
        <v>38783</v>
      </c>
      <c r="B4746">
        <v>1277.5999999999999</v>
      </c>
      <c r="C4746">
        <v>667.2</v>
      </c>
      <c r="D4746">
        <v>5846</v>
      </c>
      <c r="E4746">
        <v>4996</v>
      </c>
      <c r="F4746">
        <v>5752.5</v>
      </c>
      <c r="G4746">
        <v>11695</v>
      </c>
      <c r="H4746">
        <v>37512</v>
      </c>
      <c r="I4746">
        <v>455.55</v>
      </c>
      <c r="J4746">
        <v>1004.5</v>
      </c>
      <c r="K4746">
        <v>7863</v>
      </c>
      <c r="L4746">
        <v>15750</v>
      </c>
      <c r="M4746">
        <v>15463</v>
      </c>
      <c r="N4746">
        <v>4880</v>
      </c>
    </row>
    <row r="4747" spans="1:14" x14ac:dyDescent="0.25">
      <c r="A4747" s="2">
        <v>38784</v>
      </c>
      <c r="B4747">
        <v>1279.5999999999999</v>
      </c>
      <c r="C4747">
        <v>661.4</v>
      </c>
      <c r="D4747">
        <v>5820</v>
      </c>
      <c r="E4747">
        <v>4970</v>
      </c>
      <c r="F4747">
        <v>5684.5</v>
      </c>
      <c r="G4747">
        <v>11625.5</v>
      </c>
      <c r="H4747">
        <v>37378</v>
      </c>
      <c r="I4747">
        <v>451.45</v>
      </c>
      <c r="J4747">
        <v>998.5</v>
      </c>
      <c r="K4747">
        <v>7830</v>
      </c>
      <c r="L4747">
        <v>15680</v>
      </c>
      <c r="M4747">
        <v>15332</v>
      </c>
      <c r="N4747">
        <v>4859</v>
      </c>
    </row>
    <row r="4748" spans="1:14" x14ac:dyDescent="0.25">
      <c r="A4748" s="2">
        <v>38785</v>
      </c>
      <c r="B4748">
        <v>1272</v>
      </c>
      <c r="C4748">
        <v>664.6</v>
      </c>
      <c r="D4748">
        <v>5854</v>
      </c>
      <c r="E4748">
        <v>5013</v>
      </c>
      <c r="F4748">
        <v>5730.5</v>
      </c>
      <c r="G4748">
        <v>11692.5</v>
      </c>
      <c r="H4748">
        <v>37644</v>
      </c>
      <c r="I4748">
        <v>454.9</v>
      </c>
      <c r="J4748">
        <v>1007.75</v>
      </c>
      <c r="K4748">
        <v>7866</v>
      </c>
      <c r="L4748">
        <v>15930</v>
      </c>
      <c r="M4748">
        <v>15396</v>
      </c>
      <c r="N4748">
        <v>4895</v>
      </c>
    </row>
    <row r="4749" spans="1:14" x14ac:dyDescent="0.25">
      <c r="A4749" s="2">
        <v>38786</v>
      </c>
      <c r="B4749">
        <v>1282.9000000000001</v>
      </c>
      <c r="C4749">
        <v>669.1</v>
      </c>
      <c r="D4749">
        <v>5908</v>
      </c>
      <c r="E4749">
        <v>5072.5</v>
      </c>
      <c r="F4749">
        <v>5801.5</v>
      </c>
      <c r="G4749">
        <v>11780.5</v>
      </c>
      <c r="H4749">
        <v>37917</v>
      </c>
      <c r="I4749">
        <v>459.15</v>
      </c>
      <c r="J4749">
        <v>1010.25</v>
      </c>
      <c r="K4749">
        <v>7975</v>
      </c>
      <c r="L4749">
        <v>16010</v>
      </c>
      <c r="M4749">
        <v>15303</v>
      </c>
      <c r="N4749">
        <v>4885</v>
      </c>
    </row>
    <row r="4750" spans="1:14" x14ac:dyDescent="0.25">
      <c r="A4750" s="2">
        <v>38789</v>
      </c>
      <c r="B4750">
        <v>1285.5999999999999</v>
      </c>
      <c r="C4750">
        <v>672.3</v>
      </c>
      <c r="D4750">
        <v>5950</v>
      </c>
      <c r="E4750">
        <v>5111</v>
      </c>
      <c r="F4750">
        <v>5854</v>
      </c>
      <c r="G4750">
        <v>11837.5</v>
      </c>
      <c r="H4750">
        <v>38194</v>
      </c>
      <c r="I4750">
        <v>462.25</v>
      </c>
      <c r="J4750">
        <v>1019.5</v>
      </c>
      <c r="K4750">
        <v>8039</v>
      </c>
      <c r="L4750">
        <v>16300</v>
      </c>
      <c r="M4750">
        <v>15445</v>
      </c>
      <c r="N4750">
        <v>4958</v>
      </c>
    </row>
    <row r="4751" spans="1:14" x14ac:dyDescent="0.25">
      <c r="A4751" s="2">
        <v>38790</v>
      </c>
      <c r="B4751">
        <v>1298.5</v>
      </c>
      <c r="C4751">
        <v>675.9</v>
      </c>
      <c r="D4751">
        <v>5940.5</v>
      </c>
      <c r="E4751">
        <v>5117</v>
      </c>
      <c r="F4751">
        <v>5868.5</v>
      </c>
      <c r="G4751">
        <v>11839</v>
      </c>
      <c r="H4751">
        <v>38362</v>
      </c>
      <c r="I4751">
        <v>462.9</v>
      </c>
      <c r="J4751">
        <v>1017</v>
      </c>
      <c r="K4751">
        <v>8040</v>
      </c>
      <c r="L4751">
        <v>16180</v>
      </c>
      <c r="M4751">
        <v>15385</v>
      </c>
      <c r="N4751">
        <v>4931</v>
      </c>
    </row>
    <row r="4752" spans="1:14" x14ac:dyDescent="0.25">
      <c r="A4752" s="2">
        <v>38791</v>
      </c>
      <c r="B4752">
        <v>1303.8</v>
      </c>
      <c r="C4752">
        <v>682.4</v>
      </c>
      <c r="D4752">
        <v>5969.5</v>
      </c>
      <c r="E4752">
        <v>5129.5</v>
      </c>
      <c r="F4752">
        <v>5899.5</v>
      </c>
      <c r="G4752">
        <v>11853</v>
      </c>
      <c r="H4752">
        <v>38487</v>
      </c>
      <c r="I4752">
        <v>464.45</v>
      </c>
      <c r="J4752">
        <v>1025</v>
      </c>
      <c r="K4752">
        <v>8020</v>
      </c>
      <c r="L4752">
        <v>16240</v>
      </c>
      <c r="M4752">
        <v>15676</v>
      </c>
      <c r="N4752">
        <v>4947</v>
      </c>
    </row>
    <row r="4753" spans="1:14" x14ac:dyDescent="0.25">
      <c r="A4753" s="2">
        <v>38792</v>
      </c>
      <c r="B4753">
        <v>1316.8</v>
      </c>
      <c r="C4753">
        <v>686.4</v>
      </c>
      <c r="D4753">
        <v>5996.5</v>
      </c>
      <c r="E4753">
        <v>5129.5</v>
      </c>
      <c r="F4753">
        <v>5897</v>
      </c>
      <c r="G4753">
        <v>11864.5</v>
      </c>
      <c r="H4753">
        <v>38487</v>
      </c>
      <c r="I4753">
        <v>464</v>
      </c>
      <c r="J4753">
        <v>1031.75</v>
      </c>
      <c r="K4753">
        <v>7962</v>
      </c>
      <c r="L4753">
        <v>16090</v>
      </c>
      <c r="M4753">
        <v>15629</v>
      </c>
      <c r="N4753">
        <v>4988</v>
      </c>
    </row>
    <row r="4754" spans="1:14" x14ac:dyDescent="0.25">
      <c r="A4754" s="2">
        <v>38793</v>
      </c>
      <c r="B4754">
        <v>1317.4</v>
      </c>
      <c r="C4754">
        <v>681.9</v>
      </c>
      <c r="D4754">
        <v>6007</v>
      </c>
      <c r="E4754">
        <v>5151</v>
      </c>
      <c r="F4754">
        <v>5915.5</v>
      </c>
      <c r="G4754">
        <v>11887</v>
      </c>
      <c r="H4754">
        <v>37710</v>
      </c>
      <c r="I4754">
        <v>463.3</v>
      </c>
      <c r="J4754">
        <v>1035</v>
      </c>
      <c r="K4754">
        <v>7980</v>
      </c>
      <c r="L4754">
        <v>16240</v>
      </c>
      <c r="M4754">
        <v>15723</v>
      </c>
      <c r="N4754">
        <v>4987</v>
      </c>
    </row>
    <row r="4755" spans="1:14" x14ac:dyDescent="0.25">
      <c r="A4755" s="2">
        <v>38796</v>
      </c>
      <c r="B4755">
        <v>1315.4</v>
      </c>
      <c r="C4755">
        <v>677.1</v>
      </c>
      <c r="D4755">
        <v>6001.5</v>
      </c>
      <c r="E4755">
        <v>5151</v>
      </c>
      <c r="F4755">
        <v>5940.5</v>
      </c>
      <c r="G4755">
        <v>11931.5</v>
      </c>
      <c r="H4755">
        <v>37833</v>
      </c>
      <c r="I4755">
        <v>466.2</v>
      </c>
      <c r="J4755">
        <v>1040.25</v>
      </c>
      <c r="K4755">
        <v>7990</v>
      </c>
      <c r="L4755">
        <v>16520</v>
      </c>
      <c r="M4755">
        <v>15850</v>
      </c>
      <c r="N4755">
        <v>5024</v>
      </c>
    </row>
    <row r="4756" spans="1:14" x14ac:dyDescent="0.25">
      <c r="A4756" s="2">
        <v>38797</v>
      </c>
      <c r="B4756">
        <v>1307.5</v>
      </c>
      <c r="C4756">
        <v>678.1</v>
      </c>
      <c r="D4756">
        <v>5997.5</v>
      </c>
      <c r="E4756">
        <v>5158</v>
      </c>
      <c r="F4756">
        <v>5945</v>
      </c>
      <c r="G4756">
        <v>11940</v>
      </c>
      <c r="H4756">
        <v>37979</v>
      </c>
      <c r="I4756">
        <v>466.85</v>
      </c>
      <c r="J4756">
        <v>1044.25</v>
      </c>
      <c r="K4756">
        <v>7990</v>
      </c>
      <c r="L4756">
        <v>16520</v>
      </c>
      <c r="M4756">
        <v>15835</v>
      </c>
      <c r="N4756">
        <v>5013</v>
      </c>
    </row>
    <row r="4757" spans="1:14" x14ac:dyDescent="0.25">
      <c r="A4757" s="2">
        <v>38798</v>
      </c>
      <c r="B4757">
        <v>1314.6</v>
      </c>
      <c r="C4757">
        <v>679.6</v>
      </c>
      <c r="D4757">
        <v>6027</v>
      </c>
      <c r="E4757">
        <v>5201.5</v>
      </c>
      <c r="F4757">
        <v>5978</v>
      </c>
      <c r="G4757">
        <v>11944</v>
      </c>
      <c r="H4757">
        <v>37882</v>
      </c>
      <c r="I4757">
        <v>468.6</v>
      </c>
      <c r="J4757">
        <v>1048</v>
      </c>
      <c r="K4757">
        <v>7995</v>
      </c>
      <c r="L4757">
        <v>16430</v>
      </c>
      <c r="M4757">
        <v>15571</v>
      </c>
      <c r="N4757">
        <v>5028</v>
      </c>
    </row>
    <row r="4758" spans="1:14" x14ac:dyDescent="0.25">
      <c r="A4758" s="2">
        <v>38799</v>
      </c>
      <c r="B4758">
        <v>1311.8</v>
      </c>
      <c r="C4758">
        <v>681.4</v>
      </c>
      <c r="D4758">
        <v>6003.5</v>
      </c>
      <c r="E4758">
        <v>5208.5</v>
      </c>
      <c r="F4758">
        <v>5988</v>
      </c>
      <c r="G4758">
        <v>11906.5</v>
      </c>
      <c r="H4758">
        <v>37599</v>
      </c>
      <c r="I4758">
        <v>470.4</v>
      </c>
      <c r="J4758">
        <v>1055</v>
      </c>
      <c r="K4758">
        <v>7955</v>
      </c>
      <c r="L4758">
        <v>16430</v>
      </c>
      <c r="M4758">
        <v>15761</v>
      </c>
      <c r="N4758">
        <v>5050</v>
      </c>
    </row>
    <row r="4759" spans="1:14" x14ac:dyDescent="0.25">
      <c r="A4759" s="2">
        <v>38800</v>
      </c>
      <c r="B4759">
        <v>1312.8</v>
      </c>
      <c r="C4759">
        <v>688</v>
      </c>
      <c r="D4759">
        <v>6048.5</v>
      </c>
      <c r="E4759">
        <v>5230</v>
      </c>
      <c r="F4759">
        <v>6008</v>
      </c>
      <c r="G4759">
        <v>11951</v>
      </c>
      <c r="H4759">
        <v>37581</v>
      </c>
      <c r="I4759">
        <v>471.5</v>
      </c>
      <c r="J4759">
        <v>1045</v>
      </c>
      <c r="K4759">
        <v>7979</v>
      </c>
      <c r="L4759">
        <v>16470</v>
      </c>
      <c r="M4759">
        <v>15675</v>
      </c>
      <c r="N4759">
        <v>5051</v>
      </c>
    </row>
    <row r="4760" spans="1:14" x14ac:dyDescent="0.25">
      <c r="A4760" s="2">
        <v>38803</v>
      </c>
      <c r="B4760">
        <v>1311</v>
      </c>
      <c r="C4760">
        <v>682.7</v>
      </c>
      <c r="D4760">
        <v>5983</v>
      </c>
      <c r="E4760">
        <v>5172.5</v>
      </c>
      <c r="F4760">
        <v>5950</v>
      </c>
      <c r="G4760">
        <v>11836.5</v>
      </c>
      <c r="H4760">
        <v>37097</v>
      </c>
      <c r="I4760">
        <v>468.9</v>
      </c>
      <c r="J4760">
        <v>1039</v>
      </c>
      <c r="K4760">
        <v>7914</v>
      </c>
      <c r="L4760">
        <v>16570</v>
      </c>
      <c r="M4760">
        <v>15850</v>
      </c>
      <c r="N4760">
        <v>5103</v>
      </c>
    </row>
    <row r="4761" spans="1:14" x14ac:dyDescent="0.25">
      <c r="A4761" s="2">
        <v>38804</v>
      </c>
      <c r="B4761">
        <v>1302.4000000000001</v>
      </c>
      <c r="C4761">
        <v>680.5</v>
      </c>
      <c r="D4761">
        <v>5960</v>
      </c>
      <c r="E4761">
        <v>5161</v>
      </c>
      <c r="F4761">
        <v>5927</v>
      </c>
      <c r="G4761">
        <v>11774.5</v>
      </c>
      <c r="H4761">
        <v>36850</v>
      </c>
      <c r="I4761">
        <v>467.35</v>
      </c>
      <c r="J4761">
        <v>1034</v>
      </c>
      <c r="K4761">
        <v>7908</v>
      </c>
      <c r="L4761">
        <v>16650</v>
      </c>
      <c r="M4761">
        <v>15856</v>
      </c>
      <c r="N4761">
        <v>5102</v>
      </c>
    </row>
    <row r="4762" spans="1:14" x14ac:dyDescent="0.25">
      <c r="A4762" s="2">
        <v>38805</v>
      </c>
      <c r="B4762">
        <v>1310.0999999999999</v>
      </c>
      <c r="C4762">
        <v>690.8</v>
      </c>
      <c r="D4762">
        <v>5973</v>
      </c>
      <c r="E4762">
        <v>5191.5</v>
      </c>
      <c r="F4762">
        <v>5951</v>
      </c>
      <c r="G4762">
        <v>11807</v>
      </c>
      <c r="H4762">
        <v>37074</v>
      </c>
      <c r="I4762">
        <v>468.75</v>
      </c>
      <c r="J4762">
        <v>1041.5</v>
      </c>
      <c r="K4762">
        <v>7917</v>
      </c>
      <c r="L4762">
        <v>16910</v>
      </c>
      <c r="M4762">
        <v>15719</v>
      </c>
      <c r="N4762">
        <v>5100</v>
      </c>
    </row>
    <row r="4763" spans="1:14" x14ac:dyDescent="0.25">
      <c r="A4763" s="2">
        <v>38806</v>
      </c>
      <c r="B4763">
        <v>1307.5</v>
      </c>
      <c r="C4763">
        <v>691.7</v>
      </c>
      <c r="D4763">
        <v>6033.5</v>
      </c>
      <c r="E4763">
        <v>5248.5</v>
      </c>
      <c r="F4763">
        <v>6023.5</v>
      </c>
      <c r="G4763">
        <v>11870</v>
      </c>
      <c r="H4763">
        <v>37597</v>
      </c>
      <c r="I4763">
        <v>471.75</v>
      </c>
      <c r="J4763">
        <v>1049</v>
      </c>
      <c r="K4763">
        <v>7972</v>
      </c>
      <c r="L4763">
        <v>17060</v>
      </c>
      <c r="M4763">
        <v>15927</v>
      </c>
      <c r="N4763">
        <v>5127</v>
      </c>
    </row>
    <row r="4764" spans="1:14" x14ac:dyDescent="0.25">
      <c r="A4764" s="2">
        <v>38807</v>
      </c>
      <c r="B4764">
        <v>1303.3</v>
      </c>
      <c r="C4764">
        <v>685.5</v>
      </c>
      <c r="D4764">
        <v>5970</v>
      </c>
      <c r="E4764">
        <v>5218</v>
      </c>
      <c r="F4764">
        <v>6001.5</v>
      </c>
      <c r="G4764">
        <v>11876.5</v>
      </c>
      <c r="H4764">
        <v>37325</v>
      </c>
      <c r="I4764">
        <v>468.6</v>
      </c>
      <c r="J4764">
        <v>1040.3800000000001</v>
      </c>
      <c r="K4764">
        <v>7950</v>
      </c>
      <c r="L4764">
        <v>17020</v>
      </c>
      <c r="M4764">
        <v>15811</v>
      </c>
      <c r="N4764">
        <v>5139</v>
      </c>
    </row>
    <row r="4765" spans="1:14" x14ac:dyDescent="0.25">
      <c r="A4765" s="2">
        <v>38810</v>
      </c>
      <c r="B4765">
        <v>1305.7</v>
      </c>
      <c r="C4765">
        <v>692.3</v>
      </c>
      <c r="D4765">
        <v>6041</v>
      </c>
      <c r="E4765">
        <v>5262.5</v>
      </c>
      <c r="F4765">
        <v>6062</v>
      </c>
      <c r="G4765">
        <v>11906</v>
      </c>
      <c r="H4765">
        <v>37644</v>
      </c>
      <c r="I4765">
        <v>471.1</v>
      </c>
      <c r="J4765">
        <v>1057.25</v>
      </c>
      <c r="K4765">
        <v>8014</v>
      </c>
      <c r="L4765">
        <v>17350</v>
      </c>
      <c r="M4765">
        <v>16135</v>
      </c>
      <c r="N4765">
        <v>5202</v>
      </c>
    </row>
    <row r="4766" spans="1:14" x14ac:dyDescent="0.25">
      <c r="A4766" s="2">
        <v>38811</v>
      </c>
      <c r="B4766">
        <v>1314.7</v>
      </c>
      <c r="C4766">
        <v>687.7</v>
      </c>
      <c r="D4766">
        <v>6011</v>
      </c>
      <c r="E4766">
        <v>5217.5</v>
      </c>
      <c r="F4766">
        <v>6046.5</v>
      </c>
      <c r="G4766">
        <v>11871.5</v>
      </c>
      <c r="H4766">
        <v>37423</v>
      </c>
      <c r="I4766">
        <v>468.05</v>
      </c>
      <c r="J4766">
        <v>1050.25</v>
      </c>
      <c r="K4766">
        <v>7977</v>
      </c>
      <c r="L4766">
        <v>17330</v>
      </c>
      <c r="M4766">
        <v>16153</v>
      </c>
      <c r="N4766">
        <v>5163</v>
      </c>
    </row>
    <row r="4767" spans="1:14" x14ac:dyDescent="0.25">
      <c r="A4767" s="2">
        <v>38812</v>
      </c>
      <c r="B4767">
        <v>1319</v>
      </c>
      <c r="C4767">
        <v>698</v>
      </c>
      <c r="D4767">
        <v>6054</v>
      </c>
      <c r="E4767">
        <v>5224</v>
      </c>
      <c r="F4767">
        <v>6063</v>
      </c>
      <c r="G4767">
        <v>11889.5</v>
      </c>
      <c r="H4767">
        <v>37772</v>
      </c>
      <c r="I4767">
        <v>468.55</v>
      </c>
      <c r="J4767">
        <v>1053.75</v>
      </c>
      <c r="K4767">
        <v>8024</v>
      </c>
      <c r="L4767">
        <v>17280</v>
      </c>
      <c r="M4767">
        <v>16153</v>
      </c>
      <c r="N4767">
        <v>5231</v>
      </c>
    </row>
    <row r="4768" spans="1:14" x14ac:dyDescent="0.25">
      <c r="A4768" s="2">
        <v>38813</v>
      </c>
      <c r="B4768">
        <v>1317.5</v>
      </c>
      <c r="C4768">
        <v>700.3</v>
      </c>
      <c r="D4768">
        <v>6055</v>
      </c>
      <c r="E4768">
        <v>5229.5</v>
      </c>
      <c r="F4768">
        <v>6063</v>
      </c>
      <c r="G4768">
        <v>11896.5</v>
      </c>
      <c r="H4768">
        <v>37788</v>
      </c>
      <c r="I4768">
        <v>469.2</v>
      </c>
      <c r="J4768">
        <v>1051</v>
      </c>
      <c r="K4768">
        <v>8026</v>
      </c>
      <c r="L4768">
        <v>17510</v>
      </c>
      <c r="M4768">
        <v>16457</v>
      </c>
      <c r="N4768">
        <v>5260</v>
      </c>
    </row>
    <row r="4769" spans="1:14" x14ac:dyDescent="0.25">
      <c r="A4769" s="2">
        <v>38814</v>
      </c>
      <c r="B4769">
        <v>1303.9000000000001</v>
      </c>
      <c r="C4769">
        <v>692.2</v>
      </c>
      <c r="D4769">
        <v>6034.5</v>
      </c>
      <c r="E4769">
        <v>5178.5</v>
      </c>
      <c r="F4769">
        <v>5987</v>
      </c>
      <c r="G4769">
        <v>11803</v>
      </c>
      <c r="H4769">
        <v>37365</v>
      </c>
      <c r="I4769">
        <v>468.15</v>
      </c>
      <c r="J4769">
        <v>1046</v>
      </c>
      <c r="K4769">
        <v>8037</v>
      </c>
      <c r="L4769">
        <v>17560</v>
      </c>
      <c r="M4769">
        <v>16545</v>
      </c>
      <c r="N4769">
        <v>5248</v>
      </c>
    </row>
    <row r="4770" spans="1:14" x14ac:dyDescent="0.25">
      <c r="A4770" s="2">
        <v>38817</v>
      </c>
      <c r="B4770">
        <v>1305.4000000000001</v>
      </c>
      <c r="C4770">
        <v>696.7</v>
      </c>
      <c r="D4770">
        <v>6076.5</v>
      </c>
      <c r="E4770">
        <v>5194</v>
      </c>
      <c r="F4770">
        <v>6034</v>
      </c>
      <c r="G4770">
        <v>11819</v>
      </c>
      <c r="H4770">
        <v>37839</v>
      </c>
      <c r="I4770">
        <v>470.55</v>
      </c>
      <c r="J4770">
        <v>1048</v>
      </c>
      <c r="K4770">
        <v>8048</v>
      </c>
      <c r="L4770">
        <v>17490</v>
      </c>
      <c r="M4770">
        <v>16541</v>
      </c>
      <c r="N4770">
        <v>5203</v>
      </c>
    </row>
    <row r="4771" spans="1:14" x14ac:dyDescent="0.25">
      <c r="A4771" s="2">
        <v>38818</v>
      </c>
      <c r="B4771">
        <v>1294</v>
      </c>
      <c r="C4771">
        <v>688.3</v>
      </c>
      <c r="D4771">
        <v>6025</v>
      </c>
      <c r="E4771">
        <v>5119.5</v>
      </c>
      <c r="F4771">
        <v>5937</v>
      </c>
      <c r="G4771">
        <v>11662.5</v>
      </c>
      <c r="H4771">
        <v>36996</v>
      </c>
      <c r="I4771">
        <v>463.5</v>
      </c>
      <c r="J4771">
        <v>1038</v>
      </c>
      <c r="K4771">
        <v>7955</v>
      </c>
      <c r="L4771">
        <v>17450</v>
      </c>
      <c r="M4771">
        <v>16519</v>
      </c>
      <c r="N4771">
        <v>5234</v>
      </c>
    </row>
    <row r="4772" spans="1:14" x14ac:dyDescent="0.25">
      <c r="A4772" s="2">
        <v>38819</v>
      </c>
      <c r="B4772">
        <v>1295.5</v>
      </c>
      <c r="C4772">
        <v>687.1</v>
      </c>
      <c r="D4772">
        <v>6007</v>
      </c>
      <c r="E4772">
        <v>5093</v>
      </c>
      <c r="F4772">
        <v>5928.5</v>
      </c>
      <c r="G4772">
        <v>11607</v>
      </c>
      <c r="H4772">
        <v>37072</v>
      </c>
      <c r="I4772">
        <v>463.1</v>
      </c>
      <c r="J4772">
        <v>1041.25</v>
      </c>
      <c r="K4772">
        <v>7932</v>
      </c>
      <c r="L4772">
        <v>17170</v>
      </c>
      <c r="M4772">
        <v>16370</v>
      </c>
      <c r="N4772">
        <v>5180</v>
      </c>
    </row>
    <row r="4773" spans="1:14" x14ac:dyDescent="0.25">
      <c r="A4773" s="2">
        <v>38820</v>
      </c>
      <c r="B4773">
        <v>1294.3</v>
      </c>
      <c r="C4773">
        <v>691.2</v>
      </c>
      <c r="D4773">
        <v>6034</v>
      </c>
      <c r="E4773">
        <v>5103</v>
      </c>
      <c r="F4773">
        <v>5944.5</v>
      </c>
      <c r="G4773">
        <v>11605</v>
      </c>
      <c r="H4773">
        <v>37022</v>
      </c>
      <c r="I4773">
        <v>463.2</v>
      </c>
      <c r="J4773">
        <v>1043.5</v>
      </c>
      <c r="K4773">
        <v>7969</v>
      </c>
      <c r="L4773">
        <v>17200</v>
      </c>
      <c r="M4773">
        <v>16470</v>
      </c>
      <c r="N4773">
        <v>5189</v>
      </c>
    </row>
    <row r="4774" spans="1:14" x14ac:dyDescent="0.25">
      <c r="A4774" s="2">
        <v>38821</v>
      </c>
      <c r="B4774">
        <v>1294.3</v>
      </c>
      <c r="C4774">
        <v>691.2</v>
      </c>
      <c r="D4774">
        <v>6034</v>
      </c>
      <c r="E4774">
        <v>5103</v>
      </c>
      <c r="F4774">
        <v>5944.5</v>
      </c>
      <c r="G4774">
        <v>11605</v>
      </c>
      <c r="H4774">
        <v>37022</v>
      </c>
      <c r="I4774">
        <v>463.2</v>
      </c>
      <c r="J4774">
        <v>1043.5</v>
      </c>
      <c r="K4774">
        <v>7969</v>
      </c>
      <c r="L4774">
        <v>17230</v>
      </c>
      <c r="M4774">
        <v>16470</v>
      </c>
      <c r="N4774">
        <v>5183</v>
      </c>
    </row>
    <row r="4775" spans="1:14" x14ac:dyDescent="0.25">
      <c r="A4775" s="2">
        <v>38824</v>
      </c>
      <c r="B4775">
        <v>1292.9000000000001</v>
      </c>
      <c r="C4775">
        <v>694.4</v>
      </c>
      <c r="D4775">
        <v>6034</v>
      </c>
      <c r="E4775">
        <v>5103</v>
      </c>
      <c r="F4775">
        <v>5944.5</v>
      </c>
      <c r="G4775">
        <v>11605</v>
      </c>
      <c r="H4775">
        <v>37022</v>
      </c>
      <c r="I4775">
        <v>463.2</v>
      </c>
      <c r="J4775">
        <v>1043.5</v>
      </c>
      <c r="K4775">
        <v>7969</v>
      </c>
      <c r="L4775">
        <v>17030</v>
      </c>
      <c r="M4775">
        <v>16470</v>
      </c>
      <c r="N4775">
        <v>5183</v>
      </c>
    </row>
    <row r="4776" spans="1:14" x14ac:dyDescent="0.25">
      <c r="A4776" s="2">
        <v>38825</v>
      </c>
      <c r="B4776">
        <v>1313.5</v>
      </c>
      <c r="C4776">
        <v>703.9</v>
      </c>
      <c r="D4776">
        <v>6047.5</v>
      </c>
      <c r="E4776">
        <v>5099</v>
      </c>
      <c r="F4776">
        <v>5929.5</v>
      </c>
      <c r="G4776">
        <v>11564.5</v>
      </c>
      <c r="H4776">
        <v>36829</v>
      </c>
      <c r="I4776">
        <v>462.7</v>
      </c>
      <c r="J4776">
        <v>1040</v>
      </c>
      <c r="K4776">
        <v>7913</v>
      </c>
      <c r="L4776">
        <v>17240</v>
      </c>
      <c r="M4776">
        <v>16665</v>
      </c>
      <c r="N4776">
        <v>5268</v>
      </c>
    </row>
    <row r="4777" spans="1:14" x14ac:dyDescent="0.25">
      <c r="A4777" s="2">
        <v>38826</v>
      </c>
      <c r="B4777">
        <v>1315.3</v>
      </c>
      <c r="C4777">
        <v>704.4</v>
      </c>
      <c r="D4777">
        <v>6097</v>
      </c>
      <c r="E4777">
        <v>5157.5</v>
      </c>
      <c r="F4777">
        <v>6019.5</v>
      </c>
      <c r="G4777">
        <v>11712</v>
      </c>
      <c r="H4777">
        <v>37329</v>
      </c>
      <c r="I4777">
        <v>469.1</v>
      </c>
      <c r="J4777">
        <v>1052.25</v>
      </c>
      <c r="K4777">
        <v>8012</v>
      </c>
      <c r="L4777">
        <v>17390</v>
      </c>
      <c r="M4777">
        <v>16880</v>
      </c>
      <c r="N4777">
        <v>5289</v>
      </c>
    </row>
    <row r="4778" spans="1:14" x14ac:dyDescent="0.25">
      <c r="A4778" s="2">
        <v>38827</v>
      </c>
      <c r="B4778">
        <v>1316.9</v>
      </c>
      <c r="C4778">
        <v>694.5</v>
      </c>
      <c r="D4778">
        <v>6082</v>
      </c>
      <c r="E4778">
        <v>5206</v>
      </c>
      <c r="F4778">
        <v>6086</v>
      </c>
      <c r="G4778">
        <v>11789.5</v>
      </c>
      <c r="H4778">
        <v>37652</v>
      </c>
      <c r="I4778">
        <v>472.65</v>
      </c>
      <c r="J4778">
        <v>1057.25</v>
      </c>
      <c r="K4778">
        <v>8041</v>
      </c>
      <c r="L4778">
        <v>17350</v>
      </c>
      <c r="M4778">
        <v>16971</v>
      </c>
      <c r="N4778">
        <v>5290</v>
      </c>
    </row>
    <row r="4779" spans="1:14" x14ac:dyDescent="0.25">
      <c r="A4779" s="2">
        <v>38828</v>
      </c>
      <c r="B4779">
        <v>1317</v>
      </c>
      <c r="C4779">
        <v>701.3</v>
      </c>
      <c r="D4779">
        <v>6141</v>
      </c>
      <c r="E4779">
        <v>5195</v>
      </c>
      <c r="F4779">
        <v>6123.5</v>
      </c>
      <c r="G4779">
        <v>11863.5</v>
      </c>
      <c r="H4779">
        <v>37798</v>
      </c>
      <c r="I4779">
        <v>473.7</v>
      </c>
      <c r="J4779">
        <v>1054.25</v>
      </c>
      <c r="K4779">
        <v>8076</v>
      </c>
      <c r="L4779">
        <v>17420</v>
      </c>
      <c r="M4779">
        <v>16923</v>
      </c>
      <c r="N4779">
        <v>5267</v>
      </c>
    </row>
    <row r="4780" spans="1:14" x14ac:dyDescent="0.25">
      <c r="A4780" s="2">
        <v>38831</v>
      </c>
      <c r="B4780">
        <v>1314.5</v>
      </c>
      <c r="C4780">
        <v>695.9</v>
      </c>
      <c r="D4780">
        <v>6103</v>
      </c>
      <c r="E4780">
        <v>5165.5</v>
      </c>
      <c r="F4780">
        <v>6104.5</v>
      </c>
      <c r="G4780">
        <v>11867</v>
      </c>
      <c r="H4780">
        <v>37649</v>
      </c>
      <c r="I4780">
        <v>471.7</v>
      </c>
      <c r="J4780">
        <v>1047.25</v>
      </c>
      <c r="K4780">
        <v>8048</v>
      </c>
      <c r="L4780">
        <v>16850</v>
      </c>
      <c r="M4780">
        <v>16712</v>
      </c>
      <c r="N4780">
        <v>5284</v>
      </c>
    </row>
    <row r="4781" spans="1:14" x14ac:dyDescent="0.25">
      <c r="A4781" s="2">
        <v>38832</v>
      </c>
      <c r="B4781">
        <v>1309.4000000000001</v>
      </c>
      <c r="C4781">
        <v>695.5</v>
      </c>
      <c r="D4781">
        <v>6094</v>
      </c>
      <c r="E4781">
        <v>5178</v>
      </c>
      <c r="F4781">
        <v>6105.5</v>
      </c>
      <c r="G4781">
        <v>11874</v>
      </c>
      <c r="H4781">
        <v>37682</v>
      </c>
      <c r="I4781">
        <v>472.2</v>
      </c>
      <c r="J4781">
        <v>1043.25</v>
      </c>
      <c r="K4781">
        <v>8024</v>
      </c>
      <c r="L4781">
        <v>16940</v>
      </c>
      <c r="M4781">
        <v>16590</v>
      </c>
      <c r="N4781">
        <v>5278</v>
      </c>
    </row>
    <row r="4782" spans="1:14" x14ac:dyDescent="0.25">
      <c r="A4782" s="2">
        <v>38833</v>
      </c>
      <c r="B4782">
        <v>1309.0999999999999</v>
      </c>
      <c r="C4782">
        <v>694.7</v>
      </c>
      <c r="D4782">
        <v>6103</v>
      </c>
      <c r="E4782">
        <v>5191</v>
      </c>
      <c r="F4782">
        <v>6132</v>
      </c>
      <c r="G4782">
        <v>11877.5</v>
      </c>
      <c r="H4782">
        <v>37934</v>
      </c>
      <c r="I4782">
        <v>473.2</v>
      </c>
      <c r="J4782">
        <v>1050.25</v>
      </c>
      <c r="K4782">
        <v>8054</v>
      </c>
      <c r="L4782">
        <v>17090</v>
      </c>
      <c r="M4782">
        <v>16678</v>
      </c>
      <c r="N4782">
        <v>5335</v>
      </c>
    </row>
    <row r="4783" spans="1:14" x14ac:dyDescent="0.25">
      <c r="A4783" s="2">
        <v>38834</v>
      </c>
      <c r="B4783">
        <v>1315.1</v>
      </c>
      <c r="C4783">
        <v>689.1</v>
      </c>
      <c r="D4783">
        <v>6069</v>
      </c>
      <c r="E4783">
        <v>5150.5</v>
      </c>
      <c r="F4783">
        <v>6089</v>
      </c>
      <c r="G4783">
        <v>11841.5</v>
      </c>
      <c r="H4783">
        <v>37685</v>
      </c>
      <c r="I4783">
        <v>471.75</v>
      </c>
      <c r="J4783">
        <v>1045.75</v>
      </c>
      <c r="K4783">
        <v>8068</v>
      </c>
      <c r="L4783">
        <v>17150</v>
      </c>
      <c r="M4783">
        <v>16589</v>
      </c>
      <c r="N4783">
        <v>5308</v>
      </c>
    </row>
    <row r="4784" spans="1:14" x14ac:dyDescent="0.25">
      <c r="A4784" s="2">
        <v>38835</v>
      </c>
      <c r="B4784">
        <v>1315.9</v>
      </c>
      <c r="C4784">
        <v>686.9</v>
      </c>
      <c r="D4784">
        <v>6024</v>
      </c>
      <c r="E4784">
        <v>5129</v>
      </c>
      <c r="F4784">
        <v>6027.5</v>
      </c>
      <c r="G4784">
        <v>11834.5</v>
      </c>
      <c r="H4784">
        <v>37376</v>
      </c>
      <c r="I4784">
        <v>466.6</v>
      </c>
      <c r="J4784">
        <v>1036</v>
      </c>
      <c r="K4784">
        <v>8030</v>
      </c>
      <c r="L4784">
        <v>16980</v>
      </c>
      <c r="M4784">
        <v>16529</v>
      </c>
      <c r="N4784">
        <v>5253</v>
      </c>
    </row>
    <row r="4785" spans="1:14" x14ac:dyDescent="0.25">
      <c r="A4785" s="2">
        <v>38838</v>
      </c>
      <c r="B4785">
        <v>1308.2</v>
      </c>
      <c r="C4785">
        <v>687.3</v>
      </c>
      <c r="D4785">
        <v>6024</v>
      </c>
      <c r="E4785">
        <v>5129</v>
      </c>
      <c r="F4785">
        <v>6027.5</v>
      </c>
      <c r="G4785">
        <v>11834.5</v>
      </c>
      <c r="H4785">
        <v>37376</v>
      </c>
      <c r="I4785">
        <v>466.6</v>
      </c>
      <c r="J4785">
        <v>1036</v>
      </c>
      <c r="K4785">
        <v>8030</v>
      </c>
      <c r="L4785">
        <v>16940</v>
      </c>
      <c r="M4785">
        <v>16529</v>
      </c>
      <c r="N4785">
        <v>5317</v>
      </c>
    </row>
    <row r="4786" spans="1:14" x14ac:dyDescent="0.25">
      <c r="A4786" s="2">
        <v>38839</v>
      </c>
      <c r="B4786">
        <v>1318.1</v>
      </c>
      <c r="C4786">
        <v>691.9</v>
      </c>
      <c r="D4786">
        <v>6084</v>
      </c>
      <c r="E4786">
        <v>5180.5</v>
      </c>
      <c r="F4786">
        <v>6070.5</v>
      </c>
      <c r="G4786">
        <v>11889.5</v>
      </c>
      <c r="H4786">
        <v>37738</v>
      </c>
      <c r="I4786">
        <v>469.3</v>
      </c>
      <c r="J4786">
        <v>1041.5</v>
      </c>
      <c r="K4786">
        <v>8065</v>
      </c>
      <c r="L4786">
        <v>17120</v>
      </c>
      <c r="M4786">
        <v>16769</v>
      </c>
      <c r="N4786">
        <v>5271</v>
      </c>
    </row>
    <row r="4787" spans="1:14" x14ac:dyDescent="0.25">
      <c r="A4787" s="2">
        <v>38840</v>
      </c>
      <c r="B4787">
        <v>1312.3</v>
      </c>
      <c r="C4787">
        <v>685.7</v>
      </c>
      <c r="D4787">
        <v>6015</v>
      </c>
      <c r="E4787">
        <v>5132.5</v>
      </c>
      <c r="F4787">
        <v>5996</v>
      </c>
      <c r="G4787">
        <v>11852.5</v>
      </c>
      <c r="H4787">
        <v>37475</v>
      </c>
      <c r="I4787">
        <v>463.35</v>
      </c>
      <c r="J4787">
        <v>1039.25</v>
      </c>
      <c r="K4787">
        <v>7955</v>
      </c>
      <c r="L4787">
        <v>17120</v>
      </c>
      <c r="M4787">
        <v>16928</v>
      </c>
      <c r="N4787">
        <v>5273</v>
      </c>
    </row>
    <row r="4788" spans="1:14" x14ac:dyDescent="0.25">
      <c r="A4788" s="2">
        <v>38841</v>
      </c>
      <c r="B4788">
        <v>1317</v>
      </c>
      <c r="C4788">
        <v>681.3</v>
      </c>
      <c r="D4788">
        <v>6041</v>
      </c>
      <c r="E4788">
        <v>5179.5</v>
      </c>
      <c r="F4788">
        <v>6056.5</v>
      </c>
      <c r="G4788">
        <v>11890.5</v>
      </c>
      <c r="H4788">
        <v>37678</v>
      </c>
      <c r="I4788">
        <v>465.6</v>
      </c>
      <c r="J4788">
        <v>1046.5</v>
      </c>
      <c r="K4788">
        <v>7965</v>
      </c>
      <c r="L4788">
        <v>17120</v>
      </c>
      <c r="M4788">
        <v>16919</v>
      </c>
      <c r="N4788">
        <v>5193</v>
      </c>
    </row>
    <row r="4789" spans="1:14" x14ac:dyDescent="0.25">
      <c r="A4789" s="2">
        <v>38842</v>
      </c>
      <c r="B4789">
        <v>1328.9</v>
      </c>
      <c r="C4789">
        <v>691.1</v>
      </c>
      <c r="D4789">
        <v>6091.5</v>
      </c>
      <c r="E4789">
        <v>5234</v>
      </c>
      <c r="F4789">
        <v>6129.5</v>
      </c>
      <c r="G4789">
        <v>11989.5</v>
      </c>
      <c r="H4789">
        <v>38066</v>
      </c>
      <c r="I4789">
        <v>470.65</v>
      </c>
      <c r="J4789">
        <v>1056.25</v>
      </c>
      <c r="K4789">
        <v>8067</v>
      </c>
      <c r="L4789">
        <v>17120</v>
      </c>
      <c r="M4789">
        <v>16919</v>
      </c>
      <c r="N4789">
        <v>5260</v>
      </c>
    </row>
    <row r="4790" spans="1:14" x14ac:dyDescent="0.25">
      <c r="A4790" s="2">
        <v>38845</v>
      </c>
      <c r="B4790">
        <v>1327.2</v>
      </c>
      <c r="C4790">
        <v>691.4</v>
      </c>
      <c r="D4790">
        <v>6060</v>
      </c>
      <c r="E4790">
        <v>5238.5</v>
      </c>
      <c r="F4790">
        <v>6139.5</v>
      </c>
      <c r="G4790">
        <v>12040</v>
      </c>
      <c r="H4790">
        <v>38112</v>
      </c>
      <c r="I4790">
        <v>471.7</v>
      </c>
      <c r="J4790">
        <v>1056</v>
      </c>
      <c r="K4790">
        <v>8116</v>
      </c>
      <c r="L4790">
        <v>17300</v>
      </c>
      <c r="M4790">
        <v>17215</v>
      </c>
      <c r="N4790">
        <v>5339</v>
      </c>
    </row>
    <row r="4791" spans="1:14" x14ac:dyDescent="0.25">
      <c r="A4791" s="2">
        <v>38846</v>
      </c>
      <c r="B4791">
        <v>1329.3</v>
      </c>
      <c r="C4791">
        <v>692.2</v>
      </c>
      <c r="D4791">
        <v>6102</v>
      </c>
      <c r="E4791">
        <v>5270</v>
      </c>
      <c r="F4791">
        <v>6157.5</v>
      </c>
      <c r="G4791">
        <v>12057</v>
      </c>
      <c r="H4791">
        <v>38316</v>
      </c>
      <c r="I4791">
        <v>472.5</v>
      </c>
      <c r="J4791">
        <v>1056</v>
      </c>
      <c r="K4791">
        <v>8133</v>
      </c>
      <c r="L4791">
        <v>17190</v>
      </c>
      <c r="M4791">
        <v>17010</v>
      </c>
      <c r="N4791">
        <v>5333</v>
      </c>
    </row>
    <row r="4792" spans="1:14" x14ac:dyDescent="0.25">
      <c r="A4792" s="2">
        <v>38847</v>
      </c>
      <c r="B4792">
        <v>1327.8</v>
      </c>
      <c r="C4792">
        <v>693.8</v>
      </c>
      <c r="D4792">
        <v>6088</v>
      </c>
      <c r="E4792">
        <v>5253</v>
      </c>
      <c r="F4792">
        <v>6138.5</v>
      </c>
      <c r="G4792">
        <v>12041</v>
      </c>
      <c r="H4792">
        <v>38229</v>
      </c>
      <c r="I4792">
        <v>469.3</v>
      </c>
      <c r="J4792">
        <v>1046.25</v>
      </c>
      <c r="K4792">
        <v>8118</v>
      </c>
      <c r="L4792">
        <v>16960</v>
      </c>
      <c r="M4792">
        <v>16942</v>
      </c>
      <c r="N4792">
        <v>5352</v>
      </c>
    </row>
    <row r="4793" spans="1:14" x14ac:dyDescent="0.25">
      <c r="A4793" s="2">
        <v>38848</v>
      </c>
      <c r="B4793">
        <v>1311.7</v>
      </c>
      <c r="C4793">
        <v>682.7</v>
      </c>
      <c r="D4793">
        <v>6054</v>
      </c>
      <c r="E4793">
        <v>5235.5</v>
      </c>
      <c r="F4793">
        <v>6068</v>
      </c>
      <c r="G4793">
        <v>11974.5</v>
      </c>
      <c r="H4793">
        <v>38081</v>
      </c>
      <c r="I4793">
        <v>467.2</v>
      </c>
      <c r="J4793">
        <v>1045</v>
      </c>
      <c r="K4793">
        <v>8100</v>
      </c>
      <c r="L4793">
        <v>16890</v>
      </c>
      <c r="M4793">
        <v>17075</v>
      </c>
      <c r="N4793">
        <v>5355</v>
      </c>
    </row>
    <row r="4794" spans="1:14" x14ac:dyDescent="0.25">
      <c r="A4794" s="2">
        <v>38849</v>
      </c>
      <c r="B4794">
        <v>1294.3</v>
      </c>
      <c r="C4794">
        <v>677.2</v>
      </c>
      <c r="D4794">
        <v>5931.5</v>
      </c>
      <c r="E4794">
        <v>5138</v>
      </c>
      <c r="F4794">
        <v>5934</v>
      </c>
      <c r="G4794">
        <v>11727.5</v>
      </c>
      <c r="H4794">
        <v>37572</v>
      </c>
      <c r="I4794">
        <v>455.35</v>
      </c>
      <c r="J4794">
        <v>1017.5</v>
      </c>
      <c r="K4794">
        <v>7953</v>
      </c>
      <c r="L4794">
        <v>16600</v>
      </c>
      <c r="M4794">
        <v>16775</v>
      </c>
      <c r="N4794">
        <v>5324</v>
      </c>
    </row>
    <row r="4795" spans="1:14" x14ac:dyDescent="0.25">
      <c r="A4795" s="2">
        <v>38852</v>
      </c>
      <c r="B4795">
        <v>1297.2</v>
      </c>
      <c r="C4795">
        <v>666.9</v>
      </c>
      <c r="D4795">
        <v>5839</v>
      </c>
      <c r="E4795">
        <v>5044.5</v>
      </c>
      <c r="F4795">
        <v>5873</v>
      </c>
      <c r="G4795">
        <v>11580</v>
      </c>
      <c r="H4795">
        <v>37118</v>
      </c>
      <c r="I4795">
        <v>449.9</v>
      </c>
      <c r="J4795">
        <v>1002.5</v>
      </c>
      <c r="K4795">
        <v>7846</v>
      </c>
      <c r="L4795">
        <v>16480</v>
      </c>
      <c r="M4795">
        <v>16230</v>
      </c>
      <c r="N4795">
        <v>5236</v>
      </c>
    </row>
    <row r="4796" spans="1:14" x14ac:dyDescent="0.25">
      <c r="A4796" s="2">
        <v>38853</v>
      </c>
      <c r="B4796">
        <v>1294.9000000000001</v>
      </c>
      <c r="C4796">
        <v>667.1</v>
      </c>
      <c r="D4796">
        <v>5858</v>
      </c>
      <c r="E4796">
        <v>5065</v>
      </c>
      <c r="F4796">
        <v>5869.5</v>
      </c>
      <c r="G4796">
        <v>11584.5</v>
      </c>
      <c r="H4796">
        <v>37068</v>
      </c>
      <c r="I4796">
        <v>450.8</v>
      </c>
      <c r="J4796">
        <v>1001.25</v>
      </c>
      <c r="K4796">
        <v>7896</v>
      </c>
      <c r="L4796">
        <v>16160</v>
      </c>
      <c r="M4796">
        <v>16338</v>
      </c>
      <c r="N4796">
        <v>5217</v>
      </c>
    </row>
    <row r="4797" spans="1:14" x14ac:dyDescent="0.25">
      <c r="A4797" s="2">
        <v>38854</v>
      </c>
      <c r="B4797">
        <v>1269</v>
      </c>
      <c r="C4797">
        <v>655.9</v>
      </c>
      <c r="D4797">
        <v>5689</v>
      </c>
      <c r="E4797">
        <v>4882</v>
      </c>
      <c r="F4797">
        <v>5670.5</v>
      </c>
      <c r="G4797">
        <v>11220.5</v>
      </c>
      <c r="H4797">
        <v>36137</v>
      </c>
      <c r="I4797">
        <v>436.8</v>
      </c>
      <c r="J4797">
        <v>962.75</v>
      </c>
      <c r="K4797">
        <v>7630</v>
      </c>
      <c r="L4797">
        <v>16270</v>
      </c>
      <c r="M4797">
        <v>16522</v>
      </c>
      <c r="N4797">
        <v>5214</v>
      </c>
    </row>
    <row r="4798" spans="1:14" x14ac:dyDescent="0.25">
      <c r="A4798" s="2">
        <v>38855</v>
      </c>
      <c r="B4798">
        <v>1263.0999999999999</v>
      </c>
      <c r="C4798">
        <v>650</v>
      </c>
      <c r="D4798">
        <v>5682.5</v>
      </c>
      <c r="E4798">
        <v>4906.5</v>
      </c>
      <c r="F4798">
        <v>5677.5</v>
      </c>
      <c r="G4798">
        <v>11206</v>
      </c>
      <c r="H4798">
        <v>35965</v>
      </c>
      <c r="I4798">
        <v>437.4</v>
      </c>
      <c r="J4798">
        <v>947.5</v>
      </c>
      <c r="K4798">
        <v>7610</v>
      </c>
      <c r="L4798">
        <v>16070</v>
      </c>
      <c r="M4798">
        <v>16212</v>
      </c>
      <c r="N4798">
        <v>5097</v>
      </c>
    </row>
    <row r="4799" spans="1:14" x14ac:dyDescent="0.25">
      <c r="A4799" s="2">
        <v>38856</v>
      </c>
      <c r="B4799">
        <v>1270.8</v>
      </c>
      <c r="C4799">
        <v>651.79999999999995</v>
      </c>
      <c r="D4799">
        <v>5676</v>
      </c>
      <c r="E4799">
        <v>4901.5</v>
      </c>
      <c r="F4799">
        <v>5685</v>
      </c>
      <c r="G4799">
        <v>11259</v>
      </c>
      <c r="H4799">
        <v>36156</v>
      </c>
      <c r="I4799">
        <v>438.85</v>
      </c>
      <c r="J4799">
        <v>949.5</v>
      </c>
      <c r="K4799">
        <v>7619</v>
      </c>
      <c r="L4799">
        <v>16110</v>
      </c>
      <c r="M4799">
        <v>16249</v>
      </c>
      <c r="N4799">
        <v>5086</v>
      </c>
    </row>
    <row r="4800" spans="1:14" x14ac:dyDescent="0.25">
      <c r="A4800" s="2">
        <v>38859</v>
      </c>
      <c r="B4800">
        <v>1262</v>
      </c>
      <c r="C4800">
        <v>651.79999999999995</v>
      </c>
      <c r="D4800">
        <v>5542</v>
      </c>
      <c r="E4800">
        <v>4772.5</v>
      </c>
      <c r="F4800">
        <v>5542</v>
      </c>
      <c r="G4800">
        <v>10925.5</v>
      </c>
      <c r="H4800">
        <v>35351</v>
      </c>
      <c r="I4800">
        <v>428</v>
      </c>
      <c r="J4800">
        <v>910.25</v>
      </c>
      <c r="K4800">
        <v>7439</v>
      </c>
      <c r="L4800">
        <v>15800</v>
      </c>
      <c r="M4800">
        <v>15688</v>
      </c>
      <c r="N4800">
        <v>5017</v>
      </c>
    </row>
    <row r="4801" spans="1:14" x14ac:dyDescent="0.25">
      <c r="A4801" s="2">
        <v>38860</v>
      </c>
      <c r="B4801">
        <v>1252.5</v>
      </c>
      <c r="C4801">
        <v>647.20000000000005</v>
      </c>
      <c r="D4801">
        <v>5669.5</v>
      </c>
      <c r="E4801">
        <v>4889</v>
      </c>
      <c r="F4801">
        <v>5676</v>
      </c>
      <c r="G4801">
        <v>11117.5</v>
      </c>
      <c r="H4801">
        <v>35994</v>
      </c>
      <c r="I4801">
        <v>439.7</v>
      </c>
      <c r="J4801">
        <v>953</v>
      </c>
      <c r="K4801">
        <v>7576</v>
      </c>
      <c r="L4801">
        <v>15560</v>
      </c>
      <c r="M4801">
        <v>15839</v>
      </c>
      <c r="N4801">
        <v>5004</v>
      </c>
    </row>
    <row r="4802" spans="1:14" x14ac:dyDescent="0.25">
      <c r="A4802" s="2">
        <v>38861</v>
      </c>
      <c r="B4802">
        <v>1261.0999999999999</v>
      </c>
      <c r="C4802">
        <v>644.70000000000005</v>
      </c>
      <c r="D4802">
        <v>5589</v>
      </c>
      <c r="E4802">
        <v>4827</v>
      </c>
      <c r="F4802">
        <v>5601</v>
      </c>
      <c r="G4802">
        <v>11015.5</v>
      </c>
      <c r="H4802">
        <v>35793</v>
      </c>
      <c r="I4802">
        <v>435.3</v>
      </c>
      <c r="J4802">
        <v>933.25</v>
      </c>
      <c r="K4802">
        <v>7488</v>
      </c>
      <c r="L4802">
        <v>15920</v>
      </c>
      <c r="M4802">
        <v>15787</v>
      </c>
      <c r="N4802">
        <v>5033</v>
      </c>
    </row>
    <row r="4803" spans="1:14" x14ac:dyDescent="0.25">
      <c r="A4803" s="2">
        <v>38862</v>
      </c>
      <c r="B4803">
        <v>1276.0999999999999</v>
      </c>
      <c r="C4803">
        <v>656.7</v>
      </c>
      <c r="D4803">
        <v>5674</v>
      </c>
      <c r="E4803">
        <v>4906.5</v>
      </c>
      <c r="F4803">
        <v>5711</v>
      </c>
      <c r="G4803">
        <v>11189</v>
      </c>
      <c r="H4803">
        <v>36194</v>
      </c>
      <c r="I4803">
        <v>439.8</v>
      </c>
      <c r="J4803">
        <v>933.25</v>
      </c>
      <c r="K4803">
        <v>7488</v>
      </c>
      <c r="L4803">
        <v>15710</v>
      </c>
      <c r="M4803">
        <v>15600</v>
      </c>
      <c r="N4803">
        <v>4956</v>
      </c>
    </row>
    <row r="4804" spans="1:14" x14ac:dyDescent="0.25">
      <c r="A4804" s="2">
        <v>38863</v>
      </c>
      <c r="B4804">
        <v>1282.7</v>
      </c>
      <c r="C4804">
        <v>661.4</v>
      </c>
      <c r="D4804">
        <v>5788.5</v>
      </c>
      <c r="E4804">
        <v>5000</v>
      </c>
      <c r="F4804">
        <v>5792</v>
      </c>
      <c r="G4804">
        <v>11399.5</v>
      </c>
      <c r="H4804">
        <v>36625</v>
      </c>
      <c r="I4804">
        <v>446.05</v>
      </c>
      <c r="J4804">
        <v>969.75</v>
      </c>
      <c r="K4804">
        <v>7684</v>
      </c>
      <c r="L4804">
        <v>15980</v>
      </c>
      <c r="M4804">
        <v>15840</v>
      </c>
      <c r="N4804">
        <v>5045</v>
      </c>
    </row>
    <row r="4805" spans="1:14" x14ac:dyDescent="0.25">
      <c r="A4805" s="2">
        <v>38866</v>
      </c>
      <c r="B4805">
        <v>1282.7</v>
      </c>
      <c r="C4805">
        <v>663.3</v>
      </c>
      <c r="D4805">
        <v>5788.5</v>
      </c>
      <c r="E4805">
        <v>4983</v>
      </c>
      <c r="F4805">
        <v>5770</v>
      </c>
      <c r="G4805">
        <v>11373</v>
      </c>
      <c r="H4805">
        <v>36640</v>
      </c>
      <c r="I4805">
        <v>445.5</v>
      </c>
      <c r="J4805">
        <v>972.25</v>
      </c>
      <c r="K4805">
        <v>7686</v>
      </c>
      <c r="L4805">
        <v>15860</v>
      </c>
      <c r="M4805">
        <v>15981</v>
      </c>
      <c r="N4805">
        <v>5095</v>
      </c>
    </row>
    <row r="4806" spans="1:14" x14ac:dyDescent="0.25">
      <c r="A4806" s="2">
        <v>38867</v>
      </c>
      <c r="B4806">
        <v>1260</v>
      </c>
      <c r="C4806">
        <v>657.5</v>
      </c>
      <c r="D4806">
        <v>5644</v>
      </c>
      <c r="E4806">
        <v>4857</v>
      </c>
      <c r="F4806">
        <v>5614</v>
      </c>
      <c r="G4806">
        <v>11166</v>
      </c>
      <c r="H4806">
        <v>35871</v>
      </c>
      <c r="I4806">
        <v>434.35</v>
      </c>
      <c r="J4806">
        <v>943</v>
      </c>
      <c r="K4806">
        <v>7545</v>
      </c>
      <c r="L4806">
        <v>15840</v>
      </c>
      <c r="M4806">
        <v>15831</v>
      </c>
      <c r="N4806">
        <v>5092</v>
      </c>
    </row>
    <row r="4807" spans="1:14" x14ac:dyDescent="0.25">
      <c r="A4807" s="2">
        <v>38868</v>
      </c>
      <c r="B4807">
        <v>1272.0999999999999</v>
      </c>
      <c r="C4807">
        <v>657.5</v>
      </c>
      <c r="D4807">
        <v>5726</v>
      </c>
      <c r="E4807">
        <v>4918.5</v>
      </c>
      <c r="F4807">
        <v>5699</v>
      </c>
      <c r="G4807">
        <v>11353</v>
      </c>
      <c r="H4807">
        <v>36460</v>
      </c>
      <c r="I4807">
        <v>440.45</v>
      </c>
      <c r="J4807">
        <v>952.75</v>
      </c>
      <c r="K4807">
        <v>7610</v>
      </c>
      <c r="L4807">
        <v>15470</v>
      </c>
      <c r="M4807">
        <v>15831</v>
      </c>
      <c r="N4807">
        <v>5007</v>
      </c>
    </row>
    <row r="4808" spans="1:14" x14ac:dyDescent="0.25">
      <c r="A4808" s="2">
        <v>38869</v>
      </c>
      <c r="B4808">
        <v>1285.8</v>
      </c>
      <c r="C4808">
        <v>666.2</v>
      </c>
      <c r="D4808">
        <v>5740.5</v>
      </c>
      <c r="E4808">
        <v>4927</v>
      </c>
      <c r="F4808">
        <v>5710</v>
      </c>
      <c r="G4808">
        <v>11339.5</v>
      </c>
      <c r="H4808">
        <v>36558</v>
      </c>
      <c r="I4808">
        <v>441</v>
      </c>
      <c r="J4808">
        <v>963.25</v>
      </c>
      <c r="K4808">
        <v>7615</v>
      </c>
      <c r="L4808">
        <v>15500</v>
      </c>
      <c r="M4808">
        <v>15648</v>
      </c>
      <c r="N4808">
        <v>5067</v>
      </c>
    </row>
    <row r="4809" spans="1:14" x14ac:dyDescent="0.25">
      <c r="A4809" s="2">
        <v>38870</v>
      </c>
      <c r="B4809">
        <v>1288.2</v>
      </c>
      <c r="C4809">
        <v>666</v>
      </c>
      <c r="D4809">
        <v>5754</v>
      </c>
      <c r="E4809">
        <v>4943.5</v>
      </c>
      <c r="F4809">
        <v>5684.5</v>
      </c>
      <c r="G4809">
        <v>11350</v>
      </c>
      <c r="H4809">
        <v>36617</v>
      </c>
      <c r="I4809">
        <v>439.3</v>
      </c>
      <c r="J4809">
        <v>955.5</v>
      </c>
      <c r="K4809">
        <v>7661</v>
      </c>
      <c r="L4809">
        <v>15790</v>
      </c>
      <c r="M4809">
        <v>15972</v>
      </c>
      <c r="N4809">
        <v>5084</v>
      </c>
    </row>
    <row r="4810" spans="1:14" x14ac:dyDescent="0.25">
      <c r="A4810" s="2">
        <v>38873</v>
      </c>
      <c r="B4810">
        <v>1269.4000000000001</v>
      </c>
      <c r="C4810">
        <v>656.7</v>
      </c>
      <c r="D4810">
        <v>5764.5</v>
      </c>
      <c r="E4810">
        <v>4898.5</v>
      </c>
      <c r="F4810">
        <v>5629</v>
      </c>
      <c r="G4810">
        <v>11286.5</v>
      </c>
      <c r="H4810">
        <v>36518</v>
      </c>
      <c r="I4810">
        <v>436.55</v>
      </c>
      <c r="J4810">
        <v>952.5</v>
      </c>
      <c r="K4810">
        <v>7661</v>
      </c>
      <c r="L4810">
        <v>15680</v>
      </c>
      <c r="M4810">
        <v>16078</v>
      </c>
      <c r="N4810">
        <v>5135</v>
      </c>
    </row>
    <row r="4811" spans="1:14" x14ac:dyDescent="0.25">
      <c r="A4811" s="2">
        <v>38874</v>
      </c>
      <c r="B4811">
        <v>1265.7</v>
      </c>
      <c r="C4811">
        <v>655.9</v>
      </c>
      <c r="D4811">
        <v>5673.5</v>
      </c>
      <c r="E4811">
        <v>4792.5</v>
      </c>
      <c r="F4811">
        <v>5507</v>
      </c>
      <c r="G4811">
        <v>11128</v>
      </c>
      <c r="H4811">
        <v>35812</v>
      </c>
      <c r="I4811">
        <v>428.1</v>
      </c>
      <c r="J4811">
        <v>952.5</v>
      </c>
      <c r="K4811">
        <v>7495</v>
      </c>
      <c r="L4811">
        <v>15360</v>
      </c>
      <c r="M4811">
        <v>15975</v>
      </c>
      <c r="N4811">
        <v>5041</v>
      </c>
    </row>
    <row r="4812" spans="1:14" x14ac:dyDescent="0.25">
      <c r="A4812" s="2">
        <v>38875</v>
      </c>
      <c r="B4812">
        <v>1256</v>
      </c>
      <c r="C4812">
        <v>643</v>
      </c>
      <c r="D4812">
        <v>5712</v>
      </c>
      <c r="E4812">
        <v>4823</v>
      </c>
      <c r="F4812">
        <v>5548</v>
      </c>
      <c r="G4812">
        <v>11224.5</v>
      </c>
      <c r="H4812">
        <v>36144</v>
      </c>
      <c r="I4812">
        <v>432.6</v>
      </c>
      <c r="J4812">
        <v>934</v>
      </c>
      <c r="K4812">
        <v>7550</v>
      </c>
      <c r="L4812">
        <v>15100</v>
      </c>
      <c r="M4812">
        <v>15818</v>
      </c>
      <c r="N4812">
        <v>5029</v>
      </c>
    </row>
    <row r="4813" spans="1:14" x14ac:dyDescent="0.25">
      <c r="A4813" s="2">
        <v>38876</v>
      </c>
      <c r="B4813">
        <v>1255.5999999999999</v>
      </c>
      <c r="C4813">
        <v>641.20000000000005</v>
      </c>
      <c r="D4813">
        <v>5578.5</v>
      </c>
      <c r="E4813">
        <v>4686.5</v>
      </c>
      <c r="F4813">
        <v>5401</v>
      </c>
      <c r="G4813">
        <v>10944</v>
      </c>
      <c r="H4813">
        <v>35392</v>
      </c>
      <c r="I4813">
        <v>420.15</v>
      </c>
      <c r="J4813">
        <v>894.75</v>
      </c>
      <c r="K4813">
        <v>7349</v>
      </c>
      <c r="L4813">
        <v>14600</v>
      </c>
      <c r="M4813">
        <v>15414</v>
      </c>
      <c r="N4813">
        <v>4922</v>
      </c>
    </row>
    <row r="4814" spans="1:14" x14ac:dyDescent="0.25">
      <c r="A4814" s="2">
        <v>38877</v>
      </c>
      <c r="B4814">
        <v>1250.9000000000001</v>
      </c>
      <c r="C4814">
        <v>637.79999999999995</v>
      </c>
      <c r="D4814">
        <v>5663</v>
      </c>
      <c r="E4814">
        <v>4768</v>
      </c>
      <c r="F4814">
        <v>5469</v>
      </c>
      <c r="G4814">
        <v>11098</v>
      </c>
      <c r="H4814">
        <v>35789</v>
      </c>
      <c r="I4814">
        <v>426.55</v>
      </c>
      <c r="J4814">
        <v>917.25</v>
      </c>
      <c r="K4814">
        <v>7440</v>
      </c>
      <c r="L4814">
        <v>14800</v>
      </c>
      <c r="M4814">
        <v>15575</v>
      </c>
      <c r="N4814">
        <v>4959</v>
      </c>
    </row>
    <row r="4815" spans="1:14" x14ac:dyDescent="0.25">
      <c r="A4815" s="2">
        <v>38880</v>
      </c>
      <c r="B4815">
        <v>1236.4000000000001</v>
      </c>
      <c r="C4815">
        <v>630</v>
      </c>
      <c r="D4815">
        <v>5625</v>
      </c>
      <c r="E4815">
        <v>4723</v>
      </c>
      <c r="F4815">
        <v>5385</v>
      </c>
      <c r="G4815">
        <v>11027</v>
      </c>
      <c r="H4815">
        <v>35497</v>
      </c>
      <c r="I4815">
        <v>422</v>
      </c>
      <c r="J4815">
        <v>905.5</v>
      </c>
      <c r="K4815">
        <v>7353</v>
      </c>
      <c r="L4815">
        <v>14810</v>
      </c>
      <c r="M4815">
        <v>15585</v>
      </c>
      <c r="N4815">
        <v>4941</v>
      </c>
    </row>
    <row r="4816" spans="1:14" x14ac:dyDescent="0.25">
      <c r="A4816" s="2">
        <v>38881</v>
      </c>
      <c r="B4816">
        <v>1222.0999999999999</v>
      </c>
      <c r="C4816">
        <v>616.4</v>
      </c>
      <c r="D4816">
        <v>5519</v>
      </c>
      <c r="E4816">
        <v>4622</v>
      </c>
      <c r="F4816">
        <v>5290.5</v>
      </c>
      <c r="G4816">
        <v>10802</v>
      </c>
      <c r="H4816">
        <v>34820</v>
      </c>
      <c r="I4816">
        <v>413.05</v>
      </c>
      <c r="J4816">
        <v>878.25</v>
      </c>
      <c r="K4816">
        <v>7165</v>
      </c>
      <c r="L4816">
        <v>14270</v>
      </c>
      <c r="M4816">
        <v>15272</v>
      </c>
      <c r="N4816">
        <v>4825</v>
      </c>
    </row>
    <row r="4817" spans="1:14" x14ac:dyDescent="0.25">
      <c r="A4817" s="2">
        <v>38882</v>
      </c>
      <c r="B4817">
        <v>1230.7</v>
      </c>
      <c r="C4817">
        <v>619.70000000000005</v>
      </c>
      <c r="D4817">
        <v>5513</v>
      </c>
      <c r="E4817">
        <v>4616</v>
      </c>
      <c r="F4817">
        <v>5309.5</v>
      </c>
      <c r="G4817">
        <v>10848.5</v>
      </c>
      <c r="H4817">
        <v>34833</v>
      </c>
      <c r="I4817">
        <v>413</v>
      </c>
      <c r="J4817">
        <v>899.75</v>
      </c>
      <c r="K4817">
        <v>7167</v>
      </c>
      <c r="L4817">
        <v>14270</v>
      </c>
      <c r="M4817">
        <v>15241</v>
      </c>
      <c r="N4817">
        <v>4875</v>
      </c>
    </row>
    <row r="4818" spans="1:14" x14ac:dyDescent="0.25">
      <c r="A4818" s="2">
        <v>38883</v>
      </c>
      <c r="B4818">
        <v>1267.7</v>
      </c>
      <c r="C4818">
        <v>635.79999999999995</v>
      </c>
      <c r="D4818">
        <v>5638</v>
      </c>
      <c r="E4818">
        <v>4726.5</v>
      </c>
      <c r="F4818">
        <v>5428.5</v>
      </c>
      <c r="G4818">
        <v>11028</v>
      </c>
      <c r="H4818">
        <v>35479</v>
      </c>
      <c r="I4818">
        <v>423.8</v>
      </c>
      <c r="J4818">
        <v>921.75</v>
      </c>
      <c r="K4818">
        <v>7343</v>
      </c>
      <c r="L4818">
        <v>14440</v>
      </c>
      <c r="M4818">
        <v>15427</v>
      </c>
      <c r="N4818">
        <v>4843</v>
      </c>
    </row>
    <row r="4819" spans="1:14" x14ac:dyDescent="0.25">
      <c r="A4819" s="2">
        <v>38884</v>
      </c>
      <c r="B4819">
        <v>1260.0999999999999</v>
      </c>
      <c r="C4819">
        <v>635.5</v>
      </c>
      <c r="D4819">
        <v>5609</v>
      </c>
      <c r="E4819">
        <v>4700.5</v>
      </c>
      <c r="F4819">
        <v>5411.5</v>
      </c>
      <c r="G4819">
        <v>10865</v>
      </c>
      <c r="H4819">
        <v>35127</v>
      </c>
      <c r="I4819">
        <v>421.6</v>
      </c>
      <c r="J4819">
        <v>912.75</v>
      </c>
      <c r="K4819">
        <v>7310</v>
      </c>
      <c r="L4819">
        <v>14920</v>
      </c>
      <c r="M4819">
        <v>15838</v>
      </c>
      <c r="N4819">
        <v>4958</v>
      </c>
    </row>
    <row r="4820" spans="1:14" x14ac:dyDescent="0.25">
      <c r="A4820" s="2">
        <v>38887</v>
      </c>
      <c r="B4820">
        <v>1248.5</v>
      </c>
      <c r="C4820">
        <v>622.1</v>
      </c>
      <c r="D4820">
        <v>5646</v>
      </c>
      <c r="E4820">
        <v>4732.5</v>
      </c>
      <c r="F4820">
        <v>5478</v>
      </c>
      <c r="G4820">
        <v>10987</v>
      </c>
      <c r="H4820">
        <v>35420</v>
      </c>
      <c r="I4820">
        <v>424.65</v>
      </c>
      <c r="J4820">
        <v>919.75</v>
      </c>
      <c r="K4820">
        <v>7377</v>
      </c>
      <c r="L4820">
        <v>14890</v>
      </c>
      <c r="M4820">
        <v>15747</v>
      </c>
      <c r="N4820">
        <v>4865</v>
      </c>
    </row>
    <row r="4821" spans="1:14" x14ac:dyDescent="0.25">
      <c r="A4821" s="2">
        <v>38888</v>
      </c>
      <c r="B4821">
        <v>1252.4000000000001</v>
      </c>
      <c r="C4821">
        <v>623.9</v>
      </c>
      <c r="D4821">
        <v>5667</v>
      </c>
      <c r="E4821">
        <v>4778</v>
      </c>
      <c r="F4821">
        <v>5525.5</v>
      </c>
      <c r="G4821">
        <v>11044.5</v>
      </c>
      <c r="H4821">
        <v>35575</v>
      </c>
      <c r="I4821">
        <v>426.35</v>
      </c>
      <c r="J4821">
        <v>918.5</v>
      </c>
      <c r="K4821">
        <v>7412</v>
      </c>
      <c r="L4821">
        <v>14670</v>
      </c>
      <c r="M4821">
        <v>15600</v>
      </c>
      <c r="N4821">
        <v>4862</v>
      </c>
    </row>
    <row r="4822" spans="1:14" x14ac:dyDescent="0.25">
      <c r="A4822" s="2">
        <v>38889</v>
      </c>
      <c r="B4822">
        <v>1261.8</v>
      </c>
      <c r="C4822">
        <v>629.1</v>
      </c>
      <c r="D4822">
        <v>5682</v>
      </c>
      <c r="E4822">
        <v>4787</v>
      </c>
      <c r="F4822">
        <v>5539.5</v>
      </c>
      <c r="G4822">
        <v>11097.5</v>
      </c>
      <c r="H4822">
        <v>35700</v>
      </c>
      <c r="I4822">
        <v>427.65</v>
      </c>
      <c r="J4822">
        <v>925</v>
      </c>
      <c r="K4822">
        <v>7446</v>
      </c>
      <c r="L4822">
        <v>14700</v>
      </c>
      <c r="M4822">
        <v>15624</v>
      </c>
      <c r="N4822">
        <v>4894</v>
      </c>
    </row>
    <row r="4823" spans="1:14" x14ac:dyDescent="0.25">
      <c r="A4823" s="2">
        <v>38890</v>
      </c>
      <c r="B4823">
        <v>1255.9000000000001</v>
      </c>
      <c r="C4823">
        <v>629.9</v>
      </c>
      <c r="D4823">
        <v>5697</v>
      </c>
      <c r="E4823">
        <v>4813</v>
      </c>
      <c r="F4823">
        <v>5566.5</v>
      </c>
      <c r="G4823">
        <v>11215</v>
      </c>
      <c r="H4823">
        <v>35811</v>
      </c>
      <c r="I4823">
        <v>430.75</v>
      </c>
      <c r="J4823">
        <v>931</v>
      </c>
      <c r="K4823">
        <v>7501</v>
      </c>
      <c r="L4823">
        <v>15130</v>
      </c>
      <c r="M4823">
        <v>15832</v>
      </c>
      <c r="N4823">
        <v>4985</v>
      </c>
    </row>
    <row r="4824" spans="1:14" x14ac:dyDescent="0.25">
      <c r="A4824" s="2">
        <v>38891</v>
      </c>
      <c r="B4824">
        <v>1255.5</v>
      </c>
      <c r="C4824">
        <v>635</v>
      </c>
      <c r="D4824">
        <v>5698</v>
      </c>
      <c r="E4824">
        <v>4828.5</v>
      </c>
      <c r="F4824">
        <v>5566.5</v>
      </c>
      <c r="G4824">
        <v>11253.5</v>
      </c>
      <c r="H4824">
        <v>35974</v>
      </c>
      <c r="I4824">
        <v>430.15</v>
      </c>
      <c r="J4824">
        <v>931</v>
      </c>
      <c r="K4824">
        <v>7510</v>
      </c>
      <c r="L4824">
        <v>15100</v>
      </c>
      <c r="M4824">
        <v>15780</v>
      </c>
      <c r="N4824">
        <v>4950</v>
      </c>
    </row>
    <row r="4825" spans="1:14" x14ac:dyDescent="0.25">
      <c r="A4825" s="2">
        <v>38894</v>
      </c>
      <c r="B4825">
        <v>1260.2</v>
      </c>
      <c r="C4825">
        <v>642</v>
      </c>
      <c r="D4825">
        <v>5700</v>
      </c>
      <c r="E4825">
        <v>4811</v>
      </c>
      <c r="F4825">
        <v>5554</v>
      </c>
      <c r="G4825">
        <v>11200</v>
      </c>
      <c r="H4825">
        <v>35805</v>
      </c>
      <c r="I4825">
        <v>428.25</v>
      </c>
      <c r="J4825">
        <v>931</v>
      </c>
      <c r="K4825">
        <v>7485</v>
      </c>
      <c r="L4825">
        <v>15140</v>
      </c>
      <c r="M4825">
        <v>15800</v>
      </c>
      <c r="N4825">
        <v>4966</v>
      </c>
    </row>
    <row r="4826" spans="1:14" x14ac:dyDescent="0.25">
      <c r="A4826" s="2">
        <v>38895</v>
      </c>
      <c r="B4826">
        <v>1249.7</v>
      </c>
      <c r="C4826">
        <v>638.1</v>
      </c>
      <c r="D4826">
        <v>5666.5</v>
      </c>
      <c r="E4826">
        <v>4781.5</v>
      </c>
      <c r="F4826">
        <v>5495</v>
      </c>
      <c r="G4826">
        <v>11138</v>
      </c>
      <c r="H4826">
        <v>35622</v>
      </c>
      <c r="I4826">
        <v>423.55</v>
      </c>
      <c r="J4826">
        <v>918.5</v>
      </c>
      <c r="K4826">
        <v>7420</v>
      </c>
      <c r="L4826">
        <v>15130</v>
      </c>
      <c r="M4826">
        <v>15787</v>
      </c>
      <c r="N4826">
        <v>4980</v>
      </c>
    </row>
    <row r="4827" spans="1:14" x14ac:dyDescent="0.25">
      <c r="A4827" s="2">
        <v>38896</v>
      </c>
      <c r="B4827">
        <v>1257.7</v>
      </c>
      <c r="C4827">
        <v>641.20000000000005</v>
      </c>
      <c r="D4827">
        <v>5693</v>
      </c>
      <c r="E4827">
        <v>4782.5</v>
      </c>
      <c r="F4827">
        <v>5492.5</v>
      </c>
      <c r="G4827">
        <v>11114</v>
      </c>
      <c r="H4827">
        <v>35746</v>
      </c>
      <c r="I4827">
        <v>424.6</v>
      </c>
      <c r="J4827">
        <v>918.5</v>
      </c>
      <c r="K4827">
        <v>7444</v>
      </c>
      <c r="L4827">
        <v>14920</v>
      </c>
      <c r="M4827">
        <v>15755</v>
      </c>
      <c r="N4827">
        <v>4937</v>
      </c>
    </row>
    <row r="4828" spans="1:14" x14ac:dyDescent="0.25">
      <c r="A4828" s="2">
        <v>38897</v>
      </c>
      <c r="B4828">
        <v>1282.5999999999999</v>
      </c>
      <c r="C4828">
        <v>653.5</v>
      </c>
      <c r="D4828">
        <v>5797.5</v>
      </c>
      <c r="E4828">
        <v>4884</v>
      </c>
      <c r="F4828">
        <v>5612.5</v>
      </c>
      <c r="G4828">
        <v>11298</v>
      </c>
      <c r="H4828">
        <v>36253</v>
      </c>
      <c r="I4828">
        <v>432.9</v>
      </c>
      <c r="J4828">
        <v>944</v>
      </c>
      <c r="K4828">
        <v>7548</v>
      </c>
      <c r="L4828">
        <v>15130</v>
      </c>
      <c r="M4828">
        <v>15905</v>
      </c>
      <c r="N4828">
        <v>4992</v>
      </c>
    </row>
    <row r="4829" spans="1:14" x14ac:dyDescent="0.25">
      <c r="A4829" s="2">
        <v>38898</v>
      </c>
      <c r="B4829">
        <v>1279.4000000000001</v>
      </c>
      <c r="C4829">
        <v>657</v>
      </c>
      <c r="D4829">
        <v>5825</v>
      </c>
      <c r="E4829">
        <v>4973.5</v>
      </c>
      <c r="F4829">
        <v>5726.5</v>
      </c>
      <c r="G4829">
        <v>11518.5</v>
      </c>
      <c r="H4829">
        <v>36671</v>
      </c>
      <c r="I4829">
        <v>440.7</v>
      </c>
      <c r="J4829">
        <v>957.75</v>
      </c>
      <c r="K4829">
        <v>7666</v>
      </c>
      <c r="L4829">
        <v>15510</v>
      </c>
      <c r="M4829">
        <v>16317</v>
      </c>
      <c r="N4829">
        <v>5080</v>
      </c>
    </row>
    <row r="4830" spans="1:14" x14ac:dyDescent="0.25">
      <c r="A4830" s="2">
        <v>38901</v>
      </c>
      <c r="B4830">
        <v>1288.2</v>
      </c>
      <c r="C4830">
        <v>657</v>
      </c>
      <c r="D4830">
        <v>5886.5</v>
      </c>
      <c r="E4830">
        <v>4985</v>
      </c>
      <c r="F4830">
        <v>5740</v>
      </c>
      <c r="G4830">
        <v>11547.5</v>
      </c>
      <c r="H4830">
        <v>36883</v>
      </c>
      <c r="I4830">
        <v>444.15</v>
      </c>
      <c r="J4830">
        <v>963.25</v>
      </c>
      <c r="K4830">
        <v>7733</v>
      </c>
      <c r="L4830">
        <v>15560</v>
      </c>
      <c r="M4830">
        <v>16351</v>
      </c>
      <c r="N4830">
        <v>5097</v>
      </c>
    </row>
    <row r="4831" spans="1:14" x14ac:dyDescent="0.25">
      <c r="A4831" s="2">
        <v>38902</v>
      </c>
      <c r="B4831">
        <v>1288.2</v>
      </c>
      <c r="C4831">
        <v>664.8</v>
      </c>
      <c r="D4831">
        <v>5895</v>
      </c>
      <c r="E4831">
        <v>4990.5</v>
      </c>
      <c r="F4831">
        <v>5760.5</v>
      </c>
      <c r="G4831">
        <v>11576.5</v>
      </c>
      <c r="H4831">
        <v>36948</v>
      </c>
      <c r="I4831">
        <v>445.05</v>
      </c>
      <c r="J4831">
        <v>965.75</v>
      </c>
      <c r="K4831">
        <v>7754</v>
      </c>
      <c r="L4831">
        <v>15630</v>
      </c>
      <c r="M4831">
        <v>16428</v>
      </c>
      <c r="N4831">
        <v>5102</v>
      </c>
    </row>
    <row r="4832" spans="1:14" x14ac:dyDescent="0.25">
      <c r="A4832" s="2">
        <v>38903</v>
      </c>
      <c r="B4832">
        <v>1279.7</v>
      </c>
      <c r="C4832">
        <v>656.2</v>
      </c>
      <c r="D4832">
        <v>5834.5</v>
      </c>
      <c r="E4832">
        <v>4929</v>
      </c>
      <c r="F4832">
        <v>5658</v>
      </c>
      <c r="G4832">
        <v>11523.5</v>
      </c>
      <c r="H4832">
        <v>36434</v>
      </c>
      <c r="I4832">
        <v>439.55</v>
      </c>
      <c r="J4832">
        <v>953</v>
      </c>
      <c r="K4832">
        <v>7683</v>
      </c>
      <c r="L4832">
        <v>15550</v>
      </c>
      <c r="M4832">
        <v>16315</v>
      </c>
      <c r="N4832">
        <v>5092</v>
      </c>
    </row>
    <row r="4833" spans="1:14" x14ac:dyDescent="0.25">
      <c r="A4833" s="2">
        <v>38904</v>
      </c>
      <c r="B4833">
        <v>1282.8</v>
      </c>
      <c r="C4833">
        <v>655.1</v>
      </c>
      <c r="D4833">
        <v>5890.5</v>
      </c>
      <c r="E4833">
        <v>4973.5</v>
      </c>
      <c r="F4833">
        <v>5724.5</v>
      </c>
      <c r="G4833">
        <v>11626</v>
      </c>
      <c r="H4833">
        <v>36715</v>
      </c>
      <c r="I4833">
        <v>443.25</v>
      </c>
      <c r="J4833">
        <v>962</v>
      </c>
      <c r="K4833">
        <v>7727</v>
      </c>
      <c r="L4833">
        <v>15340</v>
      </c>
      <c r="M4833">
        <v>16489</v>
      </c>
      <c r="N4833">
        <v>5109</v>
      </c>
    </row>
    <row r="4834" spans="1:14" x14ac:dyDescent="0.25">
      <c r="A4834" s="2">
        <v>38905</v>
      </c>
      <c r="B4834">
        <v>1275</v>
      </c>
      <c r="C4834">
        <v>660.3</v>
      </c>
      <c r="D4834">
        <v>5886.5</v>
      </c>
      <c r="E4834">
        <v>4956.5</v>
      </c>
      <c r="F4834">
        <v>5712.5</v>
      </c>
      <c r="G4834">
        <v>11613</v>
      </c>
      <c r="H4834">
        <v>36636</v>
      </c>
      <c r="I4834">
        <v>440.8</v>
      </c>
      <c r="J4834">
        <v>949.5</v>
      </c>
      <c r="K4834">
        <v>7680</v>
      </c>
      <c r="L4834">
        <v>15340</v>
      </c>
      <c r="M4834">
        <v>16447</v>
      </c>
      <c r="N4834">
        <v>5150</v>
      </c>
    </row>
    <row r="4835" spans="1:14" x14ac:dyDescent="0.25">
      <c r="A4835" s="2">
        <v>38908</v>
      </c>
      <c r="B4835">
        <v>1277</v>
      </c>
      <c r="C4835">
        <v>663.2</v>
      </c>
      <c r="D4835">
        <v>5899</v>
      </c>
      <c r="E4835">
        <v>4990</v>
      </c>
      <c r="F4835">
        <v>5737.5</v>
      </c>
      <c r="G4835">
        <v>11650.5</v>
      </c>
      <c r="H4835">
        <v>36818</v>
      </c>
      <c r="I4835">
        <v>443</v>
      </c>
      <c r="J4835">
        <v>955</v>
      </c>
      <c r="K4835">
        <v>7718</v>
      </c>
      <c r="L4835">
        <v>15550</v>
      </c>
      <c r="M4835">
        <v>16600</v>
      </c>
      <c r="N4835">
        <v>5147</v>
      </c>
    </row>
    <row r="4836" spans="1:14" x14ac:dyDescent="0.25">
      <c r="A4836" s="2">
        <v>38909</v>
      </c>
      <c r="B4836">
        <v>1282.3</v>
      </c>
      <c r="C4836">
        <v>672.6</v>
      </c>
      <c r="D4836">
        <v>5863.5</v>
      </c>
      <c r="E4836">
        <v>4920</v>
      </c>
      <c r="F4836">
        <v>5652.5</v>
      </c>
      <c r="G4836">
        <v>11533.5</v>
      </c>
      <c r="H4836">
        <v>36389</v>
      </c>
      <c r="I4836">
        <v>438.9</v>
      </c>
      <c r="J4836">
        <v>941.75</v>
      </c>
      <c r="K4836">
        <v>7690</v>
      </c>
      <c r="L4836">
        <v>15450</v>
      </c>
      <c r="M4836">
        <v>16476</v>
      </c>
      <c r="N4836">
        <v>5100</v>
      </c>
    </row>
    <row r="4837" spans="1:14" x14ac:dyDescent="0.25">
      <c r="A4837" s="2">
        <v>38910</v>
      </c>
      <c r="B4837">
        <v>1268.3</v>
      </c>
      <c r="C4837">
        <v>669.6</v>
      </c>
      <c r="D4837">
        <v>5860</v>
      </c>
      <c r="E4837">
        <v>4940</v>
      </c>
      <c r="F4837">
        <v>5661.5</v>
      </c>
      <c r="G4837">
        <v>11538.5</v>
      </c>
      <c r="H4837">
        <v>36450</v>
      </c>
      <c r="I4837">
        <v>440.65</v>
      </c>
      <c r="J4837">
        <v>938.5</v>
      </c>
      <c r="K4837">
        <v>7735</v>
      </c>
      <c r="L4837">
        <v>15260</v>
      </c>
      <c r="M4837">
        <v>16580</v>
      </c>
      <c r="N4837">
        <v>5100</v>
      </c>
    </row>
    <row r="4838" spans="1:14" x14ac:dyDescent="0.25">
      <c r="A4838" s="2">
        <v>38911</v>
      </c>
      <c r="B4838">
        <v>1247.5</v>
      </c>
      <c r="C4838">
        <v>656.9</v>
      </c>
      <c r="D4838">
        <v>5766</v>
      </c>
      <c r="E4838">
        <v>4858.5</v>
      </c>
      <c r="F4838">
        <v>5558</v>
      </c>
      <c r="G4838">
        <v>11367</v>
      </c>
      <c r="H4838">
        <v>35955</v>
      </c>
      <c r="I4838">
        <v>434.7</v>
      </c>
      <c r="J4838">
        <v>921.75</v>
      </c>
      <c r="K4838">
        <v>7610</v>
      </c>
      <c r="L4838">
        <v>15060</v>
      </c>
      <c r="M4838">
        <v>16322</v>
      </c>
      <c r="N4838">
        <v>5068</v>
      </c>
    </row>
    <row r="4839" spans="1:14" x14ac:dyDescent="0.25">
      <c r="A4839" s="2">
        <v>38912</v>
      </c>
      <c r="B4839">
        <v>1242.2</v>
      </c>
      <c r="C4839">
        <v>658.8</v>
      </c>
      <c r="D4839">
        <v>5704</v>
      </c>
      <c r="E4839">
        <v>4782.5</v>
      </c>
      <c r="F4839">
        <v>5453.5</v>
      </c>
      <c r="G4839">
        <v>11234</v>
      </c>
      <c r="H4839">
        <v>35624</v>
      </c>
      <c r="I4839">
        <v>428.35</v>
      </c>
      <c r="J4839">
        <v>904.25</v>
      </c>
      <c r="K4839">
        <v>7522</v>
      </c>
      <c r="L4839">
        <v>14790</v>
      </c>
      <c r="M4839">
        <v>16136</v>
      </c>
      <c r="N4839">
        <v>4927</v>
      </c>
    </row>
    <row r="4840" spans="1:14" x14ac:dyDescent="0.25">
      <c r="A4840" s="2">
        <v>38915</v>
      </c>
      <c r="B4840">
        <v>1240.5</v>
      </c>
      <c r="C4840">
        <v>649</v>
      </c>
      <c r="D4840">
        <v>5689.5</v>
      </c>
      <c r="E4840">
        <v>4754</v>
      </c>
      <c r="F4840">
        <v>5441</v>
      </c>
      <c r="G4840">
        <v>11176.5</v>
      </c>
      <c r="H4840">
        <v>35495</v>
      </c>
      <c r="I4840">
        <v>427.2</v>
      </c>
      <c r="J4840">
        <v>899.5</v>
      </c>
      <c r="K4840">
        <v>7516</v>
      </c>
      <c r="L4840">
        <v>14790</v>
      </c>
      <c r="M4840">
        <v>16011</v>
      </c>
      <c r="N4840">
        <v>4959</v>
      </c>
    </row>
    <row r="4841" spans="1:14" x14ac:dyDescent="0.25">
      <c r="A4841" s="2">
        <v>38916</v>
      </c>
      <c r="B4841">
        <v>1245.7</v>
      </c>
      <c r="C4841">
        <v>650.9</v>
      </c>
      <c r="D4841">
        <v>5678.5</v>
      </c>
      <c r="E4841">
        <v>4733.5</v>
      </c>
      <c r="F4841">
        <v>5413</v>
      </c>
      <c r="G4841">
        <v>11151.5</v>
      </c>
      <c r="H4841">
        <v>35325</v>
      </c>
      <c r="I4841">
        <v>426.6</v>
      </c>
      <c r="J4841">
        <v>894.5</v>
      </c>
      <c r="K4841">
        <v>7473</v>
      </c>
      <c r="L4841">
        <v>14410</v>
      </c>
      <c r="M4841">
        <v>16039</v>
      </c>
      <c r="N4841">
        <v>4897</v>
      </c>
    </row>
    <row r="4842" spans="1:14" x14ac:dyDescent="0.25">
      <c r="A4842" s="2">
        <v>38917</v>
      </c>
      <c r="B4842">
        <v>1262.5</v>
      </c>
      <c r="C4842">
        <v>661.1</v>
      </c>
      <c r="D4842">
        <v>5765</v>
      </c>
      <c r="E4842">
        <v>4840</v>
      </c>
      <c r="F4842">
        <v>5564.5</v>
      </c>
      <c r="G4842">
        <v>11416</v>
      </c>
      <c r="H4842">
        <v>36074</v>
      </c>
      <c r="I4842">
        <v>437.4</v>
      </c>
      <c r="J4842">
        <v>927.75</v>
      </c>
      <c r="K4842">
        <v>7617</v>
      </c>
      <c r="L4842">
        <v>14530</v>
      </c>
      <c r="M4842">
        <v>16115</v>
      </c>
      <c r="N4842">
        <v>4886</v>
      </c>
    </row>
    <row r="4843" spans="1:14" x14ac:dyDescent="0.25">
      <c r="A4843" s="2">
        <v>38918</v>
      </c>
      <c r="B4843">
        <v>1254.2</v>
      </c>
      <c r="C4843">
        <v>650.4</v>
      </c>
      <c r="D4843">
        <v>5758.5</v>
      </c>
      <c r="E4843">
        <v>4865</v>
      </c>
      <c r="F4843">
        <v>5571.5</v>
      </c>
      <c r="G4843">
        <v>11433</v>
      </c>
      <c r="H4843">
        <v>36034</v>
      </c>
      <c r="I4843">
        <v>438.6</v>
      </c>
      <c r="J4843">
        <v>930</v>
      </c>
      <c r="K4843">
        <v>7684</v>
      </c>
      <c r="L4843">
        <v>14950</v>
      </c>
      <c r="M4843">
        <v>16522</v>
      </c>
      <c r="N4843">
        <v>4999</v>
      </c>
    </row>
    <row r="4844" spans="1:14" x14ac:dyDescent="0.25">
      <c r="A4844" s="2">
        <v>38919</v>
      </c>
      <c r="B4844">
        <v>1244.7</v>
      </c>
      <c r="C4844">
        <v>648</v>
      </c>
      <c r="D4844">
        <v>5712</v>
      </c>
      <c r="E4844">
        <v>4829</v>
      </c>
      <c r="F4844">
        <v>5476</v>
      </c>
      <c r="G4844">
        <v>11339.5</v>
      </c>
      <c r="H4844">
        <v>35769</v>
      </c>
      <c r="I4844">
        <v>432.15</v>
      </c>
      <c r="J4844">
        <v>913.75</v>
      </c>
      <c r="K4844">
        <v>7628</v>
      </c>
      <c r="L4844">
        <v>14830</v>
      </c>
      <c r="M4844">
        <v>16493</v>
      </c>
      <c r="N4844">
        <v>4942</v>
      </c>
    </row>
    <row r="4845" spans="1:14" x14ac:dyDescent="0.25">
      <c r="A4845" s="2">
        <v>38922</v>
      </c>
      <c r="B4845">
        <v>1267.5</v>
      </c>
      <c r="C4845">
        <v>662.3</v>
      </c>
      <c r="D4845">
        <v>5817.5</v>
      </c>
      <c r="E4845">
        <v>4925.5</v>
      </c>
      <c r="F4845">
        <v>5595</v>
      </c>
      <c r="G4845">
        <v>11565.5</v>
      </c>
      <c r="H4845">
        <v>36292</v>
      </c>
      <c r="I4845">
        <v>442.1</v>
      </c>
      <c r="J4845">
        <v>930.25</v>
      </c>
      <c r="K4845">
        <v>7795</v>
      </c>
      <c r="L4845">
        <v>14760</v>
      </c>
      <c r="M4845">
        <v>16497</v>
      </c>
      <c r="N4845">
        <v>4915</v>
      </c>
    </row>
    <row r="4846" spans="1:14" x14ac:dyDescent="0.25">
      <c r="A4846" s="2">
        <v>38923</v>
      </c>
      <c r="B4846">
        <v>1271.5</v>
      </c>
      <c r="C4846">
        <v>668.4</v>
      </c>
      <c r="D4846">
        <v>5843</v>
      </c>
      <c r="E4846">
        <v>4944</v>
      </c>
      <c r="F4846">
        <v>5588</v>
      </c>
      <c r="G4846">
        <v>11627</v>
      </c>
      <c r="H4846">
        <v>36151</v>
      </c>
      <c r="I4846">
        <v>440.2</v>
      </c>
      <c r="J4846">
        <v>928</v>
      </c>
      <c r="K4846">
        <v>7803</v>
      </c>
      <c r="L4846">
        <v>15060</v>
      </c>
      <c r="M4846">
        <v>16570</v>
      </c>
      <c r="N4846">
        <v>4960</v>
      </c>
    </row>
    <row r="4847" spans="1:14" x14ac:dyDescent="0.25">
      <c r="A4847" s="2">
        <v>38924</v>
      </c>
      <c r="B4847">
        <v>1273.2</v>
      </c>
      <c r="C4847">
        <v>673.4</v>
      </c>
      <c r="D4847">
        <v>5867</v>
      </c>
      <c r="E4847">
        <v>4952.5</v>
      </c>
      <c r="F4847">
        <v>5611</v>
      </c>
      <c r="G4847">
        <v>11638.5</v>
      </c>
      <c r="H4847">
        <v>36341</v>
      </c>
      <c r="I4847">
        <v>442.3</v>
      </c>
      <c r="J4847">
        <v>943.5</v>
      </c>
      <c r="K4847">
        <v>7827</v>
      </c>
      <c r="L4847">
        <v>14890</v>
      </c>
      <c r="M4847">
        <v>16625</v>
      </c>
      <c r="N4847">
        <v>4914</v>
      </c>
    </row>
    <row r="4848" spans="1:14" x14ac:dyDescent="0.25">
      <c r="A4848" s="2">
        <v>38925</v>
      </c>
      <c r="B4848">
        <v>1272.3</v>
      </c>
      <c r="C4848">
        <v>668.3</v>
      </c>
      <c r="D4848">
        <v>5925</v>
      </c>
      <c r="E4848">
        <v>5011</v>
      </c>
      <c r="F4848">
        <v>5685</v>
      </c>
      <c r="G4848">
        <v>11758</v>
      </c>
      <c r="H4848">
        <v>36640</v>
      </c>
      <c r="I4848">
        <v>448.2</v>
      </c>
      <c r="J4848">
        <v>951</v>
      </c>
      <c r="K4848">
        <v>7873</v>
      </c>
      <c r="L4848">
        <v>15180</v>
      </c>
      <c r="M4848">
        <v>16942</v>
      </c>
      <c r="N4848">
        <v>4996</v>
      </c>
    </row>
    <row r="4849" spans="1:14" x14ac:dyDescent="0.25">
      <c r="A4849" s="2">
        <v>38926</v>
      </c>
      <c r="B4849">
        <v>1284.3</v>
      </c>
      <c r="C4849">
        <v>672.9</v>
      </c>
      <c r="D4849">
        <v>5973.5</v>
      </c>
      <c r="E4849">
        <v>5043.5</v>
      </c>
      <c r="F4849">
        <v>5731</v>
      </c>
      <c r="G4849">
        <v>11889</v>
      </c>
      <c r="H4849">
        <v>36855</v>
      </c>
      <c r="I4849">
        <v>452.55</v>
      </c>
      <c r="J4849">
        <v>957.5</v>
      </c>
      <c r="K4849">
        <v>7940</v>
      </c>
      <c r="L4849">
        <v>15320</v>
      </c>
      <c r="M4849">
        <v>16935</v>
      </c>
      <c r="N4849">
        <v>4938</v>
      </c>
    </row>
    <row r="4850" spans="1:14" x14ac:dyDescent="0.25">
      <c r="A4850" s="2">
        <v>38929</v>
      </c>
      <c r="B4850">
        <v>1281.8</v>
      </c>
      <c r="C4850">
        <v>669.3</v>
      </c>
      <c r="D4850">
        <v>5916</v>
      </c>
      <c r="E4850">
        <v>5019.5</v>
      </c>
      <c r="F4850">
        <v>5704</v>
      </c>
      <c r="G4850">
        <v>11833</v>
      </c>
      <c r="H4850">
        <v>36776</v>
      </c>
      <c r="I4850">
        <v>450.45</v>
      </c>
      <c r="J4850">
        <v>947</v>
      </c>
      <c r="K4850">
        <v>7958</v>
      </c>
      <c r="L4850">
        <v>15410</v>
      </c>
      <c r="M4850">
        <v>16975</v>
      </c>
      <c r="N4850">
        <v>4971</v>
      </c>
    </row>
    <row r="4851" spans="1:14" x14ac:dyDescent="0.25">
      <c r="A4851" s="2">
        <v>38930</v>
      </c>
      <c r="B4851">
        <v>1276.7</v>
      </c>
      <c r="C4851">
        <v>674.4</v>
      </c>
      <c r="D4851">
        <v>5869.5</v>
      </c>
      <c r="E4851">
        <v>4955.5</v>
      </c>
      <c r="F4851">
        <v>5619.5</v>
      </c>
      <c r="G4851">
        <v>11725.5</v>
      </c>
      <c r="H4851">
        <v>36410</v>
      </c>
      <c r="I4851">
        <v>447.3</v>
      </c>
      <c r="J4851">
        <v>932</v>
      </c>
      <c r="K4851">
        <v>7958</v>
      </c>
      <c r="L4851">
        <v>15420</v>
      </c>
      <c r="M4851">
        <v>16935</v>
      </c>
      <c r="N4851">
        <v>4969</v>
      </c>
    </row>
    <row r="4852" spans="1:14" x14ac:dyDescent="0.25">
      <c r="A4852" s="2">
        <v>38931</v>
      </c>
      <c r="B4852">
        <v>1284.2</v>
      </c>
      <c r="C4852">
        <v>676.9</v>
      </c>
      <c r="D4852">
        <v>5921.5</v>
      </c>
      <c r="E4852">
        <v>5032.5</v>
      </c>
      <c r="F4852">
        <v>5699</v>
      </c>
      <c r="G4852">
        <v>11870.5</v>
      </c>
      <c r="H4852">
        <v>36848</v>
      </c>
      <c r="I4852">
        <v>453.55</v>
      </c>
      <c r="J4852">
        <v>943</v>
      </c>
      <c r="K4852">
        <v>7917</v>
      </c>
      <c r="L4852">
        <v>15490</v>
      </c>
      <c r="M4852">
        <v>17073</v>
      </c>
      <c r="N4852">
        <v>4903</v>
      </c>
    </row>
    <row r="4853" spans="1:14" x14ac:dyDescent="0.25">
      <c r="A4853" s="2">
        <v>38932</v>
      </c>
      <c r="B4853">
        <v>1287.2</v>
      </c>
      <c r="C4853">
        <v>676.7</v>
      </c>
      <c r="D4853">
        <v>5831.5</v>
      </c>
      <c r="E4853">
        <v>4989.5</v>
      </c>
      <c r="F4853">
        <v>5668.5</v>
      </c>
      <c r="G4853">
        <v>11817</v>
      </c>
      <c r="H4853">
        <v>36631</v>
      </c>
      <c r="I4853">
        <v>448.85</v>
      </c>
      <c r="J4853">
        <v>938.25</v>
      </c>
      <c r="K4853">
        <v>7824</v>
      </c>
      <c r="L4853">
        <v>15510</v>
      </c>
      <c r="M4853">
        <v>17055</v>
      </c>
      <c r="N4853">
        <v>4983</v>
      </c>
    </row>
    <row r="4854" spans="1:14" x14ac:dyDescent="0.25">
      <c r="A4854" s="2">
        <v>38933</v>
      </c>
      <c r="B4854">
        <v>1286</v>
      </c>
      <c r="C4854">
        <v>676.9</v>
      </c>
      <c r="D4854">
        <v>5885.5</v>
      </c>
      <c r="E4854">
        <v>5046</v>
      </c>
      <c r="F4854">
        <v>5739</v>
      </c>
      <c r="G4854">
        <v>11947.5</v>
      </c>
      <c r="H4854">
        <v>36997</v>
      </c>
      <c r="I4854">
        <v>454</v>
      </c>
      <c r="J4854">
        <v>946.5</v>
      </c>
      <c r="K4854">
        <v>7906</v>
      </c>
      <c r="L4854">
        <v>15500</v>
      </c>
      <c r="M4854">
        <v>16850</v>
      </c>
      <c r="N4854">
        <v>4916</v>
      </c>
    </row>
    <row r="4855" spans="1:14" x14ac:dyDescent="0.25">
      <c r="A4855" s="2">
        <v>38936</v>
      </c>
      <c r="B4855">
        <v>1282.2</v>
      </c>
      <c r="C4855">
        <v>676.9</v>
      </c>
      <c r="D4855">
        <v>5829</v>
      </c>
      <c r="E4855">
        <v>4964</v>
      </c>
      <c r="F4855">
        <v>5647</v>
      </c>
      <c r="G4855">
        <v>11803.5</v>
      </c>
      <c r="H4855">
        <v>36633</v>
      </c>
      <c r="I4855">
        <v>449.1</v>
      </c>
      <c r="J4855">
        <v>931.5</v>
      </c>
      <c r="K4855">
        <v>7804</v>
      </c>
      <c r="L4855">
        <v>15200</v>
      </c>
      <c r="M4855">
        <v>16957</v>
      </c>
      <c r="N4855">
        <v>4934</v>
      </c>
    </row>
    <row r="4856" spans="1:14" x14ac:dyDescent="0.25">
      <c r="A4856" s="2">
        <v>38937</v>
      </c>
      <c r="B4856">
        <v>1276.8</v>
      </c>
      <c r="C4856">
        <v>678</v>
      </c>
      <c r="D4856">
        <v>5814.5</v>
      </c>
      <c r="E4856">
        <v>4971.5</v>
      </c>
      <c r="F4856">
        <v>5668.5</v>
      </c>
      <c r="G4856">
        <v>11843.5</v>
      </c>
      <c r="H4856">
        <v>36727</v>
      </c>
      <c r="I4856">
        <v>448.2</v>
      </c>
      <c r="J4856">
        <v>932.25</v>
      </c>
      <c r="K4856">
        <v>7811</v>
      </c>
      <c r="L4856">
        <v>15420</v>
      </c>
      <c r="M4856">
        <v>17035</v>
      </c>
      <c r="N4856">
        <v>4988</v>
      </c>
    </row>
    <row r="4857" spans="1:14" x14ac:dyDescent="0.25">
      <c r="A4857" s="2">
        <v>38938</v>
      </c>
      <c r="B4857">
        <v>1271.4000000000001</v>
      </c>
      <c r="C4857">
        <v>682.2</v>
      </c>
      <c r="D4857">
        <v>5865</v>
      </c>
      <c r="E4857">
        <v>5028</v>
      </c>
      <c r="F4857">
        <v>5718.5</v>
      </c>
      <c r="G4857">
        <v>11924</v>
      </c>
      <c r="H4857">
        <v>36940</v>
      </c>
      <c r="I4857">
        <v>451.1</v>
      </c>
      <c r="J4857">
        <v>941.25</v>
      </c>
      <c r="K4857">
        <v>7895</v>
      </c>
      <c r="L4857">
        <v>15660</v>
      </c>
      <c r="M4857">
        <v>17327</v>
      </c>
      <c r="N4857">
        <v>4950</v>
      </c>
    </row>
    <row r="4858" spans="1:14" x14ac:dyDescent="0.25">
      <c r="A4858" s="2">
        <v>38939</v>
      </c>
      <c r="B4858">
        <v>1275.5</v>
      </c>
      <c r="C4858">
        <v>679.4</v>
      </c>
      <c r="D4858">
        <v>5825</v>
      </c>
      <c r="E4858">
        <v>4981</v>
      </c>
      <c r="F4858">
        <v>5654</v>
      </c>
      <c r="G4858">
        <v>11815</v>
      </c>
      <c r="H4858">
        <v>36758</v>
      </c>
      <c r="I4858">
        <v>449.25</v>
      </c>
      <c r="J4858">
        <v>934</v>
      </c>
      <c r="K4858">
        <v>7853</v>
      </c>
      <c r="L4858">
        <v>15570</v>
      </c>
      <c r="M4858">
        <v>17186</v>
      </c>
      <c r="N4858">
        <v>4904</v>
      </c>
    </row>
    <row r="4859" spans="1:14" x14ac:dyDescent="0.25">
      <c r="A4859" s="2">
        <v>38940</v>
      </c>
      <c r="B4859">
        <v>1272.3</v>
      </c>
      <c r="C4859">
        <v>676.1</v>
      </c>
      <c r="D4859">
        <v>5821.5</v>
      </c>
      <c r="E4859">
        <v>4989</v>
      </c>
      <c r="F4859">
        <v>5642</v>
      </c>
      <c r="G4859">
        <v>11790.5</v>
      </c>
      <c r="H4859">
        <v>36734</v>
      </c>
      <c r="I4859">
        <v>451.35</v>
      </c>
      <c r="J4859">
        <v>938</v>
      </c>
      <c r="K4859">
        <v>7869</v>
      </c>
      <c r="L4859">
        <v>15600</v>
      </c>
      <c r="M4859">
        <v>17265</v>
      </c>
      <c r="N4859">
        <v>4902</v>
      </c>
    </row>
    <row r="4860" spans="1:14" x14ac:dyDescent="0.25">
      <c r="A4860" s="2">
        <v>38943</v>
      </c>
      <c r="B4860">
        <v>1273.2</v>
      </c>
      <c r="C4860">
        <v>672.4</v>
      </c>
      <c r="D4860">
        <v>5872.5</v>
      </c>
      <c r="E4860">
        <v>5052.5</v>
      </c>
      <c r="F4860">
        <v>5709</v>
      </c>
      <c r="G4860">
        <v>11908</v>
      </c>
      <c r="H4860">
        <v>36958</v>
      </c>
      <c r="I4860">
        <v>456.25</v>
      </c>
      <c r="J4860">
        <v>946.5</v>
      </c>
      <c r="K4860">
        <v>7937</v>
      </c>
      <c r="L4860">
        <v>15830</v>
      </c>
      <c r="M4860">
        <v>17243</v>
      </c>
      <c r="N4860">
        <v>4961</v>
      </c>
    </row>
    <row r="4861" spans="1:14" x14ac:dyDescent="0.25">
      <c r="A4861" s="2">
        <v>38944</v>
      </c>
      <c r="B4861">
        <v>1287.7</v>
      </c>
      <c r="C4861">
        <v>680.5</v>
      </c>
      <c r="D4861">
        <v>5893</v>
      </c>
      <c r="E4861">
        <v>5114</v>
      </c>
      <c r="F4861">
        <v>5795.5</v>
      </c>
      <c r="G4861">
        <v>11995.5</v>
      </c>
      <c r="H4861">
        <v>36958</v>
      </c>
      <c r="I4861">
        <v>461.2</v>
      </c>
      <c r="J4861">
        <v>960.5</v>
      </c>
      <c r="K4861">
        <v>8065</v>
      </c>
      <c r="L4861">
        <v>15870</v>
      </c>
      <c r="M4861">
        <v>17218</v>
      </c>
      <c r="N4861">
        <v>4914</v>
      </c>
    </row>
    <row r="4862" spans="1:14" x14ac:dyDescent="0.25">
      <c r="A4862" s="2">
        <v>38945</v>
      </c>
      <c r="B4862">
        <v>1298.9000000000001</v>
      </c>
      <c r="C4862">
        <v>682.8</v>
      </c>
      <c r="D4862">
        <v>5912.5</v>
      </c>
      <c r="E4862">
        <v>5136</v>
      </c>
      <c r="F4862">
        <v>5824.5</v>
      </c>
      <c r="G4862">
        <v>12050</v>
      </c>
      <c r="H4862">
        <v>37410</v>
      </c>
      <c r="I4862">
        <v>463.05</v>
      </c>
      <c r="J4862">
        <v>969.25</v>
      </c>
      <c r="K4862">
        <v>8100</v>
      </c>
      <c r="L4862">
        <v>16060</v>
      </c>
      <c r="M4862">
        <v>17462</v>
      </c>
      <c r="N4862">
        <v>4939</v>
      </c>
    </row>
    <row r="4863" spans="1:14" x14ac:dyDescent="0.25">
      <c r="A4863" s="2">
        <v>38946</v>
      </c>
      <c r="B4863">
        <v>1301</v>
      </c>
      <c r="C4863">
        <v>687.2</v>
      </c>
      <c r="D4863">
        <v>5915.5</v>
      </c>
      <c r="E4863">
        <v>5146.5</v>
      </c>
      <c r="F4863">
        <v>5847</v>
      </c>
      <c r="G4863">
        <v>12085.5</v>
      </c>
      <c r="H4863">
        <v>37603</v>
      </c>
      <c r="I4863">
        <v>463.25</v>
      </c>
      <c r="J4863">
        <v>980</v>
      </c>
      <c r="K4863">
        <v>8128</v>
      </c>
      <c r="L4863">
        <v>16040</v>
      </c>
      <c r="M4863">
        <v>17408</v>
      </c>
      <c r="N4863">
        <v>5018</v>
      </c>
    </row>
    <row r="4864" spans="1:14" x14ac:dyDescent="0.25">
      <c r="A4864" s="2">
        <v>38947</v>
      </c>
      <c r="B4864">
        <v>1307.0999999999999</v>
      </c>
      <c r="C4864">
        <v>685.2</v>
      </c>
      <c r="D4864">
        <v>5915</v>
      </c>
      <c r="E4864">
        <v>5145.5</v>
      </c>
      <c r="F4864">
        <v>5830.5</v>
      </c>
      <c r="G4864">
        <v>12092</v>
      </c>
      <c r="H4864">
        <v>37634</v>
      </c>
      <c r="I4864">
        <v>465.3</v>
      </c>
      <c r="J4864">
        <v>978.5</v>
      </c>
      <c r="K4864">
        <v>8093</v>
      </c>
      <c r="L4864">
        <v>16150</v>
      </c>
      <c r="M4864">
        <v>17335</v>
      </c>
      <c r="N4864">
        <v>5016</v>
      </c>
    </row>
    <row r="4865" spans="1:14" x14ac:dyDescent="0.25">
      <c r="A4865" s="2">
        <v>38950</v>
      </c>
      <c r="B4865">
        <v>1302.3</v>
      </c>
      <c r="C4865">
        <v>690.7</v>
      </c>
      <c r="D4865">
        <v>5929</v>
      </c>
      <c r="E4865">
        <v>5113</v>
      </c>
      <c r="F4865">
        <v>5804</v>
      </c>
      <c r="G4865">
        <v>12094</v>
      </c>
      <c r="H4865">
        <v>37515</v>
      </c>
      <c r="I4865">
        <v>463.65</v>
      </c>
      <c r="J4865">
        <v>978.25</v>
      </c>
      <c r="K4865">
        <v>8067</v>
      </c>
      <c r="L4865">
        <v>16000</v>
      </c>
      <c r="M4865">
        <v>16991</v>
      </c>
      <c r="N4865">
        <v>5047</v>
      </c>
    </row>
    <row r="4866" spans="1:14" x14ac:dyDescent="0.25">
      <c r="A4866" s="2">
        <v>38951</v>
      </c>
      <c r="B4866">
        <v>1302</v>
      </c>
      <c r="C4866">
        <v>695.7</v>
      </c>
      <c r="D4866">
        <v>5919</v>
      </c>
      <c r="E4866">
        <v>5138.5</v>
      </c>
      <c r="F4866">
        <v>5831.5</v>
      </c>
      <c r="G4866">
        <v>12103.5</v>
      </c>
      <c r="H4866">
        <v>37658</v>
      </c>
      <c r="I4866">
        <v>464.95</v>
      </c>
      <c r="J4866">
        <v>982.25</v>
      </c>
      <c r="K4866">
        <v>8096</v>
      </c>
      <c r="L4866">
        <v>16190</v>
      </c>
      <c r="M4866">
        <v>17134</v>
      </c>
      <c r="N4866">
        <v>5061</v>
      </c>
    </row>
    <row r="4867" spans="1:14" x14ac:dyDescent="0.25">
      <c r="A4867" s="2">
        <v>38952</v>
      </c>
      <c r="B4867">
        <v>1297.8</v>
      </c>
      <c r="C4867">
        <v>694.8</v>
      </c>
      <c r="D4867">
        <v>5875</v>
      </c>
      <c r="E4867">
        <v>5092</v>
      </c>
      <c r="F4867">
        <v>5787.5</v>
      </c>
      <c r="G4867">
        <v>12063.5</v>
      </c>
      <c r="H4867">
        <v>37337</v>
      </c>
      <c r="I4867">
        <v>461.9</v>
      </c>
      <c r="J4867">
        <v>971</v>
      </c>
      <c r="K4867">
        <v>8082</v>
      </c>
      <c r="L4867">
        <v>16170</v>
      </c>
      <c r="M4867">
        <v>17064</v>
      </c>
      <c r="N4867">
        <v>5047</v>
      </c>
    </row>
    <row r="4868" spans="1:14" x14ac:dyDescent="0.25">
      <c r="A4868" s="2">
        <v>38953</v>
      </c>
      <c r="B4868">
        <v>1296.0999999999999</v>
      </c>
      <c r="C4868">
        <v>688.2</v>
      </c>
      <c r="D4868">
        <v>5876</v>
      </c>
      <c r="E4868">
        <v>5120.5</v>
      </c>
      <c r="F4868">
        <v>5826</v>
      </c>
      <c r="G4868">
        <v>12079.5</v>
      </c>
      <c r="H4868">
        <v>37720</v>
      </c>
      <c r="I4868">
        <v>464.6</v>
      </c>
      <c r="J4868">
        <v>970.75</v>
      </c>
      <c r="K4868">
        <v>8103</v>
      </c>
      <c r="L4868">
        <v>15950</v>
      </c>
      <c r="M4868">
        <v>16920</v>
      </c>
      <c r="N4868">
        <v>4972</v>
      </c>
    </row>
    <row r="4869" spans="1:14" x14ac:dyDescent="0.25">
      <c r="A4869" s="2">
        <v>38954</v>
      </c>
      <c r="B4869">
        <v>1297.5999999999999</v>
      </c>
      <c r="C4869">
        <v>688.7</v>
      </c>
      <c r="D4869">
        <v>5890</v>
      </c>
      <c r="E4869">
        <v>5115</v>
      </c>
      <c r="F4869">
        <v>5823</v>
      </c>
      <c r="G4869">
        <v>12075.5</v>
      </c>
      <c r="H4869">
        <v>37777</v>
      </c>
      <c r="I4869">
        <v>465.95</v>
      </c>
      <c r="J4869">
        <v>974</v>
      </c>
      <c r="K4869">
        <v>8106</v>
      </c>
      <c r="L4869">
        <v>15970</v>
      </c>
      <c r="M4869">
        <v>16980</v>
      </c>
      <c r="N4869">
        <v>5009</v>
      </c>
    </row>
    <row r="4870" spans="1:14" x14ac:dyDescent="0.25">
      <c r="A4870" s="2">
        <v>38957</v>
      </c>
      <c r="B4870">
        <v>1303.7</v>
      </c>
      <c r="C4870">
        <v>691.6</v>
      </c>
      <c r="D4870">
        <v>5890</v>
      </c>
      <c r="E4870">
        <v>5156</v>
      </c>
      <c r="F4870">
        <v>5864.5</v>
      </c>
      <c r="G4870">
        <v>12138.5</v>
      </c>
      <c r="H4870">
        <v>37867</v>
      </c>
      <c r="I4870">
        <v>468.4</v>
      </c>
      <c r="J4870">
        <v>979.75</v>
      </c>
      <c r="K4870">
        <v>8122</v>
      </c>
      <c r="L4870">
        <v>15770</v>
      </c>
      <c r="M4870">
        <v>16926</v>
      </c>
      <c r="N4870">
        <v>5005</v>
      </c>
    </row>
    <row r="4871" spans="1:14" x14ac:dyDescent="0.25">
      <c r="A4871" s="2">
        <v>38958</v>
      </c>
      <c r="B4871">
        <v>1305.0999999999999</v>
      </c>
      <c r="C4871">
        <v>682.2</v>
      </c>
      <c r="D4871">
        <v>5899</v>
      </c>
      <c r="E4871">
        <v>5167.5</v>
      </c>
      <c r="F4871">
        <v>5859</v>
      </c>
      <c r="G4871">
        <v>12174</v>
      </c>
      <c r="H4871">
        <v>37855</v>
      </c>
      <c r="I4871">
        <v>468.55</v>
      </c>
      <c r="J4871">
        <v>988</v>
      </c>
      <c r="K4871">
        <v>8170</v>
      </c>
      <c r="L4871">
        <v>15920</v>
      </c>
      <c r="M4871">
        <v>17080</v>
      </c>
      <c r="N4871">
        <v>5052</v>
      </c>
    </row>
    <row r="4872" spans="1:14" x14ac:dyDescent="0.25">
      <c r="A4872" s="2">
        <v>38959</v>
      </c>
      <c r="B4872">
        <v>1305.0999999999999</v>
      </c>
      <c r="C4872">
        <v>683.7</v>
      </c>
      <c r="D4872">
        <v>5947</v>
      </c>
      <c r="E4872">
        <v>5189.5</v>
      </c>
      <c r="F4872">
        <v>5880.5</v>
      </c>
      <c r="G4872">
        <v>12194</v>
      </c>
      <c r="H4872">
        <v>38053</v>
      </c>
      <c r="I4872">
        <v>470.7</v>
      </c>
      <c r="J4872">
        <v>995</v>
      </c>
      <c r="K4872">
        <v>8191</v>
      </c>
      <c r="L4872">
        <v>15910</v>
      </c>
      <c r="M4872">
        <v>17273</v>
      </c>
      <c r="N4872">
        <v>5057</v>
      </c>
    </row>
    <row r="4873" spans="1:14" x14ac:dyDescent="0.25">
      <c r="A4873" s="2">
        <v>38960</v>
      </c>
      <c r="B4873">
        <v>1305.5999999999999</v>
      </c>
      <c r="C4873">
        <v>682.6</v>
      </c>
      <c r="D4873">
        <v>5903.5</v>
      </c>
      <c r="E4873">
        <v>5167</v>
      </c>
      <c r="F4873">
        <v>5861</v>
      </c>
      <c r="G4873">
        <v>12159</v>
      </c>
      <c r="H4873">
        <v>38023</v>
      </c>
      <c r="I4873">
        <v>469.4</v>
      </c>
      <c r="J4873">
        <v>992.5</v>
      </c>
      <c r="K4873">
        <v>8156</v>
      </c>
      <c r="L4873">
        <v>16160</v>
      </c>
      <c r="M4873">
        <v>17378</v>
      </c>
      <c r="N4873">
        <v>5104</v>
      </c>
    </row>
    <row r="4874" spans="1:14" x14ac:dyDescent="0.25">
      <c r="A4874" s="2">
        <v>38961</v>
      </c>
      <c r="B4874">
        <v>1312.6</v>
      </c>
      <c r="C4874">
        <v>685.7</v>
      </c>
      <c r="D4874">
        <v>5946</v>
      </c>
      <c r="E4874">
        <v>5187</v>
      </c>
      <c r="F4874">
        <v>5882.5</v>
      </c>
      <c r="G4874">
        <v>12191.5</v>
      </c>
      <c r="H4874">
        <v>38229</v>
      </c>
      <c r="I4874">
        <v>471.5</v>
      </c>
      <c r="J4874">
        <v>999</v>
      </c>
      <c r="K4874">
        <v>8192</v>
      </c>
      <c r="L4874">
        <v>16120</v>
      </c>
      <c r="M4874">
        <v>17407</v>
      </c>
      <c r="N4874">
        <v>5073</v>
      </c>
    </row>
    <row r="4875" spans="1:14" x14ac:dyDescent="0.25">
      <c r="A4875" s="2">
        <v>38964</v>
      </c>
      <c r="B4875">
        <v>1312.6</v>
      </c>
      <c r="C4875">
        <v>685.7</v>
      </c>
      <c r="D4875">
        <v>5988.5</v>
      </c>
      <c r="E4875">
        <v>5208.5</v>
      </c>
      <c r="F4875">
        <v>5917.5</v>
      </c>
      <c r="G4875">
        <v>12281</v>
      </c>
      <c r="H4875">
        <v>38243</v>
      </c>
      <c r="I4875">
        <v>474.15</v>
      </c>
      <c r="J4875">
        <v>1011.75</v>
      </c>
      <c r="K4875">
        <v>8236</v>
      </c>
      <c r="L4875">
        <v>16350</v>
      </c>
      <c r="M4875">
        <v>17533</v>
      </c>
      <c r="N4875">
        <v>5144</v>
      </c>
    </row>
    <row r="4876" spans="1:14" x14ac:dyDescent="0.25">
      <c r="A4876" s="2">
        <v>38965</v>
      </c>
      <c r="B4876">
        <v>1314.6</v>
      </c>
      <c r="C4876">
        <v>689</v>
      </c>
      <c r="D4876">
        <v>5986</v>
      </c>
      <c r="E4876">
        <v>5177</v>
      </c>
      <c r="F4876">
        <v>5885</v>
      </c>
      <c r="G4876">
        <v>12223.5</v>
      </c>
      <c r="H4876">
        <v>38137</v>
      </c>
      <c r="I4876">
        <v>472.15</v>
      </c>
      <c r="J4876">
        <v>1009.25</v>
      </c>
      <c r="K4876">
        <v>8230</v>
      </c>
      <c r="L4876">
        <v>16410</v>
      </c>
      <c r="M4876">
        <v>17391</v>
      </c>
      <c r="N4876">
        <v>5152</v>
      </c>
    </row>
    <row r="4877" spans="1:14" x14ac:dyDescent="0.25">
      <c r="A4877" s="2">
        <v>38966</v>
      </c>
      <c r="B4877">
        <v>1302.7</v>
      </c>
      <c r="C4877">
        <v>676.2</v>
      </c>
      <c r="D4877">
        <v>5935</v>
      </c>
      <c r="E4877">
        <v>5117.5</v>
      </c>
      <c r="F4877">
        <v>5823</v>
      </c>
      <c r="G4877">
        <v>12118.5</v>
      </c>
      <c r="H4877">
        <v>37830</v>
      </c>
      <c r="I4877">
        <v>466.95</v>
      </c>
      <c r="J4877">
        <v>1001.5</v>
      </c>
      <c r="K4877">
        <v>8175</v>
      </c>
      <c r="L4877">
        <v>16290</v>
      </c>
      <c r="M4877">
        <v>17235</v>
      </c>
      <c r="N4877">
        <v>5116</v>
      </c>
    </row>
    <row r="4878" spans="1:14" x14ac:dyDescent="0.25">
      <c r="A4878" s="2">
        <v>38967</v>
      </c>
      <c r="B4878">
        <v>1296.2</v>
      </c>
      <c r="C4878">
        <v>672</v>
      </c>
      <c r="D4878">
        <v>5869.5</v>
      </c>
      <c r="E4878">
        <v>5064</v>
      </c>
      <c r="F4878">
        <v>5777.5</v>
      </c>
      <c r="G4878">
        <v>12029</v>
      </c>
      <c r="H4878">
        <v>37648</v>
      </c>
      <c r="I4878">
        <v>463.35</v>
      </c>
      <c r="J4878">
        <v>988.75</v>
      </c>
      <c r="K4878">
        <v>8134</v>
      </c>
      <c r="L4878">
        <v>15950</v>
      </c>
      <c r="M4878">
        <v>17019</v>
      </c>
      <c r="N4878">
        <v>5100</v>
      </c>
    </row>
    <row r="4879" spans="1:14" x14ac:dyDescent="0.25">
      <c r="A4879" s="2">
        <v>38968</v>
      </c>
      <c r="B4879">
        <v>1299.3</v>
      </c>
      <c r="C4879">
        <v>668.4</v>
      </c>
      <c r="D4879">
        <v>5882</v>
      </c>
      <c r="E4879">
        <v>5075.5</v>
      </c>
      <c r="F4879">
        <v>5800</v>
      </c>
      <c r="G4879">
        <v>12092</v>
      </c>
      <c r="H4879">
        <v>37792</v>
      </c>
      <c r="I4879">
        <v>464.7</v>
      </c>
      <c r="J4879">
        <v>999.25</v>
      </c>
      <c r="K4879">
        <v>8178</v>
      </c>
      <c r="L4879">
        <v>15990</v>
      </c>
      <c r="M4879">
        <v>17124</v>
      </c>
      <c r="N4879">
        <v>5096</v>
      </c>
    </row>
    <row r="4880" spans="1:14" x14ac:dyDescent="0.25">
      <c r="A4880" s="2">
        <v>38971</v>
      </c>
      <c r="B4880">
        <v>1300.4000000000001</v>
      </c>
      <c r="C4880">
        <v>661</v>
      </c>
      <c r="D4880">
        <v>5853.5</v>
      </c>
      <c r="E4880">
        <v>5060.5</v>
      </c>
      <c r="F4880">
        <v>5800.5</v>
      </c>
      <c r="G4880">
        <v>12064</v>
      </c>
      <c r="H4880">
        <v>37764</v>
      </c>
      <c r="I4880">
        <v>462.7</v>
      </c>
      <c r="J4880">
        <v>992.75</v>
      </c>
      <c r="K4880">
        <v>8107</v>
      </c>
      <c r="L4880">
        <v>15760</v>
      </c>
      <c r="M4880">
        <v>16905</v>
      </c>
      <c r="N4880">
        <v>5036</v>
      </c>
    </row>
    <row r="4881" spans="1:14" x14ac:dyDescent="0.25">
      <c r="A4881" s="2">
        <v>38972</v>
      </c>
      <c r="B4881">
        <v>1313.7</v>
      </c>
      <c r="C4881">
        <v>661.4</v>
      </c>
      <c r="D4881">
        <v>5894</v>
      </c>
      <c r="E4881">
        <v>5125.5</v>
      </c>
      <c r="F4881">
        <v>5876</v>
      </c>
      <c r="G4881">
        <v>12164</v>
      </c>
      <c r="H4881">
        <v>37940</v>
      </c>
      <c r="I4881">
        <v>469.2</v>
      </c>
      <c r="J4881">
        <v>1013.25</v>
      </c>
      <c r="K4881">
        <v>8194</v>
      </c>
      <c r="L4881">
        <v>15650</v>
      </c>
      <c r="M4881">
        <v>17083</v>
      </c>
      <c r="N4881">
        <v>4966</v>
      </c>
    </row>
    <row r="4882" spans="1:14" x14ac:dyDescent="0.25">
      <c r="A4882" s="2">
        <v>38973</v>
      </c>
      <c r="B4882">
        <v>1317.6</v>
      </c>
      <c r="C4882">
        <v>667.1</v>
      </c>
      <c r="D4882">
        <v>5895</v>
      </c>
      <c r="E4882">
        <v>5136</v>
      </c>
      <c r="F4882">
        <v>5903.5</v>
      </c>
      <c r="G4882">
        <v>12198</v>
      </c>
      <c r="H4882">
        <v>37951</v>
      </c>
      <c r="I4882">
        <v>471.15</v>
      </c>
      <c r="J4882">
        <v>1022.25</v>
      </c>
      <c r="K4882">
        <v>8221</v>
      </c>
      <c r="L4882">
        <v>15750</v>
      </c>
      <c r="M4882">
        <v>17265</v>
      </c>
      <c r="N4882">
        <v>5021</v>
      </c>
    </row>
    <row r="4883" spans="1:14" x14ac:dyDescent="0.25">
      <c r="A4883" s="2">
        <v>38974</v>
      </c>
      <c r="B4883">
        <v>1329.4</v>
      </c>
      <c r="C4883">
        <v>663</v>
      </c>
      <c r="D4883">
        <v>5873.5</v>
      </c>
      <c r="E4883">
        <v>5125.5</v>
      </c>
      <c r="F4883">
        <v>5909.5</v>
      </c>
      <c r="G4883">
        <v>12218.5</v>
      </c>
      <c r="H4883">
        <v>37940</v>
      </c>
      <c r="I4883">
        <v>471.5</v>
      </c>
      <c r="J4883">
        <v>1029</v>
      </c>
      <c r="K4883">
        <v>8215</v>
      </c>
      <c r="L4883">
        <v>15900</v>
      </c>
      <c r="M4883">
        <v>17239</v>
      </c>
      <c r="N4883">
        <v>5064</v>
      </c>
    </row>
    <row r="4884" spans="1:14" x14ac:dyDescent="0.25">
      <c r="A4884" s="2">
        <v>38975</v>
      </c>
      <c r="B4884">
        <v>1332.2</v>
      </c>
      <c r="C4884">
        <v>662.2</v>
      </c>
      <c r="D4884">
        <v>5913</v>
      </c>
      <c r="E4884">
        <v>5154</v>
      </c>
      <c r="F4884">
        <v>5981</v>
      </c>
      <c r="G4884">
        <v>12288</v>
      </c>
      <c r="H4884">
        <v>37935</v>
      </c>
      <c r="I4884">
        <v>476.05</v>
      </c>
      <c r="J4884">
        <v>1026.5</v>
      </c>
      <c r="K4884">
        <v>8251</v>
      </c>
      <c r="L4884">
        <v>15850</v>
      </c>
      <c r="M4884">
        <v>17280</v>
      </c>
      <c r="N4884">
        <v>5032</v>
      </c>
    </row>
    <row r="4885" spans="1:14" x14ac:dyDescent="0.25">
      <c r="A4885" s="2">
        <v>38978</v>
      </c>
      <c r="B4885">
        <v>1334.2</v>
      </c>
      <c r="C4885">
        <v>670.9</v>
      </c>
      <c r="D4885">
        <v>5928.5</v>
      </c>
      <c r="E4885">
        <v>5162.5</v>
      </c>
      <c r="F4885">
        <v>5975.5</v>
      </c>
      <c r="G4885">
        <v>12308.5</v>
      </c>
      <c r="H4885">
        <v>37937</v>
      </c>
      <c r="I4885">
        <v>475.95</v>
      </c>
      <c r="J4885">
        <v>1031.5</v>
      </c>
      <c r="K4885">
        <v>8300</v>
      </c>
      <c r="L4885">
        <v>15850</v>
      </c>
      <c r="M4885">
        <v>17401</v>
      </c>
      <c r="N4885">
        <v>5090</v>
      </c>
    </row>
    <row r="4886" spans="1:14" x14ac:dyDescent="0.25">
      <c r="A4886" s="2">
        <v>38979</v>
      </c>
      <c r="B4886">
        <v>1330.5</v>
      </c>
      <c r="C4886">
        <v>669.1</v>
      </c>
      <c r="D4886">
        <v>5867.5</v>
      </c>
      <c r="E4886">
        <v>5129</v>
      </c>
      <c r="F4886">
        <v>5922</v>
      </c>
      <c r="G4886">
        <v>12259.5</v>
      </c>
      <c r="H4886">
        <v>37706</v>
      </c>
      <c r="I4886">
        <v>471.3</v>
      </c>
      <c r="J4886">
        <v>1028</v>
      </c>
      <c r="K4886">
        <v>8264</v>
      </c>
      <c r="L4886">
        <v>15810</v>
      </c>
      <c r="M4886">
        <v>17331</v>
      </c>
      <c r="N4886">
        <v>5044</v>
      </c>
    </row>
    <row r="4887" spans="1:14" x14ac:dyDescent="0.25">
      <c r="A4887" s="2">
        <v>38980</v>
      </c>
      <c r="B4887">
        <v>1336.5</v>
      </c>
      <c r="C4887">
        <v>665.4</v>
      </c>
      <c r="D4887">
        <v>5902.5</v>
      </c>
      <c r="E4887">
        <v>5206</v>
      </c>
      <c r="F4887">
        <v>6000.5</v>
      </c>
      <c r="G4887">
        <v>12439.5</v>
      </c>
      <c r="H4887">
        <v>38082</v>
      </c>
      <c r="I4887">
        <v>477.55</v>
      </c>
      <c r="J4887">
        <v>1041.25</v>
      </c>
      <c r="K4887">
        <v>8379</v>
      </c>
      <c r="L4887">
        <v>15680</v>
      </c>
      <c r="M4887">
        <v>17578</v>
      </c>
      <c r="N4887">
        <v>4990</v>
      </c>
    </row>
    <row r="4888" spans="1:14" x14ac:dyDescent="0.25">
      <c r="A4888" s="2">
        <v>38981</v>
      </c>
      <c r="B4888">
        <v>1330.3</v>
      </c>
      <c r="C4888">
        <v>665.7</v>
      </c>
      <c r="D4888">
        <v>5926.5</v>
      </c>
      <c r="E4888">
        <v>5223.5</v>
      </c>
      <c r="F4888">
        <v>6014</v>
      </c>
      <c r="G4888">
        <v>12483.5</v>
      </c>
      <c r="H4888">
        <v>38275</v>
      </c>
      <c r="I4888">
        <v>479.45</v>
      </c>
      <c r="J4888">
        <v>1040.25</v>
      </c>
      <c r="K4888">
        <v>8408</v>
      </c>
      <c r="L4888">
        <v>15770</v>
      </c>
      <c r="M4888">
        <v>17634</v>
      </c>
      <c r="N4888">
        <v>4987</v>
      </c>
    </row>
    <row r="4889" spans="1:14" x14ac:dyDescent="0.25">
      <c r="A4889" s="2">
        <v>38982</v>
      </c>
      <c r="B4889">
        <v>1325.9</v>
      </c>
      <c r="C4889">
        <v>663.6</v>
      </c>
      <c r="D4889">
        <v>5855.5</v>
      </c>
      <c r="E4889">
        <v>5154.5</v>
      </c>
      <c r="F4889">
        <v>5920</v>
      </c>
      <c r="G4889">
        <v>12412.5</v>
      </c>
      <c r="H4889">
        <v>37847</v>
      </c>
      <c r="I4889">
        <v>473.95</v>
      </c>
      <c r="J4889">
        <v>1030.75</v>
      </c>
      <c r="K4889">
        <v>8332</v>
      </c>
      <c r="L4889">
        <v>15560</v>
      </c>
      <c r="M4889">
        <v>17626</v>
      </c>
      <c r="N4889">
        <v>4986</v>
      </c>
    </row>
    <row r="4890" spans="1:14" x14ac:dyDescent="0.25">
      <c r="A4890" s="2">
        <v>38985</v>
      </c>
      <c r="B4890">
        <v>1335.7</v>
      </c>
      <c r="C4890">
        <v>665.5</v>
      </c>
      <c r="D4890">
        <v>5835</v>
      </c>
      <c r="E4890">
        <v>5162</v>
      </c>
      <c r="F4890">
        <v>5943</v>
      </c>
      <c r="G4890">
        <v>12397.5</v>
      </c>
      <c r="H4890">
        <v>37848</v>
      </c>
      <c r="I4890">
        <v>474.7</v>
      </c>
      <c r="J4890">
        <v>1020</v>
      </c>
      <c r="K4890">
        <v>8298</v>
      </c>
      <c r="L4890">
        <v>15580</v>
      </c>
      <c r="M4890">
        <v>17592</v>
      </c>
      <c r="N4890">
        <v>4975</v>
      </c>
    </row>
    <row r="4891" spans="1:14" x14ac:dyDescent="0.25">
      <c r="A4891" s="2">
        <v>38986</v>
      </c>
      <c r="B4891">
        <v>1346.7</v>
      </c>
      <c r="C4891">
        <v>667.7</v>
      </c>
      <c r="D4891">
        <v>5902</v>
      </c>
      <c r="E4891">
        <v>5228</v>
      </c>
      <c r="F4891">
        <v>6008.5</v>
      </c>
      <c r="G4891">
        <v>12615</v>
      </c>
      <c r="H4891">
        <v>38215</v>
      </c>
      <c r="I4891">
        <v>481.6</v>
      </c>
      <c r="J4891">
        <v>1029.75</v>
      </c>
      <c r="K4891">
        <v>8412</v>
      </c>
      <c r="L4891">
        <v>15580</v>
      </c>
      <c r="M4891">
        <v>17340</v>
      </c>
      <c r="N4891">
        <v>4994</v>
      </c>
    </row>
    <row r="4892" spans="1:14" x14ac:dyDescent="0.25">
      <c r="A4892" s="2">
        <v>38987</v>
      </c>
      <c r="B4892">
        <v>1347.7</v>
      </c>
      <c r="C4892">
        <v>675.9</v>
      </c>
      <c r="D4892">
        <v>5954</v>
      </c>
      <c r="E4892">
        <v>5249</v>
      </c>
      <c r="F4892">
        <v>6032</v>
      </c>
      <c r="G4892">
        <v>12952.5</v>
      </c>
      <c r="H4892">
        <v>38285</v>
      </c>
      <c r="I4892">
        <v>482.7</v>
      </c>
      <c r="J4892">
        <v>1043.25</v>
      </c>
      <c r="K4892">
        <v>8452</v>
      </c>
      <c r="L4892">
        <v>15940</v>
      </c>
      <c r="M4892">
        <v>17558</v>
      </c>
      <c r="N4892">
        <v>5097</v>
      </c>
    </row>
    <row r="4893" spans="1:14" x14ac:dyDescent="0.25">
      <c r="A4893" s="2">
        <v>38988</v>
      </c>
      <c r="B4893">
        <v>1347.3</v>
      </c>
      <c r="C4893">
        <v>680.3</v>
      </c>
      <c r="D4893">
        <v>5993.5</v>
      </c>
      <c r="E4893">
        <v>5259.5</v>
      </c>
      <c r="F4893">
        <v>6031</v>
      </c>
      <c r="G4893">
        <v>12938.5</v>
      </c>
      <c r="H4893">
        <v>38426</v>
      </c>
      <c r="I4893">
        <v>483</v>
      </c>
      <c r="J4893">
        <v>1040</v>
      </c>
      <c r="K4893">
        <v>8457</v>
      </c>
      <c r="L4893">
        <v>16050</v>
      </c>
      <c r="M4893">
        <v>17572</v>
      </c>
      <c r="N4893">
        <v>5105</v>
      </c>
    </row>
    <row r="4894" spans="1:14" x14ac:dyDescent="0.25">
      <c r="A4894" s="2">
        <v>38989</v>
      </c>
      <c r="B4894">
        <v>1345.4</v>
      </c>
      <c r="C4894">
        <v>676.6</v>
      </c>
      <c r="D4894">
        <v>5986.5</v>
      </c>
      <c r="E4894">
        <v>5262.5</v>
      </c>
      <c r="F4894">
        <v>6045</v>
      </c>
      <c r="G4894">
        <v>12949</v>
      </c>
      <c r="H4894">
        <v>38479</v>
      </c>
      <c r="I4894">
        <v>484.55</v>
      </c>
      <c r="J4894">
        <v>1040.75</v>
      </c>
      <c r="K4894">
        <v>8460</v>
      </c>
      <c r="L4894">
        <v>16100</v>
      </c>
      <c r="M4894">
        <v>17559</v>
      </c>
      <c r="N4894">
        <v>5178</v>
      </c>
    </row>
    <row r="4895" spans="1:14" x14ac:dyDescent="0.25">
      <c r="A4895" s="2">
        <v>38992</v>
      </c>
      <c r="B4895">
        <v>1340.4</v>
      </c>
      <c r="C4895">
        <v>680.1</v>
      </c>
      <c r="D4895">
        <v>5983</v>
      </c>
      <c r="E4895">
        <v>5253</v>
      </c>
      <c r="F4895">
        <v>6034.5</v>
      </c>
      <c r="G4895">
        <v>12921</v>
      </c>
      <c r="H4895">
        <v>38427</v>
      </c>
      <c r="I4895">
        <v>483.5</v>
      </c>
      <c r="J4895">
        <v>1045.75</v>
      </c>
      <c r="K4895">
        <v>8415</v>
      </c>
      <c r="L4895">
        <v>16290</v>
      </c>
      <c r="M4895">
        <v>17559</v>
      </c>
      <c r="N4895">
        <v>5195</v>
      </c>
    </row>
    <row r="4896" spans="1:14" x14ac:dyDescent="0.25">
      <c r="A4896" s="2">
        <v>38993</v>
      </c>
      <c r="B4896">
        <v>1343.2</v>
      </c>
      <c r="C4896">
        <v>665.7</v>
      </c>
      <c r="D4896">
        <v>5964.5</v>
      </c>
      <c r="E4896">
        <v>5227.5</v>
      </c>
      <c r="F4896">
        <v>6030</v>
      </c>
      <c r="G4896">
        <v>12872</v>
      </c>
      <c r="H4896">
        <v>38341</v>
      </c>
      <c r="I4896">
        <v>482.35</v>
      </c>
      <c r="J4896">
        <v>1034.5</v>
      </c>
      <c r="K4896">
        <v>8425</v>
      </c>
      <c r="L4896">
        <v>16240</v>
      </c>
      <c r="M4896">
        <v>17644</v>
      </c>
      <c r="N4896">
        <v>5190</v>
      </c>
    </row>
    <row r="4897" spans="1:14" x14ac:dyDescent="0.25">
      <c r="A4897" s="2">
        <v>38994</v>
      </c>
      <c r="B4897">
        <v>1358.3</v>
      </c>
      <c r="C4897">
        <v>672.7</v>
      </c>
      <c r="D4897">
        <v>5991</v>
      </c>
      <c r="E4897">
        <v>5263</v>
      </c>
      <c r="F4897">
        <v>6091</v>
      </c>
      <c r="G4897">
        <v>12977.5</v>
      </c>
      <c r="H4897">
        <v>38649</v>
      </c>
      <c r="I4897">
        <v>485.05</v>
      </c>
      <c r="J4897">
        <v>1048.5</v>
      </c>
      <c r="K4897">
        <v>8473</v>
      </c>
      <c r="L4897">
        <v>16120</v>
      </c>
      <c r="M4897">
        <v>17672</v>
      </c>
      <c r="N4897">
        <v>5149</v>
      </c>
    </row>
    <row r="4898" spans="1:14" x14ac:dyDescent="0.25">
      <c r="A4898" s="2">
        <v>38995</v>
      </c>
      <c r="B4898">
        <v>1360.8</v>
      </c>
      <c r="C4898">
        <v>677.7</v>
      </c>
      <c r="D4898">
        <v>6025</v>
      </c>
      <c r="E4898">
        <v>5295.5</v>
      </c>
      <c r="F4898">
        <v>6118.5</v>
      </c>
      <c r="G4898">
        <v>13108</v>
      </c>
      <c r="H4898">
        <v>38916</v>
      </c>
      <c r="I4898">
        <v>486.65</v>
      </c>
      <c r="J4898">
        <v>1060.75</v>
      </c>
      <c r="K4898">
        <v>8540</v>
      </c>
      <c r="L4898">
        <v>16460</v>
      </c>
      <c r="M4898">
        <v>17979</v>
      </c>
      <c r="N4898">
        <v>5228</v>
      </c>
    </row>
    <row r="4899" spans="1:14" x14ac:dyDescent="0.25">
      <c r="A4899" s="2">
        <v>38996</v>
      </c>
      <c r="B4899">
        <v>1358.8</v>
      </c>
      <c r="C4899">
        <v>674.1</v>
      </c>
      <c r="D4899">
        <v>6030</v>
      </c>
      <c r="E4899">
        <v>5287</v>
      </c>
      <c r="F4899">
        <v>6124.5</v>
      </c>
      <c r="G4899">
        <v>13152</v>
      </c>
      <c r="H4899">
        <v>38905</v>
      </c>
      <c r="I4899">
        <v>486.45</v>
      </c>
      <c r="J4899">
        <v>1062.75</v>
      </c>
      <c r="K4899">
        <v>8554</v>
      </c>
      <c r="L4899">
        <v>16480</v>
      </c>
      <c r="M4899">
        <v>17923</v>
      </c>
      <c r="N4899">
        <v>5234</v>
      </c>
    </row>
    <row r="4900" spans="1:14" x14ac:dyDescent="0.25">
      <c r="A4900" s="2">
        <v>38999</v>
      </c>
      <c r="B4900">
        <v>1359.2</v>
      </c>
      <c r="C4900">
        <v>674.1</v>
      </c>
      <c r="D4900">
        <v>6049.5</v>
      </c>
      <c r="E4900">
        <v>5291</v>
      </c>
      <c r="F4900">
        <v>6121</v>
      </c>
      <c r="G4900">
        <v>13148</v>
      </c>
      <c r="H4900">
        <v>39040</v>
      </c>
      <c r="I4900">
        <v>487.6</v>
      </c>
      <c r="J4900">
        <v>1069</v>
      </c>
      <c r="K4900">
        <v>8578</v>
      </c>
      <c r="L4900">
        <v>16480</v>
      </c>
      <c r="M4900">
        <v>17674</v>
      </c>
      <c r="N4900">
        <v>5206</v>
      </c>
    </row>
    <row r="4901" spans="1:14" x14ac:dyDescent="0.25">
      <c r="A4901" s="2">
        <v>39000</v>
      </c>
      <c r="B4901">
        <v>1360.7</v>
      </c>
      <c r="C4901">
        <v>674.4</v>
      </c>
      <c r="D4901">
        <v>6100.5</v>
      </c>
      <c r="E4901">
        <v>5314</v>
      </c>
      <c r="F4901">
        <v>6161.5</v>
      </c>
      <c r="G4901">
        <v>13234.5</v>
      </c>
      <c r="H4901">
        <v>39272</v>
      </c>
      <c r="I4901">
        <v>490.15</v>
      </c>
      <c r="J4901">
        <v>1072</v>
      </c>
      <c r="K4901">
        <v>8650</v>
      </c>
      <c r="L4901">
        <v>16510</v>
      </c>
      <c r="M4901">
        <v>17865</v>
      </c>
      <c r="N4901">
        <v>5247</v>
      </c>
    </row>
    <row r="4902" spans="1:14" x14ac:dyDescent="0.25">
      <c r="A4902" s="2">
        <v>39001</v>
      </c>
      <c r="B4902">
        <v>1359.1</v>
      </c>
      <c r="C4902">
        <v>665.3</v>
      </c>
      <c r="D4902">
        <v>6094.5</v>
      </c>
      <c r="E4902">
        <v>5317.5</v>
      </c>
      <c r="F4902">
        <v>6159.5</v>
      </c>
      <c r="G4902">
        <v>13261.5</v>
      </c>
      <c r="H4902">
        <v>39439</v>
      </c>
      <c r="I4902">
        <v>490.3</v>
      </c>
      <c r="J4902">
        <v>1082.5</v>
      </c>
      <c r="K4902">
        <v>8665</v>
      </c>
      <c r="L4902">
        <v>16440</v>
      </c>
      <c r="M4902">
        <v>17846</v>
      </c>
      <c r="N4902">
        <v>5274</v>
      </c>
    </row>
    <row r="4903" spans="1:14" x14ac:dyDescent="0.25">
      <c r="A4903" s="2">
        <v>39002</v>
      </c>
      <c r="B4903">
        <v>1370.7</v>
      </c>
      <c r="C4903">
        <v>671.9</v>
      </c>
      <c r="D4903">
        <v>6143.5</v>
      </c>
      <c r="E4903">
        <v>5366</v>
      </c>
      <c r="F4903">
        <v>6199.5</v>
      </c>
      <c r="G4903">
        <v>13405</v>
      </c>
      <c r="H4903">
        <v>39512</v>
      </c>
      <c r="I4903">
        <v>492.95</v>
      </c>
      <c r="J4903">
        <v>1099.5</v>
      </c>
      <c r="K4903">
        <v>8697</v>
      </c>
      <c r="L4903">
        <v>16380</v>
      </c>
      <c r="M4903">
        <v>17947</v>
      </c>
      <c r="N4903">
        <v>5264</v>
      </c>
    </row>
    <row r="4904" spans="1:14" x14ac:dyDescent="0.25">
      <c r="A4904" s="2">
        <v>39003</v>
      </c>
      <c r="B4904">
        <v>1373.6</v>
      </c>
      <c r="C4904">
        <v>683.1</v>
      </c>
      <c r="D4904">
        <v>6177</v>
      </c>
      <c r="E4904">
        <v>5356</v>
      </c>
      <c r="F4904">
        <v>6208.5</v>
      </c>
      <c r="G4904">
        <v>13451.5</v>
      </c>
      <c r="H4904">
        <v>39527</v>
      </c>
      <c r="I4904">
        <v>492.85</v>
      </c>
      <c r="J4904">
        <v>1092.75</v>
      </c>
      <c r="K4904">
        <v>8679</v>
      </c>
      <c r="L4904">
        <v>16570</v>
      </c>
      <c r="M4904">
        <v>17998</v>
      </c>
      <c r="N4904">
        <v>5299</v>
      </c>
    </row>
    <row r="4905" spans="1:14" x14ac:dyDescent="0.25">
      <c r="A4905" s="2">
        <v>39006</v>
      </c>
      <c r="B4905">
        <v>1376.1</v>
      </c>
      <c r="C4905">
        <v>689.5</v>
      </c>
      <c r="D4905">
        <v>6203</v>
      </c>
      <c r="E4905">
        <v>5360</v>
      </c>
      <c r="F4905">
        <v>6219.5</v>
      </c>
      <c r="G4905">
        <v>13480.5</v>
      </c>
      <c r="H4905">
        <v>39583</v>
      </c>
      <c r="I4905">
        <v>493.5</v>
      </c>
      <c r="J4905">
        <v>1096.5</v>
      </c>
      <c r="K4905">
        <v>8673</v>
      </c>
      <c r="L4905">
        <v>16700</v>
      </c>
      <c r="M4905">
        <v>18020</v>
      </c>
      <c r="N4905">
        <v>5328</v>
      </c>
    </row>
    <row r="4906" spans="1:14" x14ac:dyDescent="0.25">
      <c r="A4906" s="2">
        <v>39007</v>
      </c>
      <c r="B4906">
        <v>1371.7</v>
      </c>
      <c r="C4906">
        <v>686.7</v>
      </c>
      <c r="D4906">
        <v>6126</v>
      </c>
      <c r="E4906">
        <v>5301.5</v>
      </c>
      <c r="F4906">
        <v>6143.5</v>
      </c>
      <c r="G4906">
        <v>13246</v>
      </c>
      <c r="H4906">
        <v>39089</v>
      </c>
      <c r="I4906">
        <v>486.7</v>
      </c>
      <c r="J4906">
        <v>1078.5</v>
      </c>
      <c r="K4906">
        <v>8560</v>
      </c>
      <c r="L4906">
        <v>16620</v>
      </c>
      <c r="M4906">
        <v>17975</v>
      </c>
      <c r="N4906">
        <v>5283</v>
      </c>
    </row>
    <row r="4907" spans="1:14" x14ac:dyDescent="0.25">
      <c r="A4907" s="2">
        <v>39008</v>
      </c>
      <c r="B4907">
        <v>1372.5</v>
      </c>
      <c r="C4907">
        <v>682.1</v>
      </c>
      <c r="D4907">
        <v>6170</v>
      </c>
      <c r="E4907">
        <v>5359.5</v>
      </c>
      <c r="F4907">
        <v>6219.5</v>
      </c>
      <c r="G4907">
        <v>13393</v>
      </c>
      <c r="H4907">
        <v>39382</v>
      </c>
      <c r="I4907">
        <v>490.15</v>
      </c>
      <c r="J4907">
        <v>1090</v>
      </c>
      <c r="K4907">
        <v>8637</v>
      </c>
      <c r="L4907">
        <v>16660</v>
      </c>
      <c r="M4907">
        <v>18035</v>
      </c>
      <c r="N4907">
        <v>5317</v>
      </c>
    </row>
    <row r="4908" spans="1:14" x14ac:dyDescent="0.25">
      <c r="A4908" s="2">
        <v>39009</v>
      </c>
      <c r="B4908">
        <v>1374.3</v>
      </c>
      <c r="C4908">
        <v>688.2</v>
      </c>
      <c r="D4908">
        <v>6173</v>
      </c>
      <c r="E4908">
        <v>5358</v>
      </c>
      <c r="F4908">
        <v>6215</v>
      </c>
      <c r="G4908">
        <v>13447</v>
      </c>
      <c r="H4908">
        <v>39353</v>
      </c>
      <c r="I4908">
        <v>490.05</v>
      </c>
      <c r="J4908">
        <v>1090</v>
      </c>
      <c r="K4908">
        <v>8642</v>
      </c>
      <c r="L4908">
        <v>16530</v>
      </c>
      <c r="M4908">
        <v>17964</v>
      </c>
      <c r="N4908">
        <v>5296</v>
      </c>
    </row>
    <row r="4909" spans="1:14" x14ac:dyDescent="0.25">
      <c r="A4909" s="2">
        <v>39010</v>
      </c>
      <c r="B4909">
        <v>1374.9</v>
      </c>
      <c r="C4909">
        <v>687.2</v>
      </c>
      <c r="D4909">
        <v>6168.5</v>
      </c>
      <c r="E4909">
        <v>5388.5</v>
      </c>
      <c r="F4909">
        <v>6235.5</v>
      </c>
      <c r="G4909">
        <v>13537</v>
      </c>
      <c r="H4909">
        <v>39345</v>
      </c>
      <c r="I4909">
        <v>489.35</v>
      </c>
      <c r="J4909">
        <v>1093</v>
      </c>
      <c r="K4909">
        <v>8665</v>
      </c>
      <c r="L4909">
        <v>16630</v>
      </c>
      <c r="M4909">
        <v>18167</v>
      </c>
      <c r="N4909">
        <v>5334</v>
      </c>
    </row>
    <row r="4910" spans="1:14" x14ac:dyDescent="0.25">
      <c r="A4910" s="2">
        <v>39013</v>
      </c>
      <c r="B4910">
        <v>1380.7</v>
      </c>
      <c r="C4910">
        <v>691.1</v>
      </c>
      <c r="D4910">
        <v>6182.5</v>
      </c>
      <c r="E4910">
        <v>5424</v>
      </c>
      <c r="F4910">
        <v>6272</v>
      </c>
      <c r="G4910">
        <v>13576.5</v>
      </c>
      <c r="H4910">
        <v>39480</v>
      </c>
      <c r="I4910">
        <v>492.25</v>
      </c>
      <c r="J4910">
        <v>1102.75</v>
      </c>
      <c r="K4910">
        <v>8716</v>
      </c>
      <c r="L4910">
        <v>16770</v>
      </c>
      <c r="M4910">
        <v>18120</v>
      </c>
      <c r="N4910">
        <v>5338</v>
      </c>
    </row>
    <row r="4911" spans="1:14" x14ac:dyDescent="0.25">
      <c r="A4911" s="2">
        <v>39014</v>
      </c>
      <c r="B4911">
        <v>1384.8</v>
      </c>
      <c r="C4911">
        <v>695.1</v>
      </c>
      <c r="D4911">
        <v>6194.5</v>
      </c>
      <c r="E4911">
        <v>5413.5</v>
      </c>
      <c r="F4911">
        <v>6277</v>
      </c>
      <c r="G4911">
        <v>13543.5</v>
      </c>
      <c r="H4911">
        <v>39358</v>
      </c>
      <c r="I4911">
        <v>493.15</v>
      </c>
      <c r="J4911">
        <v>1098.5</v>
      </c>
      <c r="K4911">
        <v>8689</v>
      </c>
      <c r="L4911">
        <v>16790</v>
      </c>
      <c r="M4911">
        <v>18167</v>
      </c>
      <c r="N4911">
        <v>5302</v>
      </c>
    </row>
    <row r="4912" spans="1:14" x14ac:dyDescent="0.25">
      <c r="A4912" s="2">
        <v>39015</v>
      </c>
      <c r="B4912">
        <v>1389.2</v>
      </c>
      <c r="C4912">
        <v>703.9</v>
      </c>
      <c r="D4912">
        <v>6222.5</v>
      </c>
      <c r="E4912">
        <v>5431.5</v>
      </c>
      <c r="F4912">
        <v>6296</v>
      </c>
      <c r="G4912">
        <v>13588.5</v>
      </c>
      <c r="H4912">
        <v>39443</v>
      </c>
      <c r="I4912">
        <v>492.9</v>
      </c>
      <c r="J4912">
        <v>1099.5</v>
      </c>
      <c r="K4912">
        <v>8703</v>
      </c>
      <c r="L4912">
        <v>16710</v>
      </c>
      <c r="M4912">
        <v>18149</v>
      </c>
      <c r="N4912">
        <v>5339</v>
      </c>
    </row>
    <row r="4913" spans="1:14" x14ac:dyDescent="0.25">
      <c r="A4913" s="2">
        <v>39016</v>
      </c>
      <c r="B4913">
        <v>1392.9</v>
      </c>
      <c r="C4913">
        <v>704.4</v>
      </c>
      <c r="D4913">
        <v>6194.5</v>
      </c>
      <c r="E4913">
        <v>5444</v>
      </c>
      <c r="F4913">
        <v>6310.5</v>
      </c>
      <c r="G4913">
        <v>13596.5</v>
      </c>
      <c r="H4913">
        <v>39359</v>
      </c>
      <c r="I4913">
        <v>492.9</v>
      </c>
      <c r="J4913">
        <v>1095.75</v>
      </c>
      <c r="K4913">
        <v>8693</v>
      </c>
      <c r="L4913">
        <v>16830</v>
      </c>
      <c r="M4913">
        <v>18418</v>
      </c>
      <c r="N4913">
        <v>5373</v>
      </c>
    </row>
    <row r="4914" spans="1:14" x14ac:dyDescent="0.25">
      <c r="A4914" s="2">
        <v>39017</v>
      </c>
      <c r="B4914">
        <v>1384.8</v>
      </c>
      <c r="C4914">
        <v>699.1</v>
      </c>
      <c r="D4914">
        <v>6170</v>
      </c>
      <c r="E4914">
        <v>5408</v>
      </c>
      <c r="F4914">
        <v>6293</v>
      </c>
      <c r="G4914">
        <v>13681.5</v>
      </c>
      <c r="H4914">
        <v>39351</v>
      </c>
      <c r="I4914">
        <v>489.8</v>
      </c>
      <c r="J4914">
        <v>1090.6600000000001</v>
      </c>
      <c r="K4914">
        <v>8716</v>
      </c>
      <c r="L4914">
        <v>16690</v>
      </c>
      <c r="M4914">
        <v>18299</v>
      </c>
      <c r="N4914">
        <v>5359</v>
      </c>
    </row>
    <row r="4915" spans="1:14" x14ac:dyDescent="0.25">
      <c r="A4915" s="2">
        <v>39020</v>
      </c>
      <c r="B4915">
        <v>1383.2</v>
      </c>
      <c r="C4915">
        <v>699.9</v>
      </c>
      <c r="D4915">
        <v>6142</v>
      </c>
      <c r="E4915">
        <v>5372.5</v>
      </c>
      <c r="F4915">
        <v>6289.5</v>
      </c>
      <c r="G4915">
        <v>13674.5</v>
      </c>
      <c r="H4915">
        <v>39416</v>
      </c>
      <c r="I4915">
        <v>487.7</v>
      </c>
      <c r="J4915">
        <v>1084.5</v>
      </c>
      <c r="K4915">
        <v>8672</v>
      </c>
      <c r="L4915">
        <v>16380</v>
      </c>
      <c r="M4915">
        <v>18299</v>
      </c>
      <c r="N4915">
        <v>5370</v>
      </c>
    </row>
    <row r="4916" spans="1:14" x14ac:dyDescent="0.25">
      <c r="A4916" s="2">
        <v>39021</v>
      </c>
      <c r="B4916">
        <v>1383.2</v>
      </c>
      <c r="C4916">
        <v>705</v>
      </c>
      <c r="D4916">
        <v>6140.5</v>
      </c>
      <c r="E4916">
        <v>5358</v>
      </c>
      <c r="F4916">
        <v>6293.5</v>
      </c>
      <c r="G4916">
        <v>13716</v>
      </c>
      <c r="H4916">
        <v>39598</v>
      </c>
      <c r="I4916">
        <v>486.6</v>
      </c>
      <c r="J4916">
        <v>1087.5</v>
      </c>
      <c r="K4916">
        <v>8584</v>
      </c>
      <c r="L4916">
        <v>16350</v>
      </c>
      <c r="M4916">
        <v>18340</v>
      </c>
      <c r="N4916">
        <v>5355</v>
      </c>
    </row>
    <row r="4917" spans="1:14" x14ac:dyDescent="0.25">
      <c r="A4917" s="2">
        <v>39022</v>
      </c>
      <c r="B4917">
        <v>1372.9</v>
      </c>
      <c r="C4917">
        <v>693.6</v>
      </c>
      <c r="D4917">
        <v>6164.5</v>
      </c>
      <c r="E4917">
        <v>5376.5</v>
      </c>
      <c r="F4917">
        <v>6322.5</v>
      </c>
      <c r="G4917">
        <v>13742.5</v>
      </c>
      <c r="H4917">
        <v>39795</v>
      </c>
      <c r="I4917">
        <v>486.1</v>
      </c>
      <c r="J4917">
        <v>1097.5</v>
      </c>
      <c r="K4917">
        <v>8626</v>
      </c>
      <c r="L4917">
        <v>16390</v>
      </c>
      <c r="M4917">
        <v>18456</v>
      </c>
      <c r="N4917">
        <v>5393</v>
      </c>
    </row>
    <row r="4918" spans="1:14" x14ac:dyDescent="0.25">
      <c r="A4918" s="2">
        <v>39023</v>
      </c>
      <c r="B4918">
        <v>1371.3</v>
      </c>
      <c r="C4918">
        <v>702.7</v>
      </c>
      <c r="D4918">
        <v>6164</v>
      </c>
      <c r="E4918">
        <v>5316.5</v>
      </c>
      <c r="F4918">
        <v>6251</v>
      </c>
      <c r="G4918">
        <v>13699.5</v>
      </c>
      <c r="H4918">
        <v>39636</v>
      </c>
      <c r="I4918">
        <v>484.3</v>
      </c>
      <c r="J4918">
        <v>1085</v>
      </c>
      <c r="K4918">
        <v>8663</v>
      </c>
      <c r="L4918">
        <v>16350</v>
      </c>
      <c r="M4918">
        <v>18770</v>
      </c>
      <c r="N4918">
        <v>5397</v>
      </c>
    </row>
    <row r="4919" spans="1:14" x14ac:dyDescent="0.25">
      <c r="A4919" s="2">
        <v>39024</v>
      </c>
      <c r="B4919">
        <v>1368.5</v>
      </c>
      <c r="C4919">
        <v>707.6</v>
      </c>
      <c r="D4919">
        <v>6154.5</v>
      </c>
      <c r="E4919">
        <v>5337</v>
      </c>
      <c r="F4919">
        <v>6264</v>
      </c>
      <c r="G4919">
        <v>13766.5</v>
      </c>
      <c r="H4919">
        <v>39845</v>
      </c>
      <c r="I4919">
        <v>488.5</v>
      </c>
      <c r="J4919">
        <v>1086.75</v>
      </c>
      <c r="K4919">
        <v>8717</v>
      </c>
      <c r="L4919">
        <v>16350</v>
      </c>
      <c r="M4919">
        <v>18703</v>
      </c>
      <c r="N4919">
        <v>5424</v>
      </c>
    </row>
    <row r="4920" spans="1:14" x14ac:dyDescent="0.25">
      <c r="A4920" s="2">
        <v>39027</v>
      </c>
      <c r="B4920">
        <v>1383.8</v>
      </c>
      <c r="C4920">
        <v>712.3</v>
      </c>
      <c r="D4920">
        <v>6234.5</v>
      </c>
      <c r="E4920">
        <v>5412.5</v>
      </c>
      <c r="F4920">
        <v>6355</v>
      </c>
      <c r="G4920">
        <v>13949.5</v>
      </c>
      <c r="H4920">
        <v>40207</v>
      </c>
      <c r="I4920">
        <v>494.7</v>
      </c>
      <c r="J4920">
        <v>1104.5</v>
      </c>
      <c r="K4920">
        <v>8813</v>
      </c>
      <c r="L4920">
        <v>16380</v>
      </c>
      <c r="M4920">
        <v>18916</v>
      </c>
      <c r="N4920">
        <v>5426</v>
      </c>
    </row>
    <row r="4921" spans="1:14" x14ac:dyDescent="0.25">
      <c r="A4921" s="2">
        <v>39028</v>
      </c>
      <c r="B4921">
        <v>1389</v>
      </c>
      <c r="C4921">
        <v>711.4</v>
      </c>
      <c r="D4921">
        <v>6258.5</v>
      </c>
      <c r="E4921">
        <v>5444</v>
      </c>
      <c r="F4921">
        <v>6386</v>
      </c>
      <c r="G4921">
        <v>14033</v>
      </c>
      <c r="H4921">
        <v>40326</v>
      </c>
      <c r="I4921">
        <v>497.2</v>
      </c>
      <c r="J4921">
        <v>1110.25</v>
      </c>
      <c r="K4921">
        <v>8853</v>
      </c>
      <c r="L4921">
        <v>16430</v>
      </c>
      <c r="M4921">
        <v>18923</v>
      </c>
      <c r="N4921">
        <v>5475</v>
      </c>
    </row>
    <row r="4922" spans="1:14" x14ac:dyDescent="0.25">
      <c r="A4922" s="2">
        <v>39029</v>
      </c>
      <c r="B4922">
        <v>1391.6</v>
      </c>
      <c r="C4922">
        <v>715.3</v>
      </c>
      <c r="D4922">
        <v>6257.5</v>
      </c>
      <c r="E4922">
        <v>5429.5</v>
      </c>
      <c r="F4922">
        <v>6377</v>
      </c>
      <c r="G4922">
        <v>14057</v>
      </c>
      <c r="H4922">
        <v>40403</v>
      </c>
      <c r="I4922">
        <v>497.95</v>
      </c>
      <c r="J4922">
        <v>1109.75</v>
      </c>
      <c r="K4922">
        <v>8796</v>
      </c>
      <c r="L4922">
        <v>16240</v>
      </c>
      <c r="M4922">
        <v>18784</v>
      </c>
      <c r="N4922">
        <v>5438</v>
      </c>
    </row>
    <row r="4923" spans="1:14" x14ac:dyDescent="0.25">
      <c r="A4923" s="2">
        <v>39030</v>
      </c>
      <c r="B4923">
        <v>1384</v>
      </c>
      <c r="C4923">
        <v>717.2</v>
      </c>
      <c r="D4923">
        <v>6248.5</v>
      </c>
      <c r="E4923">
        <v>5438.5</v>
      </c>
      <c r="F4923">
        <v>6376.5</v>
      </c>
      <c r="G4923">
        <v>14079.5</v>
      </c>
      <c r="H4923">
        <v>40336</v>
      </c>
      <c r="I4923">
        <v>494</v>
      </c>
      <c r="J4923">
        <v>1109.5</v>
      </c>
      <c r="K4923">
        <v>8782</v>
      </c>
      <c r="L4923">
        <v>16250</v>
      </c>
      <c r="M4923">
        <v>18965</v>
      </c>
      <c r="N4923">
        <v>5421</v>
      </c>
    </row>
    <row r="4924" spans="1:14" x14ac:dyDescent="0.25">
      <c r="A4924" s="2">
        <v>39031</v>
      </c>
      <c r="B4924">
        <v>1384.8</v>
      </c>
      <c r="C4924">
        <v>713.2</v>
      </c>
      <c r="D4924">
        <v>6222</v>
      </c>
      <c r="E4924">
        <v>5437.5</v>
      </c>
      <c r="F4924">
        <v>6375</v>
      </c>
      <c r="G4924">
        <v>14016.5</v>
      </c>
      <c r="H4924">
        <v>40466</v>
      </c>
      <c r="I4924">
        <v>492.7</v>
      </c>
      <c r="J4924">
        <v>1100.75</v>
      </c>
      <c r="K4924">
        <v>8761</v>
      </c>
      <c r="L4924">
        <v>16080</v>
      </c>
      <c r="M4924">
        <v>18817</v>
      </c>
      <c r="N4924">
        <v>5427</v>
      </c>
    </row>
    <row r="4925" spans="1:14" x14ac:dyDescent="0.25">
      <c r="A4925" s="2">
        <v>39034</v>
      </c>
      <c r="B4925">
        <v>1388</v>
      </c>
      <c r="C4925">
        <v>712.4</v>
      </c>
      <c r="D4925">
        <v>6218</v>
      </c>
      <c r="E4925">
        <v>5484.5</v>
      </c>
      <c r="F4925">
        <v>6414.5</v>
      </c>
      <c r="G4925">
        <v>14081.5</v>
      </c>
      <c r="H4925">
        <v>40590</v>
      </c>
      <c r="I4925">
        <v>494.4</v>
      </c>
      <c r="J4925">
        <v>1108.5</v>
      </c>
      <c r="K4925">
        <v>8769</v>
      </c>
      <c r="L4925">
        <v>16010</v>
      </c>
      <c r="M4925">
        <v>18864</v>
      </c>
      <c r="N4925">
        <v>5430</v>
      </c>
    </row>
    <row r="4926" spans="1:14" x14ac:dyDescent="0.25">
      <c r="A4926" s="2">
        <v>39035</v>
      </c>
      <c r="B4926">
        <v>1397.7</v>
      </c>
      <c r="C4926">
        <v>710.2</v>
      </c>
      <c r="D4926">
        <v>6198</v>
      </c>
      <c r="E4926">
        <v>5465</v>
      </c>
      <c r="F4926">
        <v>6404.5</v>
      </c>
      <c r="G4926">
        <v>14117</v>
      </c>
      <c r="H4926">
        <v>40465</v>
      </c>
      <c r="I4926">
        <v>493.65</v>
      </c>
      <c r="J4926">
        <v>1104.8800000000001</v>
      </c>
      <c r="K4926">
        <v>8758</v>
      </c>
      <c r="L4926">
        <v>16300</v>
      </c>
      <c r="M4926">
        <v>18899</v>
      </c>
      <c r="N4926">
        <v>5436</v>
      </c>
    </row>
    <row r="4927" spans="1:14" x14ac:dyDescent="0.25">
      <c r="A4927" s="2">
        <v>39036</v>
      </c>
      <c r="B4927">
        <v>1401.5</v>
      </c>
      <c r="C4927">
        <v>719.6</v>
      </c>
      <c r="D4927">
        <v>6237</v>
      </c>
      <c r="E4927">
        <v>5494.5</v>
      </c>
      <c r="F4927">
        <v>6449</v>
      </c>
      <c r="G4927">
        <v>14177.5</v>
      </c>
      <c r="H4927">
        <v>40803</v>
      </c>
      <c r="I4927">
        <v>497</v>
      </c>
      <c r="J4927">
        <v>1118.25</v>
      </c>
      <c r="K4927">
        <v>8797</v>
      </c>
      <c r="L4927">
        <v>16270</v>
      </c>
      <c r="M4927">
        <v>19091</v>
      </c>
      <c r="N4927">
        <v>5419</v>
      </c>
    </row>
    <row r="4928" spans="1:14" x14ac:dyDescent="0.25">
      <c r="A4928" s="2">
        <v>39037</v>
      </c>
      <c r="B4928">
        <v>1405.1</v>
      </c>
      <c r="C4928">
        <v>715.9</v>
      </c>
      <c r="D4928">
        <v>6263.5</v>
      </c>
      <c r="E4928">
        <v>5496</v>
      </c>
      <c r="F4928">
        <v>6461.5</v>
      </c>
      <c r="G4928">
        <v>14243</v>
      </c>
      <c r="H4928">
        <v>40805</v>
      </c>
      <c r="I4928">
        <v>496.25</v>
      </c>
      <c r="J4928">
        <v>1114.25</v>
      </c>
      <c r="K4928">
        <v>8808</v>
      </c>
      <c r="L4928">
        <v>16180</v>
      </c>
      <c r="M4928">
        <v>19105</v>
      </c>
      <c r="N4928">
        <v>5399</v>
      </c>
    </row>
    <row r="4929" spans="1:14" x14ac:dyDescent="0.25">
      <c r="A4929" s="2">
        <v>39038</v>
      </c>
      <c r="B4929">
        <v>1404.8</v>
      </c>
      <c r="C4929">
        <v>716</v>
      </c>
      <c r="D4929">
        <v>6205</v>
      </c>
      <c r="E4929">
        <v>5450</v>
      </c>
      <c r="F4929">
        <v>6435.5</v>
      </c>
      <c r="G4929">
        <v>14214.5</v>
      </c>
      <c r="H4929">
        <v>40597</v>
      </c>
      <c r="I4929">
        <v>493.55</v>
      </c>
      <c r="J4929">
        <v>1098.75</v>
      </c>
      <c r="K4929">
        <v>8760</v>
      </c>
      <c r="L4929">
        <v>16070</v>
      </c>
      <c r="M4929">
        <v>19151</v>
      </c>
      <c r="N4929">
        <v>5432</v>
      </c>
    </row>
    <row r="4930" spans="1:14" x14ac:dyDescent="0.25">
      <c r="A4930" s="2">
        <v>39041</v>
      </c>
      <c r="B4930">
        <v>1405.3</v>
      </c>
      <c r="C4930">
        <v>718.2</v>
      </c>
      <c r="D4930">
        <v>6217</v>
      </c>
      <c r="E4930">
        <v>5466.5</v>
      </c>
      <c r="F4930">
        <v>6469</v>
      </c>
      <c r="G4930">
        <v>14287.5</v>
      </c>
      <c r="H4930">
        <v>40828</v>
      </c>
      <c r="I4930">
        <v>492.75</v>
      </c>
      <c r="J4930">
        <v>1107.5</v>
      </c>
      <c r="K4930">
        <v>8778</v>
      </c>
      <c r="L4930">
        <v>15720</v>
      </c>
      <c r="M4930">
        <v>18865</v>
      </c>
      <c r="N4930">
        <v>5295</v>
      </c>
    </row>
    <row r="4931" spans="1:14" x14ac:dyDescent="0.25">
      <c r="A4931" s="2">
        <v>39042</v>
      </c>
      <c r="B4931">
        <v>1406.2</v>
      </c>
      <c r="C4931">
        <v>726</v>
      </c>
      <c r="D4931">
        <v>6211</v>
      </c>
      <c r="E4931">
        <v>5473.5</v>
      </c>
      <c r="F4931">
        <v>6475.5</v>
      </c>
      <c r="G4931">
        <v>14260</v>
      </c>
      <c r="H4931">
        <v>40865</v>
      </c>
      <c r="I4931">
        <v>492.95</v>
      </c>
      <c r="J4931">
        <v>1110</v>
      </c>
      <c r="K4931">
        <v>8785</v>
      </c>
      <c r="L4931">
        <v>15700</v>
      </c>
      <c r="M4931">
        <v>18999</v>
      </c>
      <c r="N4931">
        <v>5374</v>
      </c>
    </row>
    <row r="4932" spans="1:14" x14ac:dyDescent="0.25">
      <c r="A4932" s="2">
        <v>39043</v>
      </c>
      <c r="B4932">
        <v>1408.4</v>
      </c>
      <c r="C4932">
        <v>724.3</v>
      </c>
      <c r="D4932">
        <v>6177</v>
      </c>
      <c r="E4932">
        <v>5465</v>
      </c>
      <c r="F4932">
        <v>6492.5</v>
      </c>
      <c r="G4932">
        <v>14329</v>
      </c>
      <c r="H4932">
        <v>40967</v>
      </c>
      <c r="I4932">
        <v>491.2</v>
      </c>
      <c r="J4932">
        <v>1107.25</v>
      </c>
      <c r="K4932">
        <v>8787</v>
      </c>
      <c r="L4932">
        <v>15860</v>
      </c>
      <c r="M4932">
        <v>19277</v>
      </c>
      <c r="N4932">
        <v>5426</v>
      </c>
    </row>
    <row r="4933" spans="1:14" x14ac:dyDescent="0.25">
      <c r="A4933" s="2">
        <v>39044</v>
      </c>
      <c r="B4933">
        <v>1408.4</v>
      </c>
      <c r="C4933">
        <v>731</v>
      </c>
      <c r="D4933">
        <v>6160</v>
      </c>
      <c r="E4933">
        <v>5429</v>
      </c>
      <c r="F4933">
        <v>6489</v>
      </c>
      <c r="G4933">
        <v>14304.5</v>
      </c>
      <c r="H4933">
        <v>40967</v>
      </c>
      <c r="I4933">
        <v>489.15</v>
      </c>
      <c r="J4933">
        <v>1108</v>
      </c>
      <c r="K4933">
        <v>8761</v>
      </c>
      <c r="L4933">
        <v>15860</v>
      </c>
      <c r="M4933">
        <v>19265</v>
      </c>
      <c r="N4933">
        <v>5480</v>
      </c>
    </row>
    <row r="4934" spans="1:14" x14ac:dyDescent="0.25">
      <c r="A4934" s="2">
        <v>39045</v>
      </c>
      <c r="B4934">
        <v>1402.9</v>
      </c>
      <c r="C4934">
        <v>727.1</v>
      </c>
      <c r="D4934">
        <v>6138.5</v>
      </c>
      <c r="E4934">
        <v>5397.5</v>
      </c>
      <c r="F4934">
        <v>6427.5</v>
      </c>
      <c r="G4934">
        <v>14112</v>
      </c>
      <c r="H4934">
        <v>40703</v>
      </c>
      <c r="I4934">
        <v>485.6</v>
      </c>
      <c r="J4934">
        <v>1091.75</v>
      </c>
      <c r="K4934">
        <v>8648</v>
      </c>
      <c r="L4934">
        <v>15730</v>
      </c>
      <c r="M4934">
        <v>19220</v>
      </c>
      <c r="N4934">
        <v>5446</v>
      </c>
    </row>
    <row r="4935" spans="1:14" x14ac:dyDescent="0.25">
      <c r="A4935" s="2">
        <v>39048</v>
      </c>
      <c r="B4935">
        <v>1383.6</v>
      </c>
      <c r="C4935">
        <v>722</v>
      </c>
      <c r="D4935">
        <v>6067</v>
      </c>
      <c r="E4935">
        <v>5321</v>
      </c>
      <c r="F4935">
        <v>6315</v>
      </c>
      <c r="G4935">
        <v>13822.5</v>
      </c>
      <c r="H4935">
        <v>40158</v>
      </c>
      <c r="I4935">
        <v>479.45</v>
      </c>
      <c r="J4935">
        <v>1060.25</v>
      </c>
      <c r="K4935">
        <v>8520</v>
      </c>
      <c r="L4935">
        <v>15880</v>
      </c>
      <c r="M4935">
        <v>19175</v>
      </c>
      <c r="N4935">
        <v>5443</v>
      </c>
    </row>
    <row r="4936" spans="1:14" x14ac:dyDescent="0.25">
      <c r="A4936" s="2">
        <v>39049</v>
      </c>
      <c r="B4936">
        <v>1388.6</v>
      </c>
      <c r="C4936">
        <v>722.5</v>
      </c>
      <c r="D4936">
        <v>6039.5</v>
      </c>
      <c r="E4936">
        <v>5315.5</v>
      </c>
      <c r="F4936">
        <v>6290.5</v>
      </c>
      <c r="G4936">
        <v>13748.5</v>
      </c>
      <c r="H4936">
        <v>40184</v>
      </c>
      <c r="I4936">
        <v>479.65</v>
      </c>
      <c r="J4936">
        <v>1063.5</v>
      </c>
      <c r="K4936">
        <v>8466</v>
      </c>
      <c r="L4936">
        <v>15850</v>
      </c>
      <c r="M4936">
        <v>18647</v>
      </c>
      <c r="N4936">
        <v>5361</v>
      </c>
    </row>
    <row r="4937" spans="1:14" x14ac:dyDescent="0.25">
      <c r="A4937" s="2">
        <v>39050</v>
      </c>
      <c r="B4937">
        <v>1402.2</v>
      </c>
      <c r="C4937">
        <v>729.5</v>
      </c>
      <c r="D4937">
        <v>6094.5</v>
      </c>
      <c r="E4937">
        <v>5389.5</v>
      </c>
      <c r="F4937">
        <v>6374</v>
      </c>
      <c r="G4937">
        <v>13996</v>
      </c>
      <c r="H4937">
        <v>40611</v>
      </c>
      <c r="I4937">
        <v>482.75</v>
      </c>
      <c r="J4937">
        <v>1086.75</v>
      </c>
      <c r="K4937">
        <v>8573</v>
      </c>
      <c r="L4937">
        <v>16100</v>
      </c>
      <c r="M4937">
        <v>18766</v>
      </c>
      <c r="N4937">
        <v>5450</v>
      </c>
    </row>
    <row r="4938" spans="1:14" x14ac:dyDescent="0.25">
      <c r="A4938" s="2">
        <v>39051</v>
      </c>
      <c r="B4938">
        <v>1402.9</v>
      </c>
      <c r="C4938">
        <v>732.7</v>
      </c>
      <c r="D4938">
        <v>6061</v>
      </c>
      <c r="E4938">
        <v>5332.5</v>
      </c>
      <c r="F4938">
        <v>6320</v>
      </c>
      <c r="G4938">
        <v>13857</v>
      </c>
      <c r="H4938">
        <v>40357</v>
      </c>
      <c r="I4938">
        <v>477.95</v>
      </c>
      <c r="J4938">
        <v>1070</v>
      </c>
      <c r="K4938">
        <v>8476</v>
      </c>
      <c r="L4938">
        <v>16310</v>
      </c>
      <c r="M4938">
        <v>18998</v>
      </c>
      <c r="N4938">
        <v>5465</v>
      </c>
    </row>
    <row r="4939" spans="1:14" x14ac:dyDescent="0.25">
      <c r="A4939" s="2">
        <v>39052</v>
      </c>
      <c r="B4939">
        <v>1400.4</v>
      </c>
      <c r="C4939">
        <v>734.3</v>
      </c>
      <c r="D4939">
        <v>6044</v>
      </c>
      <c r="E4939">
        <v>5264.5</v>
      </c>
      <c r="F4939">
        <v>6257</v>
      </c>
      <c r="G4939">
        <v>13669</v>
      </c>
      <c r="H4939">
        <v>39969</v>
      </c>
      <c r="I4939">
        <v>473.2</v>
      </c>
      <c r="J4939">
        <v>1060.5</v>
      </c>
      <c r="K4939">
        <v>8435</v>
      </c>
      <c r="L4939">
        <v>16330</v>
      </c>
      <c r="M4939">
        <v>18776</v>
      </c>
      <c r="N4939">
        <v>5429</v>
      </c>
    </row>
    <row r="4940" spans="1:14" x14ac:dyDescent="0.25">
      <c r="A4940" s="2">
        <v>39055</v>
      </c>
      <c r="B4940">
        <v>1410.7</v>
      </c>
      <c r="C4940">
        <v>738.3</v>
      </c>
      <c r="D4940">
        <v>6057</v>
      </c>
      <c r="E4940">
        <v>5302.5</v>
      </c>
      <c r="F4940">
        <v>6305</v>
      </c>
      <c r="G4940">
        <v>13857</v>
      </c>
      <c r="H4940">
        <v>40184</v>
      </c>
      <c r="I4940">
        <v>474.2</v>
      </c>
      <c r="J4940">
        <v>1077.25</v>
      </c>
      <c r="K4940">
        <v>8482</v>
      </c>
      <c r="L4940">
        <v>16240</v>
      </c>
      <c r="M4940">
        <v>18746</v>
      </c>
      <c r="N4940">
        <v>5441</v>
      </c>
    </row>
    <row r="4941" spans="1:14" x14ac:dyDescent="0.25">
      <c r="A4941" s="2">
        <v>39056</v>
      </c>
      <c r="B4941">
        <v>1416.7</v>
      </c>
      <c r="C4941">
        <v>743.6</v>
      </c>
      <c r="D4941">
        <v>6098.5</v>
      </c>
      <c r="E4941">
        <v>5367</v>
      </c>
      <c r="F4941">
        <v>6379.5</v>
      </c>
      <c r="G4941">
        <v>14045</v>
      </c>
      <c r="H4941">
        <v>40446</v>
      </c>
      <c r="I4941">
        <v>478.25</v>
      </c>
      <c r="J4941">
        <v>1091.5</v>
      </c>
      <c r="K4941">
        <v>8471</v>
      </c>
      <c r="L4941">
        <v>16290</v>
      </c>
      <c r="M4941">
        <v>19072</v>
      </c>
      <c r="N4941">
        <v>5434</v>
      </c>
    </row>
    <row r="4942" spans="1:14" x14ac:dyDescent="0.25">
      <c r="A4942" s="2">
        <v>39057</v>
      </c>
      <c r="B4942">
        <v>1414.7</v>
      </c>
      <c r="C4942">
        <v>743.5</v>
      </c>
      <c r="D4942">
        <v>6100.5</v>
      </c>
      <c r="E4942">
        <v>5357</v>
      </c>
      <c r="F4942">
        <v>6378.5</v>
      </c>
      <c r="G4942">
        <v>14027</v>
      </c>
      <c r="H4942">
        <v>40503</v>
      </c>
      <c r="I4942">
        <v>477.15</v>
      </c>
      <c r="J4942">
        <v>1087.5</v>
      </c>
      <c r="K4942">
        <v>8510</v>
      </c>
      <c r="L4942">
        <v>16400</v>
      </c>
      <c r="M4942">
        <v>19095</v>
      </c>
      <c r="N4942">
        <v>5455</v>
      </c>
    </row>
    <row r="4943" spans="1:14" x14ac:dyDescent="0.25">
      <c r="A4943" s="2">
        <v>39058</v>
      </c>
      <c r="B4943">
        <v>1408.7</v>
      </c>
      <c r="C4943">
        <v>744</v>
      </c>
      <c r="D4943">
        <v>6131</v>
      </c>
      <c r="E4943">
        <v>5385</v>
      </c>
      <c r="F4943">
        <v>6413</v>
      </c>
      <c r="G4943">
        <v>14049</v>
      </c>
      <c r="H4943">
        <v>40715</v>
      </c>
      <c r="I4943">
        <v>477.15</v>
      </c>
      <c r="J4943">
        <v>1099</v>
      </c>
      <c r="K4943">
        <v>8569</v>
      </c>
      <c r="L4943">
        <v>16500</v>
      </c>
      <c r="M4943">
        <v>18894</v>
      </c>
      <c r="N4943">
        <v>5454</v>
      </c>
    </row>
    <row r="4944" spans="1:14" x14ac:dyDescent="0.25">
      <c r="A4944" s="2">
        <v>39059</v>
      </c>
      <c r="B4944">
        <v>1410.1</v>
      </c>
      <c r="C4944">
        <v>742</v>
      </c>
      <c r="D4944">
        <v>6152</v>
      </c>
      <c r="E4944">
        <v>5385.5</v>
      </c>
      <c r="F4944">
        <v>6430</v>
      </c>
      <c r="G4944">
        <v>14093</v>
      </c>
      <c r="H4944">
        <v>40690</v>
      </c>
      <c r="I4944">
        <v>476.8</v>
      </c>
      <c r="J4944">
        <v>1097.25</v>
      </c>
      <c r="K4944">
        <v>8540</v>
      </c>
      <c r="L4944">
        <v>16400</v>
      </c>
      <c r="M4944">
        <v>18819</v>
      </c>
      <c r="N4944">
        <v>5419</v>
      </c>
    </row>
    <row r="4945" spans="1:14" x14ac:dyDescent="0.25">
      <c r="A4945" s="2">
        <v>39062</v>
      </c>
      <c r="B4945">
        <v>1414.6</v>
      </c>
      <c r="C4945">
        <v>739</v>
      </c>
      <c r="D4945">
        <v>6165</v>
      </c>
      <c r="E4945">
        <v>5432.5</v>
      </c>
      <c r="F4945">
        <v>6473.5</v>
      </c>
      <c r="G4945">
        <v>14215</v>
      </c>
      <c r="H4945">
        <v>40897</v>
      </c>
      <c r="I4945">
        <v>480.25</v>
      </c>
      <c r="J4945">
        <v>1113</v>
      </c>
      <c r="K4945">
        <v>8592</v>
      </c>
      <c r="L4945">
        <v>16580</v>
      </c>
      <c r="M4945">
        <v>18933</v>
      </c>
      <c r="N4945">
        <v>5466</v>
      </c>
    </row>
    <row r="4946" spans="1:14" x14ac:dyDescent="0.25">
      <c r="A4946" s="2">
        <v>39063</v>
      </c>
      <c r="B4946">
        <v>1412.8</v>
      </c>
      <c r="C4946">
        <v>741.5</v>
      </c>
      <c r="D4946">
        <v>6159</v>
      </c>
      <c r="E4946">
        <v>5429</v>
      </c>
      <c r="F4946">
        <v>6480.5</v>
      </c>
      <c r="G4946">
        <v>14206</v>
      </c>
      <c r="H4946">
        <v>40870</v>
      </c>
      <c r="I4946">
        <v>483</v>
      </c>
      <c r="J4946">
        <v>1129.25</v>
      </c>
      <c r="K4946">
        <v>8666</v>
      </c>
      <c r="L4946">
        <v>16670</v>
      </c>
      <c r="M4946">
        <v>18933</v>
      </c>
      <c r="N4946">
        <v>5474</v>
      </c>
    </row>
    <row r="4947" spans="1:14" x14ac:dyDescent="0.25">
      <c r="A4947" s="2">
        <v>39064</v>
      </c>
      <c r="B4947">
        <v>1414.3</v>
      </c>
      <c r="C4947">
        <v>744.7</v>
      </c>
      <c r="D4947">
        <v>6189</v>
      </c>
      <c r="E4947">
        <v>5477</v>
      </c>
      <c r="F4947">
        <v>6522</v>
      </c>
      <c r="G4947">
        <v>14331.5</v>
      </c>
      <c r="H4947">
        <v>41086</v>
      </c>
      <c r="I4947">
        <v>489.35</v>
      </c>
      <c r="J4947">
        <v>1128.25</v>
      </c>
      <c r="K4947">
        <v>8677</v>
      </c>
      <c r="L4947">
        <v>16700</v>
      </c>
      <c r="M4947">
        <v>18735</v>
      </c>
      <c r="N4947">
        <v>5488</v>
      </c>
    </row>
    <row r="4948" spans="1:14" x14ac:dyDescent="0.25">
      <c r="A4948" s="2">
        <v>39065</v>
      </c>
      <c r="B4948">
        <v>1438.2</v>
      </c>
      <c r="C4948">
        <v>752.9</v>
      </c>
      <c r="D4948">
        <v>6222.5</v>
      </c>
      <c r="E4948">
        <v>5509</v>
      </c>
      <c r="F4948">
        <v>6552.5</v>
      </c>
      <c r="G4948">
        <v>14336.5</v>
      </c>
      <c r="H4948">
        <v>41128</v>
      </c>
      <c r="I4948">
        <v>493.95</v>
      </c>
      <c r="J4948">
        <v>1130.25</v>
      </c>
      <c r="K4948">
        <v>8792</v>
      </c>
      <c r="L4948">
        <v>16840</v>
      </c>
      <c r="M4948">
        <v>18999</v>
      </c>
      <c r="N4948">
        <v>5566</v>
      </c>
    </row>
    <row r="4949" spans="1:14" x14ac:dyDescent="0.25">
      <c r="A4949" s="2">
        <v>39066</v>
      </c>
      <c r="B4949">
        <v>1438.2</v>
      </c>
      <c r="C4949">
        <v>743.9</v>
      </c>
      <c r="D4949">
        <v>6275.5</v>
      </c>
      <c r="E4949">
        <v>5555.5</v>
      </c>
      <c r="F4949">
        <v>6652</v>
      </c>
      <c r="G4949">
        <v>14359</v>
      </c>
      <c r="H4949">
        <v>41770</v>
      </c>
      <c r="I4949">
        <v>497</v>
      </c>
      <c r="J4949">
        <v>1140.5</v>
      </c>
      <c r="K4949">
        <v>8796</v>
      </c>
      <c r="L4949">
        <v>16910</v>
      </c>
      <c r="M4949">
        <v>19119</v>
      </c>
      <c r="N4949">
        <v>5578</v>
      </c>
    </row>
    <row r="4950" spans="1:14" x14ac:dyDescent="0.25">
      <c r="A4950" s="2">
        <v>39069</v>
      </c>
      <c r="B4950">
        <v>1434.8</v>
      </c>
      <c r="C4950">
        <v>738.7</v>
      </c>
      <c r="D4950">
        <v>6264.5</v>
      </c>
      <c r="E4950">
        <v>5546</v>
      </c>
      <c r="F4950">
        <v>6652</v>
      </c>
      <c r="G4950">
        <v>14294</v>
      </c>
      <c r="H4950">
        <v>41694</v>
      </c>
      <c r="I4950">
        <v>496</v>
      </c>
      <c r="J4950">
        <v>1140.5</v>
      </c>
      <c r="K4950">
        <v>8829</v>
      </c>
      <c r="L4950">
        <v>16960</v>
      </c>
      <c r="M4950">
        <v>19222</v>
      </c>
      <c r="N4950">
        <v>5597</v>
      </c>
    </row>
    <row r="4951" spans="1:14" x14ac:dyDescent="0.25">
      <c r="A4951" s="2">
        <v>39070</v>
      </c>
      <c r="B4951">
        <v>1436.2</v>
      </c>
      <c r="C4951">
        <v>737.3</v>
      </c>
      <c r="D4951">
        <v>6219.5</v>
      </c>
      <c r="E4951">
        <v>5501.5</v>
      </c>
      <c r="F4951">
        <v>6615.5</v>
      </c>
      <c r="G4951">
        <v>14159.5</v>
      </c>
      <c r="H4951">
        <v>41609</v>
      </c>
      <c r="I4951">
        <v>495.1</v>
      </c>
      <c r="J4951">
        <v>1126.25</v>
      </c>
      <c r="K4951">
        <v>8780</v>
      </c>
      <c r="L4951">
        <v>16810</v>
      </c>
      <c r="M4951">
        <v>18981</v>
      </c>
      <c r="N4951">
        <v>5544</v>
      </c>
    </row>
    <row r="4952" spans="1:14" x14ac:dyDescent="0.25">
      <c r="A4952" s="2">
        <v>39071</v>
      </c>
      <c r="B4952">
        <v>1435.3</v>
      </c>
      <c r="C4952">
        <v>738.6</v>
      </c>
      <c r="D4952">
        <v>6209.5</v>
      </c>
      <c r="E4952">
        <v>5528.5</v>
      </c>
      <c r="F4952">
        <v>6646.5</v>
      </c>
      <c r="G4952">
        <v>14157</v>
      </c>
      <c r="H4952">
        <v>41671</v>
      </c>
      <c r="I4952">
        <v>497</v>
      </c>
      <c r="J4952">
        <v>1140.25</v>
      </c>
      <c r="K4952">
        <v>8779</v>
      </c>
      <c r="L4952">
        <v>17000</v>
      </c>
      <c r="M4952">
        <v>19269</v>
      </c>
      <c r="N4952">
        <v>5588</v>
      </c>
    </row>
    <row r="4953" spans="1:14" x14ac:dyDescent="0.25">
      <c r="A4953" s="2">
        <v>39072</v>
      </c>
      <c r="B4953">
        <v>1429.8</v>
      </c>
      <c r="C4953">
        <v>735.9</v>
      </c>
      <c r="D4953">
        <v>6196</v>
      </c>
      <c r="E4953">
        <v>5526</v>
      </c>
      <c r="F4953">
        <v>6632</v>
      </c>
      <c r="G4953">
        <v>14095.5</v>
      </c>
      <c r="H4953">
        <v>41588</v>
      </c>
      <c r="I4953">
        <v>495.95</v>
      </c>
      <c r="J4953">
        <v>1137.5</v>
      </c>
      <c r="K4953">
        <v>8775</v>
      </c>
      <c r="L4953">
        <v>17050</v>
      </c>
      <c r="M4953">
        <v>19225</v>
      </c>
      <c r="N4953">
        <v>5607</v>
      </c>
    </row>
    <row r="4954" spans="1:14" x14ac:dyDescent="0.25">
      <c r="A4954" s="2">
        <v>39073</v>
      </c>
      <c r="B4954">
        <v>1420.3</v>
      </c>
      <c r="C4954">
        <v>734.1</v>
      </c>
      <c r="D4954">
        <v>6193.5</v>
      </c>
      <c r="E4954">
        <v>5469.5</v>
      </c>
      <c r="F4954">
        <v>6551</v>
      </c>
      <c r="G4954">
        <v>14033.5</v>
      </c>
      <c r="H4954">
        <v>41140</v>
      </c>
      <c r="I4954">
        <v>491.9</v>
      </c>
      <c r="J4954">
        <v>1144</v>
      </c>
      <c r="K4954">
        <v>8724</v>
      </c>
      <c r="L4954">
        <v>17110</v>
      </c>
      <c r="M4954">
        <v>19338</v>
      </c>
      <c r="N4954">
        <v>5620</v>
      </c>
    </row>
    <row r="4955" spans="1:14" x14ac:dyDescent="0.25">
      <c r="A4955" s="2">
        <v>39076</v>
      </c>
      <c r="B4955">
        <v>1420.3</v>
      </c>
      <c r="C4955">
        <v>734.1</v>
      </c>
      <c r="D4955">
        <v>6193.5</v>
      </c>
      <c r="E4955">
        <v>5469.5</v>
      </c>
      <c r="F4955">
        <v>6551</v>
      </c>
      <c r="G4955">
        <v>14033.5</v>
      </c>
      <c r="H4955">
        <v>41140</v>
      </c>
      <c r="I4955">
        <v>491.9</v>
      </c>
      <c r="J4955">
        <v>1144</v>
      </c>
      <c r="K4955">
        <v>8724</v>
      </c>
      <c r="L4955">
        <v>17100</v>
      </c>
      <c r="M4955">
        <v>19338</v>
      </c>
      <c r="N4955">
        <v>5619</v>
      </c>
    </row>
    <row r="4956" spans="1:14" x14ac:dyDescent="0.25">
      <c r="A4956" s="2">
        <v>39077</v>
      </c>
      <c r="B4956">
        <v>1428.8</v>
      </c>
      <c r="C4956">
        <v>734.1</v>
      </c>
      <c r="D4956">
        <v>6193.5</v>
      </c>
      <c r="E4956">
        <v>5469.5</v>
      </c>
      <c r="F4956">
        <v>6551</v>
      </c>
      <c r="G4956">
        <v>14033.5</v>
      </c>
      <c r="H4956">
        <v>41140</v>
      </c>
      <c r="I4956">
        <v>491.9</v>
      </c>
      <c r="J4956">
        <v>1144</v>
      </c>
      <c r="K4956">
        <v>8724</v>
      </c>
      <c r="L4956">
        <v>17180</v>
      </c>
      <c r="M4956">
        <v>19338</v>
      </c>
      <c r="N4956">
        <v>5619</v>
      </c>
    </row>
    <row r="4957" spans="1:14" x14ac:dyDescent="0.25">
      <c r="A4957" s="2">
        <v>39078</v>
      </c>
      <c r="B4957">
        <v>1437.1</v>
      </c>
      <c r="C4957">
        <v>744.5</v>
      </c>
      <c r="D4957">
        <v>6258.5</v>
      </c>
      <c r="E4957">
        <v>5552</v>
      </c>
      <c r="F4957">
        <v>6664</v>
      </c>
      <c r="G4957">
        <v>14150</v>
      </c>
      <c r="H4957">
        <v>41647</v>
      </c>
      <c r="I4957">
        <v>499.1</v>
      </c>
      <c r="J4957">
        <v>1154.75</v>
      </c>
      <c r="K4957">
        <v>8820</v>
      </c>
      <c r="L4957">
        <v>17260</v>
      </c>
      <c r="M4957">
        <v>19724</v>
      </c>
      <c r="N4957">
        <v>5662</v>
      </c>
    </row>
    <row r="4958" spans="1:14" x14ac:dyDescent="0.25">
      <c r="A4958" s="2">
        <v>39079</v>
      </c>
      <c r="B4958">
        <v>1433.8</v>
      </c>
      <c r="C4958">
        <v>747.2</v>
      </c>
      <c r="D4958">
        <v>6251</v>
      </c>
      <c r="E4958">
        <v>5547</v>
      </c>
      <c r="F4958">
        <v>6665.5</v>
      </c>
      <c r="G4958">
        <v>14119</v>
      </c>
      <c r="H4958">
        <v>41708</v>
      </c>
      <c r="I4958">
        <v>498.35</v>
      </c>
      <c r="J4958">
        <v>1153.5</v>
      </c>
      <c r="K4958">
        <v>8811</v>
      </c>
      <c r="L4958">
        <v>17250</v>
      </c>
      <c r="M4958">
        <v>20111</v>
      </c>
      <c r="N4958">
        <v>5667</v>
      </c>
    </row>
    <row r="4959" spans="1:14" x14ac:dyDescent="0.25">
      <c r="A4959" s="2">
        <v>39080</v>
      </c>
      <c r="B4959">
        <v>1428.4</v>
      </c>
      <c r="C4959">
        <v>746.8</v>
      </c>
      <c r="D4959">
        <v>6216</v>
      </c>
      <c r="E4959">
        <v>5552</v>
      </c>
      <c r="F4959">
        <v>6652.5</v>
      </c>
      <c r="G4959">
        <v>14096</v>
      </c>
      <c r="H4959">
        <v>41755</v>
      </c>
      <c r="I4959">
        <v>496.65</v>
      </c>
      <c r="J4959">
        <v>1153.5</v>
      </c>
      <c r="K4959">
        <v>8777</v>
      </c>
      <c r="L4959">
        <v>17270</v>
      </c>
      <c r="M4959">
        <v>20018</v>
      </c>
      <c r="N4959">
        <v>5656</v>
      </c>
    </row>
    <row r="4960" spans="1:14" x14ac:dyDescent="0.25">
      <c r="A4960" s="2">
        <v>39083</v>
      </c>
      <c r="B4960">
        <v>1428.4</v>
      </c>
      <c r="C4960">
        <v>746.8</v>
      </c>
      <c r="D4960">
        <v>6216</v>
      </c>
      <c r="E4960">
        <v>5552</v>
      </c>
      <c r="F4960">
        <v>6652.5</v>
      </c>
      <c r="G4960">
        <v>14096</v>
      </c>
      <c r="H4960">
        <v>41755</v>
      </c>
      <c r="I4960">
        <v>496.65</v>
      </c>
      <c r="J4960">
        <v>1153.5</v>
      </c>
      <c r="K4960">
        <v>8777</v>
      </c>
      <c r="L4960">
        <v>17270</v>
      </c>
      <c r="M4960">
        <v>20018</v>
      </c>
      <c r="N4960">
        <v>5656</v>
      </c>
    </row>
    <row r="4961" spans="1:14" x14ac:dyDescent="0.25">
      <c r="A4961" s="2">
        <v>39084</v>
      </c>
      <c r="B4961">
        <v>1428.4</v>
      </c>
      <c r="C4961">
        <v>748.5</v>
      </c>
      <c r="D4961">
        <v>6325.5</v>
      </c>
      <c r="E4961">
        <v>5628.5</v>
      </c>
      <c r="F4961">
        <v>6729</v>
      </c>
      <c r="G4961">
        <v>14340.5</v>
      </c>
      <c r="H4961">
        <v>42319</v>
      </c>
      <c r="I4961">
        <v>502.05</v>
      </c>
      <c r="J4961">
        <v>1167.5</v>
      </c>
      <c r="K4961">
        <v>8777</v>
      </c>
      <c r="L4961">
        <v>17270</v>
      </c>
      <c r="M4961">
        <v>20392</v>
      </c>
      <c r="N4961">
        <v>5685</v>
      </c>
    </row>
    <row r="4962" spans="1:14" x14ac:dyDescent="0.25">
      <c r="A4962" s="2">
        <v>39085</v>
      </c>
      <c r="B4962">
        <v>1424.8</v>
      </c>
      <c r="C4962">
        <v>736.7</v>
      </c>
      <c r="D4962">
        <v>6326</v>
      </c>
      <c r="E4962">
        <v>5619</v>
      </c>
      <c r="F4962">
        <v>6741</v>
      </c>
      <c r="G4962">
        <v>14346</v>
      </c>
      <c r="H4962">
        <v>42354</v>
      </c>
      <c r="I4962">
        <v>502.3</v>
      </c>
      <c r="J4962">
        <v>1160.5</v>
      </c>
      <c r="K4962">
        <v>8920</v>
      </c>
      <c r="L4962">
        <v>17270</v>
      </c>
      <c r="M4962">
        <v>20505</v>
      </c>
      <c r="N4962">
        <v>5661</v>
      </c>
    </row>
    <row r="4963" spans="1:14" x14ac:dyDescent="0.25">
      <c r="A4963" s="2">
        <v>39086</v>
      </c>
      <c r="B4963">
        <v>1427.5</v>
      </c>
      <c r="C4963">
        <v>728.5</v>
      </c>
      <c r="D4963">
        <v>6287.5</v>
      </c>
      <c r="E4963">
        <v>5583</v>
      </c>
      <c r="F4963">
        <v>6722.5</v>
      </c>
      <c r="G4963">
        <v>14352.5</v>
      </c>
      <c r="H4963">
        <v>42150</v>
      </c>
      <c r="I4963">
        <v>501.15</v>
      </c>
      <c r="J4963">
        <v>1153</v>
      </c>
      <c r="K4963">
        <v>8930</v>
      </c>
      <c r="L4963">
        <v>17360</v>
      </c>
      <c r="M4963">
        <v>20052</v>
      </c>
      <c r="N4963">
        <v>5586</v>
      </c>
    </row>
    <row r="4964" spans="1:14" x14ac:dyDescent="0.25">
      <c r="A4964" s="2">
        <v>39087</v>
      </c>
      <c r="B4964">
        <v>1416.4</v>
      </c>
      <c r="C4964">
        <v>722.6</v>
      </c>
      <c r="D4964">
        <v>6222.5</v>
      </c>
      <c r="E4964">
        <v>5523</v>
      </c>
      <c r="F4964">
        <v>6636</v>
      </c>
      <c r="G4964">
        <v>14286</v>
      </c>
      <c r="H4964">
        <v>41878</v>
      </c>
      <c r="I4964">
        <v>494.35</v>
      </c>
      <c r="J4964">
        <v>1149</v>
      </c>
      <c r="K4964">
        <v>8892</v>
      </c>
      <c r="L4964">
        <v>17080</v>
      </c>
      <c r="M4964">
        <v>20275</v>
      </c>
      <c r="N4964">
        <v>5571</v>
      </c>
    </row>
    <row r="4965" spans="1:14" x14ac:dyDescent="0.25">
      <c r="A4965" s="2">
        <v>39090</v>
      </c>
      <c r="B4965">
        <v>1422.5</v>
      </c>
      <c r="C4965">
        <v>728.8</v>
      </c>
      <c r="D4965">
        <v>6192</v>
      </c>
      <c r="E4965">
        <v>5522</v>
      </c>
      <c r="F4965">
        <v>6652</v>
      </c>
      <c r="G4965">
        <v>14302.5</v>
      </c>
      <c r="H4965">
        <v>41800</v>
      </c>
      <c r="I4965">
        <v>493.3</v>
      </c>
      <c r="J4965">
        <v>1143</v>
      </c>
      <c r="K4965">
        <v>8846</v>
      </c>
      <c r="L4965">
        <v>17080</v>
      </c>
      <c r="M4965">
        <v>20028</v>
      </c>
      <c r="N4965">
        <v>5509</v>
      </c>
    </row>
    <row r="4966" spans="1:14" x14ac:dyDescent="0.25">
      <c r="A4966" s="2">
        <v>39091</v>
      </c>
      <c r="B4966">
        <v>1420.5</v>
      </c>
      <c r="C4966">
        <v>721.6</v>
      </c>
      <c r="D4966">
        <v>6198.5</v>
      </c>
      <c r="E4966">
        <v>5541</v>
      </c>
      <c r="F4966">
        <v>6654</v>
      </c>
      <c r="G4966">
        <v>14295</v>
      </c>
      <c r="H4966">
        <v>41882</v>
      </c>
      <c r="I4966">
        <v>496.45</v>
      </c>
      <c r="J4966">
        <v>1145.5</v>
      </c>
      <c r="K4966">
        <v>8869</v>
      </c>
      <c r="L4966">
        <v>17260</v>
      </c>
      <c r="M4966">
        <v>19929</v>
      </c>
      <c r="N4966">
        <v>5594</v>
      </c>
    </row>
    <row r="4967" spans="1:14" x14ac:dyDescent="0.25">
      <c r="A4967" s="2">
        <v>39092</v>
      </c>
      <c r="B4967">
        <v>1424.4</v>
      </c>
      <c r="C4967">
        <v>719.8</v>
      </c>
      <c r="D4967">
        <v>6158.5</v>
      </c>
      <c r="E4967">
        <v>5507</v>
      </c>
      <c r="F4967">
        <v>6612.5</v>
      </c>
      <c r="G4967">
        <v>14094.5</v>
      </c>
      <c r="H4967">
        <v>41650</v>
      </c>
      <c r="I4967">
        <v>492.95</v>
      </c>
      <c r="J4967">
        <v>1133.25</v>
      </c>
      <c r="K4967">
        <v>8848</v>
      </c>
      <c r="L4967">
        <v>16950</v>
      </c>
      <c r="M4967">
        <v>19577</v>
      </c>
      <c r="N4967">
        <v>5530</v>
      </c>
    </row>
    <row r="4968" spans="1:14" x14ac:dyDescent="0.25">
      <c r="A4968" s="2">
        <v>39093</v>
      </c>
      <c r="B4968">
        <v>1430.9</v>
      </c>
      <c r="C4968">
        <v>724.2</v>
      </c>
      <c r="D4968">
        <v>6233.5</v>
      </c>
      <c r="E4968">
        <v>5617</v>
      </c>
      <c r="F4968">
        <v>6735.5</v>
      </c>
      <c r="G4968">
        <v>14327.5</v>
      </c>
      <c r="H4968">
        <v>42179</v>
      </c>
      <c r="I4968">
        <v>500.45</v>
      </c>
      <c r="J4968">
        <v>1163.5</v>
      </c>
      <c r="K4968">
        <v>8980</v>
      </c>
      <c r="L4968">
        <v>16860</v>
      </c>
      <c r="M4968">
        <v>19420</v>
      </c>
      <c r="N4968">
        <v>5561</v>
      </c>
    </row>
    <row r="4969" spans="1:14" x14ac:dyDescent="0.25">
      <c r="A4969" s="2">
        <v>39094</v>
      </c>
      <c r="B4969">
        <v>1440.8</v>
      </c>
      <c r="C4969">
        <v>733.7</v>
      </c>
      <c r="D4969">
        <v>6227.5</v>
      </c>
      <c r="E4969">
        <v>5620.5</v>
      </c>
      <c r="F4969">
        <v>6740</v>
      </c>
      <c r="G4969">
        <v>14367</v>
      </c>
      <c r="H4969">
        <v>42349</v>
      </c>
      <c r="I4969">
        <v>503.45</v>
      </c>
      <c r="J4969">
        <v>1161.25</v>
      </c>
      <c r="K4969">
        <v>9030</v>
      </c>
      <c r="L4969">
        <v>17080</v>
      </c>
      <c r="M4969">
        <v>19671</v>
      </c>
      <c r="N4969">
        <v>5634</v>
      </c>
    </row>
    <row r="4970" spans="1:14" x14ac:dyDescent="0.25">
      <c r="A4970" s="2">
        <v>39097</v>
      </c>
      <c r="B4970">
        <v>1440.8</v>
      </c>
      <c r="C4970">
        <v>735.7</v>
      </c>
      <c r="D4970">
        <v>6266</v>
      </c>
      <c r="E4970">
        <v>5636</v>
      </c>
      <c r="F4970">
        <v>6777.5</v>
      </c>
      <c r="G4970">
        <v>14426</v>
      </c>
      <c r="H4970">
        <v>42561</v>
      </c>
      <c r="I4970">
        <v>505.8</v>
      </c>
      <c r="J4970">
        <v>1178</v>
      </c>
      <c r="K4970">
        <v>9095</v>
      </c>
      <c r="L4970">
        <v>17250</v>
      </c>
      <c r="M4970">
        <v>20060</v>
      </c>
      <c r="N4970">
        <v>5676</v>
      </c>
    </row>
    <row r="4971" spans="1:14" x14ac:dyDescent="0.25">
      <c r="A4971" s="2">
        <v>39098</v>
      </c>
      <c r="B4971">
        <v>1438.7</v>
      </c>
      <c r="C4971">
        <v>733.8</v>
      </c>
      <c r="D4971">
        <v>6203</v>
      </c>
      <c r="E4971">
        <v>5595</v>
      </c>
      <c r="F4971">
        <v>6753.5</v>
      </c>
      <c r="G4971">
        <v>14362</v>
      </c>
      <c r="H4971">
        <v>42386</v>
      </c>
      <c r="I4971">
        <v>505.15</v>
      </c>
      <c r="J4971">
        <v>1171.5</v>
      </c>
      <c r="K4971">
        <v>9062</v>
      </c>
      <c r="L4971">
        <v>17250</v>
      </c>
      <c r="M4971">
        <v>20046</v>
      </c>
      <c r="N4971">
        <v>5669</v>
      </c>
    </row>
    <row r="4972" spans="1:14" x14ac:dyDescent="0.25">
      <c r="A4972" s="2">
        <v>39099</v>
      </c>
      <c r="B4972">
        <v>1438.8</v>
      </c>
      <c r="C4972">
        <v>733.3</v>
      </c>
      <c r="D4972">
        <v>6190</v>
      </c>
      <c r="E4972">
        <v>5561</v>
      </c>
      <c r="F4972">
        <v>6736</v>
      </c>
      <c r="G4972">
        <v>14297.5</v>
      </c>
      <c r="H4972">
        <v>41978</v>
      </c>
      <c r="I4972">
        <v>505.4</v>
      </c>
      <c r="J4972">
        <v>1176.5</v>
      </c>
      <c r="K4972">
        <v>9094</v>
      </c>
      <c r="L4972">
        <v>17270</v>
      </c>
      <c r="M4972">
        <v>20032</v>
      </c>
      <c r="N4972">
        <v>5639</v>
      </c>
    </row>
    <row r="4973" spans="1:14" x14ac:dyDescent="0.25">
      <c r="A4973" s="2">
        <v>39100</v>
      </c>
      <c r="B4973">
        <v>1433.2</v>
      </c>
      <c r="C4973">
        <v>727.1</v>
      </c>
      <c r="D4973">
        <v>6203.5</v>
      </c>
      <c r="E4973">
        <v>5552.5</v>
      </c>
      <c r="F4973">
        <v>6728.5</v>
      </c>
      <c r="G4973">
        <v>14265</v>
      </c>
      <c r="H4973">
        <v>41950</v>
      </c>
      <c r="I4973">
        <v>505.55</v>
      </c>
      <c r="J4973">
        <v>1175.1300000000001</v>
      </c>
      <c r="K4973">
        <v>9087</v>
      </c>
      <c r="L4973">
        <v>17380</v>
      </c>
      <c r="M4973">
        <v>20319</v>
      </c>
      <c r="N4973">
        <v>5674</v>
      </c>
    </row>
    <row r="4974" spans="1:14" x14ac:dyDescent="0.25">
      <c r="A4974" s="2">
        <v>39101</v>
      </c>
      <c r="B4974">
        <v>1436.7</v>
      </c>
      <c r="C4974">
        <v>733.3</v>
      </c>
      <c r="D4974">
        <v>6227.5</v>
      </c>
      <c r="E4974">
        <v>5630</v>
      </c>
      <c r="F4974">
        <v>6784.5</v>
      </c>
      <c r="G4974">
        <v>14408.5</v>
      </c>
      <c r="H4974">
        <v>42324</v>
      </c>
      <c r="I4974">
        <v>507.55</v>
      </c>
      <c r="J4974">
        <v>1181.3800000000001</v>
      </c>
      <c r="K4974">
        <v>9146</v>
      </c>
      <c r="L4974">
        <v>17320</v>
      </c>
      <c r="M4974">
        <v>20356</v>
      </c>
      <c r="N4974">
        <v>5685</v>
      </c>
    </row>
    <row r="4975" spans="1:14" x14ac:dyDescent="0.25">
      <c r="A4975" s="2">
        <v>39104</v>
      </c>
      <c r="B4975">
        <v>1430.9</v>
      </c>
      <c r="C4975">
        <v>730.8</v>
      </c>
      <c r="D4975">
        <v>6214</v>
      </c>
      <c r="E4975">
        <v>5592</v>
      </c>
      <c r="F4975">
        <v>6727</v>
      </c>
      <c r="G4975">
        <v>14380</v>
      </c>
      <c r="H4975">
        <v>42221</v>
      </c>
      <c r="I4975">
        <v>504.2</v>
      </c>
      <c r="J4975">
        <v>1182.75</v>
      </c>
      <c r="K4975">
        <v>9092</v>
      </c>
      <c r="L4975">
        <v>17410</v>
      </c>
      <c r="M4975">
        <v>20792</v>
      </c>
      <c r="N4975">
        <v>5739</v>
      </c>
    </row>
    <row r="4976" spans="1:14" x14ac:dyDescent="0.25">
      <c r="A4976" s="2">
        <v>39105</v>
      </c>
      <c r="B4976">
        <v>1435.4</v>
      </c>
      <c r="C4976">
        <v>743.6</v>
      </c>
      <c r="D4976">
        <v>6213.5</v>
      </c>
      <c r="E4976">
        <v>5581.5</v>
      </c>
      <c r="F4976">
        <v>6713.5</v>
      </c>
      <c r="G4976">
        <v>14378.5</v>
      </c>
      <c r="H4976">
        <v>42270</v>
      </c>
      <c r="I4976">
        <v>503.4</v>
      </c>
      <c r="J4976">
        <v>1175.25</v>
      </c>
      <c r="K4976">
        <v>9095</v>
      </c>
      <c r="L4976">
        <v>17420</v>
      </c>
      <c r="M4976">
        <v>20769</v>
      </c>
      <c r="N4976">
        <v>5747</v>
      </c>
    </row>
    <row r="4977" spans="1:14" x14ac:dyDescent="0.25">
      <c r="A4977" s="2">
        <v>39106</v>
      </c>
      <c r="B4977">
        <v>1446.2</v>
      </c>
      <c r="C4977">
        <v>748.9</v>
      </c>
      <c r="D4977">
        <v>6297.5</v>
      </c>
      <c r="E4977">
        <v>5652</v>
      </c>
      <c r="F4977">
        <v>6784</v>
      </c>
      <c r="G4977">
        <v>14543.5</v>
      </c>
      <c r="H4977">
        <v>42764</v>
      </c>
      <c r="I4977">
        <v>507</v>
      </c>
      <c r="J4977">
        <v>1177.25</v>
      </c>
      <c r="K4977">
        <v>9133</v>
      </c>
      <c r="L4977">
        <v>17530</v>
      </c>
      <c r="M4977">
        <v>20757</v>
      </c>
      <c r="N4977">
        <v>5777</v>
      </c>
    </row>
    <row r="4978" spans="1:14" x14ac:dyDescent="0.25">
      <c r="A4978" s="2">
        <v>39107</v>
      </c>
      <c r="B4978">
        <v>1429.3</v>
      </c>
      <c r="C4978">
        <v>744.3</v>
      </c>
      <c r="D4978">
        <v>6261</v>
      </c>
      <c r="E4978">
        <v>5619</v>
      </c>
      <c r="F4978">
        <v>6751</v>
      </c>
      <c r="G4978">
        <v>14547</v>
      </c>
      <c r="H4978">
        <v>42617</v>
      </c>
      <c r="I4978">
        <v>503.3</v>
      </c>
      <c r="J4978">
        <v>1186</v>
      </c>
      <c r="K4978">
        <v>9123</v>
      </c>
      <c r="L4978">
        <v>17480</v>
      </c>
      <c r="M4978">
        <v>20684</v>
      </c>
      <c r="N4978">
        <v>5791</v>
      </c>
    </row>
    <row r="4979" spans="1:14" x14ac:dyDescent="0.25">
      <c r="A4979" s="2">
        <v>39108</v>
      </c>
      <c r="B4979">
        <v>1427.5</v>
      </c>
      <c r="C4979">
        <v>748.4</v>
      </c>
      <c r="D4979">
        <v>6218.5</v>
      </c>
      <c r="E4979">
        <v>5593</v>
      </c>
      <c r="F4979">
        <v>6731.5</v>
      </c>
      <c r="G4979">
        <v>14428.5</v>
      </c>
      <c r="H4979">
        <v>42366</v>
      </c>
      <c r="I4979">
        <v>499.85</v>
      </c>
      <c r="J4979">
        <v>1179.5</v>
      </c>
      <c r="K4979">
        <v>9018</v>
      </c>
      <c r="L4979">
        <v>17380</v>
      </c>
      <c r="M4979">
        <v>20225</v>
      </c>
      <c r="N4979">
        <v>5751</v>
      </c>
    </row>
    <row r="4980" spans="1:14" x14ac:dyDescent="0.25">
      <c r="A4980" s="2">
        <v>39111</v>
      </c>
      <c r="B4980">
        <v>1426.2</v>
      </c>
      <c r="C4980">
        <v>745.2</v>
      </c>
      <c r="D4980">
        <v>6230</v>
      </c>
      <c r="E4980">
        <v>5630.5</v>
      </c>
      <c r="F4980">
        <v>6757.5</v>
      </c>
      <c r="G4980">
        <v>14523</v>
      </c>
      <c r="H4980">
        <v>42449</v>
      </c>
      <c r="I4980">
        <v>500.65</v>
      </c>
      <c r="J4980">
        <v>1179.75</v>
      </c>
      <c r="K4980">
        <v>9085</v>
      </c>
      <c r="L4980">
        <v>17480</v>
      </c>
      <c r="M4980">
        <v>20220</v>
      </c>
      <c r="N4980">
        <v>5766</v>
      </c>
    </row>
    <row r="4981" spans="1:14" x14ac:dyDescent="0.25">
      <c r="A4981" s="2">
        <v>39112</v>
      </c>
      <c r="B4981">
        <v>1434</v>
      </c>
      <c r="C4981">
        <v>749.5</v>
      </c>
      <c r="D4981">
        <v>6225.5</v>
      </c>
      <c r="E4981">
        <v>5656.5</v>
      </c>
      <c r="F4981">
        <v>6821</v>
      </c>
      <c r="G4981">
        <v>14548.5</v>
      </c>
      <c r="H4981">
        <v>42482</v>
      </c>
      <c r="I4981">
        <v>503</v>
      </c>
      <c r="J4981">
        <v>1192.25</v>
      </c>
      <c r="K4981">
        <v>9130</v>
      </c>
      <c r="L4981">
        <v>17520</v>
      </c>
      <c r="M4981">
        <v>20520</v>
      </c>
      <c r="N4981">
        <v>5823</v>
      </c>
    </row>
    <row r="4982" spans="1:14" x14ac:dyDescent="0.25">
      <c r="A4982" s="2">
        <v>39113</v>
      </c>
      <c r="B4982">
        <v>1443</v>
      </c>
      <c r="C4982">
        <v>749.8</v>
      </c>
      <c r="D4982">
        <v>6187</v>
      </c>
      <c r="E4982">
        <v>5615</v>
      </c>
      <c r="F4982">
        <v>6814.5</v>
      </c>
      <c r="G4982">
        <v>14552.5</v>
      </c>
      <c r="H4982">
        <v>42395</v>
      </c>
      <c r="I4982">
        <v>499.65</v>
      </c>
      <c r="J4982">
        <v>1186.75</v>
      </c>
      <c r="K4982">
        <v>9118</v>
      </c>
      <c r="L4982">
        <v>17390</v>
      </c>
      <c r="M4982">
        <v>20155</v>
      </c>
      <c r="N4982">
        <v>5772</v>
      </c>
    </row>
    <row r="4983" spans="1:14" x14ac:dyDescent="0.25">
      <c r="A4983" s="2">
        <v>39114</v>
      </c>
      <c r="B4983">
        <v>1450.8</v>
      </c>
      <c r="C4983">
        <v>757.1</v>
      </c>
      <c r="D4983">
        <v>6259.5</v>
      </c>
      <c r="E4983">
        <v>5670</v>
      </c>
      <c r="F4983">
        <v>6880.5</v>
      </c>
      <c r="G4983">
        <v>14582</v>
      </c>
      <c r="H4983">
        <v>42657</v>
      </c>
      <c r="I4983">
        <v>505.8</v>
      </c>
      <c r="J4983">
        <v>1193.25</v>
      </c>
      <c r="K4983">
        <v>9196</v>
      </c>
      <c r="L4983">
        <v>17560</v>
      </c>
      <c r="M4983">
        <v>20498</v>
      </c>
      <c r="N4983">
        <v>5800</v>
      </c>
    </row>
    <row r="4984" spans="1:14" x14ac:dyDescent="0.25">
      <c r="A4984" s="2">
        <v>39115</v>
      </c>
      <c r="B4984">
        <v>1453.1</v>
      </c>
      <c r="C4984">
        <v>754.1</v>
      </c>
      <c r="D4984">
        <v>6291</v>
      </c>
      <c r="E4984">
        <v>5686.5</v>
      </c>
      <c r="F4984">
        <v>6919</v>
      </c>
      <c r="G4984">
        <v>14634</v>
      </c>
      <c r="H4984">
        <v>42781</v>
      </c>
      <c r="I4984">
        <v>507</v>
      </c>
      <c r="J4984">
        <v>1190.75</v>
      </c>
      <c r="K4984">
        <v>9245</v>
      </c>
      <c r="L4984">
        <v>17590</v>
      </c>
      <c r="M4984">
        <v>20653</v>
      </c>
      <c r="N4984">
        <v>5824</v>
      </c>
    </row>
    <row r="4985" spans="1:14" x14ac:dyDescent="0.25">
      <c r="A4985" s="2">
        <v>39118</v>
      </c>
      <c r="B4985">
        <v>1453.7</v>
      </c>
      <c r="C4985">
        <v>756.8</v>
      </c>
      <c r="D4985">
        <v>6295</v>
      </c>
      <c r="E4985">
        <v>5690</v>
      </c>
      <c r="F4985">
        <v>6904</v>
      </c>
      <c r="G4985">
        <v>14637.5</v>
      </c>
      <c r="H4985">
        <v>42870</v>
      </c>
      <c r="I4985">
        <v>506.4</v>
      </c>
      <c r="J4985">
        <v>1196</v>
      </c>
      <c r="K4985">
        <v>9231</v>
      </c>
      <c r="L4985">
        <v>17350</v>
      </c>
      <c r="M4985">
        <v>20491</v>
      </c>
      <c r="N4985">
        <v>5817</v>
      </c>
    </row>
    <row r="4986" spans="1:14" x14ac:dyDescent="0.25">
      <c r="A4986" s="2">
        <v>39119</v>
      </c>
      <c r="B4986">
        <v>1453.3</v>
      </c>
      <c r="C4986">
        <v>757.7</v>
      </c>
      <c r="D4986">
        <v>6328.5</v>
      </c>
      <c r="E4986">
        <v>5680.5</v>
      </c>
      <c r="F4986">
        <v>6902</v>
      </c>
      <c r="G4986">
        <v>14722.5</v>
      </c>
      <c r="H4986">
        <v>42766</v>
      </c>
      <c r="I4986">
        <v>507.15</v>
      </c>
      <c r="J4986">
        <v>1202.25</v>
      </c>
      <c r="K4986">
        <v>9251</v>
      </c>
      <c r="L4986">
        <v>17430</v>
      </c>
      <c r="M4986">
        <v>20704</v>
      </c>
      <c r="N4986">
        <v>5881</v>
      </c>
    </row>
    <row r="4987" spans="1:14" x14ac:dyDescent="0.25">
      <c r="A4987" s="2">
        <v>39120</v>
      </c>
      <c r="B4987">
        <v>1455.7</v>
      </c>
      <c r="C4987">
        <v>754.1</v>
      </c>
      <c r="D4987">
        <v>6352</v>
      </c>
      <c r="E4987">
        <v>5706.5</v>
      </c>
      <c r="F4987">
        <v>6938.5</v>
      </c>
      <c r="G4987">
        <v>14860.5</v>
      </c>
      <c r="H4987">
        <v>43016</v>
      </c>
      <c r="I4987">
        <v>509.35</v>
      </c>
      <c r="J4987">
        <v>1206.25</v>
      </c>
      <c r="K4987">
        <v>9260</v>
      </c>
      <c r="L4987">
        <v>17290</v>
      </c>
      <c r="M4987">
        <v>20682</v>
      </c>
      <c r="N4987">
        <v>5900</v>
      </c>
    </row>
    <row r="4988" spans="1:14" x14ac:dyDescent="0.25">
      <c r="A4988" s="2">
        <v>39121</v>
      </c>
      <c r="B4988">
        <v>1453.9</v>
      </c>
      <c r="C4988">
        <v>757.7</v>
      </c>
      <c r="D4988">
        <v>6334.5</v>
      </c>
      <c r="E4988">
        <v>5670</v>
      </c>
      <c r="F4988">
        <v>6904.5</v>
      </c>
      <c r="G4988">
        <v>14837.5</v>
      </c>
      <c r="H4988">
        <v>42612</v>
      </c>
      <c r="I4988">
        <v>505.25</v>
      </c>
      <c r="J4988">
        <v>1193.1199999999999</v>
      </c>
      <c r="K4988">
        <v>9209</v>
      </c>
      <c r="L4988">
        <v>17280</v>
      </c>
      <c r="M4988">
        <v>20783</v>
      </c>
      <c r="N4988">
        <v>5901</v>
      </c>
    </row>
    <row r="4989" spans="1:14" x14ac:dyDescent="0.25">
      <c r="A4989" s="2">
        <v>39122</v>
      </c>
      <c r="B4989">
        <v>1442.9</v>
      </c>
      <c r="C4989">
        <v>751</v>
      </c>
      <c r="D4989">
        <v>6366.5</v>
      </c>
      <c r="E4989">
        <v>5698</v>
      </c>
      <c r="F4989">
        <v>6937</v>
      </c>
      <c r="G4989">
        <v>14880</v>
      </c>
      <c r="H4989">
        <v>42888</v>
      </c>
      <c r="I4989">
        <v>507.6</v>
      </c>
      <c r="J4989">
        <v>1202</v>
      </c>
      <c r="K4989">
        <v>9260</v>
      </c>
      <c r="L4989">
        <v>17510</v>
      </c>
      <c r="M4989">
        <v>20706</v>
      </c>
      <c r="N4989">
        <v>5937</v>
      </c>
    </row>
    <row r="4990" spans="1:14" x14ac:dyDescent="0.25">
      <c r="A4990" s="2">
        <v>39125</v>
      </c>
      <c r="B4990">
        <v>1437.9</v>
      </c>
      <c r="C4990">
        <v>747.7</v>
      </c>
      <c r="D4990">
        <v>6337</v>
      </c>
      <c r="E4990">
        <v>5648</v>
      </c>
      <c r="F4990">
        <v>6885</v>
      </c>
      <c r="G4990">
        <v>14789</v>
      </c>
      <c r="H4990">
        <v>42606</v>
      </c>
      <c r="I4990">
        <v>503.95</v>
      </c>
      <c r="J4990">
        <v>1189.75</v>
      </c>
      <c r="K4990">
        <v>9239</v>
      </c>
      <c r="L4990">
        <v>17510</v>
      </c>
      <c r="M4990">
        <v>20627</v>
      </c>
      <c r="N4990">
        <v>5925</v>
      </c>
    </row>
    <row r="4991" spans="1:14" x14ac:dyDescent="0.25">
      <c r="A4991" s="2">
        <v>39126</v>
      </c>
      <c r="B4991">
        <v>1449.4</v>
      </c>
      <c r="C4991">
        <v>756.8</v>
      </c>
      <c r="D4991">
        <v>6358.5</v>
      </c>
      <c r="E4991">
        <v>5684</v>
      </c>
      <c r="F4991">
        <v>6908</v>
      </c>
      <c r="G4991">
        <v>14827.5</v>
      </c>
      <c r="H4991">
        <v>42781</v>
      </c>
      <c r="I4991">
        <v>506.95</v>
      </c>
      <c r="J4991">
        <v>1192.25</v>
      </c>
      <c r="K4991">
        <v>9226</v>
      </c>
      <c r="L4991">
        <v>17600</v>
      </c>
      <c r="M4991">
        <v>20107</v>
      </c>
      <c r="N4991">
        <v>5925</v>
      </c>
    </row>
    <row r="4992" spans="1:14" x14ac:dyDescent="0.25">
      <c r="A4992" s="2">
        <v>39127</v>
      </c>
      <c r="B4992">
        <v>1458.6</v>
      </c>
      <c r="C4992">
        <v>757.7</v>
      </c>
      <c r="D4992">
        <v>6399.5</v>
      </c>
      <c r="E4992">
        <v>5726</v>
      </c>
      <c r="F4992">
        <v>6982.5</v>
      </c>
      <c r="G4992">
        <v>14899.5</v>
      </c>
      <c r="H4992">
        <v>43033</v>
      </c>
      <c r="I4992">
        <v>508.3</v>
      </c>
      <c r="J4992">
        <v>1213</v>
      </c>
      <c r="K4992">
        <v>9272</v>
      </c>
      <c r="L4992">
        <v>17780</v>
      </c>
      <c r="M4992">
        <v>20226</v>
      </c>
      <c r="N4992">
        <v>5947</v>
      </c>
    </row>
    <row r="4993" spans="1:14" x14ac:dyDescent="0.25">
      <c r="A4993" s="2">
        <v>39128</v>
      </c>
      <c r="B4993">
        <v>1459.6</v>
      </c>
      <c r="C4993">
        <v>762.4</v>
      </c>
      <c r="D4993">
        <v>6419.5</v>
      </c>
      <c r="E4993">
        <v>5720.5</v>
      </c>
      <c r="F4993">
        <v>6981.5</v>
      </c>
      <c r="G4993">
        <v>14879</v>
      </c>
      <c r="H4993">
        <v>42962</v>
      </c>
      <c r="I4993">
        <v>508</v>
      </c>
      <c r="J4993">
        <v>1221.75</v>
      </c>
      <c r="K4993">
        <v>9277</v>
      </c>
      <c r="L4993">
        <v>17890</v>
      </c>
      <c r="M4993">
        <v>20568</v>
      </c>
      <c r="N4993">
        <v>5957</v>
      </c>
    </row>
    <row r="4994" spans="1:14" x14ac:dyDescent="0.25">
      <c r="A4994" s="2">
        <v>39129</v>
      </c>
      <c r="B4994">
        <v>1458.9</v>
      </c>
      <c r="C4994">
        <v>764</v>
      </c>
      <c r="D4994">
        <v>6402.5</v>
      </c>
      <c r="E4994">
        <v>5724</v>
      </c>
      <c r="F4994">
        <v>6973.5</v>
      </c>
      <c r="G4994">
        <v>14898</v>
      </c>
      <c r="H4994">
        <v>42974</v>
      </c>
      <c r="I4994">
        <v>507.3</v>
      </c>
      <c r="J4994">
        <v>1217.5</v>
      </c>
      <c r="K4994">
        <v>9304</v>
      </c>
      <c r="L4994">
        <v>17870</v>
      </c>
      <c r="M4994">
        <v>20529</v>
      </c>
      <c r="N4994">
        <v>5924</v>
      </c>
    </row>
    <row r="4995" spans="1:14" x14ac:dyDescent="0.25">
      <c r="A4995" s="2">
        <v>39132</v>
      </c>
      <c r="B4995">
        <v>1458.9</v>
      </c>
      <c r="C4995">
        <v>761.8</v>
      </c>
      <c r="D4995">
        <v>6421</v>
      </c>
      <c r="E4995">
        <v>5751</v>
      </c>
      <c r="F4995">
        <v>7003.5</v>
      </c>
      <c r="G4995">
        <v>14949</v>
      </c>
      <c r="H4995">
        <v>43093</v>
      </c>
      <c r="I4995">
        <v>510.45</v>
      </c>
      <c r="J4995">
        <v>1222.5</v>
      </c>
      <c r="K4995">
        <v>9317</v>
      </c>
      <c r="L4995">
        <v>17920</v>
      </c>
      <c r="M4995">
        <v>20529</v>
      </c>
      <c r="N4995">
        <v>5976</v>
      </c>
    </row>
    <row r="4996" spans="1:14" x14ac:dyDescent="0.25">
      <c r="A4996" s="2">
        <v>39133</v>
      </c>
      <c r="B4996">
        <v>1461.8</v>
      </c>
      <c r="C4996">
        <v>763.5</v>
      </c>
      <c r="D4996">
        <v>6391</v>
      </c>
      <c r="E4996">
        <v>5726.5</v>
      </c>
      <c r="F4996">
        <v>6999</v>
      </c>
      <c r="G4996">
        <v>14922</v>
      </c>
      <c r="H4996">
        <v>42745</v>
      </c>
      <c r="I4996">
        <v>509.35</v>
      </c>
      <c r="J4996">
        <v>1210.25</v>
      </c>
      <c r="K4996">
        <v>9285</v>
      </c>
      <c r="L4996">
        <v>17960</v>
      </c>
      <c r="M4996">
        <v>20529</v>
      </c>
      <c r="N4996">
        <v>5969</v>
      </c>
    </row>
    <row r="4997" spans="1:14" x14ac:dyDescent="0.25">
      <c r="A4997" s="2">
        <v>39134</v>
      </c>
      <c r="B4997">
        <v>1460.4</v>
      </c>
      <c r="C4997">
        <v>762.5</v>
      </c>
      <c r="D4997">
        <v>6346</v>
      </c>
      <c r="E4997">
        <v>5705.5</v>
      </c>
      <c r="F4997">
        <v>6956.5</v>
      </c>
      <c r="G4997">
        <v>14817.5</v>
      </c>
      <c r="H4997">
        <v>42387</v>
      </c>
      <c r="I4997">
        <v>509.85</v>
      </c>
      <c r="J4997">
        <v>1206</v>
      </c>
      <c r="K4997">
        <v>9170</v>
      </c>
      <c r="L4997">
        <v>17930</v>
      </c>
      <c r="M4997">
        <v>20648</v>
      </c>
      <c r="N4997">
        <v>5931</v>
      </c>
    </row>
    <row r="4998" spans="1:14" x14ac:dyDescent="0.25">
      <c r="A4998" s="2">
        <v>39135</v>
      </c>
      <c r="B4998">
        <v>1459.2</v>
      </c>
      <c r="C4998">
        <v>761.8</v>
      </c>
      <c r="D4998">
        <v>6364</v>
      </c>
      <c r="E4998">
        <v>5717.5</v>
      </c>
      <c r="F4998">
        <v>6994.5</v>
      </c>
      <c r="G4998">
        <v>14809.5</v>
      </c>
      <c r="H4998">
        <v>42535</v>
      </c>
      <c r="I4998">
        <v>510.6</v>
      </c>
      <c r="J4998">
        <v>1207.75</v>
      </c>
      <c r="K4998">
        <v>9224</v>
      </c>
      <c r="L4998">
        <v>18090</v>
      </c>
      <c r="M4998">
        <v>20788</v>
      </c>
      <c r="N4998">
        <v>5993</v>
      </c>
    </row>
    <row r="4999" spans="1:14" x14ac:dyDescent="0.25">
      <c r="A4999" s="2">
        <v>39136</v>
      </c>
      <c r="B4999">
        <v>1453.8</v>
      </c>
      <c r="C4999">
        <v>762.2</v>
      </c>
      <c r="D4999">
        <v>6375.5</v>
      </c>
      <c r="E4999">
        <v>5726.5</v>
      </c>
      <c r="F4999">
        <v>6999</v>
      </c>
      <c r="G4999">
        <v>14792.5</v>
      </c>
      <c r="H4999">
        <v>42569</v>
      </c>
      <c r="I4999">
        <v>511.55</v>
      </c>
      <c r="J4999">
        <v>1222.1199999999999</v>
      </c>
      <c r="K4999">
        <v>9224</v>
      </c>
      <c r="L4999">
        <v>18220</v>
      </c>
      <c r="M4999">
        <v>20683</v>
      </c>
      <c r="N4999">
        <v>6017</v>
      </c>
    </row>
    <row r="5000" spans="1:14" x14ac:dyDescent="0.25">
      <c r="A5000" s="2">
        <v>39139</v>
      </c>
      <c r="B5000">
        <v>1452.6</v>
      </c>
      <c r="C5000">
        <v>766.9</v>
      </c>
      <c r="D5000">
        <v>6416</v>
      </c>
      <c r="E5000">
        <v>5773</v>
      </c>
      <c r="F5000">
        <v>7039.5</v>
      </c>
      <c r="G5000">
        <v>14876</v>
      </c>
      <c r="H5000">
        <v>42915</v>
      </c>
      <c r="I5000">
        <v>512.04999999999995</v>
      </c>
      <c r="J5000">
        <v>1232.75</v>
      </c>
      <c r="K5000">
        <v>9191</v>
      </c>
      <c r="L5000">
        <v>18230</v>
      </c>
      <c r="M5000">
        <v>20510</v>
      </c>
      <c r="N5000">
        <v>6047</v>
      </c>
    </row>
    <row r="5001" spans="1:14" x14ac:dyDescent="0.25">
      <c r="A5001" s="2">
        <v>39140</v>
      </c>
      <c r="B5001">
        <v>1395.3</v>
      </c>
      <c r="C5001">
        <v>741.1</v>
      </c>
      <c r="D5001">
        <v>6274</v>
      </c>
      <c r="E5001">
        <v>5594.5</v>
      </c>
      <c r="F5001">
        <v>6837.5</v>
      </c>
      <c r="G5001">
        <v>14419</v>
      </c>
      <c r="H5001">
        <v>41699</v>
      </c>
      <c r="I5001">
        <v>501.35</v>
      </c>
      <c r="J5001">
        <v>1186</v>
      </c>
      <c r="K5001">
        <v>8866</v>
      </c>
      <c r="L5001">
        <v>18110</v>
      </c>
      <c r="M5001">
        <v>20050</v>
      </c>
      <c r="N5001">
        <v>5998</v>
      </c>
    </row>
    <row r="5002" spans="1:14" x14ac:dyDescent="0.25">
      <c r="A5002" s="2">
        <v>39141</v>
      </c>
      <c r="B5002">
        <v>1408.9</v>
      </c>
      <c r="C5002">
        <v>744.5</v>
      </c>
      <c r="D5002">
        <v>6158</v>
      </c>
      <c r="E5002">
        <v>5521.5</v>
      </c>
      <c r="F5002">
        <v>6748</v>
      </c>
      <c r="G5002">
        <v>14251.5</v>
      </c>
      <c r="H5002">
        <v>41310</v>
      </c>
      <c r="I5002">
        <v>490.95</v>
      </c>
      <c r="J5002">
        <v>1158.5</v>
      </c>
      <c r="K5002">
        <v>8745</v>
      </c>
      <c r="L5002">
        <v>17540</v>
      </c>
      <c r="M5002">
        <v>19509</v>
      </c>
      <c r="N5002">
        <v>5802</v>
      </c>
    </row>
    <row r="5003" spans="1:14" x14ac:dyDescent="0.25">
      <c r="A5003" s="2">
        <v>39142</v>
      </c>
      <c r="B5003">
        <v>1404.9</v>
      </c>
      <c r="C5003">
        <v>740.9</v>
      </c>
      <c r="D5003">
        <v>6102.5</v>
      </c>
      <c r="E5003">
        <v>5463</v>
      </c>
      <c r="F5003">
        <v>6647</v>
      </c>
      <c r="G5003">
        <v>14087</v>
      </c>
      <c r="H5003">
        <v>40695</v>
      </c>
      <c r="I5003">
        <v>487</v>
      </c>
      <c r="J5003">
        <v>1157.5</v>
      </c>
      <c r="K5003">
        <v>8751</v>
      </c>
      <c r="L5003">
        <v>17390</v>
      </c>
      <c r="M5003">
        <v>19336</v>
      </c>
      <c r="N5003">
        <v>5803</v>
      </c>
    </row>
    <row r="5004" spans="1:14" x14ac:dyDescent="0.25">
      <c r="A5004" s="2">
        <v>39143</v>
      </c>
      <c r="B5004">
        <v>1385.8</v>
      </c>
      <c r="C5004">
        <v>733.3</v>
      </c>
      <c r="D5004">
        <v>6095</v>
      </c>
      <c r="E5004">
        <v>5433</v>
      </c>
      <c r="F5004">
        <v>6619</v>
      </c>
      <c r="G5004">
        <v>13949</v>
      </c>
      <c r="H5004">
        <v>40631</v>
      </c>
      <c r="I5004">
        <v>480.25</v>
      </c>
      <c r="J5004">
        <v>1163</v>
      </c>
      <c r="K5004">
        <v>8765</v>
      </c>
      <c r="L5004">
        <v>17160</v>
      </c>
      <c r="M5004">
        <v>19429</v>
      </c>
      <c r="N5004">
        <v>5770</v>
      </c>
    </row>
    <row r="5005" spans="1:14" x14ac:dyDescent="0.25">
      <c r="A5005" s="2">
        <v>39146</v>
      </c>
      <c r="B5005">
        <v>1372.2</v>
      </c>
      <c r="C5005">
        <v>727.4</v>
      </c>
      <c r="D5005">
        <v>6044</v>
      </c>
      <c r="E5005">
        <v>5393</v>
      </c>
      <c r="F5005">
        <v>6553</v>
      </c>
      <c r="G5005">
        <v>13741.5</v>
      </c>
      <c r="H5005">
        <v>40240</v>
      </c>
      <c r="I5005">
        <v>476.85</v>
      </c>
      <c r="J5005">
        <v>1150.5</v>
      </c>
      <c r="K5005">
        <v>8635</v>
      </c>
      <c r="L5005">
        <v>16630</v>
      </c>
      <c r="M5005">
        <v>18518</v>
      </c>
      <c r="N5005">
        <v>5618</v>
      </c>
    </row>
    <row r="5006" spans="1:14" x14ac:dyDescent="0.25">
      <c r="A5006" s="2">
        <v>39147</v>
      </c>
      <c r="B5006">
        <v>1395.4</v>
      </c>
      <c r="C5006">
        <v>734.7</v>
      </c>
      <c r="D5006">
        <v>6115</v>
      </c>
      <c r="E5006">
        <v>5445</v>
      </c>
      <c r="F5006">
        <v>6598.5</v>
      </c>
      <c r="G5006">
        <v>13824</v>
      </c>
      <c r="H5006">
        <v>40408</v>
      </c>
      <c r="I5006">
        <v>478.6</v>
      </c>
      <c r="J5006">
        <v>1150.75</v>
      </c>
      <c r="K5006">
        <v>8736</v>
      </c>
      <c r="L5006">
        <v>16820</v>
      </c>
      <c r="M5006">
        <v>19003</v>
      </c>
      <c r="N5006">
        <v>5768</v>
      </c>
    </row>
    <row r="5007" spans="1:14" x14ac:dyDescent="0.25">
      <c r="A5007" s="2">
        <v>39148</v>
      </c>
      <c r="B5007">
        <v>1393.2</v>
      </c>
      <c r="C5007">
        <v>741.8</v>
      </c>
      <c r="D5007">
        <v>6160</v>
      </c>
      <c r="E5007">
        <v>5459</v>
      </c>
      <c r="F5007">
        <v>6627.5</v>
      </c>
      <c r="G5007">
        <v>13911.5</v>
      </c>
      <c r="H5007">
        <v>40399</v>
      </c>
      <c r="I5007">
        <v>482.2</v>
      </c>
      <c r="J5007">
        <v>1167.5</v>
      </c>
      <c r="K5007">
        <v>8837</v>
      </c>
      <c r="L5007">
        <v>16760</v>
      </c>
      <c r="M5007">
        <v>18804</v>
      </c>
      <c r="N5007">
        <v>5808</v>
      </c>
    </row>
    <row r="5008" spans="1:14" x14ac:dyDescent="0.25">
      <c r="A5008" s="2">
        <v>39149</v>
      </c>
      <c r="B5008">
        <v>1404.8</v>
      </c>
      <c r="C5008">
        <v>746.2</v>
      </c>
      <c r="D5008">
        <v>6222.5</v>
      </c>
      <c r="E5008">
        <v>5526</v>
      </c>
      <c r="F5008">
        <v>6706</v>
      </c>
      <c r="G5008">
        <v>14188</v>
      </c>
      <c r="H5008">
        <v>40898</v>
      </c>
      <c r="I5008">
        <v>489.25</v>
      </c>
      <c r="J5008">
        <v>1189</v>
      </c>
      <c r="K5008">
        <v>8936</v>
      </c>
      <c r="L5008">
        <v>17020</v>
      </c>
      <c r="M5008">
        <v>19057</v>
      </c>
      <c r="N5008">
        <v>5817</v>
      </c>
    </row>
    <row r="5009" spans="1:14" x14ac:dyDescent="0.25">
      <c r="A5009" s="2">
        <v>39150</v>
      </c>
      <c r="B5009">
        <v>1404.9</v>
      </c>
      <c r="C5009">
        <v>747.1</v>
      </c>
      <c r="D5009">
        <v>6248</v>
      </c>
      <c r="E5009">
        <v>5539</v>
      </c>
      <c r="F5009">
        <v>6713.5</v>
      </c>
      <c r="G5009">
        <v>14259.5</v>
      </c>
      <c r="H5009">
        <v>40887</v>
      </c>
      <c r="I5009">
        <v>490.35</v>
      </c>
      <c r="J5009">
        <v>1192.25</v>
      </c>
      <c r="K5009">
        <v>8938</v>
      </c>
      <c r="L5009">
        <v>17110</v>
      </c>
      <c r="M5009">
        <v>19085</v>
      </c>
      <c r="N5009">
        <v>5815</v>
      </c>
    </row>
    <row r="5010" spans="1:14" x14ac:dyDescent="0.25">
      <c r="A5010" s="2">
        <v>39153</v>
      </c>
      <c r="B5010">
        <v>1406.9</v>
      </c>
      <c r="C5010">
        <v>748</v>
      </c>
      <c r="D5010">
        <v>6233.5</v>
      </c>
      <c r="E5010">
        <v>5500</v>
      </c>
      <c r="F5010">
        <v>6722</v>
      </c>
      <c r="G5010">
        <v>14153</v>
      </c>
      <c r="H5010">
        <v>40768</v>
      </c>
      <c r="I5010">
        <v>489.95</v>
      </c>
      <c r="J5010">
        <v>1194.25</v>
      </c>
      <c r="K5010">
        <v>8900</v>
      </c>
      <c r="L5010">
        <v>17280</v>
      </c>
      <c r="M5010">
        <v>19334</v>
      </c>
      <c r="N5010">
        <v>5900</v>
      </c>
    </row>
    <row r="5011" spans="1:14" x14ac:dyDescent="0.25">
      <c r="A5011" s="2">
        <v>39154</v>
      </c>
      <c r="B5011">
        <v>1379.7</v>
      </c>
      <c r="C5011">
        <v>730.9</v>
      </c>
      <c r="D5011">
        <v>6155</v>
      </c>
      <c r="E5011">
        <v>5434</v>
      </c>
      <c r="F5011">
        <v>6631</v>
      </c>
      <c r="G5011">
        <v>13968</v>
      </c>
      <c r="H5011">
        <v>40395</v>
      </c>
      <c r="I5011">
        <v>484.6</v>
      </c>
      <c r="J5011">
        <v>1177</v>
      </c>
      <c r="K5011">
        <v>8830</v>
      </c>
      <c r="L5011">
        <v>17130</v>
      </c>
      <c r="M5011">
        <v>19206</v>
      </c>
      <c r="N5011">
        <v>5862</v>
      </c>
    </row>
    <row r="5012" spans="1:14" x14ac:dyDescent="0.25">
      <c r="A5012" s="2">
        <v>39155</v>
      </c>
      <c r="B5012">
        <v>1389.5</v>
      </c>
      <c r="C5012">
        <v>733.5</v>
      </c>
      <c r="D5012">
        <v>6014.5</v>
      </c>
      <c r="E5012">
        <v>5299</v>
      </c>
      <c r="F5012">
        <v>6457.5</v>
      </c>
      <c r="G5012">
        <v>13581.5</v>
      </c>
      <c r="H5012">
        <v>39378</v>
      </c>
      <c r="I5012">
        <v>473.8</v>
      </c>
      <c r="J5012">
        <v>1138</v>
      </c>
      <c r="K5012">
        <v>8575</v>
      </c>
      <c r="L5012">
        <v>16550</v>
      </c>
      <c r="M5012">
        <v>18690</v>
      </c>
      <c r="N5012">
        <v>5750</v>
      </c>
    </row>
    <row r="5013" spans="1:14" x14ac:dyDescent="0.25">
      <c r="A5013" s="2">
        <v>39156</v>
      </c>
      <c r="B5013">
        <v>1403.4</v>
      </c>
      <c r="C5013">
        <v>740.6</v>
      </c>
      <c r="D5013">
        <v>6121</v>
      </c>
      <c r="E5013">
        <v>5388.5</v>
      </c>
      <c r="F5013">
        <v>6570.5</v>
      </c>
      <c r="G5013">
        <v>13942</v>
      </c>
      <c r="H5013">
        <v>39822</v>
      </c>
      <c r="I5013">
        <v>483.55</v>
      </c>
      <c r="J5013">
        <v>1165.5</v>
      </c>
      <c r="K5013">
        <v>8640</v>
      </c>
      <c r="L5013">
        <v>16800</v>
      </c>
      <c r="M5013">
        <v>18839</v>
      </c>
      <c r="N5013">
        <v>5850</v>
      </c>
    </row>
    <row r="5014" spans="1:14" x14ac:dyDescent="0.25">
      <c r="A5014" s="2">
        <v>39157</v>
      </c>
      <c r="B5014">
        <v>1399</v>
      </c>
      <c r="C5014">
        <v>736.5</v>
      </c>
      <c r="D5014">
        <v>6145</v>
      </c>
      <c r="E5014">
        <v>5403</v>
      </c>
      <c r="F5014">
        <v>6638</v>
      </c>
      <c r="G5014">
        <v>13995</v>
      </c>
      <c r="H5014">
        <v>39097</v>
      </c>
      <c r="I5014">
        <v>482.3</v>
      </c>
      <c r="J5014">
        <v>1170.75</v>
      </c>
      <c r="K5014">
        <v>8650</v>
      </c>
      <c r="L5014">
        <v>16700</v>
      </c>
      <c r="M5014">
        <v>18834</v>
      </c>
      <c r="N5014">
        <v>5850</v>
      </c>
    </row>
    <row r="5015" spans="1:14" x14ac:dyDescent="0.25">
      <c r="A5015" s="2">
        <v>39160</v>
      </c>
      <c r="B5015">
        <v>1415.8</v>
      </c>
      <c r="C5015">
        <v>748.4</v>
      </c>
      <c r="D5015">
        <v>6202.5</v>
      </c>
      <c r="E5015">
        <v>5474.5</v>
      </c>
      <c r="F5015">
        <v>6728.5</v>
      </c>
      <c r="G5015">
        <v>14300</v>
      </c>
      <c r="H5015">
        <v>39697</v>
      </c>
      <c r="I5015">
        <v>492.35</v>
      </c>
      <c r="J5015">
        <v>1190.75</v>
      </c>
      <c r="K5015">
        <v>8760</v>
      </c>
      <c r="L5015">
        <v>17000</v>
      </c>
      <c r="M5015">
        <v>19219</v>
      </c>
      <c r="N5015">
        <v>5885</v>
      </c>
    </row>
    <row r="5016" spans="1:14" x14ac:dyDescent="0.25">
      <c r="A5016" s="2">
        <v>39161</v>
      </c>
      <c r="B5016">
        <v>1423.4</v>
      </c>
      <c r="C5016">
        <v>746.7</v>
      </c>
      <c r="D5016">
        <v>6234</v>
      </c>
      <c r="E5016">
        <v>5522</v>
      </c>
      <c r="F5016">
        <v>6760.5</v>
      </c>
      <c r="G5016">
        <v>14331.5</v>
      </c>
      <c r="H5016">
        <v>39742</v>
      </c>
      <c r="I5016">
        <v>498.45</v>
      </c>
      <c r="J5016">
        <v>1196.25</v>
      </c>
      <c r="K5016">
        <v>8824</v>
      </c>
      <c r="L5016">
        <v>17140</v>
      </c>
      <c r="M5016">
        <v>19266</v>
      </c>
      <c r="N5016">
        <v>5902</v>
      </c>
    </row>
    <row r="5017" spans="1:14" x14ac:dyDescent="0.25">
      <c r="A5017" s="2">
        <v>39162</v>
      </c>
      <c r="B5017">
        <v>1445</v>
      </c>
      <c r="C5017">
        <v>757.1</v>
      </c>
      <c r="D5017">
        <v>6281</v>
      </c>
      <c r="E5017">
        <v>5519</v>
      </c>
      <c r="F5017">
        <v>6770.5</v>
      </c>
      <c r="G5017">
        <v>14316</v>
      </c>
      <c r="H5017">
        <v>39939</v>
      </c>
      <c r="I5017">
        <v>501.15</v>
      </c>
      <c r="J5017">
        <v>1203.5</v>
      </c>
      <c r="K5017">
        <v>8870</v>
      </c>
      <c r="L5017">
        <v>17140</v>
      </c>
      <c r="M5017">
        <v>19507</v>
      </c>
      <c r="N5017">
        <v>5888</v>
      </c>
    </row>
    <row r="5018" spans="1:14" x14ac:dyDescent="0.25">
      <c r="A5018" s="2">
        <v>39163</v>
      </c>
      <c r="B5018">
        <v>1445</v>
      </c>
      <c r="C5018">
        <v>752.8</v>
      </c>
      <c r="D5018">
        <v>6335</v>
      </c>
      <c r="E5018">
        <v>5613.5</v>
      </c>
      <c r="F5018">
        <v>6914</v>
      </c>
      <c r="G5018">
        <v>14489</v>
      </c>
      <c r="H5018">
        <v>40791</v>
      </c>
      <c r="I5018">
        <v>508.6</v>
      </c>
      <c r="J5018">
        <v>1221.1199999999999</v>
      </c>
      <c r="K5018">
        <v>9010</v>
      </c>
      <c r="L5018">
        <v>17380</v>
      </c>
      <c r="M5018">
        <v>19745</v>
      </c>
      <c r="N5018">
        <v>5976</v>
      </c>
    </row>
    <row r="5019" spans="1:14" x14ac:dyDescent="0.25">
      <c r="A5019" s="2">
        <v>39164</v>
      </c>
      <c r="B5019">
        <v>1447</v>
      </c>
      <c r="C5019">
        <v>760.3</v>
      </c>
      <c r="D5019">
        <v>6362</v>
      </c>
      <c r="E5019">
        <v>5653</v>
      </c>
      <c r="F5019">
        <v>6956.5</v>
      </c>
      <c r="G5019">
        <v>14614.5</v>
      </c>
      <c r="H5019">
        <v>41071</v>
      </c>
      <c r="I5019">
        <v>513.95000000000005</v>
      </c>
      <c r="J5019">
        <v>1199.75</v>
      </c>
      <c r="K5019">
        <v>9025</v>
      </c>
      <c r="L5019">
        <v>17440</v>
      </c>
      <c r="M5019">
        <v>19699</v>
      </c>
      <c r="N5019">
        <v>5972</v>
      </c>
    </row>
    <row r="5020" spans="1:14" x14ac:dyDescent="0.25">
      <c r="A5020" s="2">
        <v>39167</v>
      </c>
      <c r="B5020">
        <v>1445.3</v>
      </c>
      <c r="C5020">
        <v>763.9</v>
      </c>
      <c r="D5020">
        <v>6319.5</v>
      </c>
      <c r="E5020">
        <v>5593</v>
      </c>
      <c r="F5020">
        <v>6885.5</v>
      </c>
      <c r="G5020">
        <v>14479.5</v>
      </c>
      <c r="H5020">
        <v>40609</v>
      </c>
      <c r="I5020">
        <v>508.75</v>
      </c>
      <c r="J5020">
        <v>1182.5</v>
      </c>
      <c r="K5020">
        <v>8930</v>
      </c>
      <c r="L5020">
        <v>17470</v>
      </c>
      <c r="M5020">
        <v>19760</v>
      </c>
      <c r="N5020">
        <v>6023</v>
      </c>
    </row>
    <row r="5021" spans="1:14" x14ac:dyDescent="0.25">
      <c r="A5021" s="2">
        <v>39168</v>
      </c>
      <c r="B5021">
        <v>1440.6</v>
      </c>
      <c r="C5021">
        <v>760.5</v>
      </c>
      <c r="D5021">
        <v>6310</v>
      </c>
      <c r="E5021">
        <v>5603</v>
      </c>
      <c r="F5021">
        <v>6910.5</v>
      </c>
      <c r="G5021">
        <v>14532.5</v>
      </c>
      <c r="H5021">
        <v>40622</v>
      </c>
      <c r="I5021">
        <v>508.15</v>
      </c>
      <c r="J5021">
        <v>1196.25</v>
      </c>
      <c r="K5021">
        <v>8895</v>
      </c>
      <c r="L5021">
        <v>17430</v>
      </c>
      <c r="M5021">
        <v>19701</v>
      </c>
      <c r="N5021">
        <v>5997</v>
      </c>
    </row>
    <row r="5022" spans="1:14" x14ac:dyDescent="0.25">
      <c r="A5022" s="2">
        <v>39169</v>
      </c>
      <c r="B5022">
        <v>1429.6</v>
      </c>
      <c r="C5022">
        <v>758.2</v>
      </c>
      <c r="D5022">
        <v>6290</v>
      </c>
      <c r="E5022">
        <v>5565.5</v>
      </c>
      <c r="F5022">
        <v>6869</v>
      </c>
      <c r="G5022">
        <v>14480.5</v>
      </c>
      <c r="H5022">
        <v>40457</v>
      </c>
      <c r="I5022">
        <v>504.9</v>
      </c>
      <c r="J5022">
        <v>1178</v>
      </c>
      <c r="K5022">
        <v>8780</v>
      </c>
      <c r="L5022">
        <v>17250</v>
      </c>
      <c r="M5022">
        <v>19524</v>
      </c>
      <c r="N5022">
        <v>5951</v>
      </c>
    </row>
    <row r="5023" spans="1:14" x14ac:dyDescent="0.25">
      <c r="A5023" s="2">
        <v>39170</v>
      </c>
      <c r="B5023">
        <v>1431.5</v>
      </c>
      <c r="C5023">
        <v>761.5</v>
      </c>
      <c r="D5023">
        <v>6353</v>
      </c>
      <c r="E5023">
        <v>5642.5</v>
      </c>
      <c r="F5023">
        <v>6950</v>
      </c>
      <c r="G5023">
        <v>14605.5</v>
      </c>
      <c r="H5023">
        <v>40972</v>
      </c>
      <c r="I5023">
        <v>511.65</v>
      </c>
      <c r="J5023">
        <v>1195.1300000000001</v>
      </c>
      <c r="K5023">
        <v>8904</v>
      </c>
      <c r="L5023">
        <v>17270</v>
      </c>
      <c r="M5023">
        <v>19884</v>
      </c>
      <c r="N5023">
        <v>5980</v>
      </c>
    </row>
    <row r="5024" spans="1:14" x14ac:dyDescent="0.25">
      <c r="A5024" s="2">
        <v>39171</v>
      </c>
      <c r="B5024">
        <v>1431.2</v>
      </c>
      <c r="C5024">
        <v>756.2</v>
      </c>
      <c r="D5024">
        <v>6326</v>
      </c>
      <c r="E5024">
        <v>5646</v>
      </c>
      <c r="F5024">
        <v>6969</v>
      </c>
      <c r="G5024">
        <v>14664</v>
      </c>
      <c r="H5024">
        <v>41027</v>
      </c>
      <c r="I5024">
        <v>511.25</v>
      </c>
      <c r="J5024">
        <v>1194.75</v>
      </c>
      <c r="K5024">
        <v>8886</v>
      </c>
      <c r="L5024">
        <v>17310</v>
      </c>
      <c r="M5024">
        <v>19878</v>
      </c>
      <c r="N5024">
        <v>6008</v>
      </c>
    </row>
    <row r="5025" spans="1:14" x14ac:dyDescent="0.25">
      <c r="A5025" s="2">
        <v>39174</v>
      </c>
      <c r="B5025">
        <v>1433.3</v>
      </c>
      <c r="C5025">
        <v>760.9</v>
      </c>
      <c r="D5025">
        <v>6329.5</v>
      </c>
      <c r="E5025">
        <v>5655</v>
      </c>
      <c r="F5025">
        <v>6990</v>
      </c>
      <c r="G5025">
        <v>14724.5</v>
      </c>
      <c r="H5025">
        <v>41225</v>
      </c>
      <c r="I5025">
        <v>512.35</v>
      </c>
      <c r="J5025">
        <v>1206.5</v>
      </c>
      <c r="K5025">
        <v>8885</v>
      </c>
      <c r="L5025">
        <v>17030</v>
      </c>
      <c r="M5025">
        <v>19871</v>
      </c>
      <c r="N5025">
        <v>5932</v>
      </c>
    </row>
    <row r="5026" spans="1:14" x14ac:dyDescent="0.25">
      <c r="A5026" s="2">
        <v>39175</v>
      </c>
      <c r="B5026">
        <v>1447.2</v>
      </c>
      <c r="C5026">
        <v>767.9</v>
      </c>
      <c r="D5026">
        <v>6372</v>
      </c>
      <c r="E5026">
        <v>5718.5</v>
      </c>
      <c r="F5026">
        <v>7099</v>
      </c>
      <c r="G5026">
        <v>14940.5</v>
      </c>
      <c r="H5026">
        <v>41622</v>
      </c>
      <c r="I5026">
        <v>516.20000000000005</v>
      </c>
      <c r="J5026">
        <v>1226</v>
      </c>
      <c r="K5026">
        <v>8992</v>
      </c>
      <c r="L5026">
        <v>17270</v>
      </c>
      <c r="M5026">
        <v>20055</v>
      </c>
      <c r="N5026">
        <v>6047</v>
      </c>
    </row>
    <row r="5027" spans="1:14" x14ac:dyDescent="0.25">
      <c r="A5027" s="2">
        <v>39176</v>
      </c>
      <c r="B5027">
        <v>1448.5</v>
      </c>
      <c r="C5027">
        <v>773.2</v>
      </c>
      <c r="D5027">
        <v>6386</v>
      </c>
      <c r="E5027">
        <v>5749</v>
      </c>
      <c r="F5027">
        <v>7121.5</v>
      </c>
      <c r="G5027">
        <v>14928.5</v>
      </c>
      <c r="H5027">
        <v>41628</v>
      </c>
      <c r="I5027">
        <v>517.75</v>
      </c>
      <c r="J5027">
        <v>1224</v>
      </c>
      <c r="K5027">
        <v>8980</v>
      </c>
      <c r="L5027">
        <v>17580</v>
      </c>
      <c r="M5027">
        <v>20265</v>
      </c>
      <c r="N5027">
        <v>6094</v>
      </c>
    </row>
    <row r="5028" spans="1:14" x14ac:dyDescent="0.25">
      <c r="A5028" s="2">
        <v>39177</v>
      </c>
      <c r="B5028">
        <v>1452.7</v>
      </c>
      <c r="C5028">
        <v>771.6</v>
      </c>
      <c r="D5028">
        <v>6411.5</v>
      </c>
      <c r="E5028">
        <v>5747.5</v>
      </c>
      <c r="F5028">
        <v>7149.5</v>
      </c>
      <c r="G5028">
        <v>14955.5</v>
      </c>
      <c r="H5028">
        <v>41652</v>
      </c>
      <c r="I5028">
        <v>519.29999999999995</v>
      </c>
      <c r="J5028">
        <v>1228.5</v>
      </c>
      <c r="K5028">
        <v>9025</v>
      </c>
      <c r="L5028">
        <v>17530</v>
      </c>
      <c r="M5028">
        <v>20265</v>
      </c>
      <c r="N5028">
        <v>6087</v>
      </c>
    </row>
    <row r="5029" spans="1:14" x14ac:dyDescent="0.25">
      <c r="A5029" s="2">
        <v>39178</v>
      </c>
      <c r="B5029">
        <v>1458</v>
      </c>
      <c r="C5029">
        <v>771.6</v>
      </c>
      <c r="D5029">
        <v>6411.5</v>
      </c>
      <c r="E5029">
        <v>5747.5</v>
      </c>
      <c r="F5029">
        <v>7149.5</v>
      </c>
      <c r="G5029">
        <v>14955.5</v>
      </c>
      <c r="H5029">
        <v>41652</v>
      </c>
      <c r="I5029">
        <v>519.29999999999995</v>
      </c>
      <c r="J5029">
        <v>1228.5</v>
      </c>
      <c r="K5029">
        <v>9025</v>
      </c>
      <c r="L5029">
        <v>17530</v>
      </c>
      <c r="M5029">
        <v>20265</v>
      </c>
      <c r="N5029">
        <v>6087</v>
      </c>
    </row>
    <row r="5030" spans="1:14" x14ac:dyDescent="0.25">
      <c r="A5030" s="2">
        <v>39181</v>
      </c>
      <c r="B5030">
        <v>1454.5</v>
      </c>
      <c r="C5030">
        <v>774.4</v>
      </c>
      <c r="D5030">
        <v>6411.5</v>
      </c>
      <c r="E5030">
        <v>5747.5</v>
      </c>
      <c r="F5030">
        <v>7149.5</v>
      </c>
      <c r="G5030">
        <v>14955.5</v>
      </c>
      <c r="H5030">
        <v>41652</v>
      </c>
      <c r="I5030">
        <v>519.29999999999995</v>
      </c>
      <c r="J5030">
        <v>1228.5</v>
      </c>
      <c r="K5030">
        <v>9025</v>
      </c>
      <c r="L5030">
        <v>17760</v>
      </c>
      <c r="M5030">
        <v>20265</v>
      </c>
      <c r="N5030">
        <v>6087</v>
      </c>
    </row>
    <row r="5031" spans="1:14" x14ac:dyDescent="0.25">
      <c r="A5031" s="2">
        <v>39182</v>
      </c>
      <c r="B5031">
        <v>1456</v>
      </c>
      <c r="C5031">
        <v>772</v>
      </c>
      <c r="D5031">
        <v>6426.5</v>
      </c>
      <c r="E5031">
        <v>5773.5</v>
      </c>
      <c r="F5031">
        <v>7207.5</v>
      </c>
      <c r="G5031">
        <v>15016</v>
      </c>
      <c r="H5031">
        <v>42071</v>
      </c>
      <c r="I5031">
        <v>524</v>
      </c>
      <c r="J5031">
        <v>1238</v>
      </c>
      <c r="K5031">
        <v>9089</v>
      </c>
      <c r="L5031">
        <v>17690</v>
      </c>
      <c r="M5031">
        <v>20390</v>
      </c>
      <c r="N5031">
        <v>6148</v>
      </c>
    </row>
    <row r="5032" spans="1:14" x14ac:dyDescent="0.25">
      <c r="A5032" s="2">
        <v>39183</v>
      </c>
      <c r="B5032">
        <v>1448.6</v>
      </c>
      <c r="C5032">
        <v>768.2</v>
      </c>
      <c r="D5032">
        <v>6433.5</v>
      </c>
      <c r="E5032">
        <v>5756.5</v>
      </c>
      <c r="F5032">
        <v>7206.5</v>
      </c>
      <c r="G5032">
        <v>15017.5</v>
      </c>
      <c r="H5032">
        <v>41957</v>
      </c>
      <c r="I5032">
        <v>521.79999999999995</v>
      </c>
      <c r="J5032">
        <v>1233.5</v>
      </c>
      <c r="K5032">
        <v>9067</v>
      </c>
      <c r="L5032">
        <v>17700</v>
      </c>
      <c r="M5032">
        <v>20390</v>
      </c>
      <c r="N5032">
        <v>6162</v>
      </c>
    </row>
    <row r="5033" spans="1:14" x14ac:dyDescent="0.25">
      <c r="A5033" s="2">
        <v>39184</v>
      </c>
      <c r="B5033">
        <v>1455.5</v>
      </c>
      <c r="C5033">
        <v>774</v>
      </c>
      <c r="D5033">
        <v>6430.5</v>
      </c>
      <c r="E5033">
        <v>5756.5</v>
      </c>
      <c r="F5033">
        <v>7192</v>
      </c>
      <c r="G5033">
        <v>14880</v>
      </c>
      <c r="H5033">
        <v>41990</v>
      </c>
      <c r="I5033">
        <v>518.70000000000005</v>
      </c>
      <c r="J5033">
        <v>1241</v>
      </c>
      <c r="K5033">
        <v>9033</v>
      </c>
      <c r="L5033">
        <v>17520</v>
      </c>
      <c r="M5033">
        <v>20362</v>
      </c>
      <c r="N5033">
        <v>6178</v>
      </c>
    </row>
    <row r="5034" spans="1:14" x14ac:dyDescent="0.25">
      <c r="A5034" s="2">
        <v>39185</v>
      </c>
      <c r="B5034">
        <v>1461.3</v>
      </c>
      <c r="C5034">
        <v>779.3</v>
      </c>
      <c r="D5034">
        <v>6472.5</v>
      </c>
      <c r="E5034">
        <v>5793.5</v>
      </c>
      <c r="F5034">
        <v>7256</v>
      </c>
      <c r="G5034">
        <v>14968.5</v>
      </c>
      <c r="H5034">
        <v>42191</v>
      </c>
      <c r="I5034">
        <v>523.29999999999995</v>
      </c>
      <c r="J5034">
        <v>1250.75</v>
      </c>
      <c r="K5034">
        <v>9112</v>
      </c>
      <c r="L5034">
        <v>17400</v>
      </c>
      <c r="M5034">
        <v>20339</v>
      </c>
      <c r="N5034">
        <v>6149</v>
      </c>
    </row>
    <row r="5035" spans="1:14" x14ac:dyDescent="0.25">
      <c r="A5035" s="2">
        <v>39188</v>
      </c>
      <c r="B5035">
        <v>1475.4</v>
      </c>
      <c r="C5035">
        <v>785.4</v>
      </c>
      <c r="D5035">
        <v>6526.5</v>
      </c>
      <c r="E5035">
        <v>5865</v>
      </c>
      <c r="F5035">
        <v>7379.5</v>
      </c>
      <c r="G5035">
        <v>15029.5</v>
      </c>
      <c r="H5035">
        <v>42664</v>
      </c>
      <c r="I5035">
        <v>531.79999999999995</v>
      </c>
      <c r="J5035">
        <v>1269.25</v>
      </c>
      <c r="K5035">
        <v>9205</v>
      </c>
      <c r="L5035">
        <v>17650</v>
      </c>
      <c r="M5035">
        <v>20798</v>
      </c>
      <c r="N5035">
        <v>6201</v>
      </c>
    </row>
    <row r="5036" spans="1:14" x14ac:dyDescent="0.25">
      <c r="A5036" s="2">
        <v>39189</v>
      </c>
      <c r="B5036">
        <v>1479</v>
      </c>
      <c r="C5036">
        <v>785</v>
      </c>
      <c r="D5036">
        <v>6516.5</v>
      </c>
      <c r="E5036">
        <v>5859</v>
      </c>
      <c r="F5036">
        <v>7391</v>
      </c>
      <c r="G5036">
        <v>14960</v>
      </c>
      <c r="H5036">
        <v>42706</v>
      </c>
      <c r="I5036">
        <v>532.15</v>
      </c>
      <c r="J5036">
        <v>1268.5</v>
      </c>
      <c r="K5036">
        <v>9153</v>
      </c>
      <c r="L5036">
        <v>17610</v>
      </c>
      <c r="M5036">
        <v>20743</v>
      </c>
      <c r="N5036">
        <v>6208</v>
      </c>
    </row>
    <row r="5037" spans="1:14" x14ac:dyDescent="0.25">
      <c r="A5037" s="2">
        <v>39190</v>
      </c>
      <c r="B5037">
        <v>1480.3</v>
      </c>
      <c r="C5037">
        <v>786.8</v>
      </c>
      <c r="D5037">
        <v>6465</v>
      </c>
      <c r="E5037">
        <v>5838</v>
      </c>
      <c r="F5037">
        <v>7331</v>
      </c>
      <c r="G5037">
        <v>14870</v>
      </c>
      <c r="H5037">
        <v>42534</v>
      </c>
      <c r="I5037">
        <v>530.79999999999995</v>
      </c>
      <c r="J5037">
        <v>1262</v>
      </c>
      <c r="K5037">
        <v>9204</v>
      </c>
      <c r="L5037">
        <v>17660</v>
      </c>
      <c r="M5037">
        <v>20726</v>
      </c>
      <c r="N5037">
        <v>6228</v>
      </c>
    </row>
    <row r="5038" spans="1:14" x14ac:dyDescent="0.25">
      <c r="A5038" s="2">
        <v>39191</v>
      </c>
      <c r="B5038">
        <v>1480.3</v>
      </c>
      <c r="C5038">
        <v>777.7</v>
      </c>
      <c r="D5038">
        <v>6452.5</v>
      </c>
      <c r="E5038">
        <v>5831</v>
      </c>
      <c r="F5038">
        <v>7290.5</v>
      </c>
      <c r="G5038">
        <v>14821</v>
      </c>
      <c r="H5038">
        <v>42167</v>
      </c>
      <c r="I5038">
        <v>528.5</v>
      </c>
      <c r="J5038">
        <v>1257.5</v>
      </c>
      <c r="K5038">
        <v>9214</v>
      </c>
      <c r="L5038">
        <v>17390</v>
      </c>
      <c r="M5038">
        <v>20285</v>
      </c>
      <c r="N5038">
        <v>6172</v>
      </c>
    </row>
    <row r="5039" spans="1:14" x14ac:dyDescent="0.25">
      <c r="A5039" s="2">
        <v>39192</v>
      </c>
      <c r="B5039">
        <v>1493.1</v>
      </c>
      <c r="C5039">
        <v>784.4</v>
      </c>
      <c r="D5039">
        <v>6492.5</v>
      </c>
      <c r="E5039">
        <v>5897</v>
      </c>
      <c r="F5039">
        <v>7383</v>
      </c>
      <c r="G5039">
        <v>15029.5</v>
      </c>
      <c r="H5039">
        <v>42739</v>
      </c>
      <c r="I5039">
        <v>532</v>
      </c>
      <c r="J5039">
        <v>1274.1300000000001</v>
      </c>
      <c r="K5039">
        <v>9362</v>
      </c>
      <c r="L5039">
        <v>17410</v>
      </c>
      <c r="M5039">
        <v>20559</v>
      </c>
      <c r="N5039">
        <v>6215</v>
      </c>
    </row>
    <row r="5040" spans="1:14" x14ac:dyDescent="0.25">
      <c r="A5040" s="2">
        <v>39195</v>
      </c>
      <c r="B5040">
        <v>1488.3</v>
      </c>
      <c r="C5040">
        <v>780.8</v>
      </c>
      <c r="D5040">
        <v>6492.5</v>
      </c>
      <c r="E5040">
        <v>5875.5</v>
      </c>
      <c r="F5040">
        <v>7380.5</v>
      </c>
      <c r="G5040">
        <v>14943</v>
      </c>
      <c r="H5040">
        <v>42849</v>
      </c>
      <c r="I5040">
        <v>531.35</v>
      </c>
      <c r="J5040">
        <v>1269.25</v>
      </c>
      <c r="K5040">
        <v>9398</v>
      </c>
      <c r="L5040">
        <v>17480</v>
      </c>
      <c r="M5040">
        <v>20583</v>
      </c>
      <c r="N5040">
        <v>6224</v>
      </c>
    </row>
    <row r="5041" spans="1:14" x14ac:dyDescent="0.25">
      <c r="A5041" s="2">
        <v>39196</v>
      </c>
      <c r="B5041">
        <v>1488.5</v>
      </c>
      <c r="C5041">
        <v>780.2</v>
      </c>
      <c r="D5041">
        <v>6447.5</v>
      </c>
      <c r="E5041">
        <v>5846.5</v>
      </c>
      <c r="F5041">
        <v>7325</v>
      </c>
      <c r="G5041">
        <v>14532</v>
      </c>
      <c r="H5041">
        <v>42639</v>
      </c>
      <c r="I5041">
        <v>528.9</v>
      </c>
      <c r="J5041">
        <v>1254.5</v>
      </c>
      <c r="K5041">
        <v>9360</v>
      </c>
      <c r="L5041">
        <v>17450</v>
      </c>
      <c r="M5041">
        <v>20575</v>
      </c>
      <c r="N5041">
        <v>6187</v>
      </c>
    </row>
    <row r="5042" spans="1:14" x14ac:dyDescent="0.25">
      <c r="A5042" s="2">
        <v>39197</v>
      </c>
      <c r="B5042">
        <v>1500.8</v>
      </c>
      <c r="C5042">
        <v>783.7</v>
      </c>
      <c r="D5042">
        <v>6473</v>
      </c>
      <c r="E5042">
        <v>5904</v>
      </c>
      <c r="F5042">
        <v>7381.5</v>
      </c>
      <c r="G5042">
        <v>14541.5</v>
      </c>
      <c r="H5042">
        <v>43085</v>
      </c>
      <c r="I5042">
        <v>531.35</v>
      </c>
      <c r="J5042">
        <v>1263.25</v>
      </c>
      <c r="K5042">
        <v>9435</v>
      </c>
      <c r="L5042">
        <v>17280</v>
      </c>
      <c r="M5042">
        <v>20482</v>
      </c>
      <c r="N5042">
        <v>6161</v>
      </c>
    </row>
    <row r="5043" spans="1:14" x14ac:dyDescent="0.25">
      <c r="A5043" s="2">
        <v>39198</v>
      </c>
      <c r="B5043">
        <v>1502.8</v>
      </c>
      <c r="C5043">
        <v>778.4</v>
      </c>
      <c r="D5043">
        <v>6476</v>
      </c>
      <c r="E5043">
        <v>5905.5</v>
      </c>
      <c r="F5043">
        <v>7427</v>
      </c>
      <c r="G5043">
        <v>14534.5</v>
      </c>
      <c r="H5043">
        <v>43180</v>
      </c>
      <c r="I5043">
        <v>531.79999999999995</v>
      </c>
      <c r="J5043">
        <v>1270</v>
      </c>
      <c r="K5043">
        <v>9480</v>
      </c>
      <c r="L5043">
        <v>17460</v>
      </c>
      <c r="M5043">
        <v>20665</v>
      </c>
      <c r="N5043">
        <v>6218</v>
      </c>
    </row>
    <row r="5044" spans="1:14" x14ac:dyDescent="0.25">
      <c r="A5044" s="2">
        <v>39199</v>
      </c>
      <c r="B5044">
        <v>1502</v>
      </c>
      <c r="C5044">
        <v>781.4</v>
      </c>
      <c r="D5044">
        <v>6430.5</v>
      </c>
      <c r="E5044">
        <v>5890</v>
      </c>
      <c r="F5044">
        <v>7416.5</v>
      </c>
      <c r="G5044">
        <v>14317</v>
      </c>
      <c r="H5044">
        <v>42988</v>
      </c>
      <c r="I5044">
        <v>528.20000000000005</v>
      </c>
      <c r="J5044">
        <v>1262.75</v>
      </c>
      <c r="K5044">
        <v>9420</v>
      </c>
      <c r="L5044">
        <v>17410</v>
      </c>
      <c r="M5044">
        <v>20347</v>
      </c>
      <c r="N5044">
        <v>6175</v>
      </c>
    </row>
    <row r="5045" spans="1:14" x14ac:dyDescent="0.25">
      <c r="A5045" s="2">
        <v>39202</v>
      </c>
      <c r="B5045">
        <v>1488.4</v>
      </c>
      <c r="C5045">
        <v>767.6</v>
      </c>
      <c r="D5045">
        <v>6467.5</v>
      </c>
      <c r="E5045">
        <v>5924.5</v>
      </c>
      <c r="F5045">
        <v>7451.5</v>
      </c>
      <c r="G5045">
        <v>14285.5</v>
      </c>
      <c r="H5045">
        <v>43113</v>
      </c>
      <c r="I5045">
        <v>530.29999999999995</v>
      </c>
      <c r="J5045">
        <v>1274.5</v>
      </c>
      <c r="K5045">
        <v>9419</v>
      </c>
      <c r="L5045">
        <v>17410</v>
      </c>
      <c r="M5045">
        <v>20095</v>
      </c>
      <c r="N5045">
        <v>6159</v>
      </c>
    </row>
    <row r="5046" spans="1:14" x14ac:dyDescent="0.25">
      <c r="A5046" s="2">
        <v>39203</v>
      </c>
      <c r="B5046">
        <v>1492.7</v>
      </c>
      <c r="C5046">
        <v>764.4</v>
      </c>
      <c r="D5046">
        <v>6424</v>
      </c>
      <c r="E5046">
        <v>5924.5</v>
      </c>
      <c r="F5046">
        <v>7451.5</v>
      </c>
      <c r="G5046">
        <v>14285.5</v>
      </c>
      <c r="H5046">
        <v>43113</v>
      </c>
      <c r="I5046">
        <v>530.29999999999995</v>
      </c>
      <c r="J5046">
        <v>1274.5</v>
      </c>
      <c r="K5046">
        <v>9419</v>
      </c>
      <c r="L5046">
        <v>17280</v>
      </c>
      <c r="M5046">
        <v>20095</v>
      </c>
      <c r="N5046">
        <v>6159</v>
      </c>
    </row>
    <row r="5047" spans="1:14" x14ac:dyDescent="0.25">
      <c r="A5047" s="2">
        <v>39204</v>
      </c>
      <c r="B5047">
        <v>1501.1</v>
      </c>
      <c r="C5047">
        <v>776.5</v>
      </c>
      <c r="D5047">
        <v>6491</v>
      </c>
      <c r="E5047">
        <v>5952.5</v>
      </c>
      <c r="F5047">
        <v>7494.5</v>
      </c>
      <c r="G5047">
        <v>14366</v>
      </c>
      <c r="H5047">
        <v>43157</v>
      </c>
      <c r="I5047">
        <v>531.5</v>
      </c>
      <c r="J5047">
        <v>1265.5</v>
      </c>
      <c r="K5047">
        <v>9420</v>
      </c>
      <c r="L5047">
        <v>17440</v>
      </c>
      <c r="M5047">
        <v>20270</v>
      </c>
      <c r="N5047">
        <v>6230</v>
      </c>
    </row>
    <row r="5048" spans="1:14" x14ac:dyDescent="0.25">
      <c r="A5048" s="2">
        <v>39205</v>
      </c>
      <c r="B5048">
        <v>1508.3</v>
      </c>
      <c r="C5048">
        <v>781</v>
      </c>
      <c r="D5048">
        <v>6546.5</v>
      </c>
      <c r="E5048">
        <v>5968</v>
      </c>
      <c r="F5048">
        <v>7509</v>
      </c>
      <c r="G5048">
        <v>14345</v>
      </c>
      <c r="H5048">
        <v>42999</v>
      </c>
      <c r="I5048">
        <v>535.35</v>
      </c>
      <c r="J5048">
        <v>1253</v>
      </c>
      <c r="K5048">
        <v>9395</v>
      </c>
      <c r="L5048">
        <v>17440</v>
      </c>
      <c r="M5048">
        <v>20551</v>
      </c>
      <c r="N5048">
        <v>6242</v>
      </c>
    </row>
    <row r="5049" spans="1:14" x14ac:dyDescent="0.25">
      <c r="A5049" s="2">
        <v>39206</v>
      </c>
      <c r="B5049">
        <v>1514.2</v>
      </c>
      <c r="C5049">
        <v>788.5</v>
      </c>
      <c r="D5049">
        <v>6605</v>
      </c>
      <c r="E5049">
        <v>6036</v>
      </c>
      <c r="F5049">
        <v>7544.5</v>
      </c>
      <c r="G5049">
        <v>14562</v>
      </c>
      <c r="H5049">
        <v>43264</v>
      </c>
      <c r="I5049">
        <v>538.75</v>
      </c>
      <c r="J5049">
        <v>1268</v>
      </c>
      <c r="K5049">
        <v>9455</v>
      </c>
      <c r="L5049">
        <v>17440</v>
      </c>
      <c r="M5049">
        <v>20722</v>
      </c>
      <c r="N5049">
        <v>6304</v>
      </c>
    </row>
    <row r="5050" spans="1:14" x14ac:dyDescent="0.25">
      <c r="A5050" s="2">
        <v>39209</v>
      </c>
      <c r="B5050">
        <v>1514.3</v>
      </c>
      <c r="C5050">
        <v>792.3</v>
      </c>
      <c r="D5050">
        <v>6605</v>
      </c>
      <c r="E5050">
        <v>6047</v>
      </c>
      <c r="F5050">
        <v>7556.5</v>
      </c>
      <c r="G5050">
        <v>14614</v>
      </c>
      <c r="H5050">
        <v>43252</v>
      </c>
      <c r="I5050">
        <v>539.1</v>
      </c>
      <c r="J5050">
        <v>1274</v>
      </c>
      <c r="K5050">
        <v>9450</v>
      </c>
      <c r="L5050">
        <v>17690</v>
      </c>
      <c r="M5050">
        <v>20766</v>
      </c>
      <c r="N5050">
        <v>6322</v>
      </c>
    </row>
    <row r="5051" spans="1:14" x14ac:dyDescent="0.25">
      <c r="A5051" s="2">
        <v>39210</v>
      </c>
      <c r="B5051">
        <v>1512.2</v>
      </c>
      <c r="C5051">
        <v>795.7</v>
      </c>
      <c r="D5051">
        <v>6558.5</v>
      </c>
      <c r="E5051">
        <v>6009</v>
      </c>
      <c r="F5051">
        <v>7474.5</v>
      </c>
      <c r="G5051">
        <v>14507</v>
      </c>
      <c r="H5051">
        <v>42934</v>
      </c>
      <c r="I5051">
        <v>534.6</v>
      </c>
      <c r="J5051">
        <v>1241.5</v>
      </c>
      <c r="K5051">
        <v>9384</v>
      </c>
      <c r="L5051">
        <v>17670</v>
      </c>
      <c r="M5051">
        <v>20622</v>
      </c>
      <c r="N5051">
        <v>6308</v>
      </c>
    </row>
    <row r="5052" spans="1:14" x14ac:dyDescent="0.25">
      <c r="A5052" s="2">
        <v>39211</v>
      </c>
      <c r="B5052">
        <v>1515.6</v>
      </c>
      <c r="C5052">
        <v>792.7</v>
      </c>
      <c r="D5052">
        <v>6560</v>
      </c>
      <c r="E5052">
        <v>6024</v>
      </c>
      <c r="F5052">
        <v>7504</v>
      </c>
      <c r="G5052">
        <v>14544.5</v>
      </c>
      <c r="H5052">
        <v>43147</v>
      </c>
      <c r="I5052">
        <v>533.75</v>
      </c>
      <c r="J5052">
        <v>1241.5</v>
      </c>
      <c r="K5052">
        <v>9427</v>
      </c>
      <c r="L5052">
        <v>17750</v>
      </c>
      <c r="M5052">
        <v>20722</v>
      </c>
      <c r="N5052">
        <v>6318</v>
      </c>
    </row>
    <row r="5053" spans="1:14" x14ac:dyDescent="0.25">
      <c r="A5053" s="2">
        <v>39212</v>
      </c>
      <c r="B5053">
        <v>1499.2</v>
      </c>
      <c r="C5053">
        <v>791</v>
      </c>
      <c r="D5053">
        <v>6534</v>
      </c>
      <c r="E5053">
        <v>5988</v>
      </c>
      <c r="F5053">
        <v>7440</v>
      </c>
      <c r="G5053">
        <v>14519</v>
      </c>
      <c r="H5053">
        <v>42743</v>
      </c>
      <c r="I5053">
        <v>528.75</v>
      </c>
      <c r="J5053">
        <v>1225</v>
      </c>
      <c r="K5053">
        <v>9390</v>
      </c>
      <c r="L5053">
        <v>17770</v>
      </c>
      <c r="M5053">
        <v>20629</v>
      </c>
      <c r="N5053">
        <v>6362</v>
      </c>
    </row>
    <row r="5054" spans="1:14" x14ac:dyDescent="0.25">
      <c r="A5054" s="2">
        <v>39213</v>
      </c>
      <c r="B5054">
        <v>1512.2</v>
      </c>
      <c r="C5054">
        <v>801</v>
      </c>
      <c r="D5054">
        <v>6578</v>
      </c>
      <c r="E5054">
        <v>6028</v>
      </c>
      <c r="F5054">
        <v>7501</v>
      </c>
      <c r="G5054">
        <v>14683.5</v>
      </c>
      <c r="H5054">
        <v>42866</v>
      </c>
      <c r="I5054">
        <v>530.79999999999995</v>
      </c>
      <c r="J5054">
        <v>1241</v>
      </c>
      <c r="K5054">
        <v>9439</v>
      </c>
      <c r="L5054">
        <v>17540</v>
      </c>
      <c r="M5054">
        <v>20354</v>
      </c>
      <c r="N5054">
        <v>6290</v>
      </c>
    </row>
    <row r="5055" spans="1:14" x14ac:dyDescent="0.25">
      <c r="A5055" s="2">
        <v>39216</v>
      </c>
      <c r="B5055">
        <v>1508.7</v>
      </c>
      <c r="C5055">
        <v>795</v>
      </c>
      <c r="D5055">
        <v>6563.5</v>
      </c>
      <c r="E5055">
        <v>6004</v>
      </c>
      <c r="F5055">
        <v>7483.5</v>
      </c>
      <c r="G5055">
        <v>14633</v>
      </c>
      <c r="H5055">
        <v>42893</v>
      </c>
      <c r="I5055">
        <v>529.4</v>
      </c>
      <c r="J5055">
        <v>1257</v>
      </c>
      <c r="K5055">
        <v>9412</v>
      </c>
      <c r="L5055">
        <v>17710</v>
      </c>
      <c r="M5055">
        <v>20958</v>
      </c>
      <c r="N5055">
        <v>6353</v>
      </c>
    </row>
    <row r="5056" spans="1:14" x14ac:dyDescent="0.25">
      <c r="A5056" s="2">
        <v>39217</v>
      </c>
      <c r="B5056">
        <v>1508.4</v>
      </c>
      <c r="C5056">
        <v>798.4</v>
      </c>
      <c r="D5056">
        <v>6565</v>
      </c>
      <c r="E5056">
        <v>6038</v>
      </c>
      <c r="F5056">
        <v>7522.5</v>
      </c>
      <c r="G5056">
        <v>14762.5</v>
      </c>
      <c r="H5056">
        <v>43231</v>
      </c>
      <c r="I5056">
        <v>531</v>
      </c>
      <c r="J5056">
        <v>1260.5</v>
      </c>
      <c r="K5056">
        <v>9408</v>
      </c>
      <c r="L5056">
        <v>17550</v>
      </c>
      <c r="M5056">
        <v>20820</v>
      </c>
      <c r="N5056">
        <v>6300</v>
      </c>
    </row>
    <row r="5057" spans="1:14" x14ac:dyDescent="0.25">
      <c r="A5057" s="2">
        <v>39218</v>
      </c>
      <c r="B5057">
        <v>1518</v>
      </c>
      <c r="C5057">
        <v>802.7</v>
      </c>
      <c r="D5057">
        <v>6568</v>
      </c>
      <c r="E5057">
        <v>6005</v>
      </c>
      <c r="F5057">
        <v>7502.5</v>
      </c>
      <c r="G5057">
        <v>14856</v>
      </c>
      <c r="H5057">
        <v>43072</v>
      </c>
      <c r="I5057">
        <v>526.15</v>
      </c>
      <c r="J5057">
        <v>1257.25</v>
      </c>
      <c r="K5057">
        <v>9368</v>
      </c>
      <c r="L5057">
        <v>17560</v>
      </c>
      <c r="M5057">
        <v>20920</v>
      </c>
      <c r="N5057">
        <v>6292</v>
      </c>
    </row>
    <row r="5058" spans="1:14" x14ac:dyDescent="0.25">
      <c r="A5058" s="2">
        <v>39219</v>
      </c>
      <c r="B5058">
        <v>1515.2</v>
      </c>
      <c r="C5058">
        <v>807.6</v>
      </c>
      <c r="D5058">
        <v>6586</v>
      </c>
      <c r="E5058">
        <v>6013</v>
      </c>
      <c r="F5058">
        <v>7518</v>
      </c>
      <c r="G5058">
        <v>14975</v>
      </c>
      <c r="H5058">
        <v>43194</v>
      </c>
      <c r="I5058">
        <v>531.6</v>
      </c>
      <c r="J5058">
        <v>1257.25</v>
      </c>
      <c r="K5058">
        <v>9368</v>
      </c>
      <c r="L5058">
        <v>17530</v>
      </c>
      <c r="M5058">
        <v>20970</v>
      </c>
      <c r="N5058">
        <v>6394</v>
      </c>
    </row>
    <row r="5059" spans="1:14" x14ac:dyDescent="0.25">
      <c r="A5059" s="2">
        <v>39220</v>
      </c>
      <c r="B5059">
        <v>1527.9</v>
      </c>
      <c r="C5059">
        <v>807.7</v>
      </c>
      <c r="D5059">
        <v>6647.5</v>
      </c>
      <c r="E5059">
        <v>6041</v>
      </c>
      <c r="F5059">
        <v>7629.5</v>
      </c>
      <c r="G5059">
        <v>15093.5</v>
      </c>
      <c r="H5059">
        <v>43765</v>
      </c>
      <c r="I5059">
        <v>537.04999999999995</v>
      </c>
      <c r="J5059">
        <v>1267.8800000000001</v>
      </c>
      <c r="K5059">
        <v>9436</v>
      </c>
      <c r="L5059">
        <v>17400</v>
      </c>
      <c r="M5059">
        <v>20906</v>
      </c>
      <c r="N5059">
        <v>6336</v>
      </c>
    </row>
    <row r="5060" spans="1:14" x14ac:dyDescent="0.25">
      <c r="A5060" s="2">
        <v>39223</v>
      </c>
      <c r="B5060">
        <v>1527.9</v>
      </c>
      <c r="C5060">
        <v>807.7</v>
      </c>
      <c r="D5060">
        <v>6647</v>
      </c>
      <c r="E5060">
        <v>6052</v>
      </c>
      <c r="F5060">
        <v>7642.5</v>
      </c>
      <c r="G5060">
        <v>15072.5</v>
      </c>
      <c r="H5060">
        <v>43643</v>
      </c>
      <c r="I5060">
        <v>538.75</v>
      </c>
      <c r="J5060">
        <v>1263.25</v>
      </c>
      <c r="K5060">
        <v>9422</v>
      </c>
      <c r="L5060">
        <v>17560</v>
      </c>
      <c r="M5060">
        <v>20980</v>
      </c>
      <c r="N5060">
        <v>6370</v>
      </c>
    </row>
    <row r="5061" spans="1:14" x14ac:dyDescent="0.25">
      <c r="A5061" s="2">
        <v>39224</v>
      </c>
      <c r="B5061">
        <v>1525.3</v>
      </c>
      <c r="C5061">
        <v>806.4</v>
      </c>
      <c r="D5061">
        <v>6617</v>
      </c>
      <c r="E5061">
        <v>6048.5</v>
      </c>
      <c r="F5061">
        <v>7679</v>
      </c>
      <c r="G5061">
        <v>15077.5</v>
      </c>
      <c r="H5061">
        <v>43426</v>
      </c>
      <c r="I5061">
        <v>540.95000000000005</v>
      </c>
      <c r="J5061">
        <v>1253</v>
      </c>
      <c r="K5061">
        <v>9387</v>
      </c>
      <c r="L5061">
        <v>17690</v>
      </c>
      <c r="M5061">
        <v>20820</v>
      </c>
      <c r="N5061">
        <v>6372</v>
      </c>
    </row>
    <row r="5062" spans="1:14" x14ac:dyDescent="0.25">
      <c r="A5062" s="2">
        <v>39225</v>
      </c>
      <c r="B5062">
        <v>1525.5</v>
      </c>
      <c r="C5062">
        <v>809.7</v>
      </c>
      <c r="D5062">
        <v>6624.5</v>
      </c>
      <c r="E5062">
        <v>6075.5</v>
      </c>
      <c r="F5062">
        <v>7753.5</v>
      </c>
      <c r="G5062">
        <v>15241</v>
      </c>
      <c r="H5062">
        <v>43665</v>
      </c>
      <c r="I5062">
        <v>541.29999999999995</v>
      </c>
      <c r="J5062">
        <v>1278.5</v>
      </c>
      <c r="K5062">
        <v>9451</v>
      </c>
      <c r="L5062">
        <v>17730</v>
      </c>
      <c r="M5062">
        <v>20770</v>
      </c>
      <c r="N5062">
        <v>6378</v>
      </c>
    </row>
    <row r="5063" spans="1:14" x14ac:dyDescent="0.25">
      <c r="A5063" s="2">
        <v>39226</v>
      </c>
      <c r="B5063">
        <v>1511.6</v>
      </c>
      <c r="C5063">
        <v>799</v>
      </c>
      <c r="D5063">
        <v>6567</v>
      </c>
      <c r="E5063">
        <v>6026.5</v>
      </c>
      <c r="F5063">
        <v>7710.5</v>
      </c>
      <c r="G5063">
        <v>15110</v>
      </c>
      <c r="H5063">
        <v>43077</v>
      </c>
      <c r="I5063">
        <v>536.1</v>
      </c>
      <c r="J5063">
        <v>1273.75</v>
      </c>
      <c r="K5063">
        <v>9366</v>
      </c>
      <c r="L5063">
        <v>17660</v>
      </c>
      <c r="M5063">
        <v>20770</v>
      </c>
      <c r="N5063">
        <v>6298</v>
      </c>
    </row>
    <row r="5064" spans="1:14" x14ac:dyDescent="0.25">
      <c r="A5064" s="2">
        <v>39227</v>
      </c>
      <c r="B5064">
        <v>1517.3</v>
      </c>
      <c r="C5064">
        <v>804.6</v>
      </c>
      <c r="D5064">
        <v>6567.5</v>
      </c>
      <c r="E5064">
        <v>6035.5</v>
      </c>
      <c r="F5064">
        <v>7755</v>
      </c>
      <c r="G5064">
        <v>15059.5</v>
      </c>
      <c r="H5064">
        <v>43114</v>
      </c>
      <c r="I5064">
        <v>536.54999999999995</v>
      </c>
      <c r="J5064">
        <v>1273.5</v>
      </c>
      <c r="K5064">
        <v>9392</v>
      </c>
      <c r="L5064">
        <v>17450</v>
      </c>
      <c r="M5064">
        <v>20453</v>
      </c>
      <c r="N5064">
        <v>6271</v>
      </c>
    </row>
    <row r="5065" spans="1:14" x14ac:dyDescent="0.25">
      <c r="A5065" s="2">
        <v>39230</v>
      </c>
      <c r="B5065">
        <v>1517.3</v>
      </c>
      <c r="C5065">
        <v>804.9</v>
      </c>
      <c r="D5065">
        <v>6567.5</v>
      </c>
      <c r="E5065">
        <v>6051.5</v>
      </c>
      <c r="F5065">
        <v>7755</v>
      </c>
      <c r="G5065">
        <v>15134</v>
      </c>
      <c r="H5065">
        <v>43251</v>
      </c>
      <c r="I5065">
        <v>538.4</v>
      </c>
      <c r="J5065">
        <v>1279</v>
      </c>
      <c r="K5065">
        <v>9392</v>
      </c>
      <c r="L5065">
        <v>17600</v>
      </c>
      <c r="M5065">
        <v>20508</v>
      </c>
      <c r="N5065">
        <v>6272</v>
      </c>
    </row>
    <row r="5066" spans="1:14" x14ac:dyDescent="0.25">
      <c r="A5066" s="2">
        <v>39231</v>
      </c>
      <c r="B5066">
        <v>1522.5</v>
      </c>
      <c r="C5066">
        <v>801.2</v>
      </c>
      <c r="D5066">
        <v>6597</v>
      </c>
      <c r="E5066">
        <v>6038.5</v>
      </c>
      <c r="F5066">
        <v>7787</v>
      </c>
      <c r="G5066">
        <v>15201.5</v>
      </c>
      <c r="H5066">
        <v>43058</v>
      </c>
      <c r="I5066">
        <v>538</v>
      </c>
      <c r="J5066">
        <v>1275.1300000000001</v>
      </c>
      <c r="K5066">
        <v>9414</v>
      </c>
      <c r="L5066">
        <v>17680</v>
      </c>
      <c r="M5066">
        <v>20448</v>
      </c>
      <c r="N5066">
        <v>6325</v>
      </c>
    </row>
    <row r="5067" spans="1:14" x14ac:dyDescent="0.25">
      <c r="A5067" s="2">
        <v>39232</v>
      </c>
      <c r="B5067">
        <v>1533.9</v>
      </c>
      <c r="C5067">
        <v>809</v>
      </c>
      <c r="D5067">
        <v>6606</v>
      </c>
      <c r="E5067">
        <v>6023</v>
      </c>
      <c r="F5067">
        <v>7777.5</v>
      </c>
      <c r="G5067">
        <v>15142.5</v>
      </c>
      <c r="H5067">
        <v>43013</v>
      </c>
      <c r="I5067">
        <v>535.9</v>
      </c>
      <c r="J5067">
        <v>1263</v>
      </c>
      <c r="K5067">
        <v>9398</v>
      </c>
      <c r="L5067">
        <v>17590</v>
      </c>
      <c r="M5067">
        <v>20290</v>
      </c>
      <c r="N5067">
        <v>6263</v>
      </c>
    </row>
    <row r="5068" spans="1:14" x14ac:dyDescent="0.25">
      <c r="A5068" s="2">
        <v>39233</v>
      </c>
      <c r="B5068">
        <v>1532.9</v>
      </c>
      <c r="C5068">
        <v>805.2</v>
      </c>
      <c r="D5068">
        <v>6609</v>
      </c>
      <c r="E5068">
        <v>6090</v>
      </c>
      <c r="F5068">
        <v>7890</v>
      </c>
      <c r="G5068">
        <v>15333.5</v>
      </c>
      <c r="H5068">
        <v>43159</v>
      </c>
      <c r="I5068">
        <v>541.1</v>
      </c>
      <c r="J5068">
        <v>1280</v>
      </c>
      <c r="K5068">
        <v>9462</v>
      </c>
      <c r="L5068">
        <v>17860</v>
      </c>
      <c r="M5068">
        <v>20693</v>
      </c>
      <c r="N5068">
        <v>6332</v>
      </c>
    </row>
    <row r="5069" spans="1:14" x14ac:dyDescent="0.25">
      <c r="A5069" s="2">
        <v>39234</v>
      </c>
      <c r="B5069">
        <v>1539.6</v>
      </c>
      <c r="C5069">
        <v>809.9</v>
      </c>
      <c r="D5069">
        <v>6677.5</v>
      </c>
      <c r="E5069">
        <v>6150</v>
      </c>
      <c r="F5069">
        <v>7998</v>
      </c>
      <c r="G5069">
        <v>15487</v>
      </c>
      <c r="H5069">
        <v>43042</v>
      </c>
      <c r="I5069">
        <v>544.45000000000005</v>
      </c>
      <c r="J5069">
        <v>1292.75</v>
      </c>
      <c r="K5069">
        <v>9540</v>
      </c>
      <c r="L5069">
        <v>17950</v>
      </c>
      <c r="M5069">
        <v>20740</v>
      </c>
      <c r="N5069">
        <v>6358</v>
      </c>
    </row>
    <row r="5070" spans="1:14" x14ac:dyDescent="0.25">
      <c r="A5070" s="2">
        <v>39237</v>
      </c>
      <c r="B5070">
        <v>1540.3</v>
      </c>
      <c r="C5070">
        <v>807.4</v>
      </c>
      <c r="D5070">
        <v>6664</v>
      </c>
      <c r="E5070">
        <v>6107.5</v>
      </c>
      <c r="F5070">
        <v>7991</v>
      </c>
      <c r="G5070">
        <v>15415</v>
      </c>
      <c r="H5070">
        <v>42771</v>
      </c>
      <c r="I5070">
        <v>546.29999999999995</v>
      </c>
      <c r="J5070">
        <v>1286.75</v>
      </c>
      <c r="K5070">
        <v>9500</v>
      </c>
      <c r="L5070">
        <v>18010</v>
      </c>
      <c r="M5070">
        <v>20756</v>
      </c>
      <c r="N5070">
        <v>6408</v>
      </c>
    </row>
    <row r="5071" spans="1:14" x14ac:dyDescent="0.25">
      <c r="A5071" s="2">
        <v>39238</v>
      </c>
      <c r="B5071">
        <v>1533.7</v>
      </c>
      <c r="C5071">
        <v>809.7</v>
      </c>
      <c r="D5071">
        <v>6645</v>
      </c>
      <c r="E5071">
        <v>6064</v>
      </c>
      <c r="F5071">
        <v>7932</v>
      </c>
      <c r="G5071">
        <v>15313.5</v>
      </c>
      <c r="H5071">
        <v>43026</v>
      </c>
      <c r="I5071">
        <v>545.4</v>
      </c>
      <c r="J5071">
        <v>1279.5</v>
      </c>
      <c r="K5071">
        <v>9416</v>
      </c>
      <c r="L5071">
        <v>18050</v>
      </c>
      <c r="M5071">
        <v>20924</v>
      </c>
      <c r="N5071">
        <v>6402</v>
      </c>
    </row>
    <row r="5072" spans="1:14" x14ac:dyDescent="0.25">
      <c r="A5072" s="2">
        <v>39239</v>
      </c>
      <c r="B5072">
        <v>1516.4</v>
      </c>
      <c r="C5072">
        <v>794.8</v>
      </c>
      <c r="D5072">
        <v>6536</v>
      </c>
      <c r="E5072">
        <v>5964.5</v>
      </c>
      <c r="F5072">
        <v>7755</v>
      </c>
      <c r="G5072">
        <v>14872.5</v>
      </c>
      <c r="H5072">
        <v>42369</v>
      </c>
      <c r="I5072">
        <v>537.95000000000005</v>
      </c>
      <c r="J5072">
        <v>1279.5</v>
      </c>
      <c r="K5072">
        <v>9279</v>
      </c>
      <c r="L5072">
        <v>18040</v>
      </c>
      <c r="M5072">
        <v>20789</v>
      </c>
      <c r="N5072">
        <v>6347</v>
      </c>
    </row>
    <row r="5073" spans="1:14" x14ac:dyDescent="0.25">
      <c r="A5073" s="2">
        <v>39240</v>
      </c>
      <c r="B5073">
        <v>1489.3</v>
      </c>
      <c r="C5073">
        <v>782.4</v>
      </c>
      <c r="D5073">
        <v>6507.5</v>
      </c>
      <c r="E5073">
        <v>5893</v>
      </c>
      <c r="F5073">
        <v>7616</v>
      </c>
      <c r="G5073">
        <v>14655.5</v>
      </c>
      <c r="H5073">
        <v>41990</v>
      </c>
      <c r="I5073">
        <v>535.65</v>
      </c>
      <c r="J5073">
        <v>1229.25</v>
      </c>
      <c r="K5073">
        <v>9153</v>
      </c>
      <c r="L5073">
        <v>18100</v>
      </c>
      <c r="M5073">
        <v>20750</v>
      </c>
      <c r="N5073">
        <v>6316</v>
      </c>
    </row>
    <row r="5074" spans="1:14" x14ac:dyDescent="0.25">
      <c r="A5074" s="2">
        <v>39241</v>
      </c>
      <c r="B5074">
        <v>1507.9</v>
      </c>
      <c r="C5074">
        <v>789.4</v>
      </c>
      <c r="D5074">
        <v>6500.5</v>
      </c>
      <c r="E5074">
        <v>5889</v>
      </c>
      <c r="F5074">
        <v>7583.5</v>
      </c>
      <c r="G5074">
        <v>14785</v>
      </c>
      <c r="H5074">
        <v>41776</v>
      </c>
      <c r="I5074">
        <v>535.15</v>
      </c>
      <c r="J5074">
        <v>1233</v>
      </c>
      <c r="K5074">
        <v>9162</v>
      </c>
      <c r="L5074">
        <v>17790</v>
      </c>
      <c r="M5074">
        <v>20467</v>
      </c>
      <c r="N5074">
        <v>6224</v>
      </c>
    </row>
    <row r="5075" spans="1:14" x14ac:dyDescent="0.25">
      <c r="A5075" s="2">
        <v>39244</v>
      </c>
      <c r="B5075">
        <v>1510.5</v>
      </c>
      <c r="C5075">
        <v>791</v>
      </c>
      <c r="D5075">
        <v>6564.5</v>
      </c>
      <c r="E5075">
        <v>5946</v>
      </c>
      <c r="F5075">
        <v>7695.5</v>
      </c>
      <c r="G5075">
        <v>14918.5</v>
      </c>
      <c r="H5075">
        <v>41879</v>
      </c>
      <c r="I5075">
        <v>537.70000000000005</v>
      </c>
      <c r="J5075">
        <v>1250.75</v>
      </c>
      <c r="K5075">
        <v>9231</v>
      </c>
      <c r="L5075">
        <v>17840</v>
      </c>
      <c r="M5075">
        <v>20635</v>
      </c>
      <c r="N5075">
        <v>6224</v>
      </c>
    </row>
    <row r="5076" spans="1:14" x14ac:dyDescent="0.25">
      <c r="A5076" s="2">
        <v>39245</v>
      </c>
      <c r="B5076">
        <v>1493.1</v>
      </c>
      <c r="C5076">
        <v>786.3</v>
      </c>
      <c r="D5076">
        <v>6529.5</v>
      </c>
      <c r="E5076">
        <v>5900</v>
      </c>
      <c r="F5076">
        <v>7690</v>
      </c>
      <c r="G5076">
        <v>14743.5</v>
      </c>
      <c r="H5076">
        <v>41661</v>
      </c>
      <c r="I5076">
        <v>534.35</v>
      </c>
      <c r="J5076">
        <v>1237.5</v>
      </c>
      <c r="K5076">
        <v>9175</v>
      </c>
      <c r="L5076">
        <v>17800</v>
      </c>
      <c r="M5076">
        <v>20595</v>
      </c>
      <c r="N5076">
        <v>6251</v>
      </c>
    </row>
    <row r="5077" spans="1:14" x14ac:dyDescent="0.25">
      <c r="A5077" s="2">
        <v>39246</v>
      </c>
      <c r="B5077">
        <v>1515.5</v>
      </c>
      <c r="C5077">
        <v>796.2</v>
      </c>
      <c r="D5077">
        <v>6559</v>
      </c>
      <c r="E5077">
        <v>5936</v>
      </c>
      <c r="F5077">
        <v>7682</v>
      </c>
      <c r="G5077">
        <v>14824</v>
      </c>
      <c r="H5077">
        <v>41940</v>
      </c>
      <c r="I5077">
        <v>536.4</v>
      </c>
      <c r="J5077">
        <v>1246</v>
      </c>
      <c r="K5077">
        <v>9155</v>
      </c>
      <c r="L5077">
        <v>17730</v>
      </c>
      <c r="M5077">
        <v>20534</v>
      </c>
      <c r="N5077">
        <v>6187</v>
      </c>
    </row>
    <row r="5078" spans="1:14" x14ac:dyDescent="0.25">
      <c r="A5078" s="2">
        <v>39247</v>
      </c>
      <c r="B5078">
        <v>1539.5</v>
      </c>
      <c r="C5078">
        <v>808.8</v>
      </c>
      <c r="D5078">
        <v>6645.5</v>
      </c>
      <c r="E5078">
        <v>6049</v>
      </c>
      <c r="F5078">
        <v>7837</v>
      </c>
      <c r="G5078">
        <v>15068</v>
      </c>
      <c r="H5078">
        <v>42558</v>
      </c>
      <c r="I5078">
        <v>545.25</v>
      </c>
      <c r="J5078">
        <v>1268.5</v>
      </c>
      <c r="K5078">
        <v>9351</v>
      </c>
      <c r="L5078">
        <v>17900</v>
      </c>
      <c r="M5078">
        <v>20887</v>
      </c>
      <c r="N5078">
        <v>6268</v>
      </c>
    </row>
    <row r="5079" spans="1:14" x14ac:dyDescent="0.25">
      <c r="A5079" s="2">
        <v>39248</v>
      </c>
      <c r="B5079">
        <v>1547.7</v>
      </c>
      <c r="C5079">
        <v>817.3</v>
      </c>
      <c r="D5079">
        <v>6768</v>
      </c>
      <c r="E5079">
        <v>6118</v>
      </c>
      <c r="F5079">
        <v>8108</v>
      </c>
      <c r="G5079">
        <v>15145.5</v>
      </c>
      <c r="H5079">
        <v>43249</v>
      </c>
      <c r="I5079">
        <v>554</v>
      </c>
      <c r="J5079">
        <v>1281.25</v>
      </c>
      <c r="K5079">
        <v>9446</v>
      </c>
      <c r="L5079">
        <v>18020</v>
      </c>
      <c r="M5079">
        <v>21045</v>
      </c>
      <c r="N5079">
        <v>6288</v>
      </c>
    </row>
    <row r="5080" spans="1:14" x14ac:dyDescent="0.25">
      <c r="A5080" s="2">
        <v>39251</v>
      </c>
      <c r="B5080">
        <v>1545.9</v>
      </c>
      <c r="C5080">
        <v>818.3</v>
      </c>
      <c r="D5080">
        <v>6745.5</v>
      </c>
      <c r="E5080">
        <v>6104.5</v>
      </c>
      <c r="F5080">
        <v>8124</v>
      </c>
      <c r="G5080">
        <v>15002</v>
      </c>
      <c r="H5080">
        <v>43186</v>
      </c>
      <c r="I5080">
        <v>553.1</v>
      </c>
      <c r="J5080">
        <v>1287</v>
      </c>
      <c r="K5080">
        <v>9410</v>
      </c>
      <c r="L5080">
        <v>18200</v>
      </c>
      <c r="M5080">
        <v>21514</v>
      </c>
      <c r="N5080">
        <v>6348</v>
      </c>
    </row>
    <row r="5081" spans="1:14" x14ac:dyDescent="0.25">
      <c r="A5081" s="2">
        <v>39252</v>
      </c>
      <c r="B5081">
        <v>1548.9</v>
      </c>
      <c r="C5081">
        <v>814.5</v>
      </c>
      <c r="D5081">
        <v>6704</v>
      </c>
      <c r="E5081">
        <v>6086</v>
      </c>
      <c r="F5081">
        <v>8126</v>
      </c>
      <c r="G5081">
        <v>14908</v>
      </c>
      <c r="H5081">
        <v>43326</v>
      </c>
      <c r="I5081">
        <v>552.54999999999995</v>
      </c>
      <c r="J5081">
        <v>1277.25</v>
      </c>
      <c r="K5081">
        <v>9380</v>
      </c>
      <c r="L5081">
        <v>18180</v>
      </c>
      <c r="M5081">
        <v>21514</v>
      </c>
      <c r="N5081">
        <v>6386</v>
      </c>
    </row>
    <row r="5082" spans="1:14" x14ac:dyDescent="0.25">
      <c r="A5082" s="2">
        <v>39253</v>
      </c>
      <c r="B5082">
        <v>1527</v>
      </c>
      <c r="C5082">
        <v>804</v>
      </c>
      <c r="D5082">
        <v>6704</v>
      </c>
      <c r="E5082">
        <v>6104.5</v>
      </c>
      <c r="F5082">
        <v>8180.5</v>
      </c>
      <c r="G5082">
        <v>14931</v>
      </c>
      <c r="H5082">
        <v>43204</v>
      </c>
      <c r="I5082">
        <v>554.1</v>
      </c>
      <c r="J5082">
        <v>1278</v>
      </c>
      <c r="K5082">
        <v>9410</v>
      </c>
      <c r="L5082">
        <v>18240</v>
      </c>
      <c r="M5082">
        <v>21678</v>
      </c>
      <c r="N5082">
        <v>6409</v>
      </c>
    </row>
    <row r="5083" spans="1:14" x14ac:dyDescent="0.25">
      <c r="A5083" s="2">
        <v>39254</v>
      </c>
      <c r="B5083">
        <v>1535.8</v>
      </c>
      <c r="C5083">
        <v>815.3</v>
      </c>
      <c r="D5083">
        <v>6654</v>
      </c>
      <c r="E5083">
        <v>6044.5</v>
      </c>
      <c r="F5083">
        <v>8059</v>
      </c>
      <c r="G5083">
        <v>14771.5</v>
      </c>
      <c r="H5083">
        <v>42840</v>
      </c>
      <c r="I5083">
        <v>552.29999999999995</v>
      </c>
      <c r="J5083">
        <v>1255.5</v>
      </c>
      <c r="K5083">
        <v>9276</v>
      </c>
      <c r="L5083">
        <v>18260</v>
      </c>
      <c r="M5083">
        <v>21917</v>
      </c>
      <c r="N5083">
        <v>6397</v>
      </c>
    </row>
    <row r="5084" spans="1:14" x14ac:dyDescent="0.25">
      <c r="A5084" s="2">
        <v>39255</v>
      </c>
      <c r="B5084">
        <v>1520.5</v>
      </c>
      <c r="C5084">
        <v>808.3</v>
      </c>
      <c r="D5084">
        <v>6606.5</v>
      </c>
      <c r="E5084">
        <v>6038</v>
      </c>
      <c r="F5084">
        <v>8024.5</v>
      </c>
      <c r="G5084">
        <v>14642</v>
      </c>
      <c r="H5084">
        <v>42602</v>
      </c>
      <c r="I5084">
        <v>550.45000000000005</v>
      </c>
      <c r="J5084">
        <v>1255.5</v>
      </c>
      <c r="K5084">
        <v>9214</v>
      </c>
      <c r="L5084">
        <v>18220</v>
      </c>
      <c r="M5084">
        <v>22014</v>
      </c>
      <c r="N5084">
        <v>6402</v>
      </c>
    </row>
    <row r="5085" spans="1:14" x14ac:dyDescent="0.25">
      <c r="A5085" s="2">
        <v>39258</v>
      </c>
      <c r="B5085">
        <v>1513.6</v>
      </c>
      <c r="C5085">
        <v>799.9</v>
      </c>
      <c r="D5085">
        <v>6629</v>
      </c>
      <c r="E5085">
        <v>6016.5</v>
      </c>
      <c r="F5085">
        <v>8017</v>
      </c>
      <c r="G5085">
        <v>14743.5</v>
      </c>
      <c r="H5085">
        <v>42540</v>
      </c>
      <c r="I5085">
        <v>549.79999999999995</v>
      </c>
      <c r="J5085">
        <v>1254</v>
      </c>
      <c r="K5085">
        <v>9199</v>
      </c>
      <c r="L5085">
        <v>18100</v>
      </c>
      <c r="M5085">
        <v>21826</v>
      </c>
      <c r="N5085">
        <v>6371</v>
      </c>
    </row>
    <row r="5086" spans="1:14" x14ac:dyDescent="0.25">
      <c r="A5086" s="2">
        <v>39259</v>
      </c>
      <c r="B5086">
        <v>1497.8</v>
      </c>
      <c r="C5086">
        <v>786.3</v>
      </c>
      <c r="D5086">
        <v>6596</v>
      </c>
      <c r="E5086">
        <v>5969</v>
      </c>
      <c r="F5086">
        <v>7939.5</v>
      </c>
      <c r="G5086">
        <v>14657.5</v>
      </c>
      <c r="H5086">
        <v>42057</v>
      </c>
      <c r="I5086">
        <v>544.85</v>
      </c>
      <c r="J5086">
        <v>1245.75</v>
      </c>
      <c r="K5086">
        <v>9121</v>
      </c>
      <c r="L5086">
        <v>18090</v>
      </c>
      <c r="M5086">
        <v>21829</v>
      </c>
      <c r="N5086">
        <v>6338</v>
      </c>
    </row>
    <row r="5087" spans="1:14" x14ac:dyDescent="0.25">
      <c r="A5087" s="2">
        <v>39260</v>
      </c>
      <c r="B5087">
        <v>1518.9</v>
      </c>
      <c r="C5087">
        <v>793.2</v>
      </c>
      <c r="D5087">
        <v>6566</v>
      </c>
      <c r="E5087">
        <v>5948.5</v>
      </c>
      <c r="F5087">
        <v>7879</v>
      </c>
      <c r="G5087">
        <v>14576</v>
      </c>
      <c r="H5087">
        <v>41811</v>
      </c>
      <c r="I5087">
        <v>541.04999999999995</v>
      </c>
      <c r="J5087">
        <v>1245.75</v>
      </c>
      <c r="K5087">
        <v>9072</v>
      </c>
      <c r="L5087">
        <v>17850</v>
      </c>
      <c r="M5087">
        <v>21747</v>
      </c>
      <c r="N5087">
        <v>6219</v>
      </c>
    </row>
    <row r="5088" spans="1:14" x14ac:dyDescent="0.25">
      <c r="A5088" s="2">
        <v>39261</v>
      </c>
      <c r="B5088">
        <v>1517.2</v>
      </c>
      <c r="C5088">
        <v>791.8</v>
      </c>
      <c r="D5088">
        <v>6589.5</v>
      </c>
      <c r="E5088">
        <v>6018</v>
      </c>
      <c r="F5088">
        <v>7986</v>
      </c>
      <c r="G5088">
        <v>14739.5</v>
      </c>
      <c r="H5088">
        <v>42066</v>
      </c>
      <c r="I5088">
        <v>547.25</v>
      </c>
      <c r="J5088">
        <v>1261.75</v>
      </c>
      <c r="K5088">
        <v>9194</v>
      </c>
      <c r="L5088">
        <v>17970</v>
      </c>
      <c r="M5088">
        <v>22008</v>
      </c>
      <c r="N5088">
        <v>6279</v>
      </c>
    </row>
    <row r="5089" spans="1:14" x14ac:dyDescent="0.25">
      <c r="A5089" s="2">
        <v>39262</v>
      </c>
      <c r="B5089">
        <v>1515.4</v>
      </c>
      <c r="C5089">
        <v>804.9</v>
      </c>
      <c r="D5089">
        <v>6638</v>
      </c>
      <c r="E5089">
        <v>6071</v>
      </c>
      <c r="F5089">
        <v>8078.5</v>
      </c>
      <c r="G5089">
        <v>14824</v>
      </c>
      <c r="H5089">
        <v>42365</v>
      </c>
      <c r="I5089">
        <v>549.29999999999995</v>
      </c>
      <c r="J5089">
        <v>1255.25</v>
      </c>
      <c r="K5089">
        <v>9272</v>
      </c>
      <c r="L5089">
        <v>18160</v>
      </c>
      <c r="M5089">
        <v>21875</v>
      </c>
      <c r="N5089">
        <v>6282</v>
      </c>
    </row>
    <row r="5090" spans="1:14" x14ac:dyDescent="0.25">
      <c r="A5090" s="2">
        <v>39265</v>
      </c>
      <c r="B5090">
        <v>1531</v>
      </c>
      <c r="C5090">
        <v>804.9</v>
      </c>
      <c r="D5090">
        <v>6634.5</v>
      </c>
      <c r="E5090">
        <v>6034.5</v>
      </c>
      <c r="F5090">
        <v>8039.5</v>
      </c>
      <c r="G5090">
        <v>14789</v>
      </c>
      <c r="H5090">
        <v>42370</v>
      </c>
      <c r="I5090">
        <v>551.04999999999995</v>
      </c>
      <c r="J5090">
        <v>1257.75</v>
      </c>
      <c r="K5090">
        <v>9231</v>
      </c>
      <c r="L5090">
        <v>18190</v>
      </c>
      <c r="M5090">
        <v>21875</v>
      </c>
      <c r="N5090">
        <v>6299</v>
      </c>
    </row>
    <row r="5091" spans="1:14" x14ac:dyDescent="0.25">
      <c r="A5091" s="2">
        <v>39266</v>
      </c>
      <c r="B5091">
        <v>1536.2</v>
      </c>
      <c r="C5091">
        <v>812.2</v>
      </c>
      <c r="D5091">
        <v>6666</v>
      </c>
      <c r="E5091">
        <v>6085</v>
      </c>
      <c r="F5091">
        <v>8116.5</v>
      </c>
      <c r="G5091">
        <v>14853</v>
      </c>
      <c r="H5091">
        <v>42741</v>
      </c>
      <c r="I5091">
        <v>553.75</v>
      </c>
      <c r="J5091">
        <v>1273.1300000000001</v>
      </c>
      <c r="K5091">
        <v>9290</v>
      </c>
      <c r="L5091">
        <v>18210</v>
      </c>
      <c r="M5091">
        <v>22265</v>
      </c>
      <c r="N5091">
        <v>6326</v>
      </c>
    </row>
    <row r="5092" spans="1:14" x14ac:dyDescent="0.25">
      <c r="A5092" s="2">
        <v>39267</v>
      </c>
      <c r="B5092">
        <v>1536.2</v>
      </c>
      <c r="C5092">
        <v>810.8</v>
      </c>
      <c r="D5092">
        <v>6695.5</v>
      </c>
      <c r="E5092">
        <v>6108.5</v>
      </c>
      <c r="F5092">
        <v>8143</v>
      </c>
      <c r="G5092">
        <v>14954</v>
      </c>
      <c r="H5092">
        <v>42781</v>
      </c>
      <c r="I5092">
        <v>555</v>
      </c>
      <c r="J5092">
        <v>1282.25</v>
      </c>
      <c r="K5092">
        <v>9344</v>
      </c>
      <c r="L5092">
        <v>18190</v>
      </c>
      <c r="M5092">
        <v>22281</v>
      </c>
      <c r="N5092">
        <v>6317</v>
      </c>
    </row>
    <row r="5093" spans="1:14" x14ac:dyDescent="0.25">
      <c r="A5093" s="2">
        <v>39268</v>
      </c>
      <c r="B5093">
        <v>1534.6</v>
      </c>
      <c r="C5093">
        <v>810</v>
      </c>
      <c r="D5093">
        <v>6665</v>
      </c>
      <c r="E5093">
        <v>6068.5</v>
      </c>
      <c r="F5093">
        <v>8052</v>
      </c>
      <c r="G5093">
        <v>14901.5</v>
      </c>
      <c r="H5093">
        <v>42410</v>
      </c>
      <c r="I5093">
        <v>551.70000000000005</v>
      </c>
      <c r="J5093">
        <v>1276.25</v>
      </c>
      <c r="K5093">
        <v>9266</v>
      </c>
      <c r="L5093">
        <v>18240</v>
      </c>
      <c r="M5093">
        <v>22176</v>
      </c>
      <c r="N5093">
        <v>6390</v>
      </c>
    </row>
    <row r="5094" spans="1:14" x14ac:dyDescent="0.25">
      <c r="A5094" s="2">
        <v>39269</v>
      </c>
      <c r="B5094">
        <v>1542.5</v>
      </c>
      <c r="C5094">
        <v>812.1</v>
      </c>
      <c r="D5094">
        <v>6721.5</v>
      </c>
      <c r="E5094">
        <v>6107.5</v>
      </c>
      <c r="F5094">
        <v>8108</v>
      </c>
      <c r="G5094">
        <v>15061.5</v>
      </c>
      <c r="H5094">
        <v>42612</v>
      </c>
      <c r="I5094">
        <v>555.6</v>
      </c>
      <c r="J5094">
        <v>1281</v>
      </c>
      <c r="K5094">
        <v>9295</v>
      </c>
      <c r="L5094">
        <v>18150</v>
      </c>
      <c r="M5094">
        <v>22543</v>
      </c>
      <c r="N5094">
        <v>6365</v>
      </c>
    </row>
    <row r="5095" spans="1:14" x14ac:dyDescent="0.25">
      <c r="A5095" s="2">
        <v>39272</v>
      </c>
      <c r="B5095">
        <v>1542.5</v>
      </c>
      <c r="C5095">
        <v>817.4</v>
      </c>
      <c r="D5095">
        <v>6740</v>
      </c>
      <c r="E5095">
        <v>6116.5</v>
      </c>
      <c r="F5095">
        <v>8145</v>
      </c>
      <c r="G5095">
        <v>14968.5</v>
      </c>
      <c r="H5095">
        <v>42894</v>
      </c>
      <c r="I5095">
        <v>561</v>
      </c>
      <c r="J5095">
        <v>1297</v>
      </c>
      <c r="K5095">
        <v>9331</v>
      </c>
      <c r="L5095">
        <v>18280</v>
      </c>
      <c r="M5095">
        <v>22779</v>
      </c>
      <c r="N5095">
        <v>6410</v>
      </c>
    </row>
    <row r="5096" spans="1:14" x14ac:dyDescent="0.25">
      <c r="A5096" s="2">
        <v>39273</v>
      </c>
      <c r="B5096">
        <v>1520</v>
      </c>
      <c r="C5096">
        <v>813.2</v>
      </c>
      <c r="D5096">
        <v>6660.5</v>
      </c>
      <c r="E5096">
        <v>6024.5</v>
      </c>
      <c r="F5096">
        <v>8038.5</v>
      </c>
      <c r="G5096">
        <v>14827.5</v>
      </c>
      <c r="H5096">
        <v>42427</v>
      </c>
      <c r="I5096">
        <v>555.79999999999995</v>
      </c>
      <c r="J5096">
        <v>1288</v>
      </c>
      <c r="K5096">
        <v>9295</v>
      </c>
      <c r="L5096">
        <v>18260</v>
      </c>
      <c r="M5096">
        <v>22817</v>
      </c>
      <c r="N5096">
        <v>6379</v>
      </c>
    </row>
    <row r="5097" spans="1:14" x14ac:dyDescent="0.25">
      <c r="A5097" s="2">
        <v>39274</v>
      </c>
      <c r="B5097">
        <v>1531.1</v>
      </c>
      <c r="C5097">
        <v>816</v>
      </c>
      <c r="D5097">
        <v>6643</v>
      </c>
      <c r="E5097">
        <v>6006.5</v>
      </c>
      <c r="F5097">
        <v>7965</v>
      </c>
      <c r="G5097">
        <v>14770</v>
      </c>
      <c r="H5097">
        <v>42106</v>
      </c>
      <c r="I5097">
        <v>553.79999999999995</v>
      </c>
      <c r="J5097">
        <v>1286.3800000000001</v>
      </c>
      <c r="K5097">
        <v>9254</v>
      </c>
      <c r="L5097">
        <v>18060</v>
      </c>
      <c r="M5097">
        <v>22601</v>
      </c>
      <c r="N5097">
        <v>6331</v>
      </c>
    </row>
    <row r="5098" spans="1:14" x14ac:dyDescent="0.25">
      <c r="A5098" s="2">
        <v>39275</v>
      </c>
      <c r="B5098">
        <v>1555.7</v>
      </c>
      <c r="C5098">
        <v>827.3</v>
      </c>
      <c r="D5098">
        <v>6723</v>
      </c>
      <c r="E5098">
        <v>6110.5</v>
      </c>
      <c r="F5098">
        <v>8105.5</v>
      </c>
      <c r="G5098">
        <v>14950.5</v>
      </c>
      <c r="H5098">
        <v>42478</v>
      </c>
      <c r="I5098">
        <v>560.20000000000005</v>
      </c>
      <c r="J5098">
        <v>1313</v>
      </c>
      <c r="K5098">
        <v>9295</v>
      </c>
      <c r="L5098">
        <v>17980</v>
      </c>
      <c r="M5098">
        <v>22834</v>
      </c>
      <c r="N5098">
        <v>6372</v>
      </c>
    </row>
    <row r="5099" spans="1:14" x14ac:dyDescent="0.25">
      <c r="A5099" s="2">
        <v>39276</v>
      </c>
      <c r="B5099">
        <v>1560.1</v>
      </c>
      <c r="C5099">
        <v>836.3</v>
      </c>
      <c r="D5099">
        <v>6737</v>
      </c>
      <c r="E5099">
        <v>6120.5</v>
      </c>
      <c r="F5099">
        <v>8155.5</v>
      </c>
      <c r="G5099">
        <v>15022.5</v>
      </c>
      <c r="H5099">
        <v>42620</v>
      </c>
      <c r="I5099">
        <v>561.20000000000005</v>
      </c>
      <c r="J5099">
        <v>1311</v>
      </c>
      <c r="K5099">
        <v>9304</v>
      </c>
      <c r="L5099">
        <v>18270</v>
      </c>
      <c r="M5099">
        <v>23130</v>
      </c>
      <c r="N5099">
        <v>6397</v>
      </c>
    </row>
    <row r="5100" spans="1:14" x14ac:dyDescent="0.25">
      <c r="A5100" s="2">
        <v>39279</v>
      </c>
      <c r="B5100">
        <v>1559.7</v>
      </c>
      <c r="C5100">
        <v>828.4</v>
      </c>
      <c r="D5100">
        <v>6721</v>
      </c>
      <c r="E5100">
        <v>6130</v>
      </c>
      <c r="F5100">
        <v>8164.5</v>
      </c>
      <c r="G5100">
        <v>15115</v>
      </c>
      <c r="H5100">
        <v>42675</v>
      </c>
      <c r="I5100">
        <v>562.20000000000005</v>
      </c>
      <c r="J5100">
        <v>1312</v>
      </c>
      <c r="K5100">
        <v>9338</v>
      </c>
      <c r="L5100">
        <v>18270</v>
      </c>
      <c r="M5100">
        <v>22975</v>
      </c>
      <c r="N5100">
        <v>6385</v>
      </c>
    </row>
    <row r="5101" spans="1:14" x14ac:dyDescent="0.25">
      <c r="A5101" s="2">
        <v>39280</v>
      </c>
      <c r="B5101">
        <v>1558.7</v>
      </c>
      <c r="C5101">
        <v>831.6</v>
      </c>
      <c r="D5101">
        <v>6680</v>
      </c>
      <c r="E5101">
        <v>6100.5</v>
      </c>
      <c r="F5101">
        <v>8093.5</v>
      </c>
      <c r="G5101">
        <v>15167</v>
      </c>
      <c r="H5101">
        <v>42410</v>
      </c>
      <c r="I5101">
        <v>560.9</v>
      </c>
      <c r="J5101">
        <v>1301.5</v>
      </c>
      <c r="K5101">
        <v>9248</v>
      </c>
      <c r="L5101">
        <v>18210</v>
      </c>
      <c r="M5101">
        <v>23074</v>
      </c>
      <c r="N5101">
        <v>6392</v>
      </c>
    </row>
    <row r="5102" spans="1:14" x14ac:dyDescent="0.25">
      <c r="A5102" s="2">
        <v>39281</v>
      </c>
      <c r="B5102">
        <v>1554.8</v>
      </c>
      <c r="C5102">
        <v>842.5</v>
      </c>
      <c r="D5102">
        <v>6591</v>
      </c>
      <c r="E5102">
        <v>5996.5</v>
      </c>
      <c r="F5102">
        <v>7960</v>
      </c>
      <c r="G5102">
        <v>15050</v>
      </c>
      <c r="H5102">
        <v>42071</v>
      </c>
      <c r="I5102">
        <v>555.79999999999995</v>
      </c>
      <c r="J5102">
        <v>1292.5</v>
      </c>
      <c r="K5102">
        <v>9095</v>
      </c>
      <c r="L5102">
        <v>18050</v>
      </c>
      <c r="M5102">
        <v>22799</v>
      </c>
      <c r="N5102">
        <v>6332</v>
      </c>
    </row>
    <row r="5103" spans="1:14" x14ac:dyDescent="0.25">
      <c r="A5103" s="2">
        <v>39282</v>
      </c>
      <c r="B5103">
        <v>1559.8</v>
      </c>
      <c r="C5103">
        <v>845.8</v>
      </c>
      <c r="D5103">
        <v>6654</v>
      </c>
      <c r="E5103">
        <v>6065.5</v>
      </c>
      <c r="F5103">
        <v>8033.5</v>
      </c>
      <c r="G5103">
        <v>15210</v>
      </c>
      <c r="H5103">
        <v>42366</v>
      </c>
      <c r="I5103">
        <v>560.1</v>
      </c>
      <c r="J5103">
        <v>1305.5</v>
      </c>
      <c r="K5103">
        <v>9232</v>
      </c>
      <c r="L5103">
        <v>18130</v>
      </c>
      <c r="M5103">
        <v>22995</v>
      </c>
      <c r="N5103">
        <v>6400</v>
      </c>
    </row>
    <row r="5104" spans="1:14" x14ac:dyDescent="0.25">
      <c r="A5104" s="2">
        <v>39283</v>
      </c>
      <c r="B5104">
        <v>1545.1</v>
      </c>
      <c r="C5104">
        <v>843.2</v>
      </c>
      <c r="D5104">
        <v>6600.5</v>
      </c>
      <c r="E5104">
        <v>5976</v>
      </c>
      <c r="F5104">
        <v>7933</v>
      </c>
      <c r="G5104">
        <v>14924.5</v>
      </c>
      <c r="H5104">
        <v>41787</v>
      </c>
      <c r="I5104">
        <v>551.65</v>
      </c>
      <c r="J5104">
        <v>1286.25</v>
      </c>
      <c r="K5104">
        <v>9145</v>
      </c>
      <c r="L5104">
        <v>18180</v>
      </c>
      <c r="M5104">
        <v>23252</v>
      </c>
      <c r="N5104">
        <v>6441</v>
      </c>
    </row>
    <row r="5105" spans="1:14" x14ac:dyDescent="0.25">
      <c r="A5105" s="2">
        <v>39286</v>
      </c>
      <c r="B5105">
        <v>1549</v>
      </c>
      <c r="C5105">
        <v>838.2</v>
      </c>
      <c r="D5105">
        <v>6638</v>
      </c>
      <c r="E5105">
        <v>6028.5</v>
      </c>
      <c r="F5105">
        <v>7991.5</v>
      </c>
      <c r="G5105">
        <v>15072</v>
      </c>
      <c r="H5105">
        <v>41991</v>
      </c>
      <c r="I5105">
        <v>555.65</v>
      </c>
      <c r="J5105">
        <v>1293.5</v>
      </c>
      <c r="K5105">
        <v>9163</v>
      </c>
      <c r="L5105">
        <v>17970</v>
      </c>
      <c r="M5105">
        <v>23322</v>
      </c>
      <c r="N5105">
        <v>6396</v>
      </c>
    </row>
    <row r="5106" spans="1:14" x14ac:dyDescent="0.25">
      <c r="A5106" s="2">
        <v>39287</v>
      </c>
      <c r="B5106">
        <v>1522.5</v>
      </c>
      <c r="C5106">
        <v>814.3</v>
      </c>
      <c r="D5106">
        <v>6514.5</v>
      </c>
      <c r="E5106">
        <v>5925.5</v>
      </c>
      <c r="F5106">
        <v>7866</v>
      </c>
      <c r="G5106">
        <v>14918.5</v>
      </c>
      <c r="H5106">
        <v>41265</v>
      </c>
      <c r="I5106">
        <v>548.29999999999995</v>
      </c>
      <c r="J5106">
        <v>1275.8800000000001</v>
      </c>
      <c r="K5106">
        <v>9087</v>
      </c>
      <c r="L5106">
        <v>18020</v>
      </c>
      <c r="M5106">
        <v>23457</v>
      </c>
      <c r="N5106">
        <v>6431</v>
      </c>
    </row>
    <row r="5107" spans="1:14" x14ac:dyDescent="0.25">
      <c r="A5107" s="2">
        <v>39288</v>
      </c>
      <c r="B5107">
        <v>1524.7</v>
      </c>
      <c r="C5107">
        <v>819.2</v>
      </c>
      <c r="D5107">
        <v>6451</v>
      </c>
      <c r="E5107">
        <v>5857.5</v>
      </c>
      <c r="F5107">
        <v>7742</v>
      </c>
      <c r="G5107">
        <v>14940.5</v>
      </c>
      <c r="H5107">
        <v>40787</v>
      </c>
      <c r="I5107">
        <v>543.25</v>
      </c>
      <c r="J5107">
        <v>1255.25</v>
      </c>
      <c r="K5107">
        <v>8960</v>
      </c>
      <c r="L5107">
        <v>17860</v>
      </c>
      <c r="M5107">
        <v>23350</v>
      </c>
      <c r="N5107">
        <v>6363</v>
      </c>
    </row>
    <row r="5108" spans="1:14" x14ac:dyDescent="0.25">
      <c r="A5108" s="2">
        <v>39289</v>
      </c>
      <c r="B5108">
        <v>1487.9</v>
      </c>
      <c r="C5108">
        <v>802</v>
      </c>
      <c r="D5108">
        <v>6268</v>
      </c>
      <c r="E5108">
        <v>5688.5</v>
      </c>
      <c r="F5108">
        <v>7560</v>
      </c>
      <c r="G5108">
        <v>14526</v>
      </c>
      <c r="H5108">
        <v>39932</v>
      </c>
      <c r="I5108">
        <v>529.1</v>
      </c>
      <c r="J5108">
        <v>1211.5</v>
      </c>
      <c r="K5108">
        <v>8735</v>
      </c>
      <c r="L5108">
        <v>17700</v>
      </c>
      <c r="M5108">
        <v>23239</v>
      </c>
      <c r="N5108">
        <v>6278</v>
      </c>
    </row>
    <row r="5109" spans="1:14" x14ac:dyDescent="0.25">
      <c r="A5109" s="2">
        <v>39290</v>
      </c>
      <c r="B5109">
        <v>1458</v>
      </c>
      <c r="C5109">
        <v>790.5</v>
      </c>
      <c r="D5109">
        <v>6215</v>
      </c>
      <c r="E5109">
        <v>5651</v>
      </c>
      <c r="F5109">
        <v>7488</v>
      </c>
      <c r="G5109">
        <v>14570</v>
      </c>
      <c r="H5109">
        <v>39896</v>
      </c>
      <c r="I5109">
        <v>522.9</v>
      </c>
      <c r="J5109">
        <v>1222</v>
      </c>
      <c r="K5109">
        <v>8715</v>
      </c>
      <c r="L5109">
        <v>17290</v>
      </c>
      <c r="M5109">
        <v>22567</v>
      </c>
      <c r="N5109">
        <v>6110</v>
      </c>
    </row>
    <row r="5110" spans="1:14" x14ac:dyDescent="0.25">
      <c r="A5110" s="2">
        <v>39293</v>
      </c>
      <c r="B5110">
        <v>1480.7</v>
      </c>
      <c r="C5110">
        <v>803.3</v>
      </c>
      <c r="D5110">
        <v>6216</v>
      </c>
      <c r="E5110">
        <v>5656.5</v>
      </c>
      <c r="F5110">
        <v>7508</v>
      </c>
      <c r="G5110">
        <v>14472</v>
      </c>
      <c r="H5110">
        <v>39760</v>
      </c>
      <c r="I5110">
        <v>521.85</v>
      </c>
      <c r="J5110">
        <v>1232.25</v>
      </c>
      <c r="K5110">
        <v>8730</v>
      </c>
      <c r="L5110">
        <v>17300</v>
      </c>
      <c r="M5110">
        <v>22729</v>
      </c>
      <c r="N5110">
        <v>6106</v>
      </c>
    </row>
    <row r="5111" spans="1:14" x14ac:dyDescent="0.25">
      <c r="A5111" s="2">
        <v>39294</v>
      </c>
      <c r="B5111">
        <v>1461.9</v>
      </c>
      <c r="C5111">
        <v>802.7</v>
      </c>
      <c r="D5111">
        <v>6353.5</v>
      </c>
      <c r="E5111">
        <v>5764.5</v>
      </c>
      <c r="F5111">
        <v>7614</v>
      </c>
      <c r="G5111">
        <v>14789</v>
      </c>
      <c r="H5111">
        <v>40420</v>
      </c>
      <c r="I5111">
        <v>531.25</v>
      </c>
      <c r="J5111">
        <v>1245.25</v>
      </c>
      <c r="K5111">
        <v>8901</v>
      </c>
      <c r="L5111">
        <v>17280</v>
      </c>
      <c r="M5111">
        <v>23219</v>
      </c>
      <c r="N5111">
        <v>6148</v>
      </c>
    </row>
    <row r="5112" spans="1:14" x14ac:dyDescent="0.25">
      <c r="A5112" s="2">
        <v>39295</v>
      </c>
      <c r="B5112">
        <v>1469.9</v>
      </c>
      <c r="C5112">
        <v>792.3</v>
      </c>
      <c r="D5112">
        <v>6258.5</v>
      </c>
      <c r="E5112">
        <v>5661.5</v>
      </c>
      <c r="F5112">
        <v>7504.5</v>
      </c>
      <c r="G5112">
        <v>14620</v>
      </c>
      <c r="H5112">
        <v>39662</v>
      </c>
      <c r="I5112">
        <v>522.79999999999995</v>
      </c>
      <c r="J5112">
        <v>1223</v>
      </c>
      <c r="K5112">
        <v>8901</v>
      </c>
      <c r="L5112">
        <v>16810</v>
      </c>
      <c r="M5112">
        <v>22320</v>
      </c>
      <c r="N5112">
        <v>5951</v>
      </c>
    </row>
    <row r="5113" spans="1:14" x14ac:dyDescent="0.25">
      <c r="A5113" s="2">
        <v>39296</v>
      </c>
      <c r="B5113">
        <v>1481.7</v>
      </c>
      <c r="C5113">
        <v>801.4</v>
      </c>
      <c r="D5113">
        <v>6306</v>
      </c>
      <c r="E5113">
        <v>5690</v>
      </c>
      <c r="F5113">
        <v>7570</v>
      </c>
      <c r="G5113">
        <v>14692.5</v>
      </c>
      <c r="H5113">
        <v>39849</v>
      </c>
      <c r="I5113">
        <v>525.79999999999995</v>
      </c>
      <c r="J5113">
        <v>1238</v>
      </c>
      <c r="K5113">
        <v>8798</v>
      </c>
      <c r="L5113">
        <v>16980</v>
      </c>
      <c r="M5113">
        <v>22350</v>
      </c>
      <c r="N5113">
        <v>5997</v>
      </c>
    </row>
    <row r="5114" spans="1:14" x14ac:dyDescent="0.25">
      <c r="A5114" s="2">
        <v>39297</v>
      </c>
      <c r="B5114">
        <v>1443</v>
      </c>
      <c r="C5114">
        <v>785.1</v>
      </c>
      <c r="D5114">
        <v>6220</v>
      </c>
      <c r="E5114">
        <v>5605.5</v>
      </c>
      <c r="F5114">
        <v>7474.5</v>
      </c>
      <c r="G5114">
        <v>14538.5</v>
      </c>
      <c r="H5114">
        <v>39611</v>
      </c>
      <c r="I5114">
        <v>520.1</v>
      </c>
      <c r="J5114">
        <v>1221.5</v>
      </c>
      <c r="K5114">
        <v>8695</v>
      </c>
      <c r="L5114">
        <v>17010</v>
      </c>
      <c r="M5114">
        <v>22535</v>
      </c>
      <c r="N5114">
        <v>6001</v>
      </c>
    </row>
    <row r="5115" spans="1:14" x14ac:dyDescent="0.25">
      <c r="A5115" s="2">
        <v>39300</v>
      </c>
      <c r="B5115">
        <v>1467.7</v>
      </c>
      <c r="C5115">
        <v>785.1</v>
      </c>
      <c r="D5115">
        <v>6197.5</v>
      </c>
      <c r="E5115">
        <v>5539</v>
      </c>
      <c r="F5115">
        <v>7493.5</v>
      </c>
      <c r="G5115">
        <v>14432.5</v>
      </c>
      <c r="H5115">
        <v>39303</v>
      </c>
      <c r="I5115">
        <v>513.9</v>
      </c>
      <c r="J5115">
        <v>1203.25</v>
      </c>
      <c r="K5115">
        <v>8673</v>
      </c>
      <c r="L5115">
        <v>16860</v>
      </c>
      <c r="M5115">
        <v>21910</v>
      </c>
      <c r="N5115">
        <v>5917</v>
      </c>
    </row>
    <row r="5116" spans="1:14" x14ac:dyDescent="0.25">
      <c r="A5116" s="2">
        <v>39301</v>
      </c>
      <c r="B5116">
        <v>1482.4</v>
      </c>
      <c r="C5116">
        <v>784.9</v>
      </c>
      <c r="D5116">
        <v>6313</v>
      </c>
      <c r="E5116">
        <v>5629</v>
      </c>
      <c r="F5116">
        <v>7549.5</v>
      </c>
      <c r="G5116">
        <v>14662</v>
      </c>
      <c r="H5116">
        <v>40028</v>
      </c>
      <c r="I5116">
        <v>519.1</v>
      </c>
      <c r="J5116">
        <v>1217.5</v>
      </c>
      <c r="K5116">
        <v>8772</v>
      </c>
      <c r="L5116">
        <v>16940</v>
      </c>
      <c r="M5116">
        <v>21854</v>
      </c>
      <c r="N5116">
        <v>5992</v>
      </c>
    </row>
    <row r="5117" spans="1:14" x14ac:dyDescent="0.25">
      <c r="A5117" s="2">
        <v>39302</v>
      </c>
      <c r="B5117">
        <v>1503.9</v>
      </c>
      <c r="C5117">
        <v>797</v>
      </c>
      <c r="D5117">
        <v>6414</v>
      </c>
      <c r="E5117">
        <v>5754</v>
      </c>
      <c r="F5117">
        <v>7645</v>
      </c>
      <c r="G5117">
        <v>15016.5</v>
      </c>
      <c r="H5117">
        <v>40806</v>
      </c>
      <c r="I5117">
        <v>528.5</v>
      </c>
      <c r="J5117">
        <v>1246</v>
      </c>
      <c r="K5117">
        <v>8970</v>
      </c>
      <c r="L5117">
        <v>17100</v>
      </c>
      <c r="M5117">
        <v>22563</v>
      </c>
      <c r="N5117">
        <v>6101</v>
      </c>
    </row>
    <row r="5118" spans="1:14" x14ac:dyDescent="0.25">
      <c r="A5118" s="2">
        <v>39303</v>
      </c>
      <c r="B5118">
        <v>1457.9</v>
      </c>
      <c r="C5118">
        <v>775.9</v>
      </c>
      <c r="D5118">
        <v>6299</v>
      </c>
      <c r="E5118">
        <v>5630</v>
      </c>
      <c r="F5118">
        <v>7488.5</v>
      </c>
      <c r="G5118">
        <v>14858.5</v>
      </c>
      <c r="H5118">
        <v>40364</v>
      </c>
      <c r="I5118">
        <v>517.15</v>
      </c>
      <c r="J5118">
        <v>1213.8800000000001</v>
      </c>
      <c r="K5118">
        <v>8845</v>
      </c>
      <c r="L5118">
        <v>17220</v>
      </c>
      <c r="M5118">
        <v>22395</v>
      </c>
      <c r="N5118">
        <v>6174</v>
      </c>
    </row>
    <row r="5119" spans="1:14" x14ac:dyDescent="0.25">
      <c r="A5119" s="2">
        <v>39304</v>
      </c>
      <c r="B5119">
        <v>1451</v>
      </c>
      <c r="C5119">
        <v>775.2</v>
      </c>
      <c r="D5119">
        <v>6062.5</v>
      </c>
      <c r="E5119">
        <v>5457</v>
      </c>
      <c r="F5119">
        <v>7392.5</v>
      </c>
      <c r="G5119">
        <v>14438</v>
      </c>
      <c r="H5119">
        <v>39247</v>
      </c>
      <c r="I5119">
        <v>502.55</v>
      </c>
      <c r="J5119">
        <v>1172</v>
      </c>
      <c r="K5119">
        <v>8588</v>
      </c>
      <c r="L5119">
        <v>16750</v>
      </c>
      <c r="M5119">
        <v>21701</v>
      </c>
      <c r="N5119">
        <v>5959</v>
      </c>
    </row>
    <row r="5120" spans="1:14" x14ac:dyDescent="0.25">
      <c r="A5120" s="2">
        <v>39307</v>
      </c>
      <c r="B5120">
        <v>1455.1</v>
      </c>
      <c r="C5120">
        <v>775.5</v>
      </c>
      <c r="D5120">
        <v>6245.5</v>
      </c>
      <c r="E5120">
        <v>5574.5</v>
      </c>
      <c r="F5120">
        <v>7504.5</v>
      </c>
      <c r="G5120">
        <v>14728</v>
      </c>
      <c r="H5120">
        <v>39699</v>
      </c>
      <c r="I5120">
        <v>513.29999999999995</v>
      </c>
      <c r="J5120">
        <v>1207.25</v>
      </c>
      <c r="K5120">
        <v>8704</v>
      </c>
      <c r="L5120">
        <v>16780</v>
      </c>
      <c r="M5120">
        <v>21890</v>
      </c>
      <c r="N5120">
        <v>6023</v>
      </c>
    </row>
    <row r="5121" spans="1:14" x14ac:dyDescent="0.25">
      <c r="A5121" s="2">
        <v>39308</v>
      </c>
      <c r="B5121">
        <v>1434.3</v>
      </c>
      <c r="C5121">
        <v>764</v>
      </c>
      <c r="D5121">
        <v>6161.5</v>
      </c>
      <c r="E5121">
        <v>5481</v>
      </c>
      <c r="F5121">
        <v>7463</v>
      </c>
      <c r="G5121">
        <v>14552.5</v>
      </c>
      <c r="H5121">
        <v>39423</v>
      </c>
      <c r="I5121">
        <v>508.75</v>
      </c>
      <c r="J5121">
        <v>1193</v>
      </c>
      <c r="K5121">
        <v>8555</v>
      </c>
      <c r="L5121">
        <v>16840</v>
      </c>
      <c r="M5121">
        <v>21903</v>
      </c>
      <c r="N5121">
        <v>5992</v>
      </c>
    </row>
    <row r="5122" spans="1:14" x14ac:dyDescent="0.25">
      <c r="A5122" s="2">
        <v>39309</v>
      </c>
      <c r="B5122">
        <v>1414.4</v>
      </c>
      <c r="C5122">
        <v>757</v>
      </c>
      <c r="D5122">
        <v>6141.5</v>
      </c>
      <c r="E5122">
        <v>5440</v>
      </c>
      <c r="F5122">
        <v>7496</v>
      </c>
      <c r="G5122">
        <v>14527.5</v>
      </c>
      <c r="H5122">
        <v>39423</v>
      </c>
      <c r="I5122">
        <v>505.85</v>
      </c>
      <c r="J5122">
        <v>1186.5</v>
      </c>
      <c r="K5122">
        <v>8671</v>
      </c>
      <c r="L5122">
        <v>16400</v>
      </c>
      <c r="M5122">
        <v>21388</v>
      </c>
      <c r="N5122">
        <v>5813</v>
      </c>
    </row>
    <row r="5123" spans="1:14" x14ac:dyDescent="0.25">
      <c r="A5123" s="2">
        <v>39310</v>
      </c>
      <c r="B5123">
        <v>1424.5</v>
      </c>
      <c r="C5123">
        <v>750.8</v>
      </c>
      <c r="D5123">
        <v>5893</v>
      </c>
      <c r="E5123">
        <v>5267.5</v>
      </c>
      <c r="F5123">
        <v>7330</v>
      </c>
      <c r="G5123">
        <v>13969.5</v>
      </c>
      <c r="H5123">
        <v>38170</v>
      </c>
      <c r="I5123">
        <v>486.3</v>
      </c>
      <c r="J5123">
        <v>1146.5</v>
      </c>
      <c r="K5123">
        <v>8440</v>
      </c>
      <c r="L5123">
        <v>16050</v>
      </c>
      <c r="M5123">
        <v>20539</v>
      </c>
      <c r="N5123">
        <v>5700</v>
      </c>
    </row>
    <row r="5124" spans="1:14" x14ac:dyDescent="0.25">
      <c r="A5124" s="2">
        <v>39311</v>
      </c>
      <c r="B5124">
        <v>1449.9</v>
      </c>
      <c r="C5124">
        <v>758.8</v>
      </c>
      <c r="D5124">
        <v>6102</v>
      </c>
      <c r="E5124">
        <v>5382</v>
      </c>
      <c r="F5124">
        <v>7423.5</v>
      </c>
      <c r="G5124">
        <v>14260</v>
      </c>
      <c r="H5124">
        <v>38772</v>
      </c>
      <c r="I5124">
        <v>500.7</v>
      </c>
      <c r="J5124">
        <v>1166.5</v>
      </c>
      <c r="K5124">
        <v>8560</v>
      </c>
      <c r="L5124">
        <v>15300</v>
      </c>
      <c r="M5124">
        <v>20187</v>
      </c>
      <c r="N5124">
        <v>5588</v>
      </c>
    </row>
    <row r="5125" spans="1:14" x14ac:dyDescent="0.25">
      <c r="A5125" s="2">
        <v>39314</v>
      </c>
      <c r="B5125">
        <v>1449.1</v>
      </c>
      <c r="C5125">
        <v>762.2</v>
      </c>
      <c r="D5125">
        <v>6093.5</v>
      </c>
      <c r="E5125">
        <v>5420</v>
      </c>
      <c r="F5125">
        <v>7433.5</v>
      </c>
      <c r="G5125">
        <v>14303.5</v>
      </c>
      <c r="H5125">
        <v>39079</v>
      </c>
      <c r="I5125">
        <v>506.5</v>
      </c>
      <c r="J5125">
        <v>1177</v>
      </c>
      <c r="K5125">
        <v>8604</v>
      </c>
      <c r="L5125">
        <v>15730</v>
      </c>
      <c r="M5125">
        <v>21639</v>
      </c>
      <c r="N5125">
        <v>5902</v>
      </c>
    </row>
    <row r="5126" spans="1:14" x14ac:dyDescent="0.25">
      <c r="A5126" s="2">
        <v>39315</v>
      </c>
      <c r="B5126">
        <v>1450.3</v>
      </c>
      <c r="C5126">
        <v>773.6</v>
      </c>
      <c r="D5126">
        <v>6101</v>
      </c>
      <c r="E5126">
        <v>5442.5</v>
      </c>
      <c r="F5126">
        <v>7440</v>
      </c>
      <c r="G5126">
        <v>14267.5</v>
      </c>
      <c r="H5126">
        <v>39075</v>
      </c>
      <c r="I5126">
        <v>507.4</v>
      </c>
      <c r="J5126">
        <v>1171.75</v>
      </c>
      <c r="K5126">
        <v>8622</v>
      </c>
      <c r="L5126">
        <v>15870</v>
      </c>
      <c r="M5126">
        <v>21600</v>
      </c>
      <c r="N5126">
        <v>5968</v>
      </c>
    </row>
    <row r="5127" spans="1:14" x14ac:dyDescent="0.25">
      <c r="A5127" s="2">
        <v>39316</v>
      </c>
      <c r="B5127">
        <v>1468.7</v>
      </c>
      <c r="C5127">
        <v>785.6</v>
      </c>
      <c r="D5127">
        <v>6223.5</v>
      </c>
      <c r="E5127">
        <v>5531</v>
      </c>
      <c r="F5127">
        <v>7530.5</v>
      </c>
      <c r="G5127">
        <v>14375.5</v>
      </c>
      <c r="H5127">
        <v>39714</v>
      </c>
      <c r="I5127">
        <v>516</v>
      </c>
      <c r="J5127">
        <v>1191.5</v>
      </c>
      <c r="K5127">
        <v>8733</v>
      </c>
      <c r="L5127">
        <v>15910</v>
      </c>
      <c r="M5127">
        <v>22407</v>
      </c>
      <c r="N5127">
        <v>6022</v>
      </c>
    </row>
    <row r="5128" spans="1:14" x14ac:dyDescent="0.25">
      <c r="A5128" s="2">
        <v>39317</v>
      </c>
      <c r="B5128">
        <v>1466.4</v>
      </c>
      <c r="C5128">
        <v>784.1</v>
      </c>
      <c r="D5128">
        <v>6236</v>
      </c>
      <c r="E5128">
        <v>5537.5</v>
      </c>
      <c r="F5128">
        <v>7550</v>
      </c>
      <c r="G5128">
        <v>14293.5</v>
      </c>
      <c r="H5128">
        <v>39842</v>
      </c>
      <c r="I5128">
        <v>516.70000000000005</v>
      </c>
      <c r="J5128">
        <v>1198.25</v>
      </c>
      <c r="K5128">
        <v>8762</v>
      </c>
      <c r="L5128">
        <v>16360</v>
      </c>
      <c r="M5128">
        <v>22932</v>
      </c>
      <c r="N5128">
        <v>6185</v>
      </c>
    </row>
    <row r="5129" spans="1:14" x14ac:dyDescent="0.25">
      <c r="A5129" s="2">
        <v>39318</v>
      </c>
      <c r="B5129">
        <v>1483.6</v>
      </c>
      <c r="C5129">
        <v>788</v>
      </c>
      <c r="D5129">
        <v>6239.5</v>
      </c>
      <c r="E5129">
        <v>5584</v>
      </c>
      <c r="F5129">
        <v>7526</v>
      </c>
      <c r="G5129">
        <v>14359</v>
      </c>
      <c r="H5129">
        <v>40089</v>
      </c>
      <c r="I5129">
        <v>519.79999999999995</v>
      </c>
      <c r="J5129">
        <v>1223.6099999999999</v>
      </c>
      <c r="K5129">
        <v>8792</v>
      </c>
      <c r="L5129">
        <v>16240</v>
      </c>
      <c r="M5129">
        <v>22904</v>
      </c>
      <c r="N5129">
        <v>6093</v>
      </c>
    </row>
    <row r="5130" spans="1:14" x14ac:dyDescent="0.25">
      <c r="A5130" s="2">
        <v>39321</v>
      </c>
      <c r="B5130">
        <v>1469.8</v>
      </c>
      <c r="C5130">
        <v>783.6</v>
      </c>
      <c r="D5130">
        <v>6239.5</v>
      </c>
      <c r="E5130">
        <v>5606.5</v>
      </c>
      <c r="F5130">
        <v>7504.5</v>
      </c>
      <c r="G5130">
        <v>14317.5</v>
      </c>
      <c r="H5130">
        <v>40059</v>
      </c>
      <c r="I5130">
        <v>519.5</v>
      </c>
      <c r="J5130">
        <v>1203</v>
      </c>
      <c r="K5130">
        <v>8864</v>
      </c>
      <c r="L5130">
        <v>16310</v>
      </c>
      <c r="M5130">
        <v>23580</v>
      </c>
      <c r="N5130">
        <v>6190</v>
      </c>
    </row>
    <row r="5131" spans="1:14" x14ac:dyDescent="0.25">
      <c r="A5131" s="2">
        <v>39322</v>
      </c>
      <c r="B5131">
        <v>1438.3</v>
      </c>
      <c r="C5131">
        <v>772.1</v>
      </c>
      <c r="D5131">
        <v>6117</v>
      </c>
      <c r="E5131">
        <v>5484.5</v>
      </c>
      <c r="F5131">
        <v>7450.5</v>
      </c>
      <c r="G5131">
        <v>14130</v>
      </c>
      <c r="H5131">
        <v>39254</v>
      </c>
      <c r="I5131">
        <v>509.25</v>
      </c>
      <c r="J5131">
        <v>1173.75</v>
      </c>
      <c r="K5131">
        <v>8728</v>
      </c>
      <c r="L5131">
        <v>16270</v>
      </c>
      <c r="M5131">
        <v>23314</v>
      </c>
      <c r="N5131">
        <v>6169</v>
      </c>
    </row>
    <row r="5132" spans="1:14" x14ac:dyDescent="0.25">
      <c r="A5132" s="2">
        <v>39323</v>
      </c>
      <c r="B5132">
        <v>1465.4</v>
      </c>
      <c r="C5132">
        <v>786.9</v>
      </c>
      <c r="D5132">
        <v>6144</v>
      </c>
      <c r="E5132">
        <v>5533</v>
      </c>
      <c r="F5132">
        <v>7451.5</v>
      </c>
      <c r="G5132">
        <v>14174.5</v>
      </c>
      <c r="H5132">
        <v>39628</v>
      </c>
      <c r="I5132">
        <v>512</v>
      </c>
      <c r="J5132">
        <v>1191.25</v>
      </c>
      <c r="K5132">
        <v>8740</v>
      </c>
      <c r="L5132">
        <v>16050</v>
      </c>
      <c r="M5132">
        <v>23000</v>
      </c>
      <c r="N5132">
        <v>6102</v>
      </c>
    </row>
    <row r="5133" spans="1:14" x14ac:dyDescent="0.25">
      <c r="A5133" s="2">
        <v>39324</v>
      </c>
      <c r="B5133">
        <v>1461.6</v>
      </c>
      <c r="C5133">
        <v>783.2</v>
      </c>
      <c r="D5133">
        <v>6220.5</v>
      </c>
      <c r="E5133">
        <v>5604.5</v>
      </c>
      <c r="F5133">
        <v>7542.5</v>
      </c>
      <c r="G5133">
        <v>14323.5</v>
      </c>
      <c r="H5133">
        <v>39944</v>
      </c>
      <c r="I5133">
        <v>519.29999999999995</v>
      </c>
      <c r="J5133">
        <v>1206</v>
      </c>
      <c r="K5133">
        <v>8790</v>
      </c>
      <c r="L5133">
        <v>16200</v>
      </c>
      <c r="M5133">
        <v>23387</v>
      </c>
      <c r="N5133">
        <v>6149</v>
      </c>
    </row>
    <row r="5134" spans="1:14" x14ac:dyDescent="0.25">
      <c r="A5134" s="2">
        <v>39325</v>
      </c>
      <c r="B5134">
        <v>1476.7</v>
      </c>
      <c r="C5134">
        <v>794.8</v>
      </c>
      <c r="D5134">
        <v>6315.5</v>
      </c>
      <c r="E5134">
        <v>5673.5</v>
      </c>
      <c r="F5134">
        <v>7651.5</v>
      </c>
      <c r="G5134">
        <v>14497</v>
      </c>
      <c r="H5134">
        <v>40250</v>
      </c>
      <c r="I5134">
        <v>523.35</v>
      </c>
      <c r="J5134">
        <v>1216.25</v>
      </c>
      <c r="K5134">
        <v>8900</v>
      </c>
      <c r="L5134">
        <v>16600</v>
      </c>
      <c r="M5134">
        <v>23854</v>
      </c>
      <c r="N5134">
        <v>6261</v>
      </c>
    </row>
    <row r="5135" spans="1:14" x14ac:dyDescent="0.25">
      <c r="A5135" s="2">
        <v>39328</v>
      </c>
      <c r="B5135">
        <v>1476.7</v>
      </c>
      <c r="C5135">
        <v>794.8</v>
      </c>
      <c r="D5135">
        <v>6328.5</v>
      </c>
      <c r="E5135">
        <v>5661</v>
      </c>
      <c r="F5135">
        <v>7662.5</v>
      </c>
      <c r="G5135">
        <v>14554.5</v>
      </c>
      <c r="H5135">
        <v>40360</v>
      </c>
      <c r="I5135">
        <v>526.6</v>
      </c>
      <c r="J5135">
        <v>1225.25</v>
      </c>
      <c r="K5135">
        <v>8880</v>
      </c>
      <c r="L5135">
        <v>16540</v>
      </c>
      <c r="M5135">
        <v>23936</v>
      </c>
      <c r="N5135">
        <v>6299</v>
      </c>
    </row>
    <row r="5136" spans="1:14" x14ac:dyDescent="0.25">
      <c r="A5136" s="2">
        <v>39329</v>
      </c>
      <c r="B5136">
        <v>1489.6</v>
      </c>
      <c r="C5136">
        <v>798.3</v>
      </c>
      <c r="D5136">
        <v>6387.5</v>
      </c>
      <c r="E5136">
        <v>5683.5</v>
      </c>
      <c r="F5136">
        <v>7731</v>
      </c>
      <c r="G5136">
        <v>14592.5</v>
      </c>
      <c r="H5136">
        <v>40405</v>
      </c>
      <c r="I5136">
        <v>532.25</v>
      </c>
      <c r="J5136">
        <v>1229.5</v>
      </c>
      <c r="K5136">
        <v>8981</v>
      </c>
      <c r="L5136">
        <v>16400</v>
      </c>
      <c r="M5136">
        <v>23800</v>
      </c>
      <c r="N5136">
        <v>6267</v>
      </c>
    </row>
    <row r="5137" spans="1:14" x14ac:dyDescent="0.25">
      <c r="A5137" s="2">
        <v>39330</v>
      </c>
      <c r="B5137">
        <v>1476.6</v>
      </c>
      <c r="C5137">
        <v>795.7</v>
      </c>
      <c r="D5137">
        <v>6284.5</v>
      </c>
      <c r="E5137">
        <v>5558.5</v>
      </c>
      <c r="F5137">
        <v>7612</v>
      </c>
      <c r="G5137">
        <v>14241.5</v>
      </c>
      <c r="H5137">
        <v>39411</v>
      </c>
      <c r="I5137">
        <v>524.04999999999995</v>
      </c>
      <c r="J5137">
        <v>1203.1300000000001</v>
      </c>
      <c r="K5137">
        <v>8852</v>
      </c>
      <c r="L5137">
        <v>16190</v>
      </c>
      <c r="M5137">
        <v>24050</v>
      </c>
      <c r="N5137">
        <v>6251</v>
      </c>
    </row>
    <row r="5138" spans="1:14" x14ac:dyDescent="0.25">
      <c r="A5138" s="2">
        <v>39331</v>
      </c>
      <c r="B5138">
        <v>1479.6</v>
      </c>
      <c r="C5138">
        <v>801.9</v>
      </c>
      <c r="D5138">
        <v>6310</v>
      </c>
      <c r="E5138">
        <v>5586.5</v>
      </c>
      <c r="F5138">
        <v>7624</v>
      </c>
      <c r="G5138">
        <v>14196.5</v>
      </c>
      <c r="H5138">
        <v>39442</v>
      </c>
      <c r="I5138">
        <v>528.20000000000005</v>
      </c>
      <c r="J5138">
        <v>1189.25</v>
      </c>
      <c r="K5138">
        <v>8838</v>
      </c>
      <c r="L5138">
        <v>16240</v>
      </c>
      <c r="M5138">
        <v>24071</v>
      </c>
      <c r="N5138">
        <v>6274</v>
      </c>
    </row>
    <row r="5139" spans="1:14" x14ac:dyDescent="0.25">
      <c r="A5139" s="2">
        <v>39332</v>
      </c>
      <c r="B5139">
        <v>1459.8</v>
      </c>
      <c r="C5139">
        <v>793.6</v>
      </c>
      <c r="D5139">
        <v>6187</v>
      </c>
      <c r="E5139">
        <v>5436</v>
      </c>
      <c r="F5139">
        <v>7433.5</v>
      </c>
      <c r="G5139">
        <v>13847</v>
      </c>
      <c r="H5139">
        <v>38602</v>
      </c>
      <c r="I5139">
        <v>518.15</v>
      </c>
      <c r="J5139">
        <v>1159</v>
      </c>
      <c r="K5139">
        <v>8671</v>
      </c>
      <c r="L5139">
        <v>16100</v>
      </c>
      <c r="M5139">
        <v>23943</v>
      </c>
      <c r="N5139">
        <v>6291</v>
      </c>
    </row>
    <row r="5140" spans="1:14" x14ac:dyDescent="0.25">
      <c r="A5140" s="2">
        <v>39335</v>
      </c>
      <c r="B5140">
        <v>1455.3</v>
      </c>
      <c r="C5140">
        <v>792.4</v>
      </c>
      <c r="D5140">
        <v>6141</v>
      </c>
      <c r="E5140">
        <v>5388.5</v>
      </c>
      <c r="F5140">
        <v>7386.5</v>
      </c>
      <c r="G5140">
        <v>13715</v>
      </c>
      <c r="H5140">
        <v>38435</v>
      </c>
      <c r="I5140">
        <v>513.65</v>
      </c>
      <c r="J5140">
        <v>1148.5</v>
      </c>
      <c r="K5140">
        <v>8618</v>
      </c>
      <c r="L5140">
        <v>15740</v>
      </c>
      <c r="M5140">
        <v>24006</v>
      </c>
      <c r="N5140">
        <v>6226</v>
      </c>
    </row>
    <row r="5141" spans="1:14" x14ac:dyDescent="0.25">
      <c r="A5141" s="2">
        <v>39336</v>
      </c>
      <c r="B5141">
        <v>1472.8</v>
      </c>
      <c r="C5141">
        <v>796.7</v>
      </c>
      <c r="D5141">
        <v>6285.5</v>
      </c>
      <c r="E5141">
        <v>5487</v>
      </c>
      <c r="F5141">
        <v>7468</v>
      </c>
      <c r="G5141">
        <v>13960.5</v>
      </c>
      <c r="H5141">
        <v>38888</v>
      </c>
      <c r="I5141">
        <v>522.25</v>
      </c>
      <c r="J5141">
        <v>1173.5</v>
      </c>
      <c r="K5141">
        <v>8720</v>
      </c>
      <c r="L5141">
        <v>15840</v>
      </c>
      <c r="M5141">
        <v>23890</v>
      </c>
      <c r="N5141">
        <v>6250</v>
      </c>
    </row>
    <row r="5142" spans="1:14" x14ac:dyDescent="0.25">
      <c r="A5142" s="2">
        <v>39337</v>
      </c>
      <c r="B5142">
        <v>1476.2</v>
      </c>
      <c r="C5142">
        <v>800.2</v>
      </c>
      <c r="D5142">
        <v>6305.5</v>
      </c>
      <c r="E5142">
        <v>5516</v>
      </c>
      <c r="F5142">
        <v>7479.5</v>
      </c>
      <c r="G5142">
        <v>13961</v>
      </c>
      <c r="H5142">
        <v>39053</v>
      </c>
      <c r="I5142">
        <v>524</v>
      </c>
      <c r="J5142">
        <v>1182.25</v>
      </c>
      <c r="K5142">
        <v>8785</v>
      </c>
      <c r="L5142">
        <v>15780</v>
      </c>
      <c r="M5142">
        <v>24328</v>
      </c>
      <c r="N5142">
        <v>6230</v>
      </c>
    </row>
    <row r="5143" spans="1:14" x14ac:dyDescent="0.25">
      <c r="A5143" s="2">
        <v>39338</v>
      </c>
      <c r="B5143">
        <v>1484.9</v>
      </c>
      <c r="C5143">
        <v>805.7</v>
      </c>
      <c r="D5143">
        <v>6376.5</v>
      </c>
      <c r="E5143">
        <v>5569</v>
      </c>
      <c r="F5143">
        <v>7551.5</v>
      </c>
      <c r="G5143">
        <v>14057.5</v>
      </c>
      <c r="H5143">
        <v>39420</v>
      </c>
      <c r="I5143">
        <v>531.29999999999995</v>
      </c>
      <c r="J5143">
        <v>1201</v>
      </c>
      <c r="K5143">
        <v>8875</v>
      </c>
      <c r="L5143">
        <v>15750</v>
      </c>
      <c r="M5143">
        <v>24518</v>
      </c>
      <c r="N5143">
        <v>6240</v>
      </c>
    </row>
    <row r="5144" spans="1:14" x14ac:dyDescent="0.25">
      <c r="A5144" s="2">
        <v>39339</v>
      </c>
      <c r="B5144">
        <v>1485</v>
      </c>
      <c r="C5144">
        <v>805</v>
      </c>
      <c r="D5144">
        <v>6298.5</v>
      </c>
      <c r="E5144">
        <v>5543.5</v>
      </c>
      <c r="F5144">
        <v>7506</v>
      </c>
      <c r="G5144">
        <v>13832</v>
      </c>
      <c r="H5144">
        <v>39087</v>
      </c>
      <c r="I5144">
        <v>528.79999999999995</v>
      </c>
      <c r="J5144">
        <v>1180</v>
      </c>
      <c r="K5144">
        <v>8770</v>
      </c>
      <c r="L5144">
        <v>16090</v>
      </c>
      <c r="M5144">
        <v>24899</v>
      </c>
      <c r="N5144">
        <v>6284</v>
      </c>
    </row>
    <row r="5145" spans="1:14" x14ac:dyDescent="0.25">
      <c r="A5145" s="2">
        <v>39342</v>
      </c>
      <c r="B5145">
        <v>1476.9</v>
      </c>
      <c r="C5145">
        <v>801.6</v>
      </c>
      <c r="D5145">
        <v>6186</v>
      </c>
      <c r="E5145">
        <v>5442.5</v>
      </c>
      <c r="F5145">
        <v>7495.5</v>
      </c>
      <c r="G5145">
        <v>13683.5</v>
      </c>
      <c r="H5145">
        <v>38711</v>
      </c>
      <c r="I5145">
        <v>523.04999999999995</v>
      </c>
      <c r="J5145">
        <v>1161.3800000000001</v>
      </c>
      <c r="K5145">
        <v>8685</v>
      </c>
      <c r="L5145">
        <v>16090</v>
      </c>
      <c r="M5145">
        <v>24470</v>
      </c>
      <c r="N5145">
        <v>6266</v>
      </c>
    </row>
    <row r="5146" spans="1:14" x14ac:dyDescent="0.25">
      <c r="A5146" s="2">
        <v>39343</v>
      </c>
      <c r="B5146">
        <v>1520.1</v>
      </c>
      <c r="C5146">
        <v>815.4</v>
      </c>
      <c r="D5146">
        <v>6278.5</v>
      </c>
      <c r="E5146">
        <v>5550.5</v>
      </c>
      <c r="F5146">
        <v>7581.5</v>
      </c>
      <c r="G5146">
        <v>14044.5</v>
      </c>
      <c r="H5146">
        <v>39314</v>
      </c>
      <c r="I5146">
        <v>531.15</v>
      </c>
      <c r="J5146">
        <v>1181.75</v>
      </c>
      <c r="K5146">
        <v>8762</v>
      </c>
      <c r="L5146">
        <v>15780</v>
      </c>
      <c r="M5146">
        <v>24581</v>
      </c>
      <c r="N5146">
        <v>6202</v>
      </c>
    </row>
    <row r="5147" spans="1:14" x14ac:dyDescent="0.25">
      <c r="A5147" s="2">
        <v>39344</v>
      </c>
      <c r="B5147">
        <v>1528.7</v>
      </c>
      <c r="C5147">
        <v>810.3</v>
      </c>
      <c r="D5147">
        <v>6465</v>
      </c>
      <c r="E5147">
        <v>5730</v>
      </c>
      <c r="F5147">
        <v>7756</v>
      </c>
      <c r="G5147">
        <v>14495</v>
      </c>
      <c r="H5147">
        <v>40333</v>
      </c>
      <c r="I5147">
        <v>544.04999999999995</v>
      </c>
      <c r="J5147">
        <v>1222.25</v>
      </c>
      <c r="K5147">
        <v>8984</v>
      </c>
      <c r="L5147">
        <v>16370</v>
      </c>
      <c r="M5147">
        <v>25687</v>
      </c>
      <c r="N5147">
        <v>6388</v>
      </c>
    </row>
    <row r="5148" spans="1:14" x14ac:dyDescent="0.25">
      <c r="A5148" s="2">
        <v>39345</v>
      </c>
      <c r="B5148">
        <v>1531.8</v>
      </c>
      <c r="C5148">
        <v>807.4</v>
      </c>
      <c r="D5148">
        <v>6438.5</v>
      </c>
      <c r="E5148">
        <v>5689</v>
      </c>
      <c r="F5148">
        <v>7739</v>
      </c>
      <c r="G5148">
        <v>14422</v>
      </c>
      <c r="H5148">
        <v>39993</v>
      </c>
      <c r="I5148">
        <v>542.45000000000005</v>
      </c>
      <c r="J5148">
        <v>1209</v>
      </c>
      <c r="K5148">
        <v>8958</v>
      </c>
      <c r="L5148">
        <v>16380</v>
      </c>
      <c r="M5148">
        <v>25668</v>
      </c>
      <c r="N5148">
        <v>6424</v>
      </c>
    </row>
    <row r="5149" spans="1:14" x14ac:dyDescent="0.25">
      <c r="A5149" s="2">
        <v>39346</v>
      </c>
      <c r="B5149">
        <v>1534.4</v>
      </c>
      <c r="C5149">
        <v>813.6</v>
      </c>
      <c r="D5149">
        <v>6518</v>
      </c>
      <c r="E5149">
        <v>5718.5</v>
      </c>
      <c r="F5149">
        <v>7883</v>
      </c>
      <c r="G5149">
        <v>14455.5</v>
      </c>
      <c r="H5149">
        <v>40191</v>
      </c>
      <c r="I5149">
        <v>546.29999999999995</v>
      </c>
      <c r="J5149">
        <v>1211.25</v>
      </c>
      <c r="K5149">
        <v>8961</v>
      </c>
      <c r="L5149">
        <v>16270</v>
      </c>
      <c r="M5149">
        <v>25832</v>
      </c>
      <c r="N5149">
        <v>6390</v>
      </c>
    </row>
    <row r="5150" spans="1:14" x14ac:dyDescent="0.25">
      <c r="A5150" s="2">
        <v>39349</v>
      </c>
      <c r="B5150">
        <v>1531.7</v>
      </c>
      <c r="C5150">
        <v>815</v>
      </c>
      <c r="D5150">
        <v>6529</v>
      </c>
      <c r="E5150">
        <v>5711</v>
      </c>
      <c r="F5150">
        <v>7872.5</v>
      </c>
      <c r="G5150">
        <v>14491</v>
      </c>
      <c r="H5150">
        <v>40237</v>
      </c>
      <c r="I5150">
        <v>543.29999999999995</v>
      </c>
      <c r="J5150">
        <v>1199</v>
      </c>
      <c r="K5150">
        <v>8968</v>
      </c>
      <c r="L5150">
        <v>16270</v>
      </c>
      <c r="M5150">
        <v>26495</v>
      </c>
      <c r="N5150">
        <v>6461</v>
      </c>
    </row>
    <row r="5151" spans="1:14" x14ac:dyDescent="0.25">
      <c r="A5151" s="2">
        <v>39350</v>
      </c>
      <c r="B5151">
        <v>1528.9</v>
      </c>
      <c r="C5151">
        <v>818.4</v>
      </c>
      <c r="D5151">
        <v>6456</v>
      </c>
      <c r="E5151">
        <v>5659.5</v>
      </c>
      <c r="F5151">
        <v>7857</v>
      </c>
      <c r="G5151">
        <v>14320</v>
      </c>
      <c r="H5151">
        <v>39964</v>
      </c>
      <c r="I5151">
        <v>536.6</v>
      </c>
      <c r="J5151">
        <v>1185.5</v>
      </c>
      <c r="K5151">
        <v>8905</v>
      </c>
      <c r="L5151">
        <v>16430</v>
      </c>
      <c r="M5151">
        <v>26380</v>
      </c>
      <c r="N5151">
        <v>6518</v>
      </c>
    </row>
    <row r="5152" spans="1:14" x14ac:dyDescent="0.25">
      <c r="A5152" s="2">
        <v>39351</v>
      </c>
      <c r="B5152">
        <v>1536.2</v>
      </c>
      <c r="C5152">
        <v>822.3</v>
      </c>
      <c r="D5152">
        <v>6490.5</v>
      </c>
      <c r="E5152">
        <v>5710</v>
      </c>
      <c r="F5152">
        <v>7883.5</v>
      </c>
      <c r="G5152">
        <v>14508</v>
      </c>
      <c r="H5152">
        <v>40269</v>
      </c>
      <c r="I5152">
        <v>541.25</v>
      </c>
      <c r="J5152">
        <v>1199.5</v>
      </c>
      <c r="K5152">
        <v>8910</v>
      </c>
      <c r="L5152">
        <v>16500</v>
      </c>
      <c r="M5152">
        <v>26380</v>
      </c>
      <c r="N5152">
        <v>6506</v>
      </c>
    </row>
    <row r="5153" spans="1:14" x14ac:dyDescent="0.25">
      <c r="A5153" s="2">
        <v>39352</v>
      </c>
      <c r="B5153">
        <v>1544.6</v>
      </c>
      <c r="C5153">
        <v>826.7</v>
      </c>
      <c r="D5153">
        <v>6543.5</v>
      </c>
      <c r="E5153">
        <v>5746.5</v>
      </c>
      <c r="F5153">
        <v>7931.5</v>
      </c>
      <c r="G5153">
        <v>14582.5</v>
      </c>
      <c r="H5153">
        <v>40243</v>
      </c>
      <c r="I5153">
        <v>543.6</v>
      </c>
      <c r="J5153">
        <v>1218.5</v>
      </c>
      <c r="K5153">
        <v>8965</v>
      </c>
      <c r="L5153">
        <v>16860</v>
      </c>
      <c r="M5153">
        <v>27234</v>
      </c>
      <c r="N5153">
        <v>6537</v>
      </c>
    </row>
    <row r="5154" spans="1:14" x14ac:dyDescent="0.25">
      <c r="A5154" s="2">
        <v>39353</v>
      </c>
      <c r="B5154">
        <v>1538.1</v>
      </c>
      <c r="C5154">
        <v>823.5</v>
      </c>
      <c r="D5154">
        <v>6519.5</v>
      </c>
      <c r="E5154">
        <v>5727</v>
      </c>
      <c r="F5154">
        <v>7954.5</v>
      </c>
      <c r="G5154">
        <v>14601.5</v>
      </c>
      <c r="H5154">
        <v>40043</v>
      </c>
      <c r="I5154">
        <v>542.5</v>
      </c>
      <c r="J5154">
        <v>1219.75</v>
      </c>
      <c r="K5154">
        <v>9000</v>
      </c>
      <c r="L5154">
        <v>16830</v>
      </c>
      <c r="M5154">
        <v>27182</v>
      </c>
      <c r="N5154">
        <v>6565</v>
      </c>
    </row>
    <row r="5155" spans="1:14" x14ac:dyDescent="0.25">
      <c r="A5155" s="2">
        <v>39356</v>
      </c>
      <c r="B5155">
        <v>1556.6</v>
      </c>
      <c r="C5155">
        <v>829.1</v>
      </c>
      <c r="D5155">
        <v>6547</v>
      </c>
      <c r="E5155">
        <v>5784.5</v>
      </c>
      <c r="F5155">
        <v>7991.5</v>
      </c>
      <c r="G5155">
        <v>14598</v>
      </c>
      <c r="H5155">
        <v>40571</v>
      </c>
      <c r="I5155">
        <v>546.65</v>
      </c>
      <c r="J5155">
        <v>1231.6300000000001</v>
      </c>
      <c r="K5155">
        <v>9074</v>
      </c>
      <c r="L5155">
        <v>16850</v>
      </c>
      <c r="M5155">
        <v>27182</v>
      </c>
      <c r="N5155">
        <v>6588</v>
      </c>
    </row>
    <row r="5156" spans="1:14" x14ac:dyDescent="0.25">
      <c r="A5156" s="2">
        <v>39357</v>
      </c>
      <c r="B5156">
        <v>1554.6</v>
      </c>
      <c r="C5156">
        <v>825.8</v>
      </c>
      <c r="D5156">
        <v>6564.5</v>
      </c>
      <c r="E5156">
        <v>5809</v>
      </c>
      <c r="F5156">
        <v>8021</v>
      </c>
      <c r="G5156">
        <v>14779</v>
      </c>
      <c r="H5156">
        <v>40543</v>
      </c>
      <c r="I5156">
        <v>543.85</v>
      </c>
      <c r="J5156">
        <v>1237.25</v>
      </c>
      <c r="K5156">
        <v>9123</v>
      </c>
      <c r="L5156">
        <v>17090</v>
      </c>
      <c r="M5156">
        <v>28215</v>
      </c>
      <c r="N5156">
        <v>6683</v>
      </c>
    </row>
    <row r="5157" spans="1:14" x14ac:dyDescent="0.25">
      <c r="A5157" s="2">
        <v>39358</v>
      </c>
      <c r="B5157">
        <v>1550.7</v>
      </c>
      <c r="C5157">
        <v>818.7</v>
      </c>
      <c r="D5157">
        <v>6596</v>
      </c>
      <c r="E5157">
        <v>5817</v>
      </c>
      <c r="F5157">
        <v>8028.5</v>
      </c>
      <c r="G5157">
        <v>14778.5</v>
      </c>
      <c r="H5157">
        <v>40600</v>
      </c>
      <c r="I5157">
        <v>541.4</v>
      </c>
      <c r="J5157">
        <v>1243</v>
      </c>
      <c r="K5157">
        <v>9144</v>
      </c>
      <c r="L5157">
        <v>17200</v>
      </c>
      <c r="M5157">
        <v>27255</v>
      </c>
      <c r="N5157">
        <v>6681</v>
      </c>
    </row>
    <row r="5158" spans="1:14" x14ac:dyDescent="0.25">
      <c r="A5158" s="2">
        <v>39359</v>
      </c>
      <c r="B5158">
        <v>1552.2</v>
      </c>
      <c r="C5158">
        <v>824.9</v>
      </c>
      <c r="D5158">
        <v>6606</v>
      </c>
      <c r="E5158">
        <v>5809.5</v>
      </c>
      <c r="F5158">
        <v>8013</v>
      </c>
      <c r="G5158">
        <v>14712</v>
      </c>
      <c r="H5158">
        <v>40740</v>
      </c>
      <c r="I5158">
        <v>542.70000000000005</v>
      </c>
      <c r="J5158">
        <v>1247</v>
      </c>
      <c r="K5158">
        <v>9101</v>
      </c>
      <c r="L5158">
        <v>17120</v>
      </c>
      <c r="M5158">
        <v>27013</v>
      </c>
      <c r="N5158">
        <v>6603</v>
      </c>
    </row>
    <row r="5159" spans="1:14" x14ac:dyDescent="0.25">
      <c r="A5159" s="2">
        <v>39360</v>
      </c>
      <c r="B5159">
        <v>1570.7</v>
      </c>
      <c r="C5159">
        <v>830.9</v>
      </c>
      <c r="D5159">
        <v>6631</v>
      </c>
      <c r="E5159">
        <v>5849</v>
      </c>
      <c r="F5159">
        <v>8061.5</v>
      </c>
      <c r="G5159">
        <v>14884</v>
      </c>
      <c r="H5159">
        <v>40936</v>
      </c>
      <c r="I5159">
        <v>547.20000000000005</v>
      </c>
      <c r="J5159">
        <v>1260</v>
      </c>
      <c r="K5159">
        <v>9120</v>
      </c>
      <c r="L5159">
        <v>17130</v>
      </c>
      <c r="M5159">
        <v>27924</v>
      </c>
      <c r="N5159">
        <v>6610</v>
      </c>
    </row>
    <row r="5160" spans="1:14" x14ac:dyDescent="0.25">
      <c r="A5160" s="2">
        <v>39363</v>
      </c>
      <c r="B5160">
        <v>1562.7</v>
      </c>
      <c r="C5160">
        <v>830.9</v>
      </c>
      <c r="D5160">
        <v>6608</v>
      </c>
      <c r="E5160">
        <v>5835</v>
      </c>
      <c r="F5160">
        <v>8043</v>
      </c>
      <c r="G5160">
        <v>14811</v>
      </c>
      <c r="H5160">
        <v>40811</v>
      </c>
      <c r="I5160">
        <v>546.29999999999995</v>
      </c>
      <c r="J5160">
        <v>1253</v>
      </c>
      <c r="K5160">
        <v>9147</v>
      </c>
      <c r="L5160">
        <v>17130</v>
      </c>
      <c r="M5160">
        <v>27790</v>
      </c>
      <c r="N5160">
        <v>6639</v>
      </c>
    </row>
    <row r="5161" spans="1:14" x14ac:dyDescent="0.25">
      <c r="A5161" s="2">
        <v>39364</v>
      </c>
      <c r="B5161">
        <v>1576.2</v>
      </c>
      <c r="C5161">
        <v>832.8</v>
      </c>
      <c r="D5161">
        <v>6668.5</v>
      </c>
      <c r="E5161">
        <v>5870</v>
      </c>
      <c r="F5161">
        <v>8050</v>
      </c>
      <c r="G5161">
        <v>14861.5</v>
      </c>
      <c r="H5161">
        <v>41211</v>
      </c>
      <c r="I5161">
        <v>551.25</v>
      </c>
      <c r="J5161">
        <v>1260</v>
      </c>
      <c r="K5161">
        <v>9192</v>
      </c>
      <c r="L5161">
        <v>17200</v>
      </c>
      <c r="M5161">
        <v>28383</v>
      </c>
      <c r="N5161">
        <v>6668</v>
      </c>
    </row>
    <row r="5162" spans="1:14" x14ac:dyDescent="0.25">
      <c r="A5162" s="2">
        <v>39365</v>
      </c>
      <c r="B5162">
        <v>1573.3</v>
      </c>
      <c r="C5162">
        <v>834.3</v>
      </c>
      <c r="D5162">
        <v>6683.5</v>
      </c>
      <c r="E5162">
        <v>5846</v>
      </c>
      <c r="F5162">
        <v>8047</v>
      </c>
      <c r="G5162">
        <v>14870.5</v>
      </c>
      <c r="H5162">
        <v>41021</v>
      </c>
      <c r="I5162">
        <v>554.70000000000005</v>
      </c>
      <c r="J5162">
        <v>1260.75</v>
      </c>
      <c r="K5162">
        <v>9230</v>
      </c>
      <c r="L5162">
        <v>17230</v>
      </c>
      <c r="M5162">
        <v>28550</v>
      </c>
      <c r="N5162">
        <v>6724</v>
      </c>
    </row>
    <row r="5163" spans="1:14" x14ac:dyDescent="0.25">
      <c r="A5163" s="2">
        <v>39366</v>
      </c>
      <c r="B5163">
        <v>1565.2</v>
      </c>
      <c r="C5163">
        <v>829.9</v>
      </c>
      <c r="D5163">
        <v>6770</v>
      </c>
      <c r="E5163">
        <v>5864.5</v>
      </c>
      <c r="F5163">
        <v>8096</v>
      </c>
      <c r="G5163">
        <v>15124</v>
      </c>
      <c r="H5163">
        <v>41117</v>
      </c>
      <c r="I5163">
        <v>558.1</v>
      </c>
      <c r="J5163">
        <v>1267.1300000000001</v>
      </c>
      <c r="K5163">
        <v>9261</v>
      </c>
      <c r="L5163">
        <v>17530</v>
      </c>
      <c r="M5163">
        <v>29246</v>
      </c>
      <c r="N5163">
        <v>6785</v>
      </c>
    </row>
    <row r="5164" spans="1:14" x14ac:dyDescent="0.25">
      <c r="A5164" s="2">
        <v>39367</v>
      </c>
      <c r="B5164">
        <v>1574.6</v>
      </c>
      <c r="C5164">
        <v>836.5</v>
      </c>
      <c r="D5164">
        <v>6773.5</v>
      </c>
      <c r="E5164">
        <v>5848</v>
      </c>
      <c r="F5164">
        <v>8094.5</v>
      </c>
      <c r="G5164">
        <v>15270.5</v>
      </c>
      <c r="H5164">
        <v>41175</v>
      </c>
      <c r="I5164">
        <v>559.45000000000005</v>
      </c>
      <c r="J5164">
        <v>1260.5</v>
      </c>
      <c r="K5164">
        <v>9253</v>
      </c>
      <c r="L5164">
        <v>17340</v>
      </c>
      <c r="M5164">
        <v>28763</v>
      </c>
      <c r="N5164">
        <v>6755</v>
      </c>
    </row>
    <row r="5165" spans="1:14" x14ac:dyDescent="0.25">
      <c r="A5165" s="2">
        <v>39370</v>
      </c>
      <c r="B5165">
        <v>1560.2</v>
      </c>
      <c r="C5165">
        <v>829.5</v>
      </c>
      <c r="D5165">
        <v>6689</v>
      </c>
      <c r="E5165">
        <v>5809.5</v>
      </c>
      <c r="F5165">
        <v>8031</v>
      </c>
      <c r="G5165">
        <v>15196</v>
      </c>
      <c r="H5165">
        <v>40653</v>
      </c>
      <c r="I5165">
        <v>553.54999999999995</v>
      </c>
      <c r="J5165">
        <v>1251.5</v>
      </c>
      <c r="K5165">
        <v>9215</v>
      </c>
      <c r="L5165">
        <v>17400</v>
      </c>
      <c r="M5165">
        <v>29525</v>
      </c>
      <c r="N5165">
        <v>6755</v>
      </c>
    </row>
    <row r="5166" spans="1:14" x14ac:dyDescent="0.25">
      <c r="A5166" s="2">
        <v>39371</v>
      </c>
      <c r="B5166">
        <v>1547.6</v>
      </c>
      <c r="C5166">
        <v>824.6</v>
      </c>
      <c r="D5166">
        <v>6649</v>
      </c>
      <c r="E5166">
        <v>5781.5</v>
      </c>
      <c r="F5166">
        <v>8012.5</v>
      </c>
      <c r="G5166">
        <v>15288</v>
      </c>
      <c r="H5166">
        <v>40506</v>
      </c>
      <c r="I5166">
        <v>550.75</v>
      </c>
      <c r="J5166">
        <v>1203.75</v>
      </c>
      <c r="K5166">
        <v>9110</v>
      </c>
      <c r="L5166">
        <v>17130</v>
      </c>
      <c r="M5166">
        <v>28771</v>
      </c>
      <c r="N5166">
        <v>6697</v>
      </c>
    </row>
    <row r="5167" spans="1:14" x14ac:dyDescent="0.25">
      <c r="A5167" s="2">
        <v>39372</v>
      </c>
      <c r="B5167">
        <v>1552.4</v>
      </c>
      <c r="C5167">
        <v>829.1</v>
      </c>
      <c r="D5167">
        <v>6714</v>
      </c>
      <c r="E5167">
        <v>5818</v>
      </c>
      <c r="F5167">
        <v>8035</v>
      </c>
      <c r="G5167">
        <v>15425</v>
      </c>
      <c r="H5167">
        <v>40299</v>
      </c>
      <c r="I5167">
        <v>554.6</v>
      </c>
      <c r="J5167">
        <v>1206.75</v>
      </c>
      <c r="K5167">
        <v>9112</v>
      </c>
      <c r="L5167">
        <v>16980</v>
      </c>
      <c r="M5167">
        <v>29293</v>
      </c>
      <c r="N5167">
        <v>6678</v>
      </c>
    </row>
    <row r="5168" spans="1:14" x14ac:dyDescent="0.25">
      <c r="A5168" s="2">
        <v>39373</v>
      </c>
      <c r="B5168">
        <v>1546.8</v>
      </c>
      <c r="C5168">
        <v>834.7</v>
      </c>
      <c r="D5168">
        <v>6655.5</v>
      </c>
      <c r="E5168">
        <v>5767</v>
      </c>
      <c r="F5168">
        <v>7972.5</v>
      </c>
      <c r="G5168">
        <v>15515</v>
      </c>
      <c r="H5168">
        <v>39979</v>
      </c>
      <c r="I5168">
        <v>551.65</v>
      </c>
      <c r="J5168">
        <v>1186.5</v>
      </c>
      <c r="K5168">
        <v>9072</v>
      </c>
      <c r="L5168">
        <v>17120</v>
      </c>
      <c r="M5168">
        <v>29304</v>
      </c>
      <c r="N5168">
        <v>6793</v>
      </c>
    </row>
    <row r="5169" spans="1:14" x14ac:dyDescent="0.25">
      <c r="A5169" s="2">
        <v>39374</v>
      </c>
      <c r="B5169">
        <v>1505.8</v>
      </c>
      <c r="C5169">
        <v>813.9</v>
      </c>
      <c r="D5169">
        <v>6584</v>
      </c>
      <c r="E5169">
        <v>5743.5</v>
      </c>
      <c r="F5169">
        <v>7942</v>
      </c>
      <c r="G5169">
        <v>15489</v>
      </c>
      <c r="H5169">
        <v>39928</v>
      </c>
      <c r="I5169">
        <v>551.54999999999995</v>
      </c>
      <c r="J5169">
        <v>1167</v>
      </c>
      <c r="K5169">
        <v>8980</v>
      </c>
      <c r="L5169">
        <v>16820</v>
      </c>
      <c r="M5169">
        <v>29304</v>
      </c>
      <c r="N5169">
        <v>6718</v>
      </c>
    </row>
    <row r="5170" spans="1:14" x14ac:dyDescent="0.25">
      <c r="A5170" s="2">
        <v>39377</v>
      </c>
      <c r="B5170">
        <v>1513.4</v>
      </c>
      <c r="C5170">
        <v>819.6</v>
      </c>
      <c r="D5170">
        <v>6500.5</v>
      </c>
      <c r="E5170">
        <v>5665.5</v>
      </c>
      <c r="F5170">
        <v>7846</v>
      </c>
      <c r="G5170">
        <v>15292.5</v>
      </c>
      <c r="H5170">
        <v>39392</v>
      </c>
      <c r="I5170">
        <v>541.45000000000005</v>
      </c>
      <c r="J5170">
        <v>1143.75</v>
      </c>
      <c r="K5170">
        <v>8881</v>
      </c>
      <c r="L5170">
        <v>16440</v>
      </c>
      <c r="M5170">
        <v>28181</v>
      </c>
      <c r="N5170">
        <v>6585</v>
      </c>
    </row>
    <row r="5171" spans="1:14" x14ac:dyDescent="0.25">
      <c r="A5171" s="2">
        <v>39378</v>
      </c>
      <c r="B5171">
        <v>1525.4</v>
      </c>
      <c r="C5171">
        <v>821.2</v>
      </c>
      <c r="D5171">
        <v>6541.5</v>
      </c>
      <c r="E5171">
        <v>5704</v>
      </c>
      <c r="F5171">
        <v>7890.5</v>
      </c>
      <c r="G5171">
        <v>15388</v>
      </c>
      <c r="H5171">
        <v>39605</v>
      </c>
      <c r="I5171">
        <v>546.35</v>
      </c>
      <c r="J5171">
        <v>1176.5</v>
      </c>
      <c r="K5171">
        <v>8931</v>
      </c>
      <c r="L5171">
        <v>16480</v>
      </c>
      <c r="M5171">
        <v>29481</v>
      </c>
      <c r="N5171">
        <v>6655</v>
      </c>
    </row>
    <row r="5172" spans="1:14" x14ac:dyDescent="0.25">
      <c r="A5172" s="2">
        <v>39379</v>
      </c>
      <c r="B5172">
        <v>1521.9</v>
      </c>
      <c r="C5172">
        <v>821.8</v>
      </c>
      <c r="D5172">
        <v>6523</v>
      </c>
      <c r="E5172">
        <v>5670.5</v>
      </c>
      <c r="F5172">
        <v>7881.5</v>
      </c>
      <c r="G5172">
        <v>15188.5</v>
      </c>
      <c r="H5172">
        <v>39407</v>
      </c>
      <c r="I5172">
        <v>543.4</v>
      </c>
      <c r="J5172">
        <v>1160.5</v>
      </c>
      <c r="K5172">
        <v>8888</v>
      </c>
      <c r="L5172">
        <v>16370</v>
      </c>
      <c r="M5172">
        <v>29388</v>
      </c>
      <c r="N5172">
        <v>6640</v>
      </c>
    </row>
    <row r="5173" spans="1:14" x14ac:dyDescent="0.25">
      <c r="A5173" s="2">
        <v>39380</v>
      </c>
      <c r="B5173">
        <v>1525.1</v>
      </c>
      <c r="C5173">
        <v>824</v>
      </c>
      <c r="D5173">
        <v>6595</v>
      </c>
      <c r="E5173">
        <v>5759</v>
      </c>
      <c r="F5173">
        <v>7974.5</v>
      </c>
      <c r="G5173">
        <v>15345</v>
      </c>
      <c r="H5173">
        <v>39898</v>
      </c>
      <c r="I5173">
        <v>545.6</v>
      </c>
      <c r="J5173">
        <v>1169.25</v>
      </c>
      <c r="K5173">
        <v>8945</v>
      </c>
      <c r="L5173">
        <v>16280</v>
      </c>
      <c r="M5173">
        <v>29860</v>
      </c>
      <c r="N5173">
        <v>6607</v>
      </c>
    </row>
    <row r="5174" spans="1:14" x14ac:dyDescent="0.25">
      <c r="A5174" s="2">
        <v>39381</v>
      </c>
      <c r="B5174">
        <v>1542.6</v>
      </c>
      <c r="C5174">
        <v>834.6</v>
      </c>
      <c r="D5174">
        <v>6695.5</v>
      </c>
      <c r="E5174">
        <v>5794</v>
      </c>
      <c r="F5174">
        <v>7992</v>
      </c>
      <c r="G5174">
        <v>15561.5</v>
      </c>
      <c r="H5174">
        <v>40203</v>
      </c>
      <c r="I5174">
        <v>547.1</v>
      </c>
      <c r="J5174">
        <v>1178.25</v>
      </c>
      <c r="K5174">
        <v>8999</v>
      </c>
      <c r="L5174">
        <v>16490</v>
      </c>
      <c r="M5174">
        <v>30390</v>
      </c>
      <c r="N5174">
        <v>6700</v>
      </c>
    </row>
    <row r="5175" spans="1:14" x14ac:dyDescent="0.25">
      <c r="A5175" s="2">
        <v>39384</v>
      </c>
      <c r="B5175">
        <v>1547</v>
      </c>
      <c r="C5175">
        <v>841</v>
      </c>
      <c r="D5175">
        <v>6734</v>
      </c>
      <c r="E5175">
        <v>5836</v>
      </c>
      <c r="F5175">
        <v>8057</v>
      </c>
      <c r="G5175">
        <v>15694</v>
      </c>
      <c r="H5175">
        <v>40333</v>
      </c>
      <c r="I5175">
        <v>550.75</v>
      </c>
      <c r="J5175">
        <v>1180.5</v>
      </c>
      <c r="K5175">
        <v>9043</v>
      </c>
      <c r="L5175">
        <v>16730</v>
      </c>
      <c r="M5175">
        <v>31772</v>
      </c>
      <c r="N5175">
        <v>6795</v>
      </c>
    </row>
    <row r="5176" spans="1:14" x14ac:dyDescent="0.25">
      <c r="A5176" s="2">
        <v>39385</v>
      </c>
      <c r="B5176">
        <v>1536</v>
      </c>
      <c r="C5176">
        <v>833.3</v>
      </c>
      <c r="D5176">
        <v>6697.5</v>
      </c>
      <c r="E5176">
        <v>5802.5</v>
      </c>
      <c r="F5176">
        <v>8020</v>
      </c>
      <c r="G5176">
        <v>15746</v>
      </c>
      <c r="H5176">
        <v>40329</v>
      </c>
      <c r="I5176">
        <v>545.5</v>
      </c>
      <c r="J5176">
        <v>1175</v>
      </c>
      <c r="K5176">
        <v>8956</v>
      </c>
      <c r="L5176">
        <v>16670</v>
      </c>
      <c r="M5176">
        <v>31570</v>
      </c>
      <c r="N5176">
        <v>6773</v>
      </c>
    </row>
    <row r="5177" spans="1:14" x14ac:dyDescent="0.25">
      <c r="A5177" s="2">
        <v>39386</v>
      </c>
      <c r="B5177">
        <v>1554.9</v>
      </c>
      <c r="C5177">
        <v>852.5</v>
      </c>
      <c r="D5177">
        <v>6748.5</v>
      </c>
      <c r="E5177">
        <v>5843</v>
      </c>
      <c r="F5177">
        <v>8059.5</v>
      </c>
      <c r="G5177">
        <v>15860</v>
      </c>
      <c r="H5177">
        <v>40683</v>
      </c>
      <c r="I5177">
        <v>548</v>
      </c>
      <c r="J5177">
        <v>1185.5</v>
      </c>
      <c r="K5177">
        <v>9048</v>
      </c>
      <c r="L5177">
        <v>16710</v>
      </c>
      <c r="M5177">
        <v>31269</v>
      </c>
      <c r="N5177">
        <v>6766</v>
      </c>
    </row>
    <row r="5178" spans="1:14" x14ac:dyDescent="0.25">
      <c r="A5178" s="2">
        <v>39387</v>
      </c>
      <c r="B5178">
        <v>1515.8</v>
      </c>
      <c r="C5178">
        <v>835.1</v>
      </c>
      <c r="D5178">
        <v>6628</v>
      </c>
      <c r="E5178">
        <v>5728.5</v>
      </c>
      <c r="F5178">
        <v>7927</v>
      </c>
      <c r="G5178">
        <v>15743.5</v>
      </c>
      <c r="H5178">
        <v>39818</v>
      </c>
      <c r="I5178">
        <v>541.65</v>
      </c>
      <c r="J5178">
        <v>1171</v>
      </c>
      <c r="K5178">
        <v>8934</v>
      </c>
      <c r="L5178">
        <v>16910</v>
      </c>
      <c r="M5178">
        <v>31285</v>
      </c>
      <c r="N5178">
        <v>6815</v>
      </c>
    </row>
    <row r="5179" spans="1:14" x14ac:dyDescent="0.25">
      <c r="A5179" s="2">
        <v>39388</v>
      </c>
      <c r="B5179">
        <v>1517.6</v>
      </c>
      <c r="C5179">
        <v>837.4</v>
      </c>
      <c r="D5179">
        <v>6573.5</v>
      </c>
      <c r="E5179">
        <v>5719</v>
      </c>
      <c r="F5179">
        <v>7882</v>
      </c>
      <c r="G5179">
        <v>15792.5</v>
      </c>
      <c r="H5179">
        <v>39842</v>
      </c>
      <c r="I5179">
        <v>538.04999999999995</v>
      </c>
      <c r="J5179">
        <v>1155</v>
      </c>
      <c r="K5179">
        <v>8808</v>
      </c>
      <c r="L5179">
        <v>16490</v>
      </c>
      <c r="M5179">
        <v>30461</v>
      </c>
      <c r="N5179">
        <v>6670</v>
      </c>
    </row>
    <row r="5180" spans="1:14" x14ac:dyDescent="0.25">
      <c r="A5180" s="2">
        <v>39391</v>
      </c>
      <c r="B5180">
        <v>1505.4</v>
      </c>
      <c r="C5180">
        <v>832.3</v>
      </c>
      <c r="D5180">
        <v>6498</v>
      </c>
      <c r="E5180">
        <v>5678</v>
      </c>
      <c r="F5180">
        <v>7844</v>
      </c>
      <c r="G5180">
        <v>15791</v>
      </c>
      <c r="H5180">
        <v>39617</v>
      </c>
      <c r="I5180">
        <v>534.54999999999995</v>
      </c>
      <c r="J5180">
        <v>1159.5</v>
      </c>
      <c r="K5180">
        <v>8735</v>
      </c>
      <c r="L5180">
        <v>16300</v>
      </c>
      <c r="M5180">
        <v>28776</v>
      </c>
      <c r="N5180">
        <v>6580</v>
      </c>
    </row>
    <row r="5181" spans="1:14" x14ac:dyDescent="0.25">
      <c r="A5181" s="2">
        <v>39392</v>
      </c>
      <c r="B5181">
        <v>1525</v>
      </c>
      <c r="C5181">
        <v>840.5</v>
      </c>
      <c r="D5181">
        <v>6494</v>
      </c>
      <c r="E5181">
        <v>5704.5</v>
      </c>
      <c r="F5181">
        <v>7871.5</v>
      </c>
      <c r="G5181">
        <v>15859.5</v>
      </c>
      <c r="H5181">
        <v>39541</v>
      </c>
      <c r="I5181">
        <v>534.4</v>
      </c>
      <c r="J5181">
        <v>1164.1300000000001</v>
      </c>
      <c r="K5181">
        <v>8796</v>
      </c>
      <c r="L5181">
        <v>16270</v>
      </c>
      <c r="M5181">
        <v>29441</v>
      </c>
      <c r="N5181">
        <v>6588</v>
      </c>
    </row>
    <row r="5182" spans="1:14" x14ac:dyDescent="0.25">
      <c r="A5182" s="2">
        <v>39393</v>
      </c>
      <c r="B5182">
        <v>1482.8</v>
      </c>
      <c r="C5182">
        <v>825.7</v>
      </c>
      <c r="D5182">
        <v>6417.5</v>
      </c>
      <c r="E5182">
        <v>5675.5</v>
      </c>
      <c r="F5182">
        <v>7833.5</v>
      </c>
      <c r="G5182">
        <v>15824</v>
      </c>
      <c r="H5182">
        <v>39371</v>
      </c>
      <c r="I5182">
        <v>530.85</v>
      </c>
      <c r="J5182">
        <v>1152.75</v>
      </c>
      <c r="K5182">
        <v>8737</v>
      </c>
      <c r="L5182">
        <v>16130</v>
      </c>
      <c r="M5182">
        <v>29528</v>
      </c>
      <c r="N5182">
        <v>6660</v>
      </c>
    </row>
    <row r="5183" spans="1:14" x14ac:dyDescent="0.25">
      <c r="A5183" s="2">
        <v>39394</v>
      </c>
      <c r="B5183">
        <v>1475.5</v>
      </c>
      <c r="C5183">
        <v>825.7</v>
      </c>
      <c r="D5183">
        <v>6419.5</v>
      </c>
      <c r="E5183">
        <v>5621</v>
      </c>
      <c r="F5183">
        <v>7857.5</v>
      </c>
      <c r="G5183">
        <v>15917</v>
      </c>
      <c r="H5183">
        <v>38670</v>
      </c>
      <c r="I5183">
        <v>523.85</v>
      </c>
      <c r="J5183">
        <v>1144.75</v>
      </c>
      <c r="K5183">
        <v>8630</v>
      </c>
      <c r="L5183">
        <v>15740</v>
      </c>
      <c r="M5183">
        <v>28539</v>
      </c>
      <c r="N5183">
        <v>6511</v>
      </c>
    </row>
    <row r="5184" spans="1:14" x14ac:dyDescent="0.25">
      <c r="A5184" s="2">
        <v>39395</v>
      </c>
      <c r="B5184">
        <v>1454.9</v>
      </c>
      <c r="C5184">
        <v>807.6</v>
      </c>
      <c r="D5184">
        <v>6332</v>
      </c>
      <c r="E5184">
        <v>5514</v>
      </c>
      <c r="F5184">
        <v>7858</v>
      </c>
      <c r="G5184">
        <v>15676.5</v>
      </c>
      <c r="H5184">
        <v>37872</v>
      </c>
      <c r="I5184">
        <v>511.1</v>
      </c>
      <c r="J5184">
        <v>1115.5</v>
      </c>
      <c r="K5184">
        <v>8450</v>
      </c>
      <c r="L5184">
        <v>15550</v>
      </c>
      <c r="M5184">
        <v>28871</v>
      </c>
      <c r="N5184">
        <v>6552</v>
      </c>
    </row>
    <row r="5185" spans="1:14" x14ac:dyDescent="0.25">
      <c r="A5185" s="2">
        <v>39398</v>
      </c>
      <c r="B5185">
        <v>1440.2</v>
      </c>
      <c r="C5185">
        <v>792.3</v>
      </c>
      <c r="D5185">
        <v>6364.5</v>
      </c>
      <c r="E5185">
        <v>5526</v>
      </c>
      <c r="F5185">
        <v>7843.5</v>
      </c>
      <c r="G5185">
        <v>15745</v>
      </c>
      <c r="H5185">
        <v>38215</v>
      </c>
      <c r="I5185">
        <v>508.6</v>
      </c>
      <c r="J5185">
        <v>1132</v>
      </c>
      <c r="K5185">
        <v>8457</v>
      </c>
      <c r="L5185">
        <v>15220</v>
      </c>
      <c r="M5185">
        <v>27627</v>
      </c>
      <c r="N5185">
        <v>6454</v>
      </c>
    </row>
    <row r="5186" spans="1:14" x14ac:dyDescent="0.25">
      <c r="A5186" s="2">
        <v>39399</v>
      </c>
      <c r="B5186">
        <v>1483.3</v>
      </c>
      <c r="C5186">
        <v>799.9</v>
      </c>
      <c r="D5186">
        <v>6390</v>
      </c>
      <c r="E5186">
        <v>5528</v>
      </c>
      <c r="F5186">
        <v>7816.5</v>
      </c>
      <c r="G5186">
        <v>15791.5</v>
      </c>
      <c r="H5186">
        <v>38468</v>
      </c>
      <c r="I5186">
        <v>507.65</v>
      </c>
      <c r="J5186">
        <v>1122.25</v>
      </c>
      <c r="K5186">
        <v>8515</v>
      </c>
      <c r="L5186">
        <v>15040</v>
      </c>
      <c r="M5186">
        <v>27787</v>
      </c>
      <c r="N5186">
        <v>6493</v>
      </c>
    </row>
    <row r="5187" spans="1:14" x14ac:dyDescent="0.25">
      <c r="A5187" s="2">
        <v>39400</v>
      </c>
      <c r="B5187">
        <v>1478.1</v>
      </c>
      <c r="C5187">
        <v>803.3</v>
      </c>
      <c r="D5187">
        <v>6454.5</v>
      </c>
      <c r="E5187">
        <v>5599</v>
      </c>
      <c r="F5187">
        <v>7818.5</v>
      </c>
      <c r="G5187">
        <v>15809</v>
      </c>
      <c r="H5187">
        <v>38653</v>
      </c>
      <c r="I5187">
        <v>511.75</v>
      </c>
      <c r="J5187">
        <v>1124.5</v>
      </c>
      <c r="K5187">
        <v>8634</v>
      </c>
      <c r="L5187">
        <v>15530</v>
      </c>
      <c r="M5187">
        <v>29220</v>
      </c>
      <c r="N5187">
        <v>6586</v>
      </c>
    </row>
    <row r="5188" spans="1:14" x14ac:dyDescent="0.25">
      <c r="A5188" s="2">
        <v>39401</v>
      </c>
      <c r="B5188">
        <v>1457.9</v>
      </c>
      <c r="C5188">
        <v>787.2</v>
      </c>
      <c r="D5188">
        <v>6383.5</v>
      </c>
      <c r="E5188">
        <v>5548.5</v>
      </c>
      <c r="F5188">
        <v>7700</v>
      </c>
      <c r="G5188">
        <v>15718</v>
      </c>
      <c r="H5188">
        <v>38515</v>
      </c>
      <c r="I5188">
        <v>506.85</v>
      </c>
      <c r="J5188">
        <v>1103.8800000000001</v>
      </c>
      <c r="K5188">
        <v>8615</v>
      </c>
      <c r="L5188">
        <v>15390</v>
      </c>
      <c r="M5188">
        <v>28626</v>
      </c>
      <c r="N5188">
        <v>6580</v>
      </c>
    </row>
    <row r="5189" spans="1:14" x14ac:dyDescent="0.25">
      <c r="A5189" s="2">
        <v>39402</v>
      </c>
      <c r="B5189">
        <v>1460.2</v>
      </c>
      <c r="C5189">
        <v>786.9</v>
      </c>
      <c r="D5189">
        <v>6326</v>
      </c>
      <c r="E5189">
        <v>5539</v>
      </c>
      <c r="F5189">
        <v>7641.5</v>
      </c>
      <c r="G5189">
        <v>15831.5</v>
      </c>
      <c r="H5189">
        <v>38583</v>
      </c>
      <c r="I5189">
        <v>501.8</v>
      </c>
      <c r="J5189">
        <v>1096.5</v>
      </c>
      <c r="K5189">
        <v>8500</v>
      </c>
      <c r="L5189">
        <v>15190</v>
      </c>
      <c r="M5189">
        <v>27260</v>
      </c>
      <c r="N5189">
        <v>6503</v>
      </c>
    </row>
    <row r="5190" spans="1:14" x14ac:dyDescent="0.25">
      <c r="A5190" s="2">
        <v>39405</v>
      </c>
      <c r="B5190">
        <v>1437.5</v>
      </c>
      <c r="C5190">
        <v>777</v>
      </c>
      <c r="D5190">
        <v>6144</v>
      </c>
      <c r="E5190">
        <v>5449</v>
      </c>
      <c r="F5190">
        <v>7544</v>
      </c>
      <c r="G5190">
        <v>15589</v>
      </c>
      <c r="H5190">
        <v>37772</v>
      </c>
      <c r="I5190">
        <v>492.45</v>
      </c>
      <c r="J5190">
        <v>1063.25</v>
      </c>
      <c r="K5190">
        <v>8292</v>
      </c>
      <c r="L5190">
        <v>15070</v>
      </c>
      <c r="M5190">
        <v>27170</v>
      </c>
      <c r="N5190">
        <v>6539</v>
      </c>
    </row>
    <row r="5191" spans="1:14" x14ac:dyDescent="0.25">
      <c r="A5191" s="2">
        <v>39406</v>
      </c>
      <c r="B5191">
        <v>1445.9</v>
      </c>
      <c r="C5191">
        <v>786.9</v>
      </c>
      <c r="D5191">
        <v>6246.5</v>
      </c>
      <c r="E5191">
        <v>5525.5</v>
      </c>
      <c r="F5191">
        <v>7659</v>
      </c>
      <c r="G5191">
        <v>15771.5</v>
      </c>
      <c r="H5191">
        <v>38094</v>
      </c>
      <c r="I5191">
        <v>495.3</v>
      </c>
      <c r="J5191">
        <v>1081</v>
      </c>
      <c r="K5191">
        <v>8340</v>
      </c>
      <c r="L5191">
        <v>15210</v>
      </c>
      <c r="M5191">
        <v>27445</v>
      </c>
      <c r="N5191">
        <v>6459</v>
      </c>
    </row>
    <row r="5192" spans="1:14" x14ac:dyDescent="0.25">
      <c r="A5192" s="2">
        <v>39407</v>
      </c>
      <c r="B5192">
        <v>1417.8</v>
      </c>
      <c r="C5192">
        <v>775.6</v>
      </c>
      <c r="D5192">
        <v>6123.5</v>
      </c>
      <c r="E5192">
        <v>5402</v>
      </c>
      <c r="F5192">
        <v>7555.5</v>
      </c>
      <c r="G5192">
        <v>15423.5</v>
      </c>
      <c r="H5192">
        <v>37506</v>
      </c>
      <c r="I5192">
        <v>485.2</v>
      </c>
      <c r="J5192">
        <v>1062.25</v>
      </c>
      <c r="K5192">
        <v>8152</v>
      </c>
      <c r="L5192">
        <v>14820</v>
      </c>
      <c r="M5192">
        <v>26490</v>
      </c>
      <c r="N5192">
        <v>6424</v>
      </c>
    </row>
    <row r="5193" spans="1:14" x14ac:dyDescent="0.25">
      <c r="A5193" s="2">
        <v>39408</v>
      </c>
      <c r="B5193">
        <v>1417.8</v>
      </c>
      <c r="C5193">
        <v>781.3</v>
      </c>
      <c r="D5193">
        <v>6179</v>
      </c>
      <c r="E5193">
        <v>5432</v>
      </c>
      <c r="F5193">
        <v>7592</v>
      </c>
      <c r="G5193">
        <v>15358.5</v>
      </c>
      <c r="H5193">
        <v>37559</v>
      </c>
      <c r="I5193">
        <v>485.55</v>
      </c>
      <c r="J5193">
        <v>1054.5</v>
      </c>
      <c r="K5193">
        <v>8233</v>
      </c>
      <c r="L5193">
        <v>14800</v>
      </c>
      <c r="M5193">
        <v>26087</v>
      </c>
      <c r="N5193">
        <v>6371</v>
      </c>
    </row>
    <row r="5194" spans="1:14" x14ac:dyDescent="0.25">
      <c r="A5194" s="2">
        <v>39409</v>
      </c>
      <c r="B5194">
        <v>1441.9</v>
      </c>
      <c r="C5194">
        <v>784.9</v>
      </c>
      <c r="D5194">
        <v>6281</v>
      </c>
      <c r="E5194">
        <v>5535.5</v>
      </c>
      <c r="F5194">
        <v>7634</v>
      </c>
      <c r="G5194">
        <v>15432</v>
      </c>
      <c r="H5194">
        <v>38146</v>
      </c>
      <c r="I5194">
        <v>494.1</v>
      </c>
      <c r="J5194">
        <v>1060.5</v>
      </c>
      <c r="K5194">
        <v>8380</v>
      </c>
      <c r="L5194">
        <v>14800</v>
      </c>
      <c r="M5194">
        <v>26570</v>
      </c>
      <c r="N5194">
        <v>6354</v>
      </c>
    </row>
    <row r="5195" spans="1:14" x14ac:dyDescent="0.25">
      <c r="A5195" s="2">
        <v>39412</v>
      </c>
      <c r="B5195">
        <v>1409.3</v>
      </c>
      <c r="C5195">
        <v>775.2</v>
      </c>
      <c r="D5195">
        <v>6204</v>
      </c>
      <c r="E5195">
        <v>5470.5</v>
      </c>
      <c r="F5195">
        <v>7596</v>
      </c>
      <c r="G5195">
        <v>15364</v>
      </c>
      <c r="H5195">
        <v>37882</v>
      </c>
      <c r="I5195">
        <v>493.2</v>
      </c>
      <c r="J5195">
        <v>1066.5</v>
      </c>
      <c r="K5195">
        <v>8385</v>
      </c>
      <c r="L5195">
        <v>15200</v>
      </c>
      <c r="M5195">
        <v>27730</v>
      </c>
      <c r="N5195">
        <v>6490</v>
      </c>
    </row>
    <row r="5196" spans="1:14" x14ac:dyDescent="0.25">
      <c r="A5196" s="2">
        <v>39413</v>
      </c>
      <c r="B5196">
        <v>1426.4</v>
      </c>
      <c r="C5196">
        <v>781.6</v>
      </c>
      <c r="D5196">
        <v>6159</v>
      </c>
      <c r="E5196">
        <v>5445</v>
      </c>
      <c r="F5196">
        <v>7558</v>
      </c>
      <c r="G5196">
        <v>15372.5</v>
      </c>
      <c r="H5196">
        <v>37833</v>
      </c>
      <c r="I5196">
        <v>493.85</v>
      </c>
      <c r="J5196">
        <v>1062.25</v>
      </c>
      <c r="K5196">
        <v>8438</v>
      </c>
      <c r="L5196">
        <v>15240</v>
      </c>
      <c r="M5196">
        <v>27105</v>
      </c>
      <c r="N5196">
        <v>6450</v>
      </c>
    </row>
    <row r="5197" spans="1:14" x14ac:dyDescent="0.25">
      <c r="A5197" s="2">
        <v>39414</v>
      </c>
      <c r="B5197">
        <v>1470.6</v>
      </c>
      <c r="C5197">
        <v>798.5</v>
      </c>
      <c r="D5197">
        <v>6333.5</v>
      </c>
      <c r="E5197">
        <v>5570.5</v>
      </c>
      <c r="F5197">
        <v>7750</v>
      </c>
      <c r="G5197">
        <v>15631.5</v>
      </c>
      <c r="H5197">
        <v>38603</v>
      </c>
      <c r="I5197">
        <v>500.65</v>
      </c>
      <c r="J5197">
        <v>1098.75</v>
      </c>
      <c r="K5197">
        <v>8660</v>
      </c>
      <c r="L5197">
        <v>15160</v>
      </c>
      <c r="M5197">
        <v>27430</v>
      </c>
      <c r="N5197">
        <v>6388</v>
      </c>
    </row>
    <row r="5198" spans="1:14" x14ac:dyDescent="0.25">
      <c r="A5198" s="2">
        <v>39415</v>
      </c>
      <c r="B5198">
        <v>1471.4</v>
      </c>
      <c r="C5198">
        <v>798.9</v>
      </c>
      <c r="D5198">
        <v>6354</v>
      </c>
      <c r="E5198">
        <v>5610</v>
      </c>
      <c r="F5198">
        <v>7775.5</v>
      </c>
      <c r="G5198">
        <v>15703.5</v>
      </c>
      <c r="H5198">
        <v>38728</v>
      </c>
      <c r="I5198">
        <v>503.15</v>
      </c>
      <c r="J5198">
        <v>1101</v>
      </c>
      <c r="K5198">
        <v>8748</v>
      </c>
      <c r="L5198">
        <v>15570</v>
      </c>
      <c r="M5198">
        <v>28401</v>
      </c>
      <c r="N5198">
        <v>6477</v>
      </c>
    </row>
    <row r="5199" spans="1:14" x14ac:dyDescent="0.25">
      <c r="A5199" s="2">
        <v>39416</v>
      </c>
      <c r="B5199">
        <v>1483.7</v>
      </c>
      <c r="C5199">
        <v>799.9</v>
      </c>
      <c r="D5199">
        <v>6462</v>
      </c>
      <c r="E5199">
        <v>5685</v>
      </c>
      <c r="F5199">
        <v>7895</v>
      </c>
      <c r="G5199">
        <v>15819.5</v>
      </c>
      <c r="H5199">
        <v>39047</v>
      </c>
      <c r="I5199">
        <v>508.45</v>
      </c>
      <c r="J5199">
        <v>1112.25</v>
      </c>
      <c r="K5199">
        <v>8848</v>
      </c>
      <c r="L5199">
        <v>15730</v>
      </c>
      <c r="M5199">
        <v>28880</v>
      </c>
      <c r="N5199">
        <v>6568</v>
      </c>
    </row>
    <row r="5200" spans="1:14" x14ac:dyDescent="0.25">
      <c r="A5200" s="2">
        <v>39419</v>
      </c>
      <c r="B5200">
        <v>1475.5</v>
      </c>
      <c r="C5200">
        <v>798.6</v>
      </c>
      <c r="D5200">
        <v>6413.5</v>
      </c>
      <c r="E5200">
        <v>5641</v>
      </c>
      <c r="F5200">
        <v>7859.5</v>
      </c>
      <c r="G5200">
        <v>15784.5</v>
      </c>
      <c r="H5200">
        <v>38918</v>
      </c>
      <c r="I5200">
        <v>504.3</v>
      </c>
      <c r="J5200">
        <v>1109.5</v>
      </c>
      <c r="K5200">
        <v>8727</v>
      </c>
      <c r="L5200">
        <v>15700</v>
      </c>
      <c r="M5200">
        <v>28604</v>
      </c>
      <c r="N5200">
        <v>6558</v>
      </c>
    </row>
    <row r="5201" spans="1:14" x14ac:dyDescent="0.25">
      <c r="A5201" s="2">
        <v>39420</v>
      </c>
      <c r="B5201">
        <v>1463.3</v>
      </c>
      <c r="C5201">
        <v>792.3</v>
      </c>
      <c r="D5201">
        <v>6335</v>
      </c>
      <c r="E5201">
        <v>5557.5</v>
      </c>
      <c r="F5201">
        <v>7828</v>
      </c>
      <c r="G5201">
        <v>15765.5</v>
      </c>
      <c r="H5201">
        <v>38610</v>
      </c>
      <c r="I5201">
        <v>498.6</v>
      </c>
      <c r="J5201">
        <v>1080.75</v>
      </c>
      <c r="K5201">
        <v>8659</v>
      </c>
      <c r="L5201">
        <v>15470</v>
      </c>
      <c r="M5201">
        <v>29102</v>
      </c>
      <c r="N5201">
        <v>6545</v>
      </c>
    </row>
    <row r="5202" spans="1:14" x14ac:dyDescent="0.25">
      <c r="A5202" s="2">
        <v>39421</v>
      </c>
      <c r="B5202">
        <v>1486.9</v>
      </c>
      <c r="C5202">
        <v>802.5</v>
      </c>
      <c r="D5202">
        <v>6508</v>
      </c>
      <c r="E5202">
        <v>5668.5</v>
      </c>
      <c r="F5202">
        <v>7964.5</v>
      </c>
      <c r="G5202">
        <v>15853.5</v>
      </c>
      <c r="H5202">
        <v>39214</v>
      </c>
      <c r="I5202">
        <v>509.05</v>
      </c>
      <c r="J5202">
        <v>1106.8800000000001</v>
      </c>
      <c r="K5202">
        <v>8765</v>
      </c>
      <c r="L5202">
        <v>15650</v>
      </c>
      <c r="M5202">
        <v>29527</v>
      </c>
      <c r="N5202">
        <v>6537</v>
      </c>
    </row>
    <row r="5203" spans="1:14" x14ac:dyDescent="0.25">
      <c r="A5203" s="2">
        <v>39422</v>
      </c>
      <c r="B5203">
        <v>1507.5</v>
      </c>
      <c r="C5203">
        <v>806.5</v>
      </c>
      <c r="D5203">
        <v>6493</v>
      </c>
      <c r="E5203">
        <v>5683</v>
      </c>
      <c r="F5203">
        <v>7960.5</v>
      </c>
      <c r="G5203">
        <v>15730.5</v>
      </c>
      <c r="H5203">
        <v>39242</v>
      </c>
      <c r="I5203">
        <v>511.3</v>
      </c>
      <c r="J5203">
        <v>1101.75</v>
      </c>
      <c r="K5203">
        <v>8748</v>
      </c>
      <c r="L5203">
        <v>15930</v>
      </c>
      <c r="M5203">
        <v>29699</v>
      </c>
      <c r="N5203">
        <v>6622</v>
      </c>
    </row>
    <row r="5204" spans="1:14" x14ac:dyDescent="0.25">
      <c r="A5204" s="2">
        <v>39423</v>
      </c>
      <c r="B5204">
        <v>1507.3</v>
      </c>
      <c r="C5204">
        <v>807.9</v>
      </c>
      <c r="D5204">
        <v>6556</v>
      </c>
      <c r="E5204">
        <v>5724.5</v>
      </c>
      <c r="F5204">
        <v>8007.5</v>
      </c>
      <c r="G5204">
        <v>15856.5</v>
      </c>
      <c r="H5204">
        <v>39503</v>
      </c>
      <c r="I5204">
        <v>514.5</v>
      </c>
      <c r="J5204">
        <v>1120.5</v>
      </c>
      <c r="K5204">
        <v>8808</v>
      </c>
      <c r="L5204">
        <v>15940</v>
      </c>
      <c r="M5204">
        <v>28996</v>
      </c>
      <c r="N5204">
        <v>6646</v>
      </c>
    </row>
    <row r="5205" spans="1:14" x14ac:dyDescent="0.25">
      <c r="A5205" s="2">
        <v>39426</v>
      </c>
      <c r="B5205">
        <v>1518.8</v>
      </c>
      <c r="C5205">
        <v>815.7</v>
      </c>
      <c r="D5205">
        <v>6582</v>
      </c>
      <c r="E5205">
        <v>5759.5</v>
      </c>
      <c r="F5205">
        <v>8046.5</v>
      </c>
      <c r="G5205">
        <v>15876.5</v>
      </c>
      <c r="H5205">
        <v>39690</v>
      </c>
      <c r="I5205">
        <v>518</v>
      </c>
      <c r="J5205">
        <v>1136.25</v>
      </c>
      <c r="K5205">
        <v>8898</v>
      </c>
      <c r="L5205">
        <v>15890</v>
      </c>
      <c r="M5205">
        <v>28534</v>
      </c>
      <c r="N5205">
        <v>6652</v>
      </c>
    </row>
    <row r="5206" spans="1:14" x14ac:dyDescent="0.25">
      <c r="A5206" s="2">
        <v>39427</v>
      </c>
      <c r="B5206">
        <v>1478.1</v>
      </c>
      <c r="C5206">
        <v>797.1</v>
      </c>
      <c r="D5206">
        <v>6557.5</v>
      </c>
      <c r="E5206">
        <v>5734</v>
      </c>
      <c r="F5206">
        <v>8024.5</v>
      </c>
      <c r="G5206">
        <v>15945.5</v>
      </c>
      <c r="H5206">
        <v>39491</v>
      </c>
      <c r="I5206">
        <v>516.54999999999995</v>
      </c>
      <c r="J5206">
        <v>1127.25</v>
      </c>
      <c r="K5206">
        <v>8862</v>
      </c>
      <c r="L5206">
        <v>16080</v>
      </c>
      <c r="M5206">
        <v>29410</v>
      </c>
      <c r="N5206">
        <v>6700</v>
      </c>
    </row>
    <row r="5207" spans="1:14" x14ac:dyDescent="0.25">
      <c r="A5207" s="2">
        <v>39428</v>
      </c>
      <c r="B5207">
        <v>1490.2</v>
      </c>
      <c r="C5207">
        <v>805.6</v>
      </c>
      <c r="D5207">
        <v>6561.5</v>
      </c>
      <c r="E5207">
        <v>5751.5</v>
      </c>
      <c r="F5207">
        <v>8088</v>
      </c>
      <c r="G5207">
        <v>15894.5</v>
      </c>
      <c r="H5207">
        <v>39566</v>
      </c>
      <c r="I5207">
        <v>516.5</v>
      </c>
      <c r="J5207">
        <v>1135.75</v>
      </c>
      <c r="K5207">
        <v>8855</v>
      </c>
      <c r="L5207">
        <v>15900</v>
      </c>
      <c r="M5207">
        <v>28524</v>
      </c>
      <c r="N5207">
        <v>6643</v>
      </c>
    </row>
    <row r="5208" spans="1:14" x14ac:dyDescent="0.25">
      <c r="A5208" s="2">
        <v>39429</v>
      </c>
      <c r="B5208">
        <v>1488.1</v>
      </c>
      <c r="C5208">
        <v>802.9</v>
      </c>
      <c r="D5208">
        <v>6385.5</v>
      </c>
      <c r="E5208">
        <v>5596.5</v>
      </c>
      <c r="F5208">
        <v>7941.5</v>
      </c>
      <c r="G5208">
        <v>15529</v>
      </c>
      <c r="H5208">
        <v>38896</v>
      </c>
      <c r="I5208">
        <v>508.4</v>
      </c>
      <c r="J5208">
        <v>1104.5</v>
      </c>
      <c r="K5208">
        <v>8656</v>
      </c>
      <c r="L5208">
        <v>15540</v>
      </c>
      <c r="M5208">
        <v>27589</v>
      </c>
      <c r="N5208">
        <v>6600</v>
      </c>
    </row>
    <row r="5209" spans="1:14" x14ac:dyDescent="0.25">
      <c r="A5209" s="2">
        <v>39430</v>
      </c>
      <c r="B5209">
        <v>1468</v>
      </c>
      <c r="C5209">
        <v>797.4</v>
      </c>
      <c r="D5209">
        <v>6400</v>
      </c>
      <c r="E5209">
        <v>5610.5</v>
      </c>
      <c r="F5209">
        <v>7960</v>
      </c>
      <c r="G5209">
        <v>15616.5</v>
      </c>
      <c r="H5209">
        <v>38966</v>
      </c>
      <c r="I5209">
        <v>511.9</v>
      </c>
      <c r="J5209">
        <v>1099.3800000000001</v>
      </c>
      <c r="K5209">
        <v>8670</v>
      </c>
      <c r="L5209">
        <v>15570</v>
      </c>
      <c r="M5209">
        <v>27590</v>
      </c>
      <c r="N5209">
        <v>6502</v>
      </c>
    </row>
    <row r="5210" spans="1:14" x14ac:dyDescent="0.25">
      <c r="A5210" s="2">
        <v>39433</v>
      </c>
      <c r="B5210">
        <v>1446.5</v>
      </c>
      <c r="C5210">
        <v>782.9</v>
      </c>
      <c r="D5210">
        <v>6288.5</v>
      </c>
      <c r="E5210">
        <v>5521</v>
      </c>
      <c r="F5210">
        <v>7842</v>
      </c>
      <c r="G5210">
        <v>15351.5</v>
      </c>
      <c r="H5210">
        <v>38363</v>
      </c>
      <c r="I5210">
        <v>504</v>
      </c>
      <c r="J5210">
        <v>1068.75</v>
      </c>
      <c r="K5210">
        <v>8531</v>
      </c>
      <c r="L5210">
        <v>15240</v>
      </c>
      <c r="M5210">
        <v>26497</v>
      </c>
      <c r="N5210">
        <v>6290</v>
      </c>
    </row>
    <row r="5211" spans="1:14" x14ac:dyDescent="0.25">
      <c r="A5211" s="2">
        <v>39434</v>
      </c>
      <c r="B5211">
        <v>1455.8</v>
      </c>
      <c r="C5211">
        <v>783.2</v>
      </c>
      <c r="D5211">
        <v>6290</v>
      </c>
      <c r="E5211">
        <v>5514.5</v>
      </c>
      <c r="F5211">
        <v>7870</v>
      </c>
      <c r="G5211">
        <v>15312.5</v>
      </c>
      <c r="H5211">
        <v>38358</v>
      </c>
      <c r="I5211">
        <v>503</v>
      </c>
      <c r="J5211">
        <v>1063.25</v>
      </c>
      <c r="K5211">
        <v>8468</v>
      </c>
      <c r="L5211">
        <v>15170</v>
      </c>
      <c r="M5211">
        <v>26729</v>
      </c>
      <c r="N5211">
        <v>6208</v>
      </c>
    </row>
    <row r="5212" spans="1:14" x14ac:dyDescent="0.25">
      <c r="A5212" s="2">
        <v>39435</v>
      </c>
      <c r="B5212">
        <v>1454.1</v>
      </c>
      <c r="C5212">
        <v>783.2</v>
      </c>
      <c r="D5212">
        <v>6297</v>
      </c>
      <c r="E5212">
        <v>5500</v>
      </c>
      <c r="F5212">
        <v>7849</v>
      </c>
      <c r="G5212">
        <v>15210.5</v>
      </c>
      <c r="H5212">
        <v>38043</v>
      </c>
      <c r="I5212">
        <v>503</v>
      </c>
      <c r="J5212">
        <v>1066.3800000000001</v>
      </c>
      <c r="K5212">
        <v>8394</v>
      </c>
      <c r="L5212">
        <v>15090</v>
      </c>
      <c r="M5212">
        <v>27054</v>
      </c>
      <c r="N5212">
        <v>6213</v>
      </c>
    </row>
    <row r="5213" spans="1:14" x14ac:dyDescent="0.25">
      <c r="A5213" s="2">
        <v>39436</v>
      </c>
      <c r="B5213">
        <v>1474.7</v>
      </c>
      <c r="C5213">
        <v>791.3</v>
      </c>
      <c r="D5213">
        <v>6342.5</v>
      </c>
      <c r="E5213">
        <v>5513</v>
      </c>
      <c r="F5213">
        <v>7868</v>
      </c>
      <c r="G5213">
        <v>15154.5</v>
      </c>
      <c r="H5213">
        <v>37948</v>
      </c>
      <c r="I5213">
        <v>507.05</v>
      </c>
      <c r="J5213">
        <v>1060</v>
      </c>
      <c r="K5213">
        <v>8410</v>
      </c>
      <c r="L5213">
        <v>15010</v>
      </c>
      <c r="M5213">
        <v>27032</v>
      </c>
      <c r="N5213">
        <v>6190</v>
      </c>
    </row>
    <row r="5214" spans="1:14" x14ac:dyDescent="0.25">
      <c r="A5214" s="2">
        <v>39437</v>
      </c>
      <c r="B5214">
        <v>1498</v>
      </c>
      <c r="C5214">
        <v>800.1</v>
      </c>
      <c r="D5214">
        <v>6464</v>
      </c>
      <c r="E5214">
        <v>5620.5</v>
      </c>
      <c r="F5214">
        <v>8088</v>
      </c>
      <c r="G5214">
        <v>15255.5</v>
      </c>
      <c r="H5214">
        <v>38554</v>
      </c>
      <c r="I5214">
        <v>516</v>
      </c>
      <c r="J5214">
        <v>1081.5</v>
      </c>
      <c r="K5214">
        <v>8485</v>
      </c>
      <c r="L5214">
        <v>15320</v>
      </c>
      <c r="M5214">
        <v>27848</v>
      </c>
      <c r="N5214">
        <v>6322</v>
      </c>
    </row>
    <row r="5215" spans="1:14" x14ac:dyDescent="0.25">
      <c r="A5215" s="2">
        <v>39440</v>
      </c>
      <c r="B5215">
        <v>1506.6</v>
      </c>
      <c r="C5215">
        <v>807.1</v>
      </c>
      <c r="D5215">
        <v>6500</v>
      </c>
      <c r="E5215">
        <v>5633</v>
      </c>
      <c r="F5215">
        <v>8088</v>
      </c>
      <c r="G5215">
        <v>15255.5</v>
      </c>
      <c r="H5215">
        <v>38554</v>
      </c>
      <c r="I5215">
        <v>517.5</v>
      </c>
      <c r="J5215">
        <v>1081.5</v>
      </c>
      <c r="K5215">
        <v>8485</v>
      </c>
      <c r="L5215">
        <v>15320</v>
      </c>
      <c r="M5215">
        <v>28255</v>
      </c>
      <c r="N5215">
        <v>6339</v>
      </c>
    </row>
    <row r="5216" spans="1:14" x14ac:dyDescent="0.25">
      <c r="A5216" s="2">
        <v>39441</v>
      </c>
      <c r="B5216">
        <v>1506.6</v>
      </c>
      <c r="C5216">
        <v>807.1</v>
      </c>
      <c r="D5216">
        <v>6500</v>
      </c>
      <c r="E5216">
        <v>5633</v>
      </c>
      <c r="F5216">
        <v>8088</v>
      </c>
      <c r="G5216">
        <v>15255.5</v>
      </c>
      <c r="H5216">
        <v>38554</v>
      </c>
      <c r="I5216">
        <v>517.5</v>
      </c>
      <c r="J5216">
        <v>1081.5</v>
      </c>
      <c r="K5216">
        <v>8485</v>
      </c>
      <c r="L5216">
        <v>15640</v>
      </c>
      <c r="M5216">
        <v>28255</v>
      </c>
      <c r="N5216">
        <v>6339</v>
      </c>
    </row>
    <row r="5217" spans="1:14" x14ac:dyDescent="0.25">
      <c r="A5217" s="2">
        <v>39442</v>
      </c>
      <c r="B5217">
        <v>1509.7</v>
      </c>
      <c r="C5217">
        <v>807.1</v>
      </c>
      <c r="D5217">
        <v>6500</v>
      </c>
      <c r="E5217">
        <v>5633</v>
      </c>
      <c r="F5217">
        <v>8088</v>
      </c>
      <c r="G5217">
        <v>15255.5</v>
      </c>
      <c r="H5217">
        <v>38554</v>
      </c>
      <c r="I5217">
        <v>517.5</v>
      </c>
      <c r="J5217">
        <v>1081.5</v>
      </c>
      <c r="K5217">
        <v>8485</v>
      </c>
      <c r="L5217">
        <v>15710</v>
      </c>
      <c r="M5217">
        <v>28255</v>
      </c>
      <c r="N5217">
        <v>6339</v>
      </c>
    </row>
    <row r="5218" spans="1:14" x14ac:dyDescent="0.25">
      <c r="A5218" s="2">
        <v>39443</v>
      </c>
      <c r="B5218">
        <v>1489.8</v>
      </c>
      <c r="C5218">
        <v>804.3</v>
      </c>
      <c r="D5218">
        <v>6529</v>
      </c>
      <c r="E5218">
        <v>5642</v>
      </c>
      <c r="F5218">
        <v>8123.5</v>
      </c>
      <c r="G5218">
        <v>15214.5</v>
      </c>
      <c r="H5218">
        <v>38731</v>
      </c>
      <c r="I5218">
        <v>517.70000000000005</v>
      </c>
      <c r="J5218">
        <v>1074.1300000000001</v>
      </c>
      <c r="K5218">
        <v>8501</v>
      </c>
      <c r="L5218">
        <v>15600</v>
      </c>
      <c r="M5218">
        <v>27795</v>
      </c>
      <c r="N5218">
        <v>6377</v>
      </c>
    </row>
    <row r="5219" spans="1:14" x14ac:dyDescent="0.25">
      <c r="A5219" s="2">
        <v>39444</v>
      </c>
      <c r="B5219">
        <v>1485.5</v>
      </c>
      <c r="C5219">
        <v>814.7</v>
      </c>
      <c r="D5219">
        <v>6505.5</v>
      </c>
      <c r="E5219">
        <v>5638</v>
      </c>
      <c r="F5219">
        <v>8144.5</v>
      </c>
      <c r="G5219">
        <v>15110.5</v>
      </c>
      <c r="H5219">
        <v>38922</v>
      </c>
      <c r="I5219">
        <v>516.4</v>
      </c>
      <c r="J5219">
        <v>1083.75</v>
      </c>
      <c r="K5219">
        <v>8470</v>
      </c>
      <c r="L5219">
        <v>15250</v>
      </c>
      <c r="M5219">
        <v>27305</v>
      </c>
      <c r="N5219">
        <v>6372</v>
      </c>
    </row>
    <row r="5220" spans="1:14" x14ac:dyDescent="0.25">
      <c r="A5220" s="2">
        <v>39447</v>
      </c>
      <c r="B5220">
        <v>1477.2</v>
      </c>
      <c r="C5220">
        <v>813.5</v>
      </c>
      <c r="D5220">
        <v>6455</v>
      </c>
      <c r="E5220">
        <v>5620.5</v>
      </c>
      <c r="F5220">
        <v>8144.5</v>
      </c>
      <c r="G5220">
        <v>15110.5</v>
      </c>
      <c r="H5220">
        <v>38922</v>
      </c>
      <c r="I5220">
        <v>516.95000000000005</v>
      </c>
      <c r="J5220">
        <v>1083.75</v>
      </c>
      <c r="K5220">
        <v>8470</v>
      </c>
      <c r="L5220">
        <v>15250</v>
      </c>
      <c r="M5220">
        <v>27910</v>
      </c>
      <c r="N5220">
        <v>6346</v>
      </c>
    </row>
    <row r="5221" spans="1:14" x14ac:dyDescent="0.25">
      <c r="A5221" s="2">
        <v>39448</v>
      </c>
      <c r="B5221">
        <v>1477.2</v>
      </c>
      <c r="C5221">
        <v>813.5</v>
      </c>
      <c r="D5221">
        <v>6455</v>
      </c>
      <c r="E5221">
        <v>5620.5</v>
      </c>
      <c r="F5221">
        <v>8144.5</v>
      </c>
      <c r="G5221">
        <v>15110.5</v>
      </c>
      <c r="H5221">
        <v>38922</v>
      </c>
      <c r="I5221">
        <v>516.95000000000005</v>
      </c>
      <c r="J5221">
        <v>1083.75</v>
      </c>
      <c r="K5221">
        <v>8470</v>
      </c>
      <c r="L5221">
        <v>15250</v>
      </c>
      <c r="M5221">
        <v>27910</v>
      </c>
      <c r="N5221">
        <v>6346</v>
      </c>
    </row>
    <row r="5222" spans="1:14" x14ac:dyDescent="0.25">
      <c r="A5222" s="2">
        <v>39449</v>
      </c>
      <c r="B5222">
        <v>1458.4</v>
      </c>
      <c r="C5222">
        <v>817</v>
      </c>
      <c r="D5222">
        <v>6434.5</v>
      </c>
      <c r="E5222">
        <v>5556.5</v>
      </c>
      <c r="F5222">
        <v>8028.5</v>
      </c>
      <c r="G5222">
        <v>14964.5</v>
      </c>
      <c r="H5222">
        <v>38408</v>
      </c>
      <c r="I5222">
        <v>510.7</v>
      </c>
      <c r="J5222">
        <v>1057.75</v>
      </c>
      <c r="K5222">
        <v>8470</v>
      </c>
      <c r="L5222">
        <v>15250</v>
      </c>
      <c r="M5222">
        <v>27668</v>
      </c>
      <c r="N5222">
        <v>6331</v>
      </c>
    </row>
    <row r="5223" spans="1:14" x14ac:dyDescent="0.25">
      <c r="A5223" s="2">
        <v>39450</v>
      </c>
      <c r="B5223">
        <v>1458.7</v>
      </c>
      <c r="C5223">
        <v>823.9</v>
      </c>
      <c r="D5223">
        <v>6491.5</v>
      </c>
      <c r="E5223">
        <v>5554</v>
      </c>
      <c r="F5223">
        <v>7977.5</v>
      </c>
      <c r="G5223">
        <v>14771.5</v>
      </c>
      <c r="H5223">
        <v>38422</v>
      </c>
      <c r="I5223">
        <v>509.65</v>
      </c>
      <c r="J5223">
        <v>1051</v>
      </c>
      <c r="K5223">
        <v>8322</v>
      </c>
      <c r="L5223">
        <v>15250</v>
      </c>
      <c r="M5223">
        <v>27026</v>
      </c>
      <c r="N5223">
        <v>6331</v>
      </c>
    </row>
    <row r="5224" spans="1:14" x14ac:dyDescent="0.25">
      <c r="A5224" s="2">
        <v>39451</v>
      </c>
      <c r="B5224">
        <v>1422.9</v>
      </c>
      <c r="C5224">
        <v>813.3</v>
      </c>
      <c r="D5224">
        <v>6351</v>
      </c>
      <c r="E5224">
        <v>5453.5</v>
      </c>
      <c r="F5224">
        <v>7888.5</v>
      </c>
      <c r="G5224">
        <v>14528.5</v>
      </c>
      <c r="H5224">
        <v>37778</v>
      </c>
      <c r="I5224">
        <v>501.45</v>
      </c>
      <c r="J5224">
        <v>1017</v>
      </c>
      <c r="K5224">
        <v>8122</v>
      </c>
      <c r="L5224">
        <v>14660</v>
      </c>
      <c r="M5224">
        <v>27663</v>
      </c>
      <c r="N5224">
        <v>6344</v>
      </c>
    </row>
    <row r="5225" spans="1:14" x14ac:dyDescent="0.25">
      <c r="A5225" s="2">
        <v>39454</v>
      </c>
      <c r="B5225">
        <v>1421.5</v>
      </c>
      <c r="C5225">
        <v>800.9</v>
      </c>
      <c r="D5225">
        <v>6347.5</v>
      </c>
      <c r="E5225">
        <v>5462</v>
      </c>
      <c r="F5225">
        <v>7889</v>
      </c>
      <c r="G5225">
        <v>14623.5</v>
      </c>
      <c r="H5225">
        <v>37915</v>
      </c>
      <c r="I5225">
        <v>501.4</v>
      </c>
      <c r="J5225">
        <v>1016</v>
      </c>
      <c r="K5225">
        <v>8091</v>
      </c>
      <c r="L5225">
        <v>14460</v>
      </c>
      <c r="M5225">
        <v>27280</v>
      </c>
      <c r="N5225">
        <v>6207</v>
      </c>
    </row>
    <row r="5226" spans="1:14" x14ac:dyDescent="0.25">
      <c r="A5226" s="2">
        <v>39455</v>
      </c>
      <c r="B5226">
        <v>1397</v>
      </c>
      <c r="C5226">
        <v>794.6</v>
      </c>
      <c r="D5226">
        <v>6354</v>
      </c>
      <c r="E5226">
        <v>5501.5</v>
      </c>
      <c r="F5226">
        <v>7927.5</v>
      </c>
      <c r="G5226">
        <v>14617</v>
      </c>
      <c r="H5226">
        <v>37918</v>
      </c>
      <c r="I5226">
        <v>497.7</v>
      </c>
      <c r="J5226">
        <v>1028</v>
      </c>
      <c r="K5226">
        <v>8315</v>
      </c>
      <c r="L5226">
        <v>14540</v>
      </c>
      <c r="M5226">
        <v>27168</v>
      </c>
      <c r="N5226">
        <v>6161</v>
      </c>
    </row>
    <row r="5227" spans="1:14" x14ac:dyDescent="0.25">
      <c r="A5227" s="2">
        <v>39456</v>
      </c>
      <c r="B5227">
        <v>1411.6</v>
      </c>
      <c r="C5227">
        <v>800.3</v>
      </c>
      <c r="D5227">
        <v>6282.5</v>
      </c>
      <c r="E5227">
        <v>5437</v>
      </c>
      <c r="F5227">
        <v>7843.5</v>
      </c>
      <c r="G5227">
        <v>14556</v>
      </c>
      <c r="H5227">
        <v>37650</v>
      </c>
      <c r="I5227">
        <v>492.2</v>
      </c>
      <c r="J5227">
        <v>1005.5</v>
      </c>
      <c r="K5227">
        <v>8338</v>
      </c>
      <c r="L5227">
        <v>14600</v>
      </c>
      <c r="M5227">
        <v>27560</v>
      </c>
      <c r="N5227">
        <v>6075</v>
      </c>
    </row>
    <row r="5228" spans="1:14" x14ac:dyDescent="0.25">
      <c r="A5228" s="2">
        <v>39457</v>
      </c>
      <c r="B5228">
        <v>1421</v>
      </c>
      <c r="C5228">
        <v>804.2</v>
      </c>
      <c r="D5228">
        <v>6235</v>
      </c>
      <c r="E5228">
        <v>5403.5</v>
      </c>
      <c r="F5228">
        <v>7785.5</v>
      </c>
      <c r="G5228">
        <v>14477</v>
      </c>
      <c r="H5228">
        <v>37606</v>
      </c>
      <c r="I5228">
        <v>484.85</v>
      </c>
      <c r="J5228">
        <v>992.75</v>
      </c>
      <c r="K5228">
        <v>8288</v>
      </c>
      <c r="L5228">
        <v>14400</v>
      </c>
      <c r="M5228">
        <v>27266</v>
      </c>
      <c r="N5228">
        <v>6067</v>
      </c>
    </row>
    <row r="5229" spans="1:14" x14ac:dyDescent="0.25">
      <c r="A5229" s="2">
        <v>39458</v>
      </c>
      <c r="B5229">
        <v>1407.8</v>
      </c>
      <c r="C5229">
        <v>804.5</v>
      </c>
      <c r="D5229">
        <v>6203.5</v>
      </c>
      <c r="E5229">
        <v>5375</v>
      </c>
      <c r="F5229">
        <v>7789.5</v>
      </c>
      <c r="G5229">
        <v>14425</v>
      </c>
      <c r="H5229">
        <v>37718</v>
      </c>
      <c r="I5229">
        <v>482.15</v>
      </c>
      <c r="J5229">
        <v>989.5</v>
      </c>
      <c r="K5229">
        <v>8150</v>
      </c>
      <c r="L5229">
        <v>14170</v>
      </c>
      <c r="M5229">
        <v>26765</v>
      </c>
      <c r="N5229">
        <v>6001</v>
      </c>
    </row>
    <row r="5230" spans="1:14" x14ac:dyDescent="0.25">
      <c r="A5230" s="2">
        <v>39461</v>
      </c>
      <c r="B5230">
        <v>1420.3</v>
      </c>
      <c r="C5230">
        <v>809.3</v>
      </c>
      <c r="D5230">
        <v>6214</v>
      </c>
      <c r="E5230">
        <v>5407</v>
      </c>
      <c r="F5230">
        <v>7806</v>
      </c>
      <c r="G5230">
        <v>14404.5</v>
      </c>
      <c r="H5230">
        <v>37830</v>
      </c>
      <c r="I5230">
        <v>485</v>
      </c>
      <c r="J5230">
        <v>1011.75</v>
      </c>
      <c r="K5230">
        <v>8180</v>
      </c>
      <c r="L5230">
        <v>14170</v>
      </c>
      <c r="M5230">
        <v>26416</v>
      </c>
      <c r="N5230">
        <v>5963</v>
      </c>
    </row>
    <row r="5231" spans="1:14" x14ac:dyDescent="0.25">
      <c r="A5231" s="2">
        <v>39462</v>
      </c>
      <c r="B5231">
        <v>1388</v>
      </c>
      <c r="C5231">
        <v>783.5</v>
      </c>
      <c r="D5231">
        <v>6022</v>
      </c>
      <c r="E5231">
        <v>5260</v>
      </c>
      <c r="F5231">
        <v>7636</v>
      </c>
      <c r="G5231">
        <v>13929.5</v>
      </c>
      <c r="H5231">
        <v>37051</v>
      </c>
      <c r="I5231">
        <v>471.3</v>
      </c>
      <c r="J5231">
        <v>975.75</v>
      </c>
      <c r="K5231">
        <v>7963</v>
      </c>
      <c r="L5231">
        <v>13980</v>
      </c>
      <c r="M5231">
        <v>25730</v>
      </c>
      <c r="N5231">
        <v>5951</v>
      </c>
    </row>
    <row r="5232" spans="1:14" x14ac:dyDescent="0.25">
      <c r="A5232" s="2">
        <v>39463</v>
      </c>
      <c r="B5232">
        <v>1376.1</v>
      </c>
      <c r="C5232">
        <v>768.3</v>
      </c>
      <c r="D5232">
        <v>5950.5</v>
      </c>
      <c r="E5232">
        <v>5225</v>
      </c>
      <c r="F5232">
        <v>7549</v>
      </c>
      <c r="G5232">
        <v>13813.5</v>
      </c>
      <c r="H5232">
        <v>36891</v>
      </c>
      <c r="I5232">
        <v>462.65</v>
      </c>
      <c r="J5232">
        <v>965.75</v>
      </c>
      <c r="K5232">
        <v>7840</v>
      </c>
      <c r="L5232">
        <v>13490</v>
      </c>
      <c r="M5232">
        <v>24719</v>
      </c>
      <c r="N5232">
        <v>5818</v>
      </c>
    </row>
    <row r="5233" spans="1:14" x14ac:dyDescent="0.25">
      <c r="A5233" s="2">
        <v>39464</v>
      </c>
      <c r="B5233">
        <v>1339.7</v>
      </c>
      <c r="C5233">
        <v>752.2</v>
      </c>
      <c r="D5233">
        <v>5888.5</v>
      </c>
      <c r="E5233">
        <v>5154.5</v>
      </c>
      <c r="F5233">
        <v>7470.5</v>
      </c>
      <c r="G5233">
        <v>13747</v>
      </c>
      <c r="H5233">
        <v>36563</v>
      </c>
      <c r="I5233">
        <v>460.35</v>
      </c>
      <c r="J5233">
        <v>971</v>
      </c>
      <c r="K5233">
        <v>7774</v>
      </c>
      <c r="L5233">
        <v>13740</v>
      </c>
      <c r="M5233">
        <v>25090</v>
      </c>
      <c r="N5233">
        <v>5792</v>
      </c>
    </row>
    <row r="5234" spans="1:14" x14ac:dyDescent="0.25">
      <c r="A5234" s="2">
        <v>39465</v>
      </c>
      <c r="B5234">
        <v>1325.3</v>
      </c>
      <c r="C5234">
        <v>746.9</v>
      </c>
      <c r="D5234">
        <v>5895</v>
      </c>
      <c r="E5234">
        <v>5104</v>
      </c>
      <c r="F5234">
        <v>7379</v>
      </c>
      <c r="G5234">
        <v>13684.5</v>
      </c>
      <c r="H5234">
        <v>36003</v>
      </c>
      <c r="I5234">
        <v>450.9</v>
      </c>
      <c r="J5234">
        <v>960</v>
      </c>
      <c r="K5234">
        <v>7690</v>
      </c>
      <c r="L5234">
        <v>13790</v>
      </c>
      <c r="M5234">
        <v>24951</v>
      </c>
      <c r="N5234">
        <v>5762</v>
      </c>
    </row>
    <row r="5235" spans="1:14" x14ac:dyDescent="0.25">
      <c r="A5235" s="2">
        <v>39468</v>
      </c>
      <c r="B5235">
        <v>1325.3</v>
      </c>
      <c r="C5235">
        <v>713.4</v>
      </c>
      <c r="D5235">
        <v>5607.5</v>
      </c>
      <c r="E5235">
        <v>4758</v>
      </c>
      <c r="F5235">
        <v>6857</v>
      </c>
      <c r="G5235">
        <v>12612</v>
      </c>
      <c r="H5235">
        <v>34231</v>
      </c>
      <c r="I5235">
        <v>423.8</v>
      </c>
      <c r="J5235">
        <v>921</v>
      </c>
      <c r="K5235">
        <v>7276</v>
      </c>
      <c r="L5235">
        <v>13310</v>
      </c>
      <c r="M5235">
        <v>23588</v>
      </c>
      <c r="N5235">
        <v>5596</v>
      </c>
    </row>
    <row r="5236" spans="1:14" x14ac:dyDescent="0.25">
      <c r="A5236" s="2">
        <v>39469</v>
      </c>
      <c r="B5236">
        <v>1309.3</v>
      </c>
      <c r="C5236">
        <v>745.6</v>
      </c>
      <c r="D5236">
        <v>5734.5</v>
      </c>
      <c r="E5236">
        <v>4866</v>
      </c>
      <c r="F5236">
        <v>6833</v>
      </c>
      <c r="G5236">
        <v>12829.5</v>
      </c>
      <c r="H5236">
        <v>34535</v>
      </c>
      <c r="I5236">
        <v>434.2</v>
      </c>
      <c r="J5236">
        <v>956.5</v>
      </c>
      <c r="K5236">
        <v>7463</v>
      </c>
      <c r="L5236">
        <v>12510</v>
      </c>
      <c r="M5236">
        <v>21803</v>
      </c>
      <c r="N5236">
        <v>5256</v>
      </c>
    </row>
    <row r="5237" spans="1:14" x14ac:dyDescent="0.25">
      <c r="A5237" s="2">
        <v>39470</v>
      </c>
      <c r="B5237">
        <v>1341.5</v>
      </c>
      <c r="C5237">
        <v>748.3</v>
      </c>
      <c r="D5237">
        <v>5621</v>
      </c>
      <c r="E5237">
        <v>4648</v>
      </c>
      <c r="F5237">
        <v>6500</v>
      </c>
      <c r="G5237">
        <v>12260.5</v>
      </c>
      <c r="H5237">
        <v>33257</v>
      </c>
      <c r="I5237">
        <v>417</v>
      </c>
      <c r="J5237">
        <v>917.38</v>
      </c>
      <c r="K5237">
        <v>7350</v>
      </c>
      <c r="L5237">
        <v>12800</v>
      </c>
      <c r="M5237">
        <v>24215</v>
      </c>
      <c r="N5237">
        <v>5379</v>
      </c>
    </row>
    <row r="5238" spans="1:14" x14ac:dyDescent="0.25">
      <c r="A5238" s="2">
        <v>39471</v>
      </c>
      <c r="B5238">
        <v>1352.2</v>
      </c>
      <c r="C5238">
        <v>758.8</v>
      </c>
      <c r="D5238">
        <v>5871</v>
      </c>
      <c r="E5238">
        <v>4930</v>
      </c>
      <c r="F5238">
        <v>6870.5</v>
      </c>
      <c r="G5238">
        <v>13117.5</v>
      </c>
      <c r="H5238">
        <v>34368</v>
      </c>
      <c r="I5238">
        <v>445.45</v>
      </c>
      <c r="J5238">
        <v>956.75</v>
      </c>
      <c r="K5238">
        <v>7668</v>
      </c>
      <c r="L5238">
        <v>13060</v>
      </c>
      <c r="M5238">
        <v>23640</v>
      </c>
      <c r="N5238">
        <v>5543</v>
      </c>
    </row>
    <row r="5239" spans="1:14" x14ac:dyDescent="0.25">
      <c r="A5239" s="2">
        <v>39472</v>
      </c>
      <c r="B5239">
        <v>1334.1</v>
      </c>
      <c r="C5239">
        <v>758.6</v>
      </c>
      <c r="D5239">
        <v>5835</v>
      </c>
      <c r="E5239">
        <v>4887.5</v>
      </c>
      <c r="F5239">
        <v>6847</v>
      </c>
      <c r="G5239">
        <v>13140.5</v>
      </c>
      <c r="H5239">
        <v>34491</v>
      </c>
      <c r="I5239">
        <v>438.5</v>
      </c>
      <c r="J5239">
        <v>966</v>
      </c>
      <c r="K5239">
        <v>7661</v>
      </c>
      <c r="L5239">
        <v>13660</v>
      </c>
      <c r="M5239">
        <v>25075</v>
      </c>
      <c r="N5239">
        <v>5885</v>
      </c>
    </row>
    <row r="5240" spans="1:14" x14ac:dyDescent="0.25">
      <c r="A5240" s="2">
        <v>39475</v>
      </c>
      <c r="B5240">
        <v>1354.6</v>
      </c>
      <c r="C5240">
        <v>765.2</v>
      </c>
      <c r="D5240">
        <v>5755</v>
      </c>
      <c r="E5240">
        <v>4857.5</v>
      </c>
      <c r="F5240">
        <v>6855</v>
      </c>
      <c r="G5240">
        <v>13040</v>
      </c>
      <c r="H5240">
        <v>34392</v>
      </c>
      <c r="I5240">
        <v>439.3</v>
      </c>
      <c r="J5240">
        <v>953</v>
      </c>
      <c r="K5240">
        <v>7564</v>
      </c>
      <c r="L5240">
        <v>13050</v>
      </c>
      <c r="M5240">
        <v>24288</v>
      </c>
      <c r="N5240">
        <v>5813</v>
      </c>
    </row>
    <row r="5241" spans="1:14" x14ac:dyDescent="0.25">
      <c r="A5241" s="2">
        <v>39476</v>
      </c>
      <c r="B5241">
        <v>1362.1</v>
      </c>
      <c r="C5241">
        <v>769.4</v>
      </c>
      <c r="D5241">
        <v>5850.5</v>
      </c>
      <c r="E5241">
        <v>4953</v>
      </c>
      <c r="F5241">
        <v>6927</v>
      </c>
      <c r="G5241">
        <v>13247</v>
      </c>
      <c r="H5241">
        <v>34709</v>
      </c>
      <c r="I5241">
        <v>445.55</v>
      </c>
      <c r="J5241">
        <v>957</v>
      </c>
      <c r="K5241">
        <v>7677</v>
      </c>
      <c r="L5241">
        <v>13450</v>
      </c>
      <c r="M5241">
        <v>24286</v>
      </c>
      <c r="N5241">
        <v>5721</v>
      </c>
    </row>
    <row r="5242" spans="1:14" x14ac:dyDescent="0.25">
      <c r="A5242" s="2">
        <v>39477</v>
      </c>
      <c r="B5242">
        <v>1350.6</v>
      </c>
      <c r="C5242">
        <v>760.5</v>
      </c>
      <c r="D5242">
        <v>5817.5</v>
      </c>
      <c r="E5242">
        <v>4883</v>
      </c>
      <c r="F5242">
        <v>6917</v>
      </c>
      <c r="G5242">
        <v>13220</v>
      </c>
      <c r="H5242">
        <v>34510</v>
      </c>
      <c r="I5242">
        <v>443.5</v>
      </c>
      <c r="J5242">
        <v>951.75</v>
      </c>
      <c r="K5242">
        <v>7642</v>
      </c>
      <c r="L5242">
        <v>13420</v>
      </c>
      <c r="M5242">
        <v>23619</v>
      </c>
      <c r="N5242">
        <v>5589</v>
      </c>
    </row>
    <row r="5243" spans="1:14" x14ac:dyDescent="0.25">
      <c r="A5243" s="2">
        <v>39478</v>
      </c>
      <c r="B5243">
        <v>1379.6</v>
      </c>
      <c r="C5243">
        <v>774.6</v>
      </c>
      <c r="D5243">
        <v>5874</v>
      </c>
      <c r="E5243">
        <v>4879.5</v>
      </c>
      <c r="F5243">
        <v>6910.5</v>
      </c>
      <c r="G5243">
        <v>13250</v>
      </c>
      <c r="H5243">
        <v>34316</v>
      </c>
      <c r="I5243">
        <v>441.25</v>
      </c>
      <c r="J5243">
        <v>947.5</v>
      </c>
      <c r="K5243">
        <v>7640</v>
      </c>
      <c r="L5243">
        <v>13550</v>
      </c>
      <c r="M5243">
        <v>23494</v>
      </c>
      <c r="N5243">
        <v>5625</v>
      </c>
    </row>
    <row r="5244" spans="1:14" x14ac:dyDescent="0.25">
      <c r="A5244" s="2">
        <v>39479</v>
      </c>
      <c r="B5244">
        <v>1397.1</v>
      </c>
      <c r="C5244">
        <v>780.8</v>
      </c>
      <c r="D5244">
        <v>5981</v>
      </c>
      <c r="E5244">
        <v>4987</v>
      </c>
      <c r="F5244">
        <v>7000.5</v>
      </c>
      <c r="G5244">
        <v>13499.5</v>
      </c>
      <c r="H5244">
        <v>34712</v>
      </c>
      <c r="I5244">
        <v>451.55</v>
      </c>
      <c r="J5244">
        <v>975.5</v>
      </c>
      <c r="K5244">
        <v>7755</v>
      </c>
      <c r="L5244">
        <v>13490</v>
      </c>
      <c r="M5244">
        <v>24213</v>
      </c>
      <c r="N5244">
        <v>5778</v>
      </c>
    </row>
    <row r="5245" spans="1:14" x14ac:dyDescent="0.25">
      <c r="A5245" s="2">
        <v>39482</v>
      </c>
      <c r="B5245">
        <v>1378.8</v>
      </c>
      <c r="C5245">
        <v>777.9</v>
      </c>
      <c r="D5245">
        <v>5999</v>
      </c>
      <c r="E5245">
        <v>4980</v>
      </c>
      <c r="F5245">
        <v>7034</v>
      </c>
      <c r="G5245">
        <v>13537.5</v>
      </c>
      <c r="H5245">
        <v>34908</v>
      </c>
      <c r="I5245">
        <v>451.95</v>
      </c>
      <c r="J5245">
        <v>975</v>
      </c>
      <c r="K5245">
        <v>7721</v>
      </c>
      <c r="L5245">
        <v>13890</v>
      </c>
      <c r="M5245">
        <v>25004</v>
      </c>
      <c r="N5245">
        <v>5842</v>
      </c>
    </row>
    <row r="5246" spans="1:14" x14ac:dyDescent="0.25">
      <c r="A5246" s="2">
        <v>39483</v>
      </c>
      <c r="B5246">
        <v>1343.2</v>
      </c>
      <c r="C5246">
        <v>762</v>
      </c>
      <c r="D5246">
        <v>5834</v>
      </c>
      <c r="E5246">
        <v>4783</v>
      </c>
      <c r="F5246">
        <v>6790</v>
      </c>
      <c r="G5246">
        <v>12833.5</v>
      </c>
      <c r="H5246">
        <v>33903</v>
      </c>
      <c r="I5246">
        <v>436.55</v>
      </c>
      <c r="J5246">
        <v>945</v>
      </c>
      <c r="K5246">
        <v>7495</v>
      </c>
      <c r="L5246">
        <v>13750</v>
      </c>
      <c r="M5246">
        <v>24711</v>
      </c>
      <c r="N5246">
        <v>5790</v>
      </c>
    </row>
    <row r="5247" spans="1:14" x14ac:dyDescent="0.25">
      <c r="A5247" s="2">
        <v>39484</v>
      </c>
      <c r="B5247">
        <v>1330</v>
      </c>
      <c r="C5247">
        <v>756</v>
      </c>
      <c r="D5247">
        <v>5868.5</v>
      </c>
      <c r="E5247">
        <v>4824</v>
      </c>
      <c r="F5247">
        <v>6888.5</v>
      </c>
      <c r="G5247">
        <v>13034</v>
      </c>
      <c r="H5247">
        <v>33990</v>
      </c>
      <c r="I5247">
        <v>443.5</v>
      </c>
      <c r="J5247">
        <v>953.25</v>
      </c>
      <c r="K5247">
        <v>7538</v>
      </c>
      <c r="L5247">
        <v>13090</v>
      </c>
      <c r="M5247">
        <v>23450</v>
      </c>
      <c r="N5247">
        <v>5594</v>
      </c>
    </row>
    <row r="5248" spans="1:14" x14ac:dyDescent="0.25">
      <c r="A5248" s="2">
        <v>39485</v>
      </c>
      <c r="B5248">
        <v>1340.2</v>
      </c>
      <c r="C5248">
        <v>759.2</v>
      </c>
      <c r="D5248">
        <v>5713.5</v>
      </c>
      <c r="E5248">
        <v>4725</v>
      </c>
      <c r="F5248">
        <v>6764</v>
      </c>
      <c r="G5248">
        <v>12892.5</v>
      </c>
      <c r="H5248">
        <v>33440</v>
      </c>
      <c r="I5248">
        <v>433</v>
      </c>
      <c r="J5248">
        <v>925.5</v>
      </c>
      <c r="K5248">
        <v>7390</v>
      </c>
      <c r="L5248">
        <v>13200</v>
      </c>
      <c r="M5248">
        <v>23450</v>
      </c>
      <c r="N5248">
        <v>5584</v>
      </c>
    </row>
    <row r="5249" spans="1:14" x14ac:dyDescent="0.25">
      <c r="A5249" s="2">
        <v>39486</v>
      </c>
      <c r="B5249">
        <v>1330.3</v>
      </c>
      <c r="C5249">
        <v>759.9</v>
      </c>
      <c r="D5249">
        <v>5757</v>
      </c>
      <c r="E5249">
        <v>4712</v>
      </c>
      <c r="F5249">
        <v>6809.5</v>
      </c>
      <c r="G5249">
        <v>12949.5</v>
      </c>
      <c r="H5249">
        <v>33280</v>
      </c>
      <c r="I5249">
        <v>432.9</v>
      </c>
      <c r="J5249">
        <v>918.5</v>
      </c>
      <c r="K5249">
        <v>7440</v>
      </c>
      <c r="L5249">
        <v>13050</v>
      </c>
      <c r="M5249">
        <v>23450</v>
      </c>
      <c r="N5249">
        <v>5593</v>
      </c>
    </row>
    <row r="5250" spans="1:14" x14ac:dyDescent="0.25">
      <c r="A5250" s="2">
        <v>39489</v>
      </c>
      <c r="B5250">
        <v>1338.2</v>
      </c>
      <c r="C5250">
        <v>770.6</v>
      </c>
      <c r="D5250">
        <v>5688.5</v>
      </c>
      <c r="E5250">
        <v>4682</v>
      </c>
      <c r="F5250">
        <v>6775</v>
      </c>
      <c r="G5250">
        <v>12822.5</v>
      </c>
      <c r="H5250">
        <v>32931</v>
      </c>
      <c r="I5250">
        <v>427.8</v>
      </c>
      <c r="J5250">
        <v>911.5</v>
      </c>
      <c r="K5250">
        <v>7303</v>
      </c>
      <c r="L5250">
        <v>13050</v>
      </c>
      <c r="M5250">
        <v>22480</v>
      </c>
      <c r="N5250">
        <v>5543</v>
      </c>
    </row>
    <row r="5251" spans="1:14" x14ac:dyDescent="0.25">
      <c r="A5251" s="2">
        <v>39490</v>
      </c>
      <c r="B5251">
        <v>1349.8</v>
      </c>
      <c r="C5251">
        <v>767.2</v>
      </c>
      <c r="D5251">
        <v>5866.5</v>
      </c>
      <c r="E5251">
        <v>4839.5</v>
      </c>
      <c r="F5251">
        <v>6990.5</v>
      </c>
      <c r="G5251">
        <v>13261</v>
      </c>
      <c r="H5251">
        <v>33890</v>
      </c>
      <c r="I5251">
        <v>444.35</v>
      </c>
      <c r="J5251">
        <v>947.25</v>
      </c>
      <c r="K5251">
        <v>7506</v>
      </c>
      <c r="L5251">
        <v>12990</v>
      </c>
      <c r="M5251">
        <v>22889</v>
      </c>
      <c r="N5251">
        <v>5589</v>
      </c>
    </row>
    <row r="5252" spans="1:14" x14ac:dyDescent="0.25">
      <c r="A5252" s="2">
        <v>39491</v>
      </c>
      <c r="B5252">
        <v>1363.7</v>
      </c>
      <c r="C5252">
        <v>777.6</v>
      </c>
      <c r="D5252">
        <v>5850.5</v>
      </c>
      <c r="E5252">
        <v>4854</v>
      </c>
      <c r="F5252">
        <v>7009</v>
      </c>
      <c r="G5252">
        <v>13272.5</v>
      </c>
      <c r="H5252">
        <v>34146</v>
      </c>
      <c r="I5252">
        <v>444.55</v>
      </c>
      <c r="J5252">
        <v>949</v>
      </c>
      <c r="K5252">
        <v>7495</v>
      </c>
      <c r="L5252">
        <v>13100</v>
      </c>
      <c r="M5252">
        <v>23191</v>
      </c>
      <c r="N5252">
        <v>5553</v>
      </c>
    </row>
    <row r="5253" spans="1:14" x14ac:dyDescent="0.25">
      <c r="A5253" s="2">
        <v>39492</v>
      </c>
      <c r="B5253">
        <v>1351.1</v>
      </c>
      <c r="C5253">
        <v>774.3</v>
      </c>
      <c r="D5253">
        <v>5856</v>
      </c>
      <c r="E5253">
        <v>4858.5</v>
      </c>
      <c r="F5253">
        <v>6980</v>
      </c>
      <c r="G5253">
        <v>13305</v>
      </c>
      <c r="H5253">
        <v>34266</v>
      </c>
      <c r="I5253">
        <v>442.35</v>
      </c>
      <c r="J5253">
        <v>949.63</v>
      </c>
      <c r="K5253">
        <v>7470</v>
      </c>
      <c r="L5253">
        <v>13630</v>
      </c>
      <c r="M5253">
        <v>23886</v>
      </c>
      <c r="N5253">
        <v>5666</v>
      </c>
    </row>
    <row r="5254" spans="1:14" x14ac:dyDescent="0.25">
      <c r="A5254" s="2">
        <v>39493</v>
      </c>
      <c r="B5254">
        <v>1351.3</v>
      </c>
      <c r="C5254">
        <v>775.6</v>
      </c>
      <c r="D5254">
        <v>5760.5</v>
      </c>
      <c r="E5254">
        <v>4788</v>
      </c>
      <c r="F5254">
        <v>6858</v>
      </c>
      <c r="G5254">
        <v>13099.5</v>
      </c>
      <c r="H5254">
        <v>33717</v>
      </c>
      <c r="I5254">
        <v>436</v>
      </c>
      <c r="J5254">
        <v>937</v>
      </c>
      <c r="K5254">
        <v>7352</v>
      </c>
      <c r="L5254">
        <v>13610</v>
      </c>
      <c r="M5254">
        <v>24276</v>
      </c>
      <c r="N5254">
        <v>5619</v>
      </c>
    </row>
    <row r="5255" spans="1:14" x14ac:dyDescent="0.25">
      <c r="A5255" s="2">
        <v>39496</v>
      </c>
      <c r="B5255">
        <v>1351.3</v>
      </c>
      <c r="C5255">
        <v>775.6</v>
      </c>
      <c r="D5255">
        <v>5920</v>
      </c>
      <c r="E5255">
        <v>4881</v>
      </c>
      <c r="F5255">
        <v>6998</v>
      </c>
      <c r="G5255">
        <v>13340</v>
      </c>
      <c r="H5255">
        <v>34097</v>
      </c>
      <c r="I5255">
        <v>445.95</v>
      </c>
      <c r="J5255">
        <v>961.38</v>
      </c>
      <c r="K5255">
        <v>7448</v>
      </c>
      <c r="L5255">
        <v>13590</v>
      </c>
      <c r="M5255">
        <v>23829</v>
      </c>
      <c r="N5255">
        <v>5578</v>
      </c>
    </row>
    <row r="5256" spans="1:14" x14ac:dyDescent="0.25">
      <c r="A5256" s="2">
        <v>39497</v>
      </c>
      <c r="B5256">
        <v>1355.4</v>
      </c>
      <c r="C5256">
        <v>788.8</v>
      </c>
      <c r="D5256">
        <v>5925.5</v>
      </c>
      <c r="E5256">
        <v>4902.5</v>
      </c>
      <c r="F5256">
        <v>7026.5</v>
      </c>
      <c r="G5256">
        <v>13309</v>
      </c>
      <c r="H5256">
        <v>34253</v>
      </c>
      <c r="I5256">
        <v>450.45</v>
      </c>
      <c r="J5256">
        <v>965</v>
      </c>
      <c r="K5256">
        <v>7450</v>
      </c>
      <c r="L5256">
        <v>13760</v>
      </c>
      <c r="M5256">
        <v>24180</v>
      </c>
      <c r="N5256">
        <v>5599</v>
      </c>
    </row>
    <row r="5257" spans="1:14" x14ac:dyDescent="0.25">
      <c r="A5257" s="2">
        <v>39498</v>
      </c>
      <c r="B5257">
        <v>1359</v>
      </c>
      <c r="C5257">
        <v>797.4</v>
      </c>
      <c r="D5257">
        <v>5881</v>
      </c>
      <c r="E5257">
        <v>4828</v>
      </c>
      <c r="F5257">
        <v>6924</v>
      </c>
      <c r="G5257">
        <v>13106</v>
      </c>
      <c r="H5257">
        <v>33893</v>
      </c>
      <c r="I5257">
        <v>447.8</v>
      </c>
      <c r="J5257">
        <v>952.5</v>
      </c>
      <c r="K5257">
        <v>7349</v>
      </c>
      <c r="L5257">
        <v>13300</v>
      </c>
      <c r="M5257">
        <v>23630</v>
      </c>
      <c r="N5257">
        <v>5452</v>
      </c>
    </row>
    <row r="5258" spans="1:14" x14ac:dyDescent="0.25">
      <c r="A5258" s="2">
        <v>39499</v>
      </c>
      <c r="B5258">
        <v>1347</v>
      </c>
      <c r="C5258">
        <v>794.3</v>
      </c>
      <c r="D5258">
        <v>5904</v>
      </c>
      <c r="E5258">
        <v>4876.5</v>
      </c>
      <c r="F5258">
        <v>6919</v>
      </c>
      <c r="G5258">
        <v>13206</v>
      </c>
      <c r="H5258">
        <v>33985</v>
      </c>
      <c r="I5258">
        <v>454.35</v>
      </c>
      <c r="J5258">
        <v>960</v>
      </c>
      <c r="K5258">
        <v>7455</v>
      </c>
      <c r="L5258">
        <v>13690</v>
      </c>
      <c r="M5258">
        <v>23496</v>
      </c>
      <c r="N5258">
        <v>5555</v>
      </c>
    </row>
    <row r="5259" spans="1:14" x14ac:dyDescent="0.25">
      <c r="A5259" s="2">
        <v>39500</v>
      </c>
      <c r="B5259">
        <v>1355.5</v>
      </c>
      <c r="C5259">
        <v>798.1</v>
      </c>
      <c r="D5259">
        <v>5852.5</v>
      </c>
      <c r="E5259">
        <v>4836</v>
      </c>
      <c r="F5259">
        <v>6809</v>
      </c>
      <c r="G5259">
        <v>13051</v>
      </c>
      <c r="H5259">
        <v>33467</v>
      </c>
      <c r="I5259">
        <v>453</v>
      </c>
      <c r="J5259">
        <v>943.5</v>
      </c>
      <c r="K5259">
        <v>7401</v>
      </c>
      <c r="L5259">
        <v>13500</v>
      </c>
      <c r="M5259">
        <v>23377</v>
      </c>
      <c r="N5259">
        <v>5521</v>
      </c>
    </row>
    <row r="5260" spans="1:14" x14ac:dyDescent="0.25">
      <c r="A5260" s="2">
        <v>39503</v>
      </c>
      <c r="B5260">
        <v>1371.6</v>
      </c>
      <c r="C5260">
        <v>804.2</v>
      </c>
      <c r="D5260">
        <v>5968.5</v>
      </c>
      <c r="E5260">
        <v>4933.5</v>
      </c>
      <c r="F5260">
        <v>6905.5</v>
      </c>
      <c r="G5260">
        <v>13194.5</v>
      </c>
      <c r="H5260">
        <v>34074</v>
      </c>
      <c r="I5260">
        <v>460.2</v>
      </c>
      <c r="J5260">
        <v>965.5</v>
      </c>
      <c r="K5260">
        <v>7569</v>
      </c>
      <c r="L5260">
        <v>13890</v>
      </c>
      <c r="M5260">
        <v>23360</v>
      </c>
      <c r="N5260">
        <v>5609</v>
      </c>
    </row>
    <row r="5261" spans="1:14" x14ac:dyDescent="0.25">
      <c r="A5261" s="2">
        <v>39504</v>
      </c>
      <c r="B5261">
        <v>1382.8</v>
      </c>
      <c r="C5261">
        <v>811.7</v>
      </c>
      <c r="D5261">
        <v>6056.5</v>
      </c>
      <c r="E5261">
        <v>4987.5</v>
      </c>
      <c r="F5261">
        <v>7004</v>
      </c>
      <c r="G5261">
        <v>13465</v>
      </c>
      <c r="H5261">
        <v>34536</v>
      </c>
      <c r="I5261">
        <v>465.35</v>
      </c>
      <c r="J5261">
        <v>979.5</v>
      </c>
      <c r="K5261">
        <v>7690</v>
      </c>
      <c r="L5261">
        <v>13920</v>
      </c>
      <c r="M5261">
        <v>23755</v>
      </c>
      <c r="N5261">
        <v>5656</v>
      </c>
    </row>
    <row r="5262" spans="1:14" x14ac:dyDescent="0.25">
      <c r="A5262" s="2">
        <v>39505</v>
      </c>
      <c r="B5262">
        <v>1380.4</v>
      </c>
      <c r="C5262">
        <v>810.2</v>
      </c>
      <c r="D5262">
        <v>6050</v>
      </c>
      <c r="E5262">
        <v>4979.5</v>
      </c>
      <c r="F5262">
        <v>7015</v>
      </c>
      <c r="G5262">
        <v>13483.5</v>
      </c>
      <c r="H5262">
        <v>34608</v>
      </c>
      <c r="I5262">
        <v>463.5</v>
      </c>
      <c r="J5262">
        <v>987.75</v>
      </c>
      <c r="K5262">
        <v>7741</v>
      </c>
      <c r="L5262">
        <v>14030</v>
      </c>
      <c r="M5262">
        <v>24400</v>
      </c>
      <c r="N5262">
        <v>5748</v>
      </c>
    </row>
    <row r="5263" spans="1:14" x14ac:dyDescent="0.25">
      <c r="A5263" s="2">
        <v>39506</v>
      </c>
      <c r="B5263">
        <v>1365.8</v>
      </c>
      <c r="C5263">
        <v>815.2</v>
      </c>
      <c r="D5263">
        <v>5938</v>
      </c>
      <c r="E5263">
        <v>4878</v>
      </c>
      <c r="F5263">
        <v>6880</v>
      </c>
      <c r="G5263">
        <v>13291.5</v>
      </c>
      <c r="H5263">
        <v>34133</v>
      </c>
      <c r="I5263">
        <v>453.75</v>
      </c>
      <c r="J5263">
        <v>974.25</v>
      </c>
      <c r="K5263">
        <v>7629</v>
      </c>
      <c r="L5263">
        <v>13920</v>
      </c>
      <c r="M5263">
        <v>24510</v>
      </c>
      <c r="N5263">
        <v>5644</v>
      </c>
    </row>
    <row r="5264" spans="1:14" x14ac:dyDescent="0.25">
      <c r="A5264" s="2">
        <v>39507</v>
      </c>
      <c r="B5264">
        <v>1331.3</v>
      </c>
      <c r="C5264">
        <v>796.1</v>
      </c>
      <c r="D5264">
        <v>5832</v>
      </c>
      <c r="E5264">
        <v>4797.5</v>
      </c>
      <c r="F5264">
        <v>6748.5</v>
      </c>
      <c r="G5264">
        <v>13205</v>
      </c>
      <c r="H5264">
        <v>33667</v>
      </c>
      <c r="I5264">
        <v>447.5</v>
      </c>
      <c r="J5264">
        <v>968</v>
      </c>
      <c r="K5264">
        <v>7530</v>
      </c>
      <c r="L5264">
        <v>13560</v>
      </c>
      <c r="M5264">
        <v>24210</v>
      </c>
      <c r="N5264">
        <v>5564</v>
      </c>
    </row>
    <row r="5265" spans="1:14" x14ac:dyDescent="0.25">
      <c r="A5265" s="2">
        <v>39510</v>
      </c>
      <c r="B5265">
        <v>1331.9</v>
      </c>
      <c r="C5265">
        <v>794.8</v>
      </c>
      <c r="D5265">
        <v>5781.5</v>
      </c>
      <c r="E5265">
        <v>4752.5</v>
      </c>
      <c r="F5265">
        <v>6694</v>
      </c>
      <c r="G5265">
        <v>12874</v>
      </c>
      <c r="H5265">
        <v>33255</v>
      </c>
      <c r="I5265">
        <v>442.65</v>
      </c>
      <c r="J5265">
        <v>955.75</v>
      </c>
      <c r="K5265">
        <v>7380</v>
      </c>
      <c r="L5265">
        <v>12990</v>
      </c>
      <c r="M5265">
        <v>23315</v>
      </c>
      <c r="N5265">
        <v>5427</v>
      </c>
    </row>
    <row r="5266" spans="1:14" x14ac:dyDescent="0.25">
      <c r="A5266" s="2">
        <v>39511</v>
      </c>
      <c r="B5266">
        <v>1327</v>
      </c>
      <c r="C5266">
        <v>794.2</v>
      </c>
      <c r="D5266">
        <v>5735.5</v>
      </c>
      <c r="E5266">
        <v>4688</v>
      </c>
      <c r="F5266">
        <v>6553</v>
      </c>
      <c r="G5266">
        <v>12624</v>
      </c>
      <c r="H5266">
        <v>32666</v>
      </c>
      <c r="I5266">
        <v>437.05</v>
      </c>
      <c r="J5266">
        <v>930.75</v>
      </c>
      <c r="K5266">
        <v>7265</v>
      </c>
      <c r="L5266">
        <v>12960</v>
      </c>
      <c r="M5266">
        <v>23001</v>
      </c>
      <c r="N5266">
        <v>5416</v>
      </c>
    </row>
    <row r="5267" spans="1:14" x14ac:dyDescent="0.25">
      <c r="A5267" s="2">
        <v>39512</v>
      </c>
      <c r="B5267">
        <v>1335.6</v>
      </c>
      <c r="C5267">
        <v>802</v>
      </c>
      <c r="D5267">
        <v>5855.5</v>
      </c>
      <c r="E5267">
        <v>4766.5</v>
      </c>
      <c r="F5267">
        <v>6688</v>
      </c>
      <c r="G5267">
        <v>12955</v>
      </c>
      <c r="H5267">
        <v>33468</v>
      </c>
      <c r="I5267">
        <v>445.1</v>
      </c>
      <c r="J5267">
        <v>953.88</v>
      </c>
      <c r="K5267">
        <v>7315</v>
      </c>
      <c r="L5267">
        <v>12970</v>
      </c>
      <c r="M5267">
        <v>23150</v>
      </c>
      <c r="N5267">
        <v>5376</v>
      </c>
    </row>
    <row r="5268" spans="1:14" x14ac:dyDescent="0.25">
      <c r="A5268" s="2">
        <v>39513</v>
      </c>
      <c r="B5268">
        <v>1307.9000000000001</v>
      </c>
      <c r="C5268">
        <v>785.5</v>
      </c>
      <c r="D5268">
        <v>5762</v>
      </c>
      <c r="E5268">
        <v>4683</v>
      </c>
      <c r="F5268">
        <v>6603</v>
      </c>
      <c r="G5268">
        <v>12803</v>
      </c>
      <c r="H5268">
        <v>32858</v>
      </c>
      <c r="I5268">
        <v>438.05</v>
      </c>
      <c r="J5268">
        <v>937.75</v>
      </c>
      <c r="K5268">
        <v>7261</v>
      </c>
      <c r="L5268">
        <v>13230</v>
      </c>
      <c r="M5268">
        <v>23170</v>
      </c>
      <c r="N5268">
        <v>5444</v>
      </c>
    </row>
    <row r="5269" spans="1:14" x14ac:dyDescent="0.25">
      <c r="A5269" s="2">
        <v>39514</v>
      </c>
      <c r="B5269">
        <v>1292.8</v>
      </c>
      <c r="C5269">
        <v>780.7</v>
      </c>
      <c r="D5269">
        <v>5687</v>
      </c>
      <c r="E5269">
        <v>4622</v>
      </c>
      <c r="F5269">
        <v>6505.5</v>
      </c>
      <c r="G5269">
        <v>12683</v>
      </c>
      <c r="H5269">
        <v>32285</v>
      </c>
      <c r="I5269">
        <v>435.35</v>
      </c>
      <c r="J5269">
        <v>925.25</v>
      </c>
      <c r="K5269">
        <v>7175</v>
      </c>
      <c r="L5269">
        <v>12760</v>
      </c>
      <c r="M5269">
        <v>22560</v>
      </c>
      <c r="N5269">
        <v>5270</v>
      </c>
    </row>
    <row r="5270" spans="1:14" x14ac:dyDescent="0.25">
      <c r="A5270" s="2">
        <v>39517</v>
      </c>
      <c r="B5270">
        <v>1275.5999999999999</v>
      </c>
      <c r="C5270">
        <v>766.5</v>
      </c>
      <c r="D5270">
        <v>5623.5</v>
      </c>
      <c r="E5270">
        <v>4575</v>
      </c>
      <c r="F5270">
        <v>6453.5</v>
      </c>
      <c r="G5270">
        <v>12654.5</v>
      </c>
      <c r="H5270">
        <v>31855</v>
      </c>
      <c r="I5270">
        <v>428.7</v>
      </c>
      <c r="J5270">
        <v>910.75</v>
      </c>
      <c r="K5270">
        <v>7068</v>
      </c>
      <c r="L5270">
        <v>12550</v>
      </c>
      <c r="M5270">
        <v>22799</v>
      </c>
      <c r="N5270">
        <v>5209</v>
      </c>
    </row>
    <row r="5271" spans="1:14" x14ac:dyDescent="0.25">
      <c r="A5271" s="2">
        <v>39518</v>
      </c>
      <c r="B5271">
        <v>1323.9</v>
      </c>
      <c r="C5271">
        <v>788.1</v>
      </c>
      <c r="D5271">
        <v>5689</v>
      </c>
      <c r="E5271">
        <v>4633.5</v>
      </c>
      <c r="F5271">
        <v>6548</v>
      </c>
      <c r="G5271">
        <v>13069.5</v>
      </c>
      <c r="H5271">
        <v>32482</v>
      </c>
      <c r="I5271">
        <v>434.2</v>
      </c>
      <c r="J5271">
        <v>931</v>
      </c>
      <c r="K5271">
        <v>7136</v>
      </c>
      <c r="L5271">
        <v>12620</v>
      </c>
      <c r="M5271">
        <v>22885</v>
      </c>
      <c r="N5271">
        <v>5114</v>
      </c>
    </row>
    <row r="5272" spans="1:14" x14ac:dyDescent="0.25">
      <c r="A5272" s="2">
        <v>39519</v>
      </c>
      <c r="B5272">
        <v>1309.4000000000001</v>
      </c>
      <c r="C5272">
        <v>782.7</v>
      </c>
      <c r="D5272">
        <v>5765</v>
      </c>
      <c r="E5272">
        <v>4704</v>
      </c>
      <c r="F5272">
        <v>6603</v>
      </c>
      <c r="G5272">
        <v>13118.5</v>
      </c>
      <c r="H5272">
        <v>32568</v>
      </c>
      <c r="I5272">
        <v>440.5</v>
      </c>
      <c r="J5272">
        <v>951</v>
      </c>
      <c r="K5272">
        <v>7253</v>
      </c>
      <c r="L5272">
        <v>12890</v>
      </c>
      <c r="M5272">
        <v>23350</v>
      </c>
      <c r="N5272">
        <v>5227</v>
      </c>
    </row>
    <row r="5273" spans="1:14" x14ac:dyDescent="0.25">
      <c r="A5273" s="2">
        <v>39520</v>
      </c>
      <c r="B5273">
        <v>1313.3</v>
      </c>
      <c r="C5273">
        <v>791.1</v>
      </c>
      <c r="D5273">
        <v>5694.5</v>
      </c>
      <c r="E5273">
        <v>4631.5</v>
      </c>
      <c r="F5273">
        <v>6514.5</v>
      </c>
      <c r="G5273">
        <v>13086</v>
      </c>
      <c r="H5273">
        <v>31960</v>
      </c>
      <c r="I5273">
        <v>435.05</v>
      </c>
      <c r="J5273">
        <v>933.5</v>
      </c>
      <c r="K5273">
        <v>7248</v>
      </c>
      <c r="L5273">
        <v>12350</v>
      </c>
      <c r="M5273">
        <v>22095</v>
      </c>
      <c r="N5273">
        <v>5145</v>
      </c>
    </row>
    <row r="5274" spans="1:14" x14ac:dyDescent="0.25">
      <c r="A5274" s="2">
        <v>39521</v>
      </c>
      <c r="B5274">
        <v>1291.5999999999999</v>
      </c>
      <c r="C5274">
        <v>779.5</v>
      </c>
      <c r="D5274">
        <v>5639.5</v>
      </c>
      <c r="E5274">
        <v>4595.5</v>
      </c>
      <c r="F5274">
        <v>6469.5</v>
      </c>
      <c r="G5274">
        <v>13025</v>
      </c>
      <c r="H5274">
        <v>31627</v>
      </c>
      <c r="I5274">
        <v>432.6</v>
      </c>
      <c r="J5274">
        <v>924.75</v>
      </c>
      <c r="K5274">
        <v>7150</v>
      </c>
      <c r="L5274">
        <v>12200</v>
      </c>
      <c r="M5274">
        <v>22132</v>
      </c>
      <c r="N5274">
        <v>5160</v>
      </c>
    </row>
    <row r="5275" spans="1:14" x14ac:dyDescent="0.25">
      <c r="A5275" s="2">
        <v>39524</v>
      </c>
      <c r="B5275">
        <v>1278.5999999999999</v>
      </c>
      <c r="C5275">
        <v>760.1</v>
      </c>
      <c r="D5275">
        <v>5430</v>
      </c>
      <c r="E5275">
        <v>4434</v>
      </c>
      <c r="F5275">
        <v>6194.5</v>
      </c>
      <c r="G5275">
        <v>12644</v>
      </c>
      <c r="H5275">
        <v>30747</v>
      </c>
      <c r="I5275">
        <v>416.4</v>
      </c>
      <c r="J5275">
        <v>887.5</v>
      </c>
      <c r="K5275">
        <v>6769</v>
      </c>
      <c r="L5275">
        <v>11750</v>
      </c>
      <c r="M5275">
        <v>21336</v>
      </c>
      <c r="N5275">
        <v>5115</v>
      </c>
    </row>
    <row r="5276" spans="1:14" x14ac:dyDescent="0.25">
      <c r="A5276" s="2">
        <v>39525</v>
      </c>
      <c r="B5276">
        <v>1332.4</v>
      </c>
      <c r="C5276">
        <v>778.4</v>
      </c>
      <c r="D5276">
        <v>5587</v>
      </c>
      <c r="E5276">
        <v>4584.5</v>
      </c>
      <c r="F5276">
        <v>6392</v>
      </c>
      <c r="G5276">
        <v>13032.5</v>
      </c>
      <c r="H5276">
        <v>31412</v>
      </c>
      <c r="I5276">
        <v>427.6</v>
      </c>
      <c r="J5276">
        <v>915</v>
      </c>
      <c r="K5276">
        <v>7021</v>
      </c>
      <c r="L5276">
        <v>11880</v>
      </c>
      <c r="M5276">
        <v>21480</v>
      </c>
      <c r="N5276">
        <v>5098</v>
      </c>
    </row>
    <row r="5277" spans="1:14" x14ac:dyDescent="0.25">
      <c r="A5277" s="2">
        <v>39526</v>
      </c>
      <c r="B5277">
        <v>1299.4000000000001</v>
      </c>
      <c r="C5277">
        <v>749.2</v>
      </c>
      <c r="D5277">
        <v>5545</v>
      </c>
      <c r="E5277">
        <v>4557</v>
      </c>
      <c r="F5277">
        <v>6368.5</v>
      </c>
      <c r="G5277">
        <v>12982.5</v>
      </c>
      <c r="H5277">
        <v>30838</v>
      </c>
      <c r="I5277">
        <v>427.4</v>
      </c>
      <c r="J5277">
        <v>905.25</v>
      </c>
      <c r="K5277">
        <v>7063</v>
      </c>
      <c r="L5277">
        <v>12270</v>
      </c>
      <c r="M5277">
        <v>21641</v>
      </c>
      <c r="N5277">
        <v>5295</v>
      </c>
    </row>
    <row r="5278" spans="1:14" x14ac:dyDescent="0.25">
      <c r="A5278" s="2">
        <v>39527</v>
      </c>
      <c r="B5278">
        <v>1324.7</v>
      </c>
      <c r="C5278">
        <v>752.6</v>
      </c>
      <c r="D5278">
        <v>5516.5</v>
      </c>
      <c r="E5278">
        <v>4544.5</v>
      </c>
      <c r="F5278">
        <v>6398.5</v>
      </c>
      <c r="G5278">
        <v>12940</v>
      </c>
      <c r="H5278">
        <v>29501</v>
      </c>
      <c r="I5278">
        <v>424.65</v>
      </c>
      <c r="J5278">
        <v>894</v>
      </c>
      <c r="K5278">
        <v>6926</v>
      </c>
      <c r="L5278">
        <v>12270</v>
      </c>
      <c r="M5278">
        <v>20821</v>
      </c>
      <c r="N5278">
        <v>5179</v>
      </c>
    </row>
    <row r="5279" spans="1:14" x14ac:dyDescent="0.25">
      <c r="A5279" s="2">
        <v>39528</v>
      </c>
      <c r="B5279">
        <v>1324.7</v>
      </c>
      <c r="C5279">
        <v>752.6</v>
      </c>
      <c r="D5279">
        <v>5516.5</v>
      </c>
      <c r="E5279">
        <v>4544.5</v>
      </c>
      <c r="F5279">
        <v>6398.5</v>
      </c>
      <c r="G5279">
        <v>12940</v>
      </c>
      <c r="H5279">
        <v>29501</v>
      </c>
      <c r="I5279">
        <v>424.65</v>
      </c>
      <c r="J5279">
        <v>894</v>
      </c>
      <c r="K5279">
        <v>6926</v>
      </c>
      <c r="L5279">
        <v>12390</v>
      </c>
      <c r="M5279">
        <v>20821</v>
      </c>
      <c r="N5279">
        <v>5179</v>
      </c>
    </row>
    <row r="5280" spans="1:14" x14ac:dyDescent="0.25">
      <c r="A5280" s="2">
        <v>39531</v>
      </c>
      <c r="B5280">
        <v>1351.6</v>
      </c>
      <c r="C5280">
        <v>767.5</v>
      </c>
      <c r="D5280">
        <v>5516.5</v>
      </c>
      <c r="E5280">
        <v>4544.5</v>
      </c>
      <c r="F5280">
        <v>6398.5</v>
      </c>
      <c r="G5280">
        <v>12940</v>
      </c>
      <c r="H5280">
        <v>29501</v>
      </c>
      <c r="I5280">
        <v>424.65</v>
      </c>
      <c r="J5280">
        <v>894</v>
      </c>
      <c r="K5280">
        <v>6926</v>
      </c>
      <c r="L5280">
        <v>12410</v>
      </c>
      <c r="M5280">
        <v>20821</v>
      </c>
      <c r="N5280">
        <v>5179</v>
      </c>
    </row>
    <row r="5281" spans="1:14" x14ac:dyDescent="0.25">
      <c r="A5281" s="2">
        <v>39532</v>
      </c>
      <c r="B5281">
        <v>1351.4</v>
      </c>
      <c r="C5281">
        <v>783.5</v>
      </c>
      <c r="D5281">
        <v>5703</v>
      </c>
      <c r="E5281">
        <v>4703.5</v>
      </c>
      <c r="F5281">
        <v>6599</v>
      </c>
      <c r="G5281">
        <v>13421.5</v>
      </c>
      <c r="H5281">
        <v>30511</v>
      </c>
      <c r="I5281">
        <v>435.5</v>
      </c>
      <c r="J5281">
        <v>934.5</v>
      </c>
      <c r="K5281">
        <v>7163</v>
      </c>
      <c r="L5281">
        <v>12730</v>
      </c>
      <c r="M5281">
        <v>22470</v>
      </c>
      <c r="N5281">
        <v>5389</v>
      </c>
    </row>
    <row r="5282" spans="1:14" x14ac:dyDescent="0.25">
      <c r="A5282" s="2">
        <v>39533</v>
      </c>
      <c r="B5282">
        <v>1335.4</v>
      </c>
      <c r="C5282">
        <v>784.5</v>
      </c>
      <c r="D5282">
        <v>5684.5</v>
      </c>
      <c r="E5282">
        <v>4684.5</v>
      </c>
      <c r="F5282">
        <v>6562.5</v>
      </c>
      <c r="G5282">
        <v>13395.5</v>
      </c>
      <c r="H5282">
        <v>30343</v>
      </c>
      <c r="I5282">
        <v>437</v>
      </c>
      <c r="J5282">
        <v>930</v>
      </c>
      <c r="K5282">
        <v>7100</v>
      </c>
      <c r="L5282">
        <v>12770</v>
      </c>
      <c r="M5282">
        <v>22615</v>
      </c>
      <c r="N5282">
        <v>5457</v>
      </c>
    </row>
    <row r="5283" spans="1:14" x14ac:dyDescent="0.25">
      <c r="A5283" s="2">
        <v>39534</v>
      </c>
      <c r="B5283">
        <v>1329.8</v>
      </c>
      <c r="C5283">
        <v>791.1</v>
      </c>
      <c r="D5283">
        <v>5742</v>
      </c>
      <c r="E5283">
        <v>4726.5</v>
      </c>
      <c r="F5283">
        <v>6651.5</v>
      </c>
      <c r="G5283">
        <v>13498.5</v>
      </c>
      <c r="H5283">
        <v>30709</v>
      </c>
      <c r="I5283">
        <v>440.6</v>
      </c>
      <c r="J5283">
        <v>955.25</v>
      </c>
      <c r="K5283">
        <v>7177</v>
      </c>
      <c r="L5283">
        <v>12630</v>
      </c>
      <c r="M5283">
        <v>22791</v>
      </c>
      <c r="N5283">
        <v>5425</v>
      </c>
    </row>
    <row r="5284" spans="1:14" x14ac:dyDescent="0.25">
      <c r="A5284" s="2">
        <v>39535</v>
      </c>
      <c r="B5284">
        <v>1318.9</v>
      </c>
      <c r="C5284">
        <v>778.2</v>
      </c>
      <c r="D5284">
        <v>5712</v>
      </c>
      <c r="E5284">
        <v>4699.5</v>
      </c>
      <c r="F5284">
        <v>6627.5</v>
      </c>
      <c r="G5284">
        <v>13413</v>
      </c>
      <c r="H5284">
        <v>30754</v>
      </c>
      <c r="I5284">
        <v>440.8</v>
      </c>
      <c r="J5284">
        <v>926.5</v>
      </c>
      <c r="K5284">
        <v>7157</v>
      </c>
      <c r="L5284">
        <v>12840</v>
      </c>
      <c r="M5284">
        <v>23290</v>
      </c>
      <c r="N5284">
        <v>5429</v>
      </c>
    </row>
    <row r="5285" spans="1:14" x14ac:dyDescent="0.25">
      <c r="A5285" s="2">
        <v>39538</v>
      </c>
      <c r="B5285">
        <v>1324</v>
      </c>
      <c r="C5285">
        <v>785.8</v>
      </c>
      <c r="D5285">
        <v>5708.5</v>
      </c>
      <c r="E5285">
        <v>4713</v>
      </c>
      <c r="F5285">
        <v>6595.5</v>
      </c>
      <c r="G5285">
        <v>13235</v>
      </c>
      <c r="H5285">
        <v>30642</v>
      </c>
      <c r="I5285">
        <v>441.85</v>
      </c>
      <c r="J5285">
        <v>930.25</v>
      </c>
      <c r="K5285">
        <v>7146</v>
      </c>
      <c r="L5285">
        <v>12490</v>
      </c>
      <c r="M5285">
        <v>22630</v>
      </c>
      <c r="N5285">
        <v>5396</v>
      </c>
    </row>
    <row r="5286" spans="1:14" x14ac:dyDescent="0.25">
      <c r="A5286" s="2">
        <v>39539</v>
      </c>
      <c r="B5286">
        <v>1370.6</v>
      </c>
      <c r="C5286">
        <v>792</v>
      </c>
      <c r="D5286">
        <v>5871</v>
      </c>
      <c r="E5286">
        <v>4874.5</v>
      </c>
      <c r="F5286">
        <v>6790</v>
      </c>
      <c r="G5286">
        <v>13692</v>
      </c>
      <c r="H5286">
        <v>31557</v>
      </c>
      <c r="I5286">
        <v>453.2</v>
      </c>
      <c r="J5286">
        <v>966.25</v>
      </c>
      <c r="K5286">
        <v>7420</v>
      </c>
      <c r="L5286">
        <v>12680</v>
      </c>
      <c r="M5286">
        <v>23230</v>
      </c>
      <c r="N5286">
        <v>5409</v>
      </c>
    </row>
    <row r="5287" spans="1:14" x14ac:dyDescent="0.25">
      <c r="A5287" s="2">
        <v>39540</v>
      </c>
      <c r="B5287">
        <v>1370.9</v>
      </c>
      <c r="C5287">
        <v>796.1</v>
      </c>
      <c r="D5287">
        <v>5929</v>
      </c>
      <c r="E5287">
        <v>4914.5</v>
      </c>
      <c r="F5287">
        <v>6843.5</v>
      </c>
      <c r="G5287">
        <v>13815</v>
      </c>
      <c r="H5287">
        <v>32226</v>
      </c>
      <c r="I5287">
        <v>456.15</v>
      </c>
      <c r="J5287">
        <v>979.75</v>
      </c>
      <c r="K5287">
        <v>7515</v>
      </c>
      <c r="L5287">
        <v>13180</v>
      </c>
      <c r="M5287">
        <v>23801</v>
      </c>
      <c r="N5287">
        <v>5563</v>
      </c>
    </row>
    <row r="5288" spans="1:14" x14ac:dyDescent="0.25">
      <c r="A5288" s="2">
        <v>39541</v>
      </c>
      <c r="B5288">
        <v>1373.4</v>
      </c>
      <c r="C5288">
        <v>799</v>
      </c>
      <c r="D5288">
        <v>5909.5</v>
      </c>
      <c r="E5288">
        <v>4895</v>
      </c>
      <c r="F5288">
        <v>6805.5</v>
      </c>
      <c r="G5288">
        <v>13723</v>
      </c>
      <c r="H5288">
        <v>32160</v>
      </c>
      <c r="I5288">
        <v>454.9</v>
      </c>
      <c r="J5288">
        <v>970</v>
      </c>
      <c r="K5288">
        <v>7434</v>
      </c>
      <c r="L5288">
        <v>13420</v>
      </c>
      <c r="M5288">
        <v>24220</v>
      </c>
      <c r="N5288">
        <v>5665</v>
      </c>
    </row>
    <row r="5289" spans="1:14" x14ac:dyDescent="0.25">
      <c r="A5289" s="2">
        <v>39542</v>
      </c>
      <c r="B5289">
        <v>1371.9</v>
      </c>
      <c r="C5289">
        <v>806.8</v>
      </c>
      <c r="D5289">
        <v>5952.5</v>
      </c>
      <c r="E5289">
        <v>4902.5</v>
      </c>
      <c r="F5289">
        <v>6828.5</v>
      </c>
      <c r="G5289">
        <v>13849.5</v>
      </c>
      <c r="H5289">
        <v>32412</v>
      </c>
      <c r="I5289">
        <v>460.4</v>
      </c>
      <c r="J5289">
        <v>967.75</v>
      </c>
      <c r="K5289">
        <v>7490</v>
      </c>
      <c r="L5289">
        <v>13280</v>
      </c>
      <c r="M5289">
        <v>24220</v>
      </c>
      <c r="N5289">
        <v>5654</v>
      </c>
    </row>
    <row r="5290" spans="1:14" x14ac:dyDescent="0.25">
      <c r="A5290" s="2">
        <v>39545</v>
      </c>
      <c r="B5290">
        <v>1372.2</v>
      </c>
      <c r="C5290">
        <v>806.9</v>
      </c>
      <c r="D5290">
        <v>6019</v>
      </c>
      <c r="E5290">
        <v>4945.5</v>
      </c>
      <c r="F5290">
        <v>6882.5</v>
      </c>
      <c r="G5290">
        <v>13893.5</v>
      </c>
      <c r="H5290">
        <v>32691</v>
      </c>
      <c r="I5290">
        <v>465.45</v>
      </c>
      <c r="J5290">
        <v>974</v>
      </c>
      <c r="K5290">
        <v>7560</v>
      </c>
      <c r="L5290">
        <v>13490</v>
      </c>
      <c r="M5290">
        <v>24659</v>
      </c>
      <c r="N5290">
        <v>5691</v>
      </c>
    </row>
    <row r="5291" spans="1:14" x14ac:dyDescent="0.25">
      <c r="A5291" s="2">
        <v>39546</v>
      </c>
      <c r="B5291">
        <v>1371</v>
      </c>
      <c r="C5291">
        <v>811.2</v>
      </c>
      <c r="D5291">
        <v>5984</v>
      </c>
      <c r="E5291">
        <v>4912.5</v>
      </c>
      <c r="F5291">
        <v>6825</v>
      </c>
      <c r="G5291">
        <v>13720.5</v>
      </c>
      <c r="H5291">
        <v>32728</v>
      </c>
      <c r="I5291">
        <v>464.05</v>
      </c>
      <c r="J5291">
        <v>964.25</v>
      </c>
      <c r="K5291">
        <v>7498</v>
      </c>
      <c r="L5291">
        <v>13290</v>
      </c>
      <c r="M5291">
        <v>24298</v>
      </c>
      <c r="N5291">
        <v>5628</v>
      </c>
    </row>
    <row r="5292" spans="1:14" x14ac:dyDescent="0.25">
      <c r="A5292" s="2">
        <v>39547</v>
      </c>
      <c r="B5292">
        <v>1360.3</v>
      </c>
      <c r="C5292">
        <v>814.4</v>
      </c>
      <c r="D5292">
        <v>5993.5</v>
      </c>
      <c r="E5292">
        <v>4876.5</v>
      </c>
      <c r="F5292">
        <v>6779.5</v>
      </c>
      <c r="G5292">
        <v>13557</v>
      </c>
      <c r="H5292">
        <v>32707</v>
      </c>
      <c r="I5292">
        <v>460.55</v>
      </c>
      <c r="J5292">
        <v>969.75</v>
      </c>
      <c r="K5292">
        <v>7345</v>
      </c>
      <c r="L5292">
        <v>13130</v>
      </c>
      <c r="M5292">
        <v>23997</v>
      </c>
      <c r="N5292">
        <v>5551</v>
      </c>
    </row>
    <row r="5293" spans="1:14" x14ac:dyDescent="0.25">
      <c r="A5293" s="2">
        <v>39548</v>
      </c>
      <c r="B5293">
        <v>1362.8</v>
      </c>
      <c r="C5293">
        <v>821.2</v>
      </c>
      <c r="D5293">
        <v>5982</v>
      </c>
      <c r="E5293">
        <v>4861</v>
      </c>
      <c r="F5293">
        <v>6763</v>
      </c>
      <c r="G5293">
        <v>13494.5</v>
      </c>
      <c r="H5293">
        <v>32599</v>
      </c>
      <c r="I5293">
        <v>458.75</v>
      </c>
      <c r="J5293">
        <v>964</v>
      </c>
      <c r="K5293">
        <v>7243</v>
      </c>
      <c r="L5293">
        <v>12960</v>
      </c>
      <c r="M5293">
        <v>24061</v>
      </c>
      <c r="N5293">
        <v>5479</v>
      </c>
    </row>
    <row r="5294" spans="1:14" x14ac:dyDescent="0.25">
      <c r="A5294" s="2">
        <v>39549</v>
      </c>
      <c r="B5294">
        <v>1335.6</v>
      </c>
      <c r="C5294">
        <v>806.2</v>
      </c>
      <c r="D5294">
        <v>5900</v>
      </c>
      <c r="E5294">
        <v>4800.5</v>
      </c>
      <c r="F5294">
        <v>6661.5</v>
      </c>
      <c r="G5294">
        <v>13270</v>
      </c>
      <c r="H5294">
        <v>32228</v>
      </c>
      <c r="I5294">
        <v>452.75</v>
      </c>
      <c r="J5294">
        <v>950.25</v>
      </c>
      <c r="K5294">
        <v>7190</v>
      </c>
      <c r="L5294">
        <v>13360</v>
      </c>
      <c r="M5294">
        <v>24600</v>
      </c>
      <c r="N5294">
        <v>5474</v>
      </c>
    </row>
    <row r="5295" spans="1:14" x14ac:dyDescent="0.25">
      <c r="A5295" s="2">
        <v>39552</v>
      </c>
      <c r="B5295">
        <v>1331.3</v>
      </c>
      <c r="C5295">
        <v>813</v>
      </c>
      <c r="D5295">
        <v>5838.5</v>
      </c>
      <c r="E5295">
        <v>4765.5</v>
      </c>
      <c r="F5295">
        <v>6611</v>
      </c>
      <c r="G5295">
        <v>13153.5</v>
      </c>
      <c r="H5295">
        <v>31872</v>
      </c>
      <c r="I5295">
        <v>450.35</v>
      </c>
      <c r="J5295">
        <v>942.63</v>
      </c>
      <c r="K5295">
        <v>7075</v>
      </c>
      <c r="L5295">
        <v>12970</v>
      </c>
      <c r="M5295">
        <v>23835</v>
      </c>
      <c r="N5295">
        <v>5382</v>
      </c>
    </row>
    <row r="5296" spans="1:14" x14ac:dyDescent="0.25">
      <c r="A5296" s="2">
        <v>39553</v>
      </c>
      <c r="B5296">
        <v>1335.9</v>
      </c>
      <c r="C5296">
        <v>819.7</v>
      </c>
      <c r="D5296">
        <v>5915</v>
      </c>
      <c r="E5296">
        <v>4778.5</v>
      </c>
      <c r="F5296">
        <v>6633.5</v>
      </c>
      <c r="G5296">
        <v>13404.5</v>
      </c>
      <c r="H5296">
        <v>31785</v>
      </c>
      <c r="I5296">
        <v>452.65</v>
      </c>
      <c r="J5296">
        <v>943.75</v>
      </c>
      <c r="K5296">
        <v>7115</v>
      </c>
      <c r="L5296">
        <v>12990</v>
      </c>
      <c r="M5296">
        <v>23848</v>
      </c>
      <c r="N5296">
        <v>5448</v>
      </c>
    </row>
    <row r="5297" spans="1:14" x14ac:dyDescent="0.25">
      <c r="A5297" s="2">
        <v>39554</v>
      </c>
      <c r="B5297">
        <v>1370.9</v>
      </c>
      <c r="C5297">
        <v>837.9</v>
      </c>
      <c r="D5297">
        <v>6057</v>
      </c>
      <c r="E5297">
        <v>4852.5</v>
      </c>
      <c r="F5297">
        <v>6756.5</v>
      </c>
      <c r="G5297">
        <v>13636</v>
      </c>
      <c r="H5297">
        <v>32298</v>
      </c>
      <c r="I5297">
        <v>462.2</v>
      </c>
      <c r="J5297">
        <v>972.5</v>
      </c>
      <c r="K5297">
        <v>7218</v>
      </c>
      <c r="L5297">
        <v>13200</v>
      </c>
      <c r="M5297">
        <v>23870</v>
      </c>
      <c r="N5297">
        <v>5490</v>
      </c>
    </row>
    <row r="5298" spans="1:14" x14ac:dyDescent="0.25">
      <c r="A5298" s="2">
        <v>39555</v>
      </c>
      <c r="B5298">
        <v>1372.2</v>
      </c>
      <c r="C5298">
        <v>837.9</v>
      </c>
      <c r="D5298">
        <v>5997.5</v>
      </c>
      <c r="E5298">
        <v>4861</v>
      </c>
      <c r="F5298">
        <v>6739.5</v>
      </c>
      <c r="G5298">
        <v>13575</v>
      </c>
      <c r="H5298">
        <v>32247</v>
      </c>
      <c r="I5298">
        <v>462.7</v>
      </c>
      <c r="J5298">
        <v>958.25</v>
      </c>
      <c r="K5298">
        <v>7131</v>
      </c>
      <c r="L5298">
        <v>13440</v>
      </c>
      <c r="M5298">
        <v>24314</v>
      </c>
      <c r="N5298">
        <v>5547</v>
      </c>
    </row>
    <row r="5299" spans="1:14" x14ac:dyDescent="0.25">
      <c r="A5299" s="2">
        <v>39556</v>
      </c>
      <c r="B5299">
        <v>1387.9</v>
      </c>
      <c r="C5299">
        <v>842.4</v>
      </c>
      <c r="D5299">
        <v>6068</v>
      </c>
      <c r="E5299">
        <v>4916.5</v>
      </c>
      <c r="F5299">
        <v>6901.5</v>
      </c>
      <c r="G5299">
        <v>13859.5</v>
      </c>
      <c r="H5299">
        <v>32970</v>
      </c>
      <c r="I5299">
        <v>470.45</v>
      </c>
      <c r="J5299">
        <v>975.75</v>
      </c>
      <c r="K5299">
        <v>7371</v>
      </c>
      <c r="L5299">
        <v>13480</v>
      </c>
      <c r="M5299">
        <v>24232</v>
      </c>
      <c r="N5299">
        <v>5476</v>
      </c>
    </row>
    <row r="5300" spans="1:14" x14ac:dyDescent="0.25">
      <c r="A5300" s="2">
        <v>39559</v>
      </c>
      <c r="B5300">
        <v>1388.3</v>
      </c>
      <c r="C5300">
        <v>852.5</v>
      </c>
      <c r="D5300">
        <v>6058.5</v>
      </c>
      <c r="E5300">
        <v>4863</v>
      </c>
      <c r="F5300">
        <v>6834</v>
      </c>
      <c r="G5300">
        <v>13619.5</v>
      </c>
      <c r="H5300">
        <v>32846</v>
      </c>
      <c r="I5300">
        <v>466.2</v>
      </c>
      <c r="J5300">
        <v>964</v>
      </c>
      <c r="K5300">
        <v>7381</v>
      </c>
      <c r="L5300">
        <v>13720</v>
      </c>
      <c r="M5300">
        <v>24618</v>
      </c>
      <c r="N5300">
        <v>5672</v>
      </c>
    </row>
    <row r="5301" spans="1:14" x14ac:dyDescent="0.25">
      <c r="A5301" s="2">
        <v>39560</v>
      </c>
      <c r="B5301">
        <v>1380.8</v>
      </c>
      <c r="C5301">
        <v>852.2</v>
      </c>
      <c r="D5301">
        <v>6039</v>
      </c>
      <c r="E5301">
        <v>4824.5</v>
      </c>
      <c r="F5301">
        <v>6776.5</v>
      </c>
      <c r="G5301">
        <v>13503.5</v>
      </c>
      <c r="H5301">
        <v>32683</v>
      </c>
      <c r="I5301">
        <v>461.3</v>
      </c>
      <c r="J5301">
        <v>957.5</v>
      </c>
      <c r="K5301">
        <v>7286</v>
      </c>
      <c r="L5301">
        <v>13560</v>
      </c>
      <c r="M5301">
        <v>24998</v>
      </c>
      <c r="N5301">
        <v>5600</v>
      </c>
    </row>
    <row r="5302" spans="1:14" x14ac:dyDescent="0.25">
      <c r="A5302" s="2">
        <v>39561</v>
      </c>
      <c r="B5302">
        <v>1378.5</v>
      </c>
      <c r="C5302">
        <v>837.4</v>
      </c>
      <c r="D5302">
        <v>6087</v>
      </c>
      <c r="E5302">
        <v>4898.5</v>
      </c>
      <c r="F5302">
        <v>6851.5</v>
      </c>
      <c r="G5302">
        <v>13589.5</v>
      </c>
      <c r="H5302">
        <v>32623</v>
      </c>
      <c r="I5302">
        <v>466.7</v>
      </c>
      <c r="J5302">
        <v>972.5</v>
      </c>
      <c r="K5302">
        <v>7294</v>
      </c>
      <c r="L5302">
        <v>13620</v>
      </c>
      <c r="M5302">
        <v>25279</v>
      </c>
      <c r="N5302">
        <v>5667</v>
      </c>
    </row>
    <row r="5303" spans="1:14" x14ac:dyDescent="0.25">
      <c r="A5303" s="2">
        <v>39562</v>
      </c>
      <c r="B5303">
        <v>1386</v>
      </c>
      <c r="C5303">
        <v>830.3</v>
      </c>
      <c r="D5303">
        <v>6056.5</v>
      </c>
      <c r="E5303">
        <v>4891</v>
      </c>
      <c r="F5303">
        <v>6871.5</v>
      </c>
      <c r="G5303">
        <v>13592</v>
      </c>
      <c r="H5303">
        <v>32693</v>
      </c>
      <c r="I5303">
        <v>463.65</v>
      </c>
      <c r="J5303">
        <v>965.75</v>
      </c>
      <c r="K5303">
        <v>7415</v>
      </c>
      <c r="L5303">
        <v>13580</v>
      </c>
      <c r="M5303">
        <v>25618</v>
      </c>
      <c r="N5303">
        <v>5626</v>
      </c>
    </row>
    <row r="5304" spans="1:14" x14ac:dyDescent="0.25">
      <c r="A5304" s="2">
        <v>39563</v>
      </c>
      <c r="B5304">
        <v>1397.1</v>
      </c>
      <c r="C5304">
        <v>841.6</v>
      </c>
      <c r="D5304">
        <v>6105.5</v>
      </c>
      <c r="E5304">
        <v>4944.5</v>
      </c>
      <c r="F5304">
        <v>6936.5</v>
      </c>
      <c r="G5304">
        <v>13684</v>
      </c>
      <c r="H5304">
        <v>33186</v>
      </c>
      <c r="I5304">
        <v>466.4</v>
      </c>
      <c r="J5304">
        <v>993.75</v>
      </c>
      <c r="K5304">
        <v>7488</v>
      </c>
      <c r="L5304">
        <v>13830</v>
      </c>
      <c r="M5304">
        <v>25643</v>
      </c>
      <c r="N5304">
        <v>5604</v>
      </c>
    </row>
    <row r="5305" spans="1:14" x14ac:dyDescent="0.25">
      <c r="A5305" s="2">
        <v>39566</v>
      </c>
      <c r="B5305">
        <v>1397.6</v>
      </c>
      <c r="C5305">
        <v>838</v>
      </c>
      <c r="D5305">
        <v>6109</v>
      </c>
      <c r="E5305">
        <v>4982</v>
      </c>
      <c r="F5305">
        <v>6976.5</v>
      </c>
      <c r="G5305">
        <v>13800</v>
      </c>
      <c r="H5305">
        <v>33101</v>
      </c>
      <c r="I5305">
        <v>470.7</v>
      </c>
      <c r="J5305">
        <v>999.5</v>
      </c>
      <c r="K5305">
        <v>7539</v>
      </c>
      <c r="L5305">
        <v>13890</v>
      </c>
      <c r="M5305">
        <v>25669</v>
      </c>
      <c r="N5305">
        <v>5650</v>
      </c>
    </row>
    <row r="5306" spans="1:14" x14ac:dyDescent="0.25">
      <c r="A5306" s="2">
        <v>39567</v>
      </c>
      <c r="B5306">
        <v>1391.3</v>
      </c>
      <c r="C5306">
        <v>818.5</v>
      </c>
      <c r="D5306">
        <v>6100</v>
      </c>
      <c r="E5306">
        <v>4946.5</v>
      </c>
      <c r="F5306">
        <v>6925.5</v>
      </c>
      <c r="G5306">
        <v>13613.5</v>
      </c>
      <c r="H5306">
        <v>32962</v>
      </c>
      <c r="I5306">
        <v>470.2</v>
      </c>
      <c r="J5306">
        <v>983</v>
      </c>
      <c r="K5306">
        <v>7444</v>
      </c>
      <c r="L5306">
        <v>13890</v>
      </c>
      <c r="M5306">
        <v>25760</v>
      </c>
      <c r="N5306">
        <v>5625</v>
      </c>
    </row>
    <row r="5307" spans="1:14" x14ac:dyDescent="0.25">
      <c r="A5307" s="2">
        <v>39568</v>
      </c>
      <c r="B5307">
        <v>1386</v>
      </c>
      <c r="C5307">
        <v>827.1</v>
      </c>
      <c r="D5307">
        <v>6097</v>
      </c>
      <c r="E5307">
        <v>4960.5</v>
      </c>
      <c r="F5307">
        <v>6991</v>
      </c>
      <c r="G5307">
        <v>13698</v>
      </c>
      <c r="H5307">
        <v>33105</v>
      </c>
      <c r="I5307">
        <v>474.3</v>
      </c>
      <c r="J5307">
        <v>979</v>
      </c>
      <c r="K5307">
        <v>7505</v>
      </c>
      <c r="L5307">
        <v>13820</v>
      </c>
      <c r="M5307">
        <v>25735</v>
      </c>
      <c r="N5307">
        <v>5601</v>
      </c>
    </row>
    <row r="5308" spans="1:14" x14ac:dyDescent="0.25">
      <c r="A5308" s="2">
        <v>39569</v>
      </c>
      <c r="B5308">
        <v>1411.6</v>
      </c>
      <c r="C5308">
        <v>835.9</v>
      </c>
      <c r="D5308">
        <v>6111</v>
      </c>
      <c r="E5308">
        <v>4956</v>
      </c>
      <c r="F5308">
        <v>6991</v>
      </c>
      <c r="G5308">
        <v>13698</v>
      </c>
      <c r="H5308">
        <v>33105</v>
      </c>
      <c r="I5308">
        <v>474.3</v>
      </c>
      <c r="J5308">
        <v>979</v>
      </c>
      <c r="K5308">
        <v>7505</v>
      </c>
      <c r="L5308">
        <v>13790</v>
      </c>
      <c r="M5308">
        <v>25735</v>
      </c>
      <c r="N5308">
        <v>5595</v>
      </c>
    </row>
    <row r="5309" spans="1:14" x14ac:dyDescent="0.25">
      <c r="A5309" s="2">
        <v>39570</v>
      </c>
      <c r="B5309">
        <v>1415.8</v>
      </c>
      <c r="C5309">
        <v>850.5</v>
      </c>
      <c r="D5309">
        <v>6219</v>
      </c>
      <c r="E5309">
        <v>5037</v>
      </c>
      <c r="F5309">
        <v>7080.5</v>
      </c>
      <c r="G5309">
        <v>13989</v>
      </c>
      <c r="H5309">
        <v>33685</v>
      </c>
      <c r="I5309">
        <v>480.8</v>
      </c>
      <c r="J5309">
        <v>1005.5</v>
      </c>
      <c r="K5309">
        <v>7663</v>
      </c>
      <c r="L5309">
        <v>14060</v>
      </c>
      <c r="M5309">
        <v>26248</v>
      </c>
      <c r="N5309">
        <v>5695</v>
      </c>
    </row>
    <row r="5310" spans="1:14" x14ac:dyDescent="0.25">
      <c r="A5310" s="2">
        <v>39573</v>
      </c>
      <c r="B5310">
        <v>1408.3</v>
      </c>
      <c r="C5310">
        <v>846.7</v>
      </c>
      <c r="D5310">
        <v>6219</v>
      </c>
      <c r="E5310">
        <v>5029.5</v>
      </c>
      <c r="F5310">
        <v>7085.5</v>
      </c>
      <c r="G5310">
        <v>14023.5</v>
      </c>
      <c r="H5310">
        <v>33660</v>
      </c>
      <c r="I5310">
        <v>481.2</v>
      </c>
      <c r="J5310">
        <v>1004</v>
      </c>
      <c r="K5310">
        <v>7675</v>
      </c>
      <c r="L5310">
        <v>14060</v>
      </c>
      <c r="M5310">
        <v>26074</v>
      </c>
      <c r="N5310">
        <v>5733</v>
      </c>
    </row>
    <row r="5311" spans="1:14" x14ac:dyDescent="0.25">
      <c r="A5311" s="2">
        <v>39574</v>
      </c>
      <c r="B5311">
        <v>1420.7</v>
      </c>
      <c r="C5311">
        <v>859.3</v>
      </c>
      <c r="D5311">
        <v>6219.5</v>
      </c>
      <c r="E5311">
        <v>5007.5</v>
      </c>
      <c r="F5311">
        <v>7063.5</v>
      </c>
      <c r="G5311">
        <v>13958</v>
      </c>
      <c r="H5311">
        <v>33472</v>
      </c>
      <c r="I5311">
        <v>481</v>
      </c>
      <c r="J5311">
        <v>999.75</v>
      </c>
      <c r="K5311">
        <v>7560</v>
      </c>
      <c r="L5311">
        <v>14060</v>
      </c>
      <c r="M5311">
        <v>26180</v>
      </c>
      <c r="N5311">
        <v>5717</v>
      </c>
    </row>
    <row r="5312" spans="1:14" x14ac:dyDescent="0.25">
      <c r="A5312" s="2">
        <v>39575</v>
      </c>
      <c r="B5312">
        <v>1395.3</v>
      </c>
      <c r="C5312">
        <v>853.6</v>
      </c>
      <c r="D5312">
        <v>6266</v>
      </c>
      <c r="E5312">
        <v>5039</v>
      </c>
      <c r="F5312">
        <v>7124</v>
      </c>
      <c r="G5312">
        <v>13976.5</v>
      </c>
      <c r="H5312">
        <v>33646</v>
      </c>
      <c r="I5312">
        <v>484.85</v>
      </c>
      <c r="J5312">
        <v>1015.25</v>
      </c>
      <c r="K5312">
        <v>7652</v>
      </c>
      <c r="L5312">
        <v>14120</v>
      </c>
      <c r="M5312">
        <v>25485</v>
      </c>
      <c r="N5312">
        <v>5656</v>
      </c>
    </row>
    <row r="5313" spans="1:14" x14ac:dyDescent="0.25">
      <c r="A5313" s="2">
        <v>39576</v>
      </c>
      <c r="B5313">
        <v>1392</v>
      </c>
      <c r="C5313">
        <v>868.8</v>
      </c>
      <c r="D5313">
        <v>6268</v>
      </c>
      <c r="E5313">
        <v>5019</v>
      </c>
      <c r="F5313">
        <v>7103.5</v>
      </c>
      <c r="G5313">
        <v>14036</v>
      </c>
      <c r="H5313">
        <v>33196</v>
      </c>
      <c r="I5313">
        <v>484.35</v>
      </c>
      <c r="J5313">
        <v>1014.25</v>
      </c>
      <c r="K5313">
        <v>7605</v>
      </c>
      <c r="L5313">
        <v>13950</v>
      </c>
      <c r="M5313">
        <v>25308</v>
      </c>
      <c r="N5313">
        <v>5746</v>
      </c>
    </row>
    <row r="5314" spans="1:14" x14ac:dyDescent="0.25">
      <c r="A5314" s="2">
        <v>39577</v>
      </c>
      <c r="B5314">
        <v>1389</v>
      </c>
      <c r="C5314">
        <v>865</v>
      </c>
      <c r="D5314">
        <v>6215</v>
      </c>
      <c r="E5314">
        <v>4946</v>
      </c>
      <c r="F5314">
        <v>7042</v>
      </c>
      <c r="G5314">
        <v>13916.5</v>
      </c>
      <c r="H5314">
        <v>32862</v>
      </c>
      <c r="I5314">
        <v>479.8</v>
      </c>
      <c r="J5314">
        <v>1003.75</v>
      </c>
      <c r="K5314">
        <v>7495</v>
      </c>
      <c r="L5314">
        <v>13660</v>
      </c>
      <c r="M5314">
        <v>24860</v>
      </c>
      <c r="N5314">
        <v>5766</v>
      </c>
    </row>
    <row r="5315" spans="1:14" x14ac:dyDescent="0.25">
      <c r="A5315" s="2">
        <v>39580</v>
      </c>
      <c r="B5315">
        <v>1404.7</v>
      </c>
      <c r="C5315">
        <v>878.7</v>
      </c>
      <c r="D5315">
        <v>6221.5</v>
      </c>
      <c r="E5315">
        <v>4961.5</v>
      </c>
      <c r="F5315">
        <v>7072.5</v>
      </c>
      <c r="G5315">
        <v>14012.5</v>
      </c>
      <c r="H5315">
        <v>32847</v>
      </c>
      <c r="I5315">
        <v>481.75</v>
      </c>
      <c r="J5315">
        <v>1009</v>
      </c>
      <c r="K5315">
        <v>7495</v>
      </c>
      <c r="L5315">
        <v>13760</v>
      </c>
      <c r="M5315">
        <v>24860</v>
      </c>
      <c r="N5315">
        <v>5817</v>
      </c>
    </row>
    <row r="5316" spans="1:14" x14ac:dyDescent="0.25">
      <c r="A5316" s="2">
        <v>39581</v>
      </c>
      <c r="B5316">
        <v>1404.7</v>
      </c>
      <c r="C5316">
        <v>870.8</v>
      </c>
      <c r="D5316">
        <v>6212</v>
      </c>
      <c r="E5316">
        <v>4983.5</v>
      </c>
      <c r="F5316">
        <v>7089</v>
      </c>
      <c r="G5316">
        <v>14023.5</v>
      </c>
      <c r="H5316">
        <v>32918</v>
      </c>
      <c r="I5316">
        <v>480.3</v>
      </c>
      <c r="J5316">
        <v>1011.5</v>
      </c>
      <c r="K5316">
        <v>7595</v>
      </c>
      <c r="L5316">
        <v>14010</v>
      </c>
      <c r="M5316">
        <v>25450</v>
      </c>
      <c r="N5316">
        <v>5844</v>
      </c>
    </row>
    <row r="5317" spans="1:14" x14ac:dyDescent="0.25">
      <c r="A5317" s="2">
        <v>39582</v>
      </c>
      <c r="B5317">
        <v>1407.8</v>
      </c>
      <c r="C5317">
        <v>872.4</v>
      </c>
      <c r="D5317">
        <v>6222.5</v>
      </c>
      <c r="E5317">
        <v>5043.5</v>
      </c>
      <c r="F5317">
        <v>7114.5</v>
      </c>
      <c r="G5317">
        <v>14179</v>
      </c>
      <c r="H5317">
        <v>33390</v>
      </c>
      <c r="I5317">
        <v>488.4</v>
      </c>
      <c r="J5317">
        <v>1014.5</v>
      </c>
      <c r="K5317">
        <v>7603</v>
      </c>
      <c r="L5317">
        <v>14110</v>
      </c>
      <c r="M5317">
        <v>25460</v>
      </c>
      <c r="N5317">
        <v>5906</v>
      </c>
    </row>
    <row r="5318" spans="1:14" x14ac:dyDescent="0.25">
      <c r="A5318" s="2">
        <v>39583</v>
      </c>
      <c r="B5318">
        <v>1424.6</v>
      </c>
      <c r="C5318">
        <v>884</v>
      </c>
      <c r="D5318">
        <v>6247</v>
      </c>
      <c r="E5318">
        <v>5044.5</v>
      </c>
      <c r="F5318">
        <v>7108.5</v>
      </c>
      <c r="G5318">
        <v>14190</v>
      </c>
      <c r="H5318">
        <v>33384</v>
      </c>
      <c r="I5318">
        <v>489.55</v>
      </c>
      <c r="J5318">
        <v>1019.75</v>
      </c>
      <c r="K5318">
        <v>7681</v>
      </c>
      <c r="L5318">
        <v>14260</v>
      </c>
      <c r="M5318">
        <v>25500</v>
      </c>
      <c r="N5318">
        <v>5909</v>
      </c>
    </row>
    <row r="5319" spans="1:14" x14ac:dyDescent="0.25">
      <c r="A5319" s="2">
        <v>39584</v>
      </c>
      <c r="B5319">
        <v>1425.8</v>
      </c>
      <c r="C5319">
        <v>897.9</v>
      </c>
      <c r="D5319">
        <v>6293</v>
      </c>
      <c r="E5319">
        <v>5020</v>
      </c>
      <c r="F5319">
        <v>7173</v>
      </c>
      <c r="G5319">
        <v>14147.5</v>
      </c>
      <c r="H5319">
        <v>33540</v>
      </c>
      <c r="I5319">
        <v>491.75</v>
      </c>
      <c r="J5319">
        <v>1027.25</v>
      </c>
      <c r="K5319">
        <v>7664</v>
      </c>
      <c r="L5319">
        <v>14260</v>
      </c>
      <c r="M5319">
        <v>25669</v>
      </c>
      <c r="N5319">
        <v>5953</v>
      </c>
    </row>
    <row r="5320" spans="1:14" x14ac:dyDescent="0.25">
      <c r="A5320" s="2">
        <v>39587</v>
      </c>
      <c r="B5320">
        <v>1429.8</v>
      </c>
      <c r="C5320">
        <v>897.9</v>
      </c>
      <c r="D5320">
        <v>6377.5</v>
      </c>
      <c r="E5320">
        <v>5083</v>
      </c>
      <c r="F5320">
        <v>7253.5</v>
      </c>
      <c r="G5320">
        <v>14294</v>
      </c>
      <c r="H5320">
        <v>33789</v>
      </c>
      <c r="I5320">
        <v>497.5</v>
      </c>
      <c r="J5320">
        <v>1039.25</v>
      </c>
      <c r="K5320">
        <v>7785</v>
      </c>
      <c r="L5320">
        <v>14280</v>
      </c>
      <c r="M5320">
        <v>25671</v>
      </c>
      <c r="N5320">
        <v>5971</v>
      </c>
    </row>
    <row r="5321" spans="1:14" x14ac:dyDescent="0.25">
      <c r="A5321" s="2">
        <v>39588</v>
      </c>
      <c r="B5321">
        <v>1417.4</v>
      </c>
      <c r="C5321">
        <v>902.3</v>
      </c>
      <c r="D5321">
        <v>6218</v>
      </c>
      <c r="E5321">
        <v>5014</v>
      </c>
      <c r="F5321">
        <v>7149</v>
      </c>
      <c r="G5321">
        <v>14024</v>
      </c>
      <c r="H5321">
        <v>33250</v>
      </c>
      <c r="I5321">
        <v>489.05</v>
      </c>
      <c r="J5321">
        <v>1014.5</v>
      </c>
      <c r="K5321">
        <v>7643</v>
      </c>
      <c r="L5321">
        <v>14200</v>
      </c>
      <c r="M5321">
        <v>25096</v>
      </c>
      <c r="N5321">
        <v>5929</v>
      </c>
    </row>
    <row r="5322" spans="1:14" x14ac:dyDescent="0.25">
      <c r="A5322" s="2">
        <v>39589</v>
      </c>
      <c r="B5322">
        <v>1392.9</v>
      </c>
      <c r="C5322">
        <v>883.8</v>
      </c>
      <c r="D5322">
        <v>6197</v>
      </c>
      <c r="E5322">
        <v>4986.5</v>
      </c>
      <c r="F5322">
        <v>7073.5</v>
      </c>
      <c r="G5322">
        <v>13879</v>
      </c>
      <c r="H5322">
        <v>33119</v>
      </c>
      <c r="I5322">
        <v>489.5</v>
      </c>
      <c r="J5322">
        <v>1007</v>
      </c>
      <c r="K5322">
        <v>7590</v>
      </c>
      <c r="L5322">
        <v>13920</v>
      </c>
      <c r="M5322">
        <v>25430</v>
      </c>
      <c r="N5322">
        <v>5855</v>
      </c>
    </row>
    <row r="5323" spans="1:14" x14ac:dyDescent="0.25">
      <c r="A5323" s="2">
        <v>39590</v>
      </c>
      <c r="B5323">
        <v>1393.2</v>
      </c>
      <c r="C5323">
        <v>884.9</v>
      </c>
      <c r="D5323">
        <v>6177</v>
      </c>
      <c r="E5323">
        <v>4993</v>
      </c>
      <c r="F5323">
        <v>7099.5</v>
      </c>
      <c r="G5323">
        <v>13881.5</v>
      </c>
      <c r="H5323">
        <v>33458</v>
      </c>
      <c r="I5323">
        <v>487.2</v>
      </c>
      <c r="J5323">
        <v>1022.75</v>
      </c>
      <c r="K5323">
        <v>7580</v>
      </c>
      <c r="L5323">
        <v>13990</v>
      </c>
      <c r="M5323">
        <v>24958</v>
      </c>
      <c r="N5323">
        <v>5861</v>
      </c>
    </row>
    <row r="5324" spans="1:14" x14ac:dyDescent="0.25">
      <c r="A5324" s="2">
        <v>39591</v>
      </c>
      <c r="B5324">
        <v>1373.4</v>
      </c>
      <c r="C5324">
        <v>881.5</v>
      </c>
      <c r="D5324">
        <v>6107</v>
      </c>
      <c r="E5324">
        <v>4903.5</v>
      </c>
      <c r="F5324">
        <v>6969</v>
      </c>
      <c r="G5324">
        <v>13588</v>
      </c>
      <c r="H5324">
        <v>32991</v>
      </c>
      <c r="I5324">
        <v>480.4</v>
      </c>
      <c r="J5324">
        <v>999.5</v>
      </c>
      <c r="K5324">
        <v>7475</v>
      </c>
      <c r="L5324">
        <v>14050</v>
      </c>
      <c r="M5324">
        <v>24609</v>
      </c>
      <c r="N5324">
        <v>5785</v>
      </c>
    </row>
    <row r="5325" spans="1:14" x14ac:dyDescent="0.25">
      <c r="A5325" s="2">
        <v>39594</v>
      </c>
      <c r="B5325">
        <v>1373.4</v>
      </c>
      <c r="C5325">
        <v>882.8</v>
      </c>
      <c r="D5325">
        <v>6107</v>
      </c>
      <c r="E5325">
        <v>4923.5</v>
      </c>
      <c r="F5325">
        <v>6980.5</v>
      </c>
      <c r="G5325">
        <v>13605</v>
      </c>
      <c r="H5325">
        <v>32883</v>
      </c>
      <c r="I5325">
        <v>479.65</v>
      </c>
      <c r="J5325">
        <v>999</v>
      </c>
      <c r="K5325">
        <v>7385</v>
      </c>
      <c r="L5325">
        <v>13690</v>
      </c>
      <c r="M5325">
        <v>24259</v>
      </c>
      <c r="N5325">
        <v>5730</v>
      </c>
    </row>
    <row r="5326" spans="1:14" x14ac:dyDescent="0.25">
      <c r="A5326" s="2">
        <v>39595</v>
      </c>
      <c r="B5326">
        <v>1384.7</v>
      </c>
      <c r="C5326">
        <v>866.2</v>
      </c>
      <c r="D5326">
        <v>6075</v>
      </c>
      <c r="E5326">
        <v>4895</v>
      </c>
      <c r="F5326">
        <v>6981</v>
      </c>
      <c r="G5326">
        <v>13463</v>
      </c>
      <c r="H5326">
        <v>32855</v>
      </c>
      <c r="I5326">
        <v>475.6</v>
      </c>
      <c r="J5326">
        <v>995.5</v>
      </c>
      <c r="K5326">
        <v>7425</v>
      </c>
      <c r="L5326">
        <v>13930</v>
      </c>
      <c r="M5326">
        <v>24175</v>
      </c>
      <c r="N5326">
        <v>5726</v>
      </c>
    </row>
    <row r="5327" spans="1:14" x14ac:dyDescent="0.25">
      <c r="A5327" s="2">
        <v>39596</v>
      </c>
      <c r="B5327">
        <v>1391.5</v>
      </c>
      <c r="C5327">
        <v>878.1</v>
      </c>
      <c r="D5327">
        <v>6069.5</v>
      </c>
      <c r="E5327">
        <v>4962.5</v>
      </c>
      <c r="F5327">
        <v>7061</v>
      </c>
      <c r="G5327">
        <v>13521</v>
      </c>
      <c r="H5327">
        <v>32864</v>
      </c>
      <c r="I5327">
        <v>483.25</v>
      </c>
      <c r="J5327">
        <v>1006.75</v>
      </c>
      <c r="K5327">
        <v>7483</v>
      </c>
      <c r="L5327">
        <v>13730</v>
      </c>
      <c r="M5327">
        <v>24231</v>
      </c>
      <c r="N5327">
        <v>5674</v>
      </c>
    </row>
    <row r="5328" spans="1:14" x14ac:dyDescent="0.25">
      <c r="A5328" s="2">
        <v>39597</v>
      </c>
      <c r="B5328">
        <v>1397.8</v>
      </c>
      <c r="C5328">
        <v>870</v>
      </c>
      <c r="D5328">
        <v>6074.5</v>
      </c>
      <c r="E5328">
        <v>4975.5</v>
      </c>
      <c r="F5328">
        <v>7080</v>
      </c>
      <c r="G5328">
        <v>13569</v>
      </c>
      <c r="H5328">
        <v>32872</v>
      </c>
      <c r="I5328">
        <v>484.55</v>
      </c>
      <c r="J5328">
        <v>1005.5</v>
      </c>
      <c r="K5328">
        <v>7540</v>
      </c>
      <c r="L5328">
        <v>14130</v>
      </c>
      <c r="M5328">
        <v>24352</v>
      </c>
      <c r="N5328">
        <v>5727</v>
      </c>
    </row>
    <row r="5329" spans="1:14" x14ac:dyDescent="0.25">
      <c r="A5329" s="2">
        <v>39598</v>
      </c>
      <c r="B5329">
        <v>1400.6</v>
      </c>
      <c r="C5329">
        <v>879.4</v>
      </c>
      <c r="D5329">
        <v>6041</v>
      </c>
      <c r="E5329">
        <v>5015.5</v>
      </c>
      <c r="F5329">
        <v>7106.5</v>
      </c>
      <c r="G5329">
        <v>13592.5</v>
      </c>
      <c r="H5329">
        <v>33312</v>
      </c>
      <c r="I5329">
        <v>485.95</v>
      </c>
      <c r="J5329">
        <v>1005.13</v>
      </c>
      <c r="K5329">
        <v>7525</v>
      </c>
      <c r="L5329">
        <v>14340</v>
      </c>
      <c r="M5329">
        <v>24459</v>
      </c>
      <c r="N5329">
        <v>5706</v>
      </c>
    </row>
    <row r="5330" spans="1:14" x14ac:dyDescent="0.25">
      <c r="A5330" s="2">
        <v>39601</v>
      </c>
      <c r="B5330">
        <v>1385.4</v>
      </c>
      <c r="C5330">
        <v>886.1</v>
      </c>
      <c r="D5330">
        <v>6016</v>
      </c>
      <c r="E5330">
        <v>4936.5</v>
      </c>
      <c r="F5330">
        <v>7024.5</v>
      </c>
      <c r="G5330">
        <v>13285</v>
      </c>
      <c r="H5330">
        <v>32809</v>
      </c>
      <c r="I5330">
        <v>480.55</v>
      </c>
      <c r="J5330">
        <v>994.25</v>
      </c>
      <c r="K5330">
        <v>7565</v>
      </c>
      <c r="L5330">
        <v>14440</v>
      </c>
      <c r="M5330">
        <v>24653</v>
      </c>
      <c r="N5330">
        <v>5695</v>
      </c>
    </row>
    <row r="5331" spans="1:14" x14ac:dyDescent="0.25">
      <c r="A5331" s="2">
        <v>39602</v>
      </c>
      <c r="B5331">
        <v>1378.6</v>
      </c>
      <c r="C5331">
        <v>876.3</v>
      </c>
      <c r="D5331">
        <v>6065</v>
      </c>
      <c r="E5331">
        <v>4990</v>
      </c>
      <c r="F5331">
        <v>7033.5</v>
      </c>
      <c r="G5331">
        <v>13438</v>
      </c>
      <c r="H5331">
        <v>32885</v>
      </c>
      <c r="I5331">
        <v>484.9</v>
      </c>
      <c r="J5331">
        <v>1000.75</v>
      </c>
      <c r="K5331">
        <v>7594</v>
      </c>
      <c r="L5331">
        <v>14190</v>
      </c>
      <c r="M5331">
        <v>24237</v>
      </c>
      <c r="N5331">
        <v>5608</v>
      </c>
    </row>
    <row r="5332" spans="1:14" x14ac:dyDescent="0.25">
      <c r="A5332" s="2">
        <v>39603</v>
      </c>
      <c r="B5332">
        <v>1377.6</v>
      </c>
      <c r="C5332">
        <v>878.2</v>
      </c>
      <c r="D5332">
        <v>5994.5</v>
      </c>
      <c r="E5332">
        <v>4916</v>
      </c>
      <c r="F5332">
        <v>6986</v>
      </c>
      <c r="G5332">
        <v>13358.5</v>
      </c>
      <c r="H5332">
        <v>32567</v>
      </c>
      <c r="I5332">
        <v>479.7</v>
      </c>
      <c r="J5332">
        <v>983</v>
      </c>
      <c r="K5332">
        <v>7508</v>
      </c>
      <c r="L5332">
        <v>14380</v>
      </c>
      <c r="M5332">
        <v>23903</v>
      </c>
      <c r="N5332">
        <v>5620</v>
      </c>
    </row>
    <row r="5333" spans="1:14" x14ac:dyDescent="0.25">
      <c r="A5333" s="2">
        <v>39604</v>
      </c>
      <c r="B5333">
        <v>1405.3</v>
      </c>
      <c r="C5333">
        <v>895.5</v>
      </c>
      <c r="D5333">
        <v>6001</v>
      </c>
      <c r="E5333">
        <v>4908</v>
      </c>
      <c r="F5333">
        <v>6955</v>
      </c>
      <c r="G5333">
        <v>13236.5</v>
      </c>
      <c r="H5333">
        <v>32607</v>
      </c>
      <c r="I5333">
        <v>483.45</v>
      </c>
      <c r="J5333">
        <v>981.5</v>
      </c>
      <c r="K5333">
        <v>7570</v>
      </c>
      <c r="L5333">
        <v>14350</v>
      </c>
      <c r="M5333">
        <v>24230</v>
      </c>
      <c r="N5333">
        <v>5543</v>
      </c>
    </row>
    <row r="5334" spans="1:14" x14ac:dyDescent="0.25">
      <c r="A5334" s="2">
        <v>39605</v>
      </c>
      <c r="B5334">
        <v>1359.5</v>
      </c>
      <c r="C5334">
        <v>896.1</v>
      </c>
      <c r="D5334">
        <v>5918.5</v>
      </c>
      <c r="E5334">
        <v>4796.5</v>
      </c>
      <c r="F5334">
        <v>6817.5</v>
      </c>
      <c r="G5334">
        <v>12901</v>
      </c>
      <c r="H5334">
        <v>31794</v>
      </c>
      <c r="I5334">
        <v>471.4</v>
      </c>
      <c r="J5334">
        <v>981.5</v>
      </c>
      <c r="K5334">
        <v>7380</v>
      </c>
      <c r="L5334">
        <v>14520</v>
      </c>
      <c r="M5334">
        <v>24437</v>
      </c>
      <c r="N5334">
        <v>5581</v>
      </c>
    </row>
    <row r="5335" spans="1:14" x14ac:dyDescent="0.25">
      <c r="A5335" s="2">
        <v>39608</v>
      </c>
      <c r="B5335">
        <v>1363.5</v>
      </c>
      <c r="C5335">
        <v>895.6</v>
      </c>
      <c r="D5335">
        <v>5887</v>
      </c>
      <c r="E5335">
        <v>4798</v>
      </c>
      <c r="F5335">
        <v>6823</v>
      </c>
      <c r="G5335">
        <v>12829</v>
      </c>
      <c r="H5335">
        <v>31751</v>
      </c>
      <c r="I5335">
        <v>470.3</v>
      </c>
      <c r="J5335">
        <v>957.5</v>
      </c>
      <c r="K5335">
        <v>7338</v>
      </c>
      <c r="L5335">
        <v>14230</v>
      </c>
      <c r="M5335">
        <v>24437</v>
      </c>
      <c r="N5335">
        <v>5467</v>
      </c>
    </row>
    <row r="5336" spans="1:14" x14ac:dyDescent="0.25">
      <c r="A5336" s="2">
        <v>39609</v>
      </c>
      <c r="B5336">
        <v>1356.2</v>
      </c>
      <c r="C5336">
        <v>878.5</v>
      </c>
      <c r="D5336">
        <v>5848.5</v>
      </c>
      <c r="E5336">
        <v>4757.5</v>
      </c>
      <c r="F5336">
        <v>6784</v>
      </c>
      <c r="G5336">
        <v>12746</v>
      </c>
      <c r="H5336">
        <v>31418</v>
      </c>
      <c r="I5336">
        <v>465</v>
      </c>
      <c r="J5336">
        <v>951</v>
      </c>
      <c r="K5336">
        <v>7290</v>
      </c>
      <c r="L5336">
        <v>14050</v>
      </c>
      <c r="M5336">
        <v>23221</v>
      </c>
      <c r="N5336">
        <v>5421</v>
      </c>
    </row>
    <row r="5337" spans="1:14" x14ac:dyDescent="0.25">
      <c r="A5337" s="2">
        <v>39610</v>
      </c>
      <c r="B5337">
        <v>1335.8</v>
      </c>
      <c r="C5337">
        <v>883.4</v>
      </c>
      <c r="D5337">
        <v>5735</v>
      </c>
      <c r="E5337">
        <v>4661.5</v>
      </c>
      <c r="F5337">
        <v>6662.5</v>
      </c>
      <c r="G5337">
        <v>12595</v>
      </c>
      <c r="H5337">
        <v>30796</v>
      </c>
      <c r="I5337">
        <v>457.45</v>
      </c>
      <c r="J5337">
        <v>934.5</v>
      </c>
      <c r="K5337">
        <v>7176</v>
      </c>
      <c r="L5337">
        <v>14170</v>
      </c>
      <c r="M5337">
        <v>23215</v>
      </c>
      <c r="N5337">
        <v>5460</v>
      </c>
    </row>
    <row r="5338" spans="1:14" x14ac:dyDescent="0.25">
      <c r="A5338" s="2">
        <v>39611</v>
      </c>
      <c r="B5338">
        <v>1341.1</v>
      </c>
      <c r="C5338">
        <v>873</v>
      </c>
      <c r="D5338">
        <v>5789.5</v>
      </c>
      <c r="E5338">
        <v>4672.5</v>
      </c>
      <c r="F5338">
        <v>6723</v>
      </c>
      <c r="G5338">
        <v>12847.5</v>
      </c>
      <c r="H5338">
        <v>30873</v>
      </c>
      <c r="I5338">
        <v>459.6</v>
      </c>
      <c r="J5338">
        <v>947.5</v>
      </c>
      <c r="K5338">
        <v>7214</v>
      </c>
      <c r="L5338">
        <v>13900</v>
      </c>
      <c r="M5338">
        <v>23106</v>
      </c>
      <c r="N5338">
        <v>5338</v>
      </c>
    </row>
    <row r="5339" spans="1:14" x14ac:dyDescent="0.25">
      <c r="A5339" s="2">
        <v>39612</v>
      </c>
      <c r="B5339">
        <v>1357.5</v>
      </c>
      <c r="C5339">
        <v>882.6</v>
      </c>
      <c r="D5339">
        <v>5810</v>
      </c>
      <c r="E5339">
        <v>4685</v>
      </c>
      <c r="F5339">
        <v>6770.5</v>
      </c>
      <c r="G5339">
        <v>12989.5</v>
      </c>
      <c r="H5339">
        <v>30926</v>
      </c>
      <c r="I5339">
        <v>460.1</v>
      </c>
      <c r="J5339">
        <v>946.5</v>
      </c>
      <c r="K5339">
        <v>7260</v>
      </c>
      <c r="L5339">
        <v>13980</v>
      </c>
      <c r="M5339">
        <v>22446</v>
      </c>
      <c r="N5339">
        <v>5368</v>
      </c>
    </row>
    <row r="5340" spans="1:14" x14ac:dyDescent="0.25">
      <c r="A5340" s="2">
        <v>39615</v>
      </c>
      <c r="B5340">
        <v>1357.8</v>
      </c>
      <c r="C5340">
        <v>892.1</v>
      </c>
      <c r="D5340">
        <v>5790.5</v>
      </c>
      <c r="E5340">
        <v>4662</v>
      </c>
      <c r="F5340">
        <v>6727</v>
      </c>
      <c r="G5340">
        <v>12807</v>
      </c>
      <c r="H5340">
        <v>30831</v>
      </c>
      <c r="I5340">
        <v>459.3</v>
      </c>
      <c r="J5340">
        <v>948.25</v>
      </c>
      <c r="K5340">
        <v>7242</v>
      </c>
      <c r="L5340">
        <v>14340</v>
      </c>
      <c r="M5340">
        <v>23038</v>
      </c>
      <c r="N5340">
        <v>5378</v>
      </c>
    </row>
    <row r="5341" spans="1:14" x14ac:dyDescent="0.25">
      <c r="A5341" s="2">
        <v>39616</v>
      </c>
      <c r="B5341">
        <v>1350.9</v>
      </c>
      <c r="C5341">
        <v>903.6</v>
      </c>
      <c r="D5341">
        <v>5869</v>
      </c>
      <c r="E5341">
        <v>4689.5</v>
      </c>
      <c r="F5341">
        <v>6805.5</v>
      </c>
      <c r="G5341">
        <v>12870</v>
      </c>
      <c r="H5341">
        <v>31011</v>
      </c>
      <c r="I5341">
        <v>460.1</v>
      </c>
      <c r="J5341">
        <v>958</v>
      </c>
      <c r="K5341">
        <v>7250</v>
      </c>
      <c r="L5341">
        <v>14390</v>
      </c>
      <c r="M5341">
        <v>23154</v>
      </c>
      <c r="N5341">
        <v>5419</v>
      </c>
    </row>
    <row r="5342" spans="1:14" x14ac:dyDescent="0.25">
      <c r="A5342" s="2">
        <v>39617</v>
      </c>
      <c r="B5342">
        <v>1337</v>
      </c>
      <c r="C5342">
        <v>902.4</v>
      </c>
      <c r="D5342">
        <v>5751.5</v>
      </c>
      <c r="E5342">
        <v>4619.5</v>
      </c>
      <c r="F5342">
        <v>6727.5</v>
      </c>
      <c r="G5342">
        <v>12622</v>
      </c>
      <c r="H5342">
        <v>30474</v>
      </c>
      <c r="I5342">
        <v>450.85</v>
      </c>
      <c r="J5342">
        <v>938</v>
      </c>
      <c r="K5342">
        <v>7185</v>
      </c>
      <c r="L5342">
        <v>14440</v>
      </c>
      <c r="M5342">
        <v>23152</v>
      </c>
      <c r="N5342">
        <v>5435</v>
      </c>
    </row>
    <row r="5343" spans="1:14" x14ac:dyDescent="0.25">
      <c r="A5343" s="2">
        <v>39618</v>
      </c>
      <c r="B5343">
        <v>1341.6</v>
      </c>
      <c r="C5343">
        <v>887.1</v>
      </c>
      <c r="D5343">
        <v>5710</v>
      </c>
      <c r="E5343">
        <v>4592</v>
      </c>
      <c r="F5343">
        <v>6730</v>
      </c>
      <c r="G5343">
        <v>12592</v>
      </c>
      <c r="H5343">
        <v>30422</v>
      </c>
      <c r="I5343">
        <v>446.5</v>
      </c>
      <c r="J5343">
        <v>933.5</v>
      </c>
      <c r="K5343">
        <v>7135</v>
      </c>
      <c r="L5343">
        <v>14140</v>
      </c>
      <c r="M5343">
        <v>22812</v>
      </c>
      <c r="N5343">
        <v>5359</v>
      </c>
    </row>
    <row r="5344" spans="1:14" x14ac:dyDescent="0.25">
      <c r="A5344" s="2">
        <v>39619</v>
      </c>
      <c r="B5344">
        <v>1319</v>
      </c>
      <c r="C5344">
        <v>871.5</v>
      </c>
      <c r="D5344">
        <v>5669</v>
      </c>
      <c r="E5344">
        <v>4519</v>
      </c>
      <c r="F5344">
        <v>6653</v>
      </c>
      <c r="G5344">
        <v>12319</v>
      </c>
      <c r="H5344">
        <v>30038</v>
      </c>
      <c r="I5344">
        <v>438.45</v>
      </c>
      <c r="J5344">
        <v>933.5</v>
      </c>
      <c r="K5344">
        <v>7091</v>
      </c>
      <c r="L5344">
        <v>13960</v>
      </c>
      <c r="M5344">
        <v>22710</v>
      </c>
      <c r="N5344">
        <v>5309</v>
      </c>
    </row>
    <row r="5345" spans="1:14" x14ac:dyDescent="0.25">
      <c r="A5345" s="2">
        <v>39622</v>
      </c>
      <c r="B5345">
        <v>1318.3</v>
      </c>
      <c r="C5345">
        <v>877.9</v>
      </c>
      <c r="D5345">
        <v>5706</v>
      </c>
      <c r="E5345">
        <v>4523.5</v>
      </c>
      <c r="F5345">
        <v>6668.5</v>
      </c>
      <c r="G5345">
        <v>12295</v>
      </c>
      <c r="H5345">
        <v>30055</v>
      </c>
      <c r="I5345">
        <v>438.65</v>
      </c>
      <c r="J5345">
        <v>916.75</v>
      </c>
      <c r="K5345">
        <v>7050</v>
      </c>
      <c r="L5345">
        <v>13850</v>
      </c>
      <c r="M5345">
        <v>22660</v>
      </c>
      <c r="N5345">
        <v>5277</v>
      </c>
    </row>
    <row r="5346" spans="1:14" x14ac:dyDescent="0.25">
      <c r="A5346" s="2">
        <v>39623</v>
      </c>
      <c r="B5346">
        <v>1315.5</v>
      </c>
      <c r="C5346">
        <v>863.3</v>
      </c>
      <c r="D5346">
        <v>5679</v>
      </c>
      <c r="E5346">
        <v>4483.5</v>
      </c>
      <c r="F5346">
        <v>6617</v>
      </c>
      <c r="G5346">
        <v>12097</v>
      </c>
      <c r="H5346">
        <v>29933</v>
      </c>
      <c r="I5346">
        <v>439</v>
      </c>
      <c r="J5346">
        <v>901.25</v>
      </c>
      <c r="K5346">
        <v>7045</v>
      </c>
      <c r="L5346">
        <v>13890</v>
      </c>
      <c r="M5346">
        <v>22463</v>
      </c>
      <c r="N5346">
        <v>5320</v>
      </c>
    </row>
    <row r="5347" spans="1:14" x14ac:dyDescent="0.25">
      <c r="A5347" s="2">
        <v>39624</v>
      </c>
      <c r="B5347">
        <v>1322.6</v>
      </c>
      <c r="C5347">
        <v>860.9</v>
      </c>
      <c r="D5347">
        <v>5691.5</v>
      </c>
      <c r="E5347">
        <v>4544.5</v>
      </c>
      <c r="F5347">
        <v>6687</v>
      </c>
      <c r="G5347">
        <v>12353.5</v>
      </c>
      <c r="H5347">
        <v>30333</v>
      </c>
      <c r="I5347">
        <v>440.95</v>
      </c>
      <c r="J5347">
        <v>914.5</v>
      </c>
      <c r="K5347">
        <v>7105</v>
      </c>
      <c r="L5347">
        <v>13880</v>
      </c>
      <c r="M5347">
        <v>22650</v>
      </c>
      <c r="N5347">
        <v>5271</v>
      </c>
    </row>
    <row r="5348" spans="1:14" x14ac:dyDescent="0.25">
      <c r="A5348" s="2">
        <v>39625</v>
      </c>
      <c r="B5348">
        <v>1284.4000000000001</v>
      </c>
      <c r="C5348">
        <v>856.3</v>
      </c>
      <c r="D5348">
        <v>5546</v>
      </c>
      <c r="E5348">
        <v>4434.5</v>
      </c>
      <c r="F5348">
        <v>6529</v>
      </c>
      <c r="G5348">
        <v>11967.5</v>
      </c>
      <c r="H5348">
        <v>29685</v>
      </c>
      <c r="I5348">
        <v>427</v>
      </c>
      <c r="J5348">
        <v>882.25</v>
      </c>
      <c r="K5348">
        <v>6962</v>
      </c>
      <c r="L5348">
        <v>13850</v>
      </c>
      <c r="M5348">
        <v>22426</v>
      </c>
      <c r="N5348">
        <v>5313</v>
      </c>
    </row>
    <row r="5349" spans="1:14" x14ac:dyDescent="0.25">
      <c r="A5349" s="2">
        <v>39626</v>
      </c>
      <c r="B5349">
        <v>1280</v>
      </c>
      <c r="C5349">
        <v>857.6</v>
      </c>
      <c r="D5349">
        <v>5547.5</v>
      </c>
      <c r="E5349">
        <v>4405</v>
      </c>
      <c r="F5349">
        <v>6494</v>
      </c>
      <c r="G5349">
        <v>12009</v>
      </c>
      <c r="H5349">
        <v>29467</v>
      </c>
      <c r="I5349">
        <v>426.95</v>
      </c>
      <c r="J5349">
        <v>863.5</v>
      </c>
      <c r="K5349">
        <v>6887</v>
      </c>
      <c r="L5349">
        <v>13530</v>
      </c>
      <c r="M5349">
        <v>22010</v>
      </c>
      <c r="N5349">
        <v>5262</v>
      </c>
    </row>
    <row r="5350" spans="1:14" x14ac:dyDescent="0.25">
      <c r="A5350" s="2">
        <v>39629</v>
      </c>
      <c r="B5350">
        <v>1281.0999999999999</v>
      </c>
      <c r="C5350">
        <v>866.2</v>
      </c>
      <c r="D5350">
        <v>5648</v>
      </c>
      <c r="E5350">
        <v>4444</v>
      </c>
      <c r="F5350">
        <v>6480</v>
      </c>
      <c r="G5350">
        <v>11954</v>
      </c>
      <c r="H5350">
        <v>29676</v>
      </c>
      <c r="I5350">
        <v>426.1</v>
      </c>
      <c r="J5350">
        <v>862.5</v>
      </c>
      <c r="K5350">
        <v>6980</v>
      </c>
      <c r="L5350">
        <v>13470</v>
      </c>
      <c r="M5350">
        <v>22120</v>
      </c>
      <c r="N5350">
        <v>5193</v>
      </c>
    </row>
    <row r="5351" spans="1:14" x14ac:dyDescent="0.25">
      <c r="A5351" s="2">
        <v>39630</v>
      </c>
      <c r="B5351">
        <v>1286.2</v>
      </c>
      <c r="C5351">
        <v>866.2</v>
      </c>
      <c r="D5351">
        <v>5501</v>
      </c>
      <c r="E5351">
        <v>4349</v>
      </c>
      <c r="F5351">
        <v>6382.5</v>
      </c>
      <c r="G5351">
        <v>11708</v>
      </c>
      <c r="H5351">
        <v>29095</v>
      </c>
      <c r="I5351">
        <v>415.4</v>
      </c>
      <c r="J5351">
        <v>841.13</v>
      </c>
      <c r="K5351">
        <v>6856</v>
      </c>
      <c r="L5351">
        <v>13460</v>
      </c>
      <c r="M5351">
        <v>22120</v>
      </c>
      <c r="N5351">
        <v>5138</v>
      </c>
    </row>
    <row r="5352" spans="1:14" x14ac:dyDescent="0.25">
      <c r="A5352" s="2">
        <v>39631</v>
      </c>
      <c r="B5352">
        <v>1262.8</v>
      </c>
      <c r="C5352">
        <v>839.4</v>
      </c>
      <c r="D5352">
        <v>5451.5</v>
      </c>
      <c r="E5352">
        <v>4301</v>
      </c>
      <c r="F5352">
        <v>6367</v>
      </c>
      <c r="G5352">
        <v>11787</v>
      </c>
      <c r="H5352">
        <v>29312</v>
      </c>
      <c r="I5352">
        <v>408.8</v>
      </c>
      <c r="J5352">
        <v>851.75</v>
      </c>
      <c r="K5352">
        <v>6856</v>
      </c>
      <c r="L5352">
        <v>13290</v>
      </c>
      <c r="M5352">
        <v>21774</v>
      </c>
      <c r="N5352">
        <v>5094</v>
      </c>
    </row>
    <row r="5353" spans="1:14" x14ac:dyDescent="0.25">
      <c r="A5353" s="2">
        <v>39632</v>
      </c>
      <c r="B5353">
        <v>1264.9000000000001</v>
      </c>
      <c r="C5353">
        <v>847.6</v>
      </c>
      <c r="D5353">
        <v>5500.5</v>
      </c>
      <c r="E5353">
        <v>4352</v>
      </c>
      <c r="F5353">
        <v>6413.5</v>
      </c>
      <c r="G5353">
        <v>11954.5</v>
      </c>
      <c r="H5353">
        <v>29330</v>
      </c>
      <c r="I5353">
        <v>409.15</v>
      </c>
      <c r="J5353">
        <v>853.5</v>
      </c>
      <c r="K5353">
        <v>6861</v>
      </c>
      <c r="L5353">
        <v>13220</v>
      </c>
      <c r="M5353">
        <v>21267</v>
      </c>
      <c r="N5353">
        <v>5000</v>
      </c>
    </row>
    <row r="5354" spans="1:14" x14ac:dyDescent="0.25">
      <c r="A5354" s="2">
        <v>39633</v>
      </c>
      <c r="B5354">
        <v>1264.9000000000001</v>
      </c>
      <c r="C5354">
        <v>838.3</v>
      </c>
      <c r="D5354">
        <v>5427.5</v>
      </c>
      <c r="E5354">
        <v>4273.5</v>
      </c>
      <c r="F5354">
        <v>6327.5</v>
      </c>
      <c r="G5354">
        <v>11679</v>
      </c>
      <c r="H5354">
        <v>28825</v>
      </c>
      <c r="I5354">
        <v>403.4</v>
      </c>
      <c r="J5354">
        <v>842.25</v>
      </c>
      <c r="K5354">
        <v>6795</v>
      </c>
      <c r="L5354">
        <v>13280</v>
      </c>
      <c r="M5354">
        <v>21515</v>
      </c>
      <c r="N5354">
        <v>5074</v>
      </c>
    </row>
    <row r="5355" spans="1:14" x14ac:dyDescent="0.25">
      <c r="A5355" s="2">
        <v>39636</v>
      </c>
      <c r="B5355">
        <v>1251.8</v>
      </c>
      <c r="C5355">
        <v>823</v>
      </c>
      <c r="D5355">
        <v>5516</v>
      </c>
      <c r="E5355">
        <v>4348.5</v>
      </c>
      <c r="F5355">
        <v>6458</v>
      </c>
      <c r="G5355">
        <v>11929.5</v>
      </c>
      <c r="H5355">
        <v>29141</v>
      </c>
      <c r="I5355">
        <v>411.5</v>
      </c>
      <c r="J5355">
        <v>854.5</v>
      </c>
      <c r="K5355">
        <v>6825</v>
      </c>
      <c r="L5355">
        <v>13370</v>
      </c>
      <c r="M5355">
        <v>21888</v>
      </c>
      <c r="N5355">
        <v>5031</v>
      </c>
    </row>
    <row r="5356" spans="1:14" x14ac:dyDescent="0.25">
      <c r="A5356" s="2">
        <v>39637</v>
      </c>
      <c r="B5356">
        <v>1273.7</v>
      </c>
      <c r="C5356">
        <v>833.7</v>
      </c>
      <c r="D5356">
        <v>5469</v>
      </c>
      <c r="E5356">
        <v>4279.5</v>
      </c>
      <c r="F5356">
        <v>6364</v>
      </c>
      <c r="G5356">
        <v>11750.5</v>
      </c>
      <c r="H5356">
        <v>28552</v>
      </c>
      <c r="I5356">
        <v>403.9</v>
      </c>
      <c r="J5356">
        <v>834.75</v>
      </c>
      <c r="K5356">
        <v>6798</v>
      </c>
      <c r="L5356">
        <v>13000</v>
      </c>
      <c r="M5356">
        <v>21261</v>
      </c>
      <c r="N5356">
        <v>4961</v>
      </c>
    </row>
    <row r="5357" spans="1:14" x14ac:dyDescent="0.25">
      <c r="A5357" s="2">
        <v>39638</v>
      </c>
      <c r="B5357">
        <v>1248</v>
      </c>
      <c r="C5357">
        <v>818.6</v>
      </c>
      <c r="D5357">
        <v>5548.5</v>
      </c>
      <c r="E5357">
        <v>4343</v>
      </c>
      <c r="F5357">
        <v>6445</v>
      </c>
      <c r="G5357">
        <v>11964</v>
      </c>
      <c r="H5357">
        <v>28970</v>
      </c>
      <c r="I5357">
        <v>411.35</v>
      </c>
      <c r="J5357">
        <v>850.25</v>
      </c>
      <c r="K5357">
        <v>6930</v>
      </c>
      <c r="L5357">
        <v>13120</v>
      </c>
      <c r="M5357">
        <v>21904</v>
      </c>
      <c r="N5357">
        <v>4994</v>
      </c>
    </row>
    <row r="5358" spans="1:14" x14ac:dyDescent="0.25">
      <c r="A5358" s="2">
        <v>39639</v>
      </c>
      <c r="B5358">
        <v>1254.5</v>
      </c>
      <c r="C5358">
        <v>825.2</v>
      </c>
      <c r="D5358">
        <v>5409.5</v>
      </c>
      <c r="E5358">
        <v>4234.5</v>
      </c>
      <c r="F5358">
        <v>6344.5</v>
      </c>
      <c r="G5358">
        <v>11734.5</v>
      </c>
      <c r="H5358">
        <v>28726</v>
      </c>
      <c r="I5358">
        <v>402.35</v>
      </c>
      <c r="J5358">
        <v>830.25</v>
      </c>
      <c r="K5358">
        <v>6818</v>
      </c>
      <c r="L5358">
        <v>13050</v>
      </c>
      <c r="M5358">
        <v>21850</v>
      </c>
      <c r="N5358">
        <v>4946</v>
      </c>
    </row>
    <row r="5359" spans="1:14" x14ac:dyDescent="0.25">
      <c r="A5359" s="2">
        <v>39640</v>
      </c>
      <c r="B5359">
        <v>1239.8</v>
      </c>
      <c r="C5359">
        <v>823.8</v>
      </c>
      <c r="D5359">
        <v>5273.5</v>
      </c>
      <c r="E5359">
        <v>4100.5</v>
      </c>
      <c r="F5359">
        <v>6209</v>
      </c>
      <c r="G5359">
        <v>11363.5</v>
      </c>
      <c r="H5359">
        <v>27976</v>
      </c>
      <c r="I5359">
        <v>392.15</v>
      </c>
      <c r="J5359">
        <v>813.75</v>
      </c>
      <c r="K5359">
        <v>6640</v>
      </c>
      <c r="L5359">
        <v>13090</v>
      </c>
      <c r="M5359">
        <v>22200</v>
      </c>
      <c r="N5359">
        <v>4954</v>
      </c>
    </row>
    <row r="5360" spans="1:14" x14ac:dyDescent="0.25">
      <c r="A5360" s="2">
        <v>39643</v>
      </c>
      <c r="B5360">
        <v>1228.3</v>
      </c>
      <c r="C5360">
        <v>824</v>
      </c>
      <c r="D5360">
        <v>5315.5</v>
      </c>
      <c r="E5360">
        <v>4146</v>
      </c>
      <c r="F5360">
        <v>6255</v>
      </c>
      <c r="G5360">
        <v>11422.5</v>
      </c>
      <c r="H5360">
        <v>27994</v>
      </c>
      <c r="I5360">
        <v>396.05</v>
      </c>
      <c r="J5360">
        <v>828.75</v>
      </c>
      <c r="K5360">
        <v>6682</v>
      </c>
      <c r="L5360">
        <v>13050</v>
      </c>
      <c r="M5360">
        <v>22026</v>
      </c>
      <c r="N5360">
        <v>4937</v>
      </c>
    </row>
    <row r="5361" spans="1:14" x14ac:dyDescent="0.25">
      <c r="A5361" s="2">
        <v>39644</v>
      </c>
      <c r="B5361">
        <v>1211.5</v>
      </c>
      <c r="C5361">
        <v>799.1</v>
      </c>
      <c r="D5361">
        <v>5197.5</v>
      </c>
      <c r="E5361">
        <v>4064.5</v>
      </c>
      <c r="F5361">
        <v>6140</v>
      </c>
      <c r="G5361">
        <v>11159.5</v>
      </c>
      <c r="H5361">
        <v>27289</v>
      </c>
      <c r="I5361">
        <v>383.65</v>
      </c>
      <c r="J5361">
        <v>812.38</v>
      </c>
      <c r="K5361">
        <v>6580</v>
      </c>
      <c r="L5361">
        <v>12760</v>
      </c>
      <c r="M5361">
        <v>21060</v>
      </c>
      <c r="N5361">
        <v>4815</v>
      </c>
    </row>
    <row r="5362" spans="1:14" x14ac:dyDescent="0.25">
      <c r="A5362" s="2">
        <v>39645</v>
      </c>
      <c r="B5362">
        <v>1241.0999999999999</v>
      </c>
      <c r="C5362">
        <v>811.8</v>
      </c>
      <c r="D5362">
        <v>5146</v>
      </c>
      <c r="E5362">
        <v>4111</v>
      </c>
      <c r="F5362">
        <v>6198</v>
      </c>
      <c r="G5362">
        <v>11265.5</v>
      </c>
      <c r="H5362">
        <v>27412</v>
      </c>
      <c r="I5362">
        <v>384.2</v>
      </c>
      <c r="J5362">
        <v>826.75</v>
      </c>
      <c r="K5362">
        <v>6605</v>
      </c>
      <c r="L5362">
        <v>12730</v>
      </c>
      <c r="M5362">
        <v>21210</v>
      </c>
      <c r="N5362">
        <v>4851</v>
      </c>
    </row>
    <row r="5363" spans="1:14" x14ac:dyDescent="0.25">
      <c r="A5363" s="2">
        <v>39646</v>
      </c>
      <c r="B5363">
        <v>1253.4000000000001</v>
      </c>
      <c r="C5363">
        <v>807.2</v>
      </c>
      <c r="D5363">
        <v>5292.5</v>
      </c>
      <c r="E5363">
        <v>4225</v>
      </c>
      <c r="F5363">
        <v>6318</v>
      </c>
      <c r="G5363">
        <v>11640.5</v>
      </c>
      <c r="H5363">
        <v>27848</v>
      </c>
      <c r="I5363">
        <v>392.95</v>
      </c>
      <c r="J5363">
        <v>862.25</v>
      </c>
      <c r="K5363">
        <v>6740</v>
      </c>
      <c r="L5363">
        <v>12920</v>
      </c>
      <c r="M5363">
        <v>21790</v>
      </c>
      <c r="N5363">
        <v>4891</v>
      </c>
    </row>
    <row r="5364" spans="1:14" x14ac:dyDescent="0.25">
      <c r="A5364" s="2">
        <v>39647</v>
      </c>
      <c r="B5364">
        <v>1260.4000000000001</v>
      </c>
      <c r="C5364">
        <v>812.3</v>
      </c>
      <c r="D5364">
        <v>5370.5</v>
      </c>
      <c r="E5364">
        <v>4314.5</v>
      </c>
      <c r="F5364">
        <v>6421.5</v>
      </c>
      <c r="G5364">
        <v>11873</v>
      </c>
      <c r="H5364">
        <v>28293</v>
      </c>
      <c r="I5364">
        <v>394.5</v>
      </c>
      <c r="J5364">
        <v>884</v>
      </c>
      <c r="K5364">
        <v>6831</v>
      </c>
      <c r="L5364">
        <v>12850</v>
      </c>
      <c r="M5364">
        <v>21974</v>
      </c>
      <c r="N5364">
        <v>4851</v>
      </c>
    </row>
    <row r="5365" spans="1:14" x14ac:dyDescent="0.25">
      <c r="A5365" s="2">
        <v>39650</v>
      </c>
      <c r="B5365">
        <v>1261.5999999999999</v>
      </c>
      <c r="C5365">
        <v>819.9</v>
      </c>
      <c r="D5365">
        <v>5399</v>
      </c>
      <c r="E5365">
        <v>4341</v>
      </c>
      <c r="F5365">
        <v>6476</v>
      </c>
      <c r="G5365">
        <v>11745.5</v>
      </c>
      <c r="H5365">
        <v>28452</v>
      </c>
      <c r="I5365">
        <v>398.75</v>
      </c>
      <c r="J5365">
        <v>888.75</v>
      </c>
      <c r="K5365">
        <v>6868</v>
      </c>
      <c r="L5365">
        <v>12850</v>
      </c>
      <c r="M5365">
        <v>22605</v>
      </c>
      <c r="N5365">
        <v>5002</v>
      </c>
    </row>
    <row r="5366" spans="1:14" x14ac:dyDescent="0.25">
      <c r="A5366" s="2">
        <v>39651</v>
      </c>
      <c r="B5366">
        <v>1274.2</v>
      </c>
      <c r="C5366">
        <v>818.5</v>
      </c>
      <c r="D5366">
        <v>5374.5</v>
      </c>
      <c r="E5366">
        <v>4342.5</v>
      </c>
      <c r="F5366">
        <v>6494</v>
      </c>
      <c r="G5366">
        <v>11587.5</v>
      </c>
      <c r="H5366">
        <v>28430</v>
      </c>
      <c r="I5366">
        <v>398.45</v>
      </c>
      <c r="J5366">
        <v>864.5</v>
      </c>
      <c r="K5366">
        <v>6922</v>
      </c>
      <c r="L5366">
        <v>13200</v>
      </c>
      <c r="M5366">
        <v>22431</v>
      </c>
      <c r="N5366">
        <v>5016</v>
      </c>
    </row>
    <row r="5367" spans="1:14" x14ac:dyDescent="0.25">
      <c r="A5367" s="2">
        <v>39652</v>
      </c>
      <c r="B5367">
        <v>1282.4000000000001</v>
      </c>
      <c r="C5367">
        <v>814.2</v>
      </c>
      <c r="D5367">
        <v>5465.5</v>
      </c>
      <c r="E5367">
        <v>4416</v>
      </c>
      <c r="F5367">
        <v>6585.5</v>
      </c>
      <c r="G5367">
        <v>11907</v>
      </c>
      <c r="H5367">
        <v>29049</v>
      </c>
      <c r="I5367">
        <v>402.75</v>
      </c>
      <c r="J5367">
        <v>882</v>
      </c>
      <c r="K5367">
        <v>7065</v>
      </c>
      <c r="L5367">
        <v>13360</v>
      </c>
      <c r="M5367">
        <v>23260</v>
      </c>
      <c r="N5367">
        <v>5101</v>
      </c>
    </row>
    <row r="5368" spans="1:14" x14ac:dyDescent="0.25">
      <c r="A5368" s="2">
        <v>39653</v>
      </c>
      <c r="B5368">
        <v>1253.8</v>
      </c>
      <c r="C5368">
        <v>792.9</v>
      </c>
      <c r="D5368">
        <v>5360.5</v>
      </c>
      <c r="E5368">
        <v>4358.5</v>
      </c>
      <c r="F5368">
        <v>6473</v>
      </c>
      <c r="G5368">
        <v>11637.5</v>
      </c>
      <c r="H5368">
        <v>28858</v>
      </c>
      <c r="I5368">
        <v>394.15</v>
      </c>
      <c r="J5368">
        <v>857.5</v>
      </c>
      <c r="K5368">
        <v>7060</v>
      </c>
      <c r="L5368">
        <v>13660</v>
      </c>
      <c r="M5368">
        <v>23108</v>
      </c>
      <c r="N5368">
        <v>5142</v>
      </c>
    </row>
    <row r="5369" spans="1:14" x14ac:dyDescent="0.25">
      <c r="A5369" s="2">
        <v>39654</v>
      </c>
      <c r="B5369">
        <v>1253.8</v>
      </c>
      <c r="C5369">
        <v>802.2</v>
      </c>
      <c r="D5369">
        <v>5355</v>
      </c>
      <c r="E5369">
        <v>4388.5</v>
      </c>
      <c r="F5369">
        <v>6486</v>
      </c>
      <c r="G5369">
        <v>11541.5</v>
      </c>
      <c r="H5369">
        <v>28872</v>
      </c>
      <c r="I5369">
        <v>393.6</v>
      </c>
      <c r="J5369">
        <v>860.75</v>
      </c>
      <c r="K5369">
        <v>7020</v>
      </c>
      <c r="L5369">
        <v>13360</v>
      </c>
      <c r="M5369">
        <v>22810</v>
      </c>
      <c r="N5369">
        <v>4982</v>
      </c>
    </row>
    <row r="5370" spans="1:14" x14ac:dyDescent="0.25">
      <c r="A5370" s="2">
        <v>39657</v>
      </c>
      <c r="B5370">
        <v>1235.0999999999999</v>
      </c>
      <c r="C5370">
        <v>796.9</v>
      </c>
      <c r="D5370">
        <v>5312.5</v>
      </c>
      <c r="E5370">
        <v>4335</v>
      </c>
      <c r="F5370">
        <v>6389</v>
      </c>
      <c r="G5370">
        <v>11433.5</v>
      </c>
      <c r="H5370">
        <v>28561</v>
      </c>
      <c r="I5370">
        <v>390.35</v>
      </c>
      <c r="J5370">
        <v>852.25</v>
      </c>
      <c r="K5370">
        <v>6976</v>
      </c>
      <c r="L5370">
        <v>13350</v>
      </c>
      <c r="M5370">
        <v>22672</v>
      </c>
      <c r="N5370">
        <v>4937</v>
      </c>
    </row>
    <row r="5371" spans="1:14" x14ac:dyDescent="0.25">
      <c r="A5371" s="2">
        <v>39658</v>
      </c>
      <c r="B5371">
        <v>1261.7</v>
      </c>
      <c r="C5371">
        <v>798.1</v>
      </c>
      <c r="D5371">
        <v>5316.5</v>
      </c>
      <c r="E5371">
        <v>4331.5</v>
      </c>
      <c r="F5371">
        <v>6442.5</v>
      </c>
      <c r="G5371">
        <v>11659</v>
      </c>
      <c r="H5371">
        <v>28493</v>
      </c>
      <c r="I5371">
        <v>392.95</v>
      </c>
      <c r="J5371">
        <v>853.5</v>
      </c>
      <c r="K5371">
        <v>7007</v>
      </c>
      <c r="L5371">
        <v>13130</v>
      </c>
      <c r="M5371">
        <v>22283</v>
      </c>
      <c r="N5371">
        <v>4827</v>
      </c>
    </row>
    <row r="5372" spans="1:14" x14ac:dyDescent="0.25">
      <c r="A5372" s="2">
        <v>39659</v>
      </c>
      <c r="B5372">
        <v>1284.7</v>
      </c>
      <c r="C5372">
        <v>819.6</v>
      </c>
      <c r="D5372">
        <v>5428.5</v>
      </c>
      <c r="E5372">
        <v>4406</v>
      </c>
      <c r="F5372">
        <v>6506</v>
      </c>
      <c r="G5372">
        <v>11834.5</v>
      </c>
      <c r="H5372">
        <v>28604</v>
      </c>
      <c r="I5372">
        <v>402.1</v>
      </c>
      <c r="J5372">
        <v>867.75</v>
      </c>
      <c r="K5372">
        <v>7130</v>
      </c>
      <c r="L5372">
        <v>13370</v>
      </c>
      <c r="M5372">
        <v>22801</v>
      </c>
      <c r="N5372">
        <v>4895</v>
      </c>
    </row>
    <row r="5373" spans="1:14" x14ac:dyDescent="0.25">
      <c r="A5373" s="2">
        <v>39660</v>
      </c>
      <c r="B5373">
        <v>1267.0999999999999</v>
      </c>
      <c r="C5373">
        <v>813.2</v>
      </c>
      <c r="D5373">
        <v>5405.5</v>
      </c>
      <c r="E5373">
        <v>4402.5</v>
      </c>
      <c r="F5373">
        <v>6525</v>
      </c>
      <c r="G5373">
        <v>11841</v>
      </c>
      <c r="H5373">
        <v>28503</v>
      </c>
      <c r="I5373">
        <v>397.9</v>
      </c>
      <c r="J5373">
        <v>871.75</v>
      </c>
      <c r="K5373">
        <v>7162</v>
      </c>
      <c r="L5373">
        <v>13360</v>
      </c>
      <c r="M5373">
        <v>22775</v>
      </c>
      <c r="N5373">
        <v>4978</v>
      </c>
    </row>
    <row r="5374" spans="1:14" x14ac:dyDescent="0.25">
      <c r="A5374" s="2">
        <v>39661</v>
      </c>
      <c r="B5374">
        <v>1260.3</v>
      </c>
      <c r="C5374">
        <v>803.7</v>
      </c>
      <c r="D5374">
        <v>5343.5</v>
      </c>
      <c r="E5374">
        <v>4319</v>
      </c>
      <c r="F5374">
        <v>6427.5</v>
      </c>
      <c r="G5374">
        <v>11559</v>
      </c>
      <c r="H5374">
        <v>28292</v>
      </c>
      <c r="I5374">
        <v>393.3</v>
      </c>
      <c r="J5374">
        <v>853.25</v>
      </c>
      <c r="K5374">
        <v>7162</v>
      </c>
      <c r="L5374">
        <v>13030</v>
      </c>
      <c r="M5374">
        <v>22869</v>
      </c>
      <c r="N5374">
        <v>4913</v>
      </c>
    </row>
    <row r="5375" spans="1:14" x14ac:dyDescent="0.25">
      <c r="A5375" s="2">
        <v>39664</v>
      </c>
      <c r="B5375">
        <v>1248.8</v>
      </c>
      <c r="C5375">
        <v>803.7</v>
      </c>
      <c r="D5375">
        <v>5303.5</v>
      </c>
      <c r="E5375">
        <v>4287.5</v>
      </c>
      <c r="F5375">
        <v>6373</v>
      </c>
      <c r="G5375">
        <v>11443.5</v>
      </c>
      <c r="H5375">
        <v>27958</v>
      </c>
      <c r="I5375">
        <v>390.55</v>
      </c>
      <c r="J5375">
        <v>850.75</v>
      </c>
      <c r="K5375">
        <v>7090</v>
      </c>
      <c r="L5375">
        <v>12950</v>
      </c>
      <c r="M5375">
        <v>22392</v>
      </c>
      <c r="N5375">
        <v>4861</v>
      </c>
    </row>
    <row r="5376" spans="1:14" x14ac:dyDescent="0.25">
      <c r="A5376" s="2">
        <v>39665</v>
      </c>
      <c r="B5376">
        <v>1282.9000000000001</v>
      </c>
      <c r="C5376">
        <v>793.9</v>
      </c>
      <c r="D5376">
        <v>5451</v>
      </c>
      <c r="E5376">
        <v>4393.5</v>
      </c>
      <c r="F5376">
        <v>6551.5</v>
      </c>
      <c r="G5376">
        <v>11748.5</v>
      </c>
      <c r="H5376">
        <v>28921</v>
      </c>
      <c r="I5376">
        <v>401.4</v>
      </c>
      <c r="J5376">
        <v>882.25</v>
      </c>
      <c r="K5376">
        <v>7210</v>
      </c>
      <c r="L5376">
        <v>12920</v>
      </c>
      <c r="M5376">
        <v>21968</v>
      </c>
      <c r="N5376">
        <v>4827</v>
      </c>
    </row>
    <row r="5377" spans="1:14" x14ac:dyDescent="0.25">
      <c r="A5377" s="2">
        <v>39666</v>
      </c>
      <c r="B5377">
        <v>1287.7</v>
      </c>
      <c r="C5377">
        <v>803.2</v>
      </c>
      <c r="D5377">
        <v>5493.5</v>
      </c>
      <c r="E5377">
        <v>4453.5</v>
      </c>
      <c r="F5377">
        <v>6602.5</v>
      </c>
      <c r="G5377">
        <v>11774</v>
      </c>
      <c r="H5377">
        <v>29200</v>
      </c>
      <c r="I5377">
        <v>409.1</v>
      </c>
      <c r="J5377">
        <v>886.25</v>
      </c>
      <c r="K5377">
        <v>7218</v>
      </c>
      <c r="L5377">
        <v>13230</v>
      </c>
      <c r="M5377">
        <v>21968</v>
      </c>
      <c r="N5377">
        <v>4971</v>
      </c>
    </row>
    <row r="5378" spans="1:14" x14ac:dyDescent="0.25">
      <c r="A5378" s="2">
        <v>39667</v>
      </c>
      <c r="B5378">
        <v>1267.9000000000001</v>
      </c>
      <c r="C5378">
        <v>801.8</v>
      </c>
      <c r="D5378">
        <v>5482.5</v>
      </c>
      <c r="E5378">
        <v>4462</v>
      </c>
      <c r="F5378">
        <v>6581</v>
      </c>
      <c r="G5378">
        <v>11703</v>
      </c>
      <c r="H5378">
        <v>29344</v>
      </c>
      <c r="I5378">
        <v>404</v>
      </c>
      <c r="J5378">
        <v>883.75</v>
      </c>
      <c r="K5378">
        <v>7190</v>
      </c>
      <c r="L5378">
        <v>13130</v>
      </c>
      <c r="M5378">
        <v>22046</v>
      </c>
      <c r="N5378">
        <v>4975</v>
      </c>
    </row>
    <row r="5379" spans="1:14" x14ac:dyDescent="0.25">
      <c r="A5379" s="2">
        <v>39668</v>
      </c>
      <c r="B5379">
        <v>1292.3</v>
      </c>
      <c r="C5379">
        <v>797.3</v>
      </c>
      <c r="D5379">
        <v>5479.5</v>
      </c>
      <c r="E5379">
        <v>4492</v>
      </c>
      <c r="F5379">
        <v>6587</v>
      </c>
      <c r="G5379">
        <v>11797.5</v>
      </c>
      <c r="H5379">
        <v>29215</v>
      </c>
      <c r="I5379">
        <v>407.4</v>
      </c>
      <c r="J5379">
        <v>884.75</v>
      </c>
      <c r="K5379">
        <v>7263</v>
      </c>
      <c r="L5379">
        <v>13170</v>
      </c>
      <c r="M5379">
        <v>21740</v>
      </c>
      <c r="N5379">
        <v>4962</v>
      </c>
    </row>
    <row r="5380" spans="1:14" x14ac:dyDescent="0.25">
      <c r="A5380" s="2">
        <v>39671</v>
      </c>
      <c r="B5380">
        <v>1305.0999999999999</v>
      </c>
      <c r="C5380">
        <v>797</v>
      </c>
      <c r="D5380">
        <v>5537.5</v>
      </c>
      <c r="E5380">
        <v>4535</v>
      </c>
      <c r="F5380">
        <v>6637</v>
      </c>
      <c r="G5380">
        <v>12054.5</v>
      </c>
      <c r="H5380">
        <v>29708</v>
      </c>
      <c r="I5380">
        <v>411.3</v>
      </c>
      <c r="J5380">
        <v>898.5</v>
      </c>
      <c r="K5380">
        <v>7350</v>
      </c>
      <c r="L5380">
        <v>13390</v>
      </c>
      <c r="M5380">
        <v>21804</v>
      </c>
      <c r="N5380">
        <v>5021</v>
      </c>
    </row>
    <row r="5381" spans="1:14" x14ac:dyDescent="0.25">
      <c r="A5381" s="2">
        <v>39672</v>
      </c>
      <c r="B5381">
        <v>1291.5</v>
      </c>
      <c r="C5381">
        <v>785.4</v>
      </c>
      <c r="D5381">
        <v>5543</v>
      </c>
      <c r="E5381">
        <v>4520</v>
      </c>
      <c r="F5381">
        <v>6616.5</v>
      </c>
      <c r="G5381">
        <v>12004</v>
      </c>
      <c r="H5381">
        <v>29513</v>
      </c>
      <c r="I5381">
        <v>414.35</v>
      </c>
      <c r="J5381">
        <v>894.25</v>
      </c>
      <c r="K5381">
        <v>7316</v>
      </c>
      <c r="L5381">
        <v>13310</v>
      </c>
      <c r="M5381">
        <v>21485</v>
      </c>
      <c r="N5381">
        <v>5028</v>
      </c>
    </row>
    <row r="5382" spans="1:14" x14ac:dyDescent="0.25">
      <c r="A5382" s="2">
        <v>39673</v>
      </c>
      <c r="B5382">
        <v>1284.5999999999999</v>
      </c>
      <c r="C5382">
        <v>799.4</v>
      </c>
      <c r="D5382">
        <v>5461</v>
      </c>
      <c r="E5382">
        <v>4406.5</v>
      </c>
      <c r="F5382">
        <v>6460.5</v>
      </c>
      <c r="G5382">
        <v>11685</v>
      </c>
      <c r="H5382">
        <v>28884</v>
      </c>
      <c r="I5382">
        <v>408.8</v>
      </c>
      <c r="J5382">
        <v>870</v>
      </c>
      <c r="K5382">
        <v>7206</v>
      </c>
      <c r="L5382">
        <v>13040</v>
      </c>
      <c r="M5382">
        <v>21203</v>
      </c>
      <c r="N5382">
        <v>4914</v>
      </c>
    </row>
    <row r="5383" spans="1:14" x14ac:dyDescent="0.25">
      <c r="A5383" s="2">
        <v>39674</v>
      </c>
      <c r="B5383">
        <v>1293.8</v>
      </c>
      <c r="C5383">
        <v>800.5</v>
      </c>
      <c r="D5383">
        <v>5503.5</v>
      </c>
      <c r="E5383">
        <v>4420.5</v>
      </c>
      <c r="F5383">
        <v>6473.5</v>
      </c>
      <c r="G5383">
        <v>11604.5</v>
      </c>
      <c r="H5383">
        <v>28888</v>
      </c>
      <c r="I5383">
        <v>409.4</v>
      </c>
      <c r="J5383">
        <v>874.75</v>
      </c>
      <c r="K5383">
        <v>7218</v>
      </c>
      <c r="L5383">
        <v>12950</v>
      </c>
      <c r="M5383">
        <v>21337</v>
      </c>
      <c r="N5383">
        <v>4929</v>
      </c>
    </row>
    <row r="5384" spans="1:14" x14ac:dyDescent="0.25">
      <c r="A5384" s="2">
        <v>39675</v>
      </c>
      <c r="B5384">
        <v>1299.7</v>
      </c>
      <c r="C5384">
        <v>784.2</v>
      </c>
      <c r="D5384">
        <v>5449</v>
      </c>
      <c r="E5384">
        <v>4463</v>
      </c>
      <c r="F5384">
        <v>6476.5</v>
      </c>
      <c r="G5384">
        <v>11717.5</v>
      </c>
      <c r="H5384">
        <v>28888</v>
      </c>
      <c r="I5384">
        <v>411.95</v>
      </c>
      <c r="J5384">
        <v>876.25</v>
      </c>
      <c r="K5384">
        <v>7239</v>
      </c>
      <c r="L5384">
        <v>13030</v>
      </c>
      <c r="M5384">
        <v>21021</v>
      </c>
      <c r="N5384">
        <v>4938</v>
      </c>
    </row>
    <row r="5385" spans="1:14" x14ac:dyDescent="0.25">
      <c r="A5385" s="2">
        <v>39678</v>
      </c>
      <c r="B5385">
        <v>1282.0999999999999</v>
      </c>
      <c r="C5385">
        <v>784</v>
      </c>
      <c r="D5385">
        <v>5457</v>
      </c>
      <c r="E5385">
        <v>4459</v>
      </c>
      <c r="F5385">
        <v>6452.5</v>
      </c>
      <c r="G5385">
        <v>11693.5</v>
      </c>
      <c r="H5385">
        <v>28983</v>
      </c>
      <c r="I5385">
        <v>411.85</v>
      </c>
      <c r="J5385">
        <v>880</v>
      </c>
      <c r="K5385">
        <v>7258</v>
      </c>
      <c r="L5385">
        <v>13170</v>
      </c>
      <c r="M5385">
        <v>20899</v>
      </c>
      <c r="N5385">
        <v>5005</v>
      </c>
    </row>
    <row r="5386" spans="1:14" x14ac:dyDescent="0.25">
      <c r="A5386" s="2">
        <v>39679</v>
      </c>
      <c r="B5386">
        <v>1268.4000000000001</v>
      </c>
      <c r="C5386">
        <v>782.4</v>
      </c>
      <c r="D5386">
        <v>5332.5</v>
      </c>
      <c r="E5386">
        <v>4340</v>
      </c>
      <c r="F5386">
        <v>6306</v>
      </c>
      <c r="G5386">
        <v>11340.5</v>
      </c>
      <c r="H5386">
        <v>28380</v>
      </c>
      <c r="I5386">
        <v>400.2</v>
      </c>
      <c r="J5386">
        <v>838.25</v>
      </c>
      <c r="K5386">
        <v>7112</v>
      </c>
      <c r="L5386">
        <v>12850</v>
      </c>
      <c r="M5386">
        <v>20355</v>
      </c>
      <c r="N5386">
        <v>4862</v>
      </c>
    </row>
    <row r="5387" spans="1:14" x14ac:dyDescent="0.25">
      <c r="A5387" s="2">
        <v>39680</v>
      </c>
      <c r="B5387">
        <v>1273.8</v>
      </c>
      <c r="C5387">
        <v>798.8</v>
      </c>
      <c r="D5387">
        <v>5390.5</v>
      </c>
      <c r="E5387">
        <v>4373.5</v>
      </c>
      <c r="F5387">
        <v>6344</v>
      </c>
      <c r="G5387">
        <v>11399.5</v>
      </c>
      <c r="H5387">
        <v>28243</v>
      </c>
      <c r="I5387">
        <v>403.75</v>
      </c>
      <c r="J5387">
        <v>844.5</v>
      </c>
      <c r="K5387">
        <v>7101</v>
      </c>
      <c r="L5387">
        <v>12860</v>
      </c>
      <c r="M5387">
        <v>20868</v>
      </c>
      <c r="N5387">
        <v>4882</v>
      </c>
    </row>
    <row r="5388" spans="1:14" x14ac:dyDescent="0.25">
      <c r="A5388" s="2">
        <v>39681</v>
      </c>
      <c r="B5388">
        <v>1275.5</v>
      </c>
      <c r="C5388">
        <v>812.5</v>
      </c>
      <c r="D5388">
        <v>5382</v>
      </c>
      <c r="E5388">
        <v>4311</v>
      </c>
      <c r="F5388">
        <v>6259.5</v>
      </c>
      <c r="G5388">
        <v>11222</v>
      </c>
      <c r="H5388">
        <v>27844</v>
      </c>
      <c r="I5388">
        <v>401.2</v>
      </c>
      <c r="J5388">
        <v>840.25</v>
      </c>
      <c r="K5388">
        <v>7007</v>
      </c>
      <c r="L5388">
        <v>12750</v>
      </c>
      <c r="M5388">
        <v>20381</v>
      </c>
      <c r="N5388">
        <v>4844</v>
      </c>
    </row>
    <row r="5389" spans="1:14" x14ac:dyDescent="0.25">
      <c r="A5389" s="2">
        <v>39682</v>
      </c>
      <c r="B5389">
        <v>1292.2</v>
      </c>
      <c r="C5389">
        <v>806.5</v>
      </c>
      <c r="D5389">
        <v>5514</v>
      </c>
      <c r="E5389">
        <v>4406</v>
      </c>
      <c r="F5389">
        <v>6362.5</v>
      </c>
      <c r="G5389">
        <v>11514</v>
      </c>
      <c r="H5389">
        <v>28173</v>
      </c>
      <c r="I5389">
        <v>408.6</v>
      </c>
      <c r="J5389">
        <v>868.25</v>
      </c>
      <c r="K5389">
        <v>7109</v>
      </c>
      <c r="L5389">
        <v>12670</v>
      </c>
      <c r="M5389">
        <v>20381</v>
      </c>
      <c r="N5389">
        <v>4896</v>
      </c>
    </row>
    <row r="5390" spans="1:14" x14ac:dyDescent="0.25">
      <c r="A5390" s="2">
        <v>39685</v>
      </c>
      <c r="B5390">
        <v>1266.4000000000001</v>
      </c>
      <c r="C5390">
        <v>791.9</v>
      </c>
      <c r="D5390">
        <v>5514</v>
      </c>
      <c r="E5390">
        <v>4360</v>
      </c>
      <c r="F5390">
        <v>6319</v>
      </c>
      <c r="G5390">
        <v>11333.5</v>
      </c>
      <c r="H5390">
        <v>27988</v>
      </c>
      <c r="I5390">
        <v>403.55</v>
      </c>
      <c r="J5390">
        <v>852.5</v>
      </c>
      <c r="K5390">
        <v>7059</v>
      </c>
      <c r="L5390">
        <v>12870</v>
      </c>
      <c r="M5390">
        <v>21190</v>
      </c>
      <c r="N5390">
        <v>5001</v>
      </c>
    </row>
    <row r="5391" spans="1:14" x14ac:dyDescent="0.25">
      <c r="A5391" s="2">
        <v>39686</v>
      </c>
      <c r="B5391">
        <v>1271.7</v>
      </c>
      <c r="C5391">
        <v>794.9</v>
      </c>
      <c r="D5391">
        <v>5494</v>
      </c>
      <c r="E5391">
        <v>4374.5</v>
      </c>
      <c r="F5391">
        <v>6374.5</v>
      </c>
      <c r="G5391">
        <v>11436</v>
      </c>
      <c r="H5391">
        <v>28085</v>
      </c>
      <c r="I5391">
        <v>404.15</v>
      </c>
      <c r="J5391">
        <v>864.25</v>
      </c>
      <c r="K5391">
        <v>7095</v>
      </c>
      <c r="L5391">
        <v>12780</v>
      </c>
      <c r="M5391">
        <v>21086</v>
      </c>
      <c r="N5391">
        <v>4986</v>
      </c>
    </row>
    <row r="5392" spans="1:14" x14ac:dyDescent="0.25">
      <c r="A5392" s="2">
        <v>39687</v>
      </c>
      <c r="B5392">
        <v>1282.0999999999999</v>
      </c>
      <c r="C5392">
        <v>812.7</v>
      </c>
      <c r="D5392">
        <v>5531</v>
      </c>
      <c r="E5392">
        <v>4375</v>
      </c>
      <c r="F5392">
        <v>6337.5</v>
      </c>
      <c r="G5392">
        <v>11497.5</v>
      </c>
      <c r="H5392">
        <v>28056</v>
      </c>
      <c r="I5392">
        <v>406.85</v>
      </c>
      <c r="J5392">
        <v>863.75</v>
      </c>
      <c r="K5392">
        <v>7097</v>
      </c>
      <c r="L5392">
        <v>12780</v>
      </c>
      <c r="M5392">
        <v>21411</v>
      </c>
      <c r="N5392">
        <v>4985</v>
      </c>
    </row>
    <row r="5393" spans="1:14" x14ac:dyDescent="0.25">
      <c r="A5393" s="2">
        <v>39688</v>
      </c>
      <c r="B5393">
        <v>1298.0999999999999</v>
      </c>
      <c r="C5393">
        <v>822.9</v>
      </c>
      <c r="D5393">
        <v>5609</v>
      </c>
      <c r="E5393">
        <v>4465.5</v>
      </c>
      <c r="F5393">
        <v>6437.5</v>
      </c>
      <c r="G5393">
        <v>11678</v>
      </c>
      <c r="H5393">
        <v>28744</v>
      </c>
      <c r="I5393">
        <v>411.85</v>
      </c>
      <c r="J5393">
        <v>881</v>
      </c>
      <c r="K5393">
        <v>7189</v>
      </c>
      <c r="L5393">
        <v>12770</v>
      </c>
      <c r="M5393">
        <v>20940</v>
      </c>
      <c r="N5393">
        <v>5061</v>
      </c>
    </row>
    <row r="5394" spans="1:14" x14ac:dyDescent="0.25">
      <c r="A5394" s="2">
        <v>39689</v>
      </c>
      <c r="B5394">
        <v>1282.5999999999999</v>
      </c>
      <c r="C5394">
        <v>822.5</v>
      </c>
      <c r="D5394">
        <v>5648.5</v>
      </c>
      <c r="E5394">
        <v>4485</v>
      </c>
      <c r="F5394">
        <v>6436.5</v>
      </c>
      <c r="G5394">
        <v>11726.5</v>
      </c>
      <c r="H5394">
        <v>28833</v>
      </c>
      <c r="I5394">
        <v>412.65</v>
      </c>
      <c r="J5394">
        <v>870.25</v>
      </c>
      <c r="K5394">
        <v>7234</v>
      </c>
      <c r="L5394">
        <v>13060</v>
      </c>
      <c r="M5394">
        <v>21260</v>
      </c>
      <c r="N5394">
        <v>5144</v>
      </c>
    </row>
    <row r="5395" spans="1:14" x14ac:dyDescent="0.25">
      <c r="A5395" s="2">
        <v>39692</v>
      </c>
      <c r="B5395">
        <v>1282.5999999999999</v>
      </c>
      <c r="C5395">
        <v>822.5</v>
      </c>
      <c r="D5395">
        <v>5609</v>
      </c>
      <c r="E5395">
        <v>4475</v>
      </c>
      <c r="F5395">
        <v>6430.5</v>
      </c>
      <c r="G5395">
        <v>11703</v>
      </c>
      <c r="H5395">
        <v>28879</v>
      </c>
      <c r="I5395">
        <v>412.75</v>
      </c>
      <c r="J5395">
        <v>871.75</v>
      </c>
      <c r="K5395">
        <v>7234</v>
      </c>
      <c r="L5395">
        <v>12840</v>
      </c>
      <c r="M5395">
        <v>20873</v>
      </c>
      <c r="N5395">
        <v>5140</v>
      </c>
    </row>
    <row r="5396" spans="1:14" x14ac:dyDescent="0.25">
      <c r="A5396" s="2">
        <v>39693</v>
      </c>
      <c r="B5396">
        <v>1276.5</v>
      </c>
      <c r="C5396">
        <v>794.7</v>
      </c>
      <c r="D5396">
        <v>5630</v>
      </c>
      <c r="E5396">
        <v>4542</v>
      </c>
      <c r="F5396">
        <v>6520</v>
      </c>
      <c r="G5396">
        <v>11927</v>
      </c>
      <c r="H5396">
        <v>29286</v>
      </c>
      <c r="I5396">
        <v>415.85</v>
      </c>
      <c r="J5396">
        <v>892</v>
      </c>
      <c r="K5396">
        <v>7301</v>
      </c>
      <c r="L5396">
        <v>12610</v>
      </c>
      <c r="M5396">
        <v>21160</v>
      </c>
      <c r="N5396">
        <v>5141</v>
      </c>
    </row>
    <row r="5397" spans="1:14" x14ac:dyDescent="0.25">
      <c r="A5397" s="2">
        <v>39694</v>
      </c>
      <c r="B5397">
        <v>1275.2</v>
      </c>
      <c r="C5397">
        <v>780.9</v>
      </c>
      <c r="D5397">
        <v>5510.5</v>
      </c>
      <c r="E5397">
        <v>4451</v>
      </c>
      <c r="F5397">
        <v>6485</v>
      </c>
      <c r="G5397">
        <v>11854</v>
      </c>
      <c r="H5397">
        <v>29138</v>
      </c>
      <c r="I5397">
        <v>407.35</v>
      </c>
      <c r="J5397">
        <v>881.5</v>
      </c>
      <c r="K5397">
        <v>7252</v>
      </c>
      <c r="L5397">
        <v>12680</v>
      </c>
      <c r="M5397">
        <v>20543</v>
      </c>
      <c r="N5397">
        <v>5082</v>
      </c>
    </row>
    <row r="5398" spans="1:14" x14ac:dyDescent="0.25">
      <c r="A5398" s="2">
        <v>39695</v>
      </c>
      <c r="B5398">
        <v>1236.5999999999999</v>
      </c>
      <c r="C5398">
        <v>763.8</v>
      </c>
      <c r="D5398">
        <v>5368</v>
      </c>
      <c r="E5398">
        <v>4306.5</v>
      </c>
      <c r="F5398">
        <v>6285.5</v>
      </c>
      <c r="G5398">
        <v>11491.5</v>
      </c>
      <c r="H5398">
        <v>28314</v>
      </c>
      <c r="I5398">
        <v>398</v>
      </c>
      <c r="J5398">
        <v>851.75</v>
      </c>
      <c r="K5398">
        <v>7084</v>
      </c>
      <c r="L5398">
        <v>12580</v>
      </c>
      <c r="M5398">
        <v>20240</v>
      </c>
      <c r="N5398">
        <v>5001</v>
      </c>
    </row>
    <row r="5399" spans="1:14" x14ac:dyDescent="0.25">
      <c r="A5399" s="2">
        <v>39696</v>
      </c>
      <c r="B5399">
        <v>1241.0999999999999</v>
      </c>
      <c r="C5399">
        <v>766.7</v>
      </c>
      <c r="D5399">
        <v>5244</v>
      </c>
      <c r="E5399">
        <v>4196</v>
      </c>
      <c r="F5399">
        <v>6123</v>
      </c>
      <c r="G5399">
        <v>11153.5</v>
      </c>
      <c r="H5399">
        <v>27601</v>
      </c>
      <c r="I5399">
        <v>389.7</v>
      </c>
      <c r="J5399">
        <v>823</v>
      </c>
      <c r="K5399">
        <v>6977</v>
      </c>
      <c r="L5399">
        <v>12200</v>
      </c>
      <c r="M5399">
        <v>19693</v>
      </c>
      <c r="N5399">
        <v>4874</v>
      </c>
    </row>
    <row r="5400" spans="1:14" x14ac:dyDescent="0.25">
      <c r="A5400" s="2">
        <v>39699</v>
      </c>
      <c r="B5400">
        <v>1267</v>
      </c>
      <c r="C5400">
        <v>760.4</v>
      </c>
      <c r="D5400">
        <v>5472</v>
      </c>
      <c r="E5400">
        <v>4343.5</v>
      </c>
      <c r="F5400">
        <v>6263.5</v>
      </c>
      <c r="G5400">
        <v>11568.5</v>
      </c>
      <c r="H5400">
        <v>28458</v>
      </c>
      <c r="I5400">
        <v>399.3</v>
      </c>
      <c r="J5400">
        <v>859</v>
      </c>
      <c r="K5400">
        <v>7160</v>
      </c>
      <c r="L5400">
        <v>12650</v>
      </c>
      <c r="M5400">
        <v>20726</v>
      </c>
      <c r="N5400">
        <v>5083</v>
      </c>
    </row>
    <row r="5401" spans="1:14" x14ac:dyDescent="0.25">
      <c r="A5401" s="2">
        <v>39700</v>
      </c>
      <c r="B5401">
        <v>1226.5</v>
      </c>
      <c r="C5401">
        <v>724.2</v>
      </c>
      <c r="D5401">
        <v>5425</v>
      </c>
      <c r="E5401">
        <v>4301</v>
      </c>
      <c r="F5401">
        <v>6234.5</v>
      </c>
      <c r="G5401">
        <v>11370.5</v>
      </c>
      <c r="H5401">
        <v>28296</v>
      </c>
      <c r="I5401">
        <v>395.95</v>
      </c>
      <c r="J5401">
        <v>844.5</v>
      </c>
      <c r="K5401">
        <v>7182</v>
      </c>
      <c r="L5401">
        <v>12390</v>
      </c>
      <c r="M5401">
        <v>20422</v>
      </c>
      <c r="N5401">
        <v>5010</v>
      </c>
    </row>
    <row r="5402" spans="1:14" x14ac:dyDescent="0.25">
      <c r="A5402" s="2">
        <v>39701</v>
      </c>
      <c r="B5402">
        <v>1233.3</v>
      </c>
      <c r="C5402">
        <v>745.1</v>
      </c>
      <c r="D5402">
        <v>5373</v>
      </c>
      <c r="E5402">
        <v>4288</v>
      </c>
      <c r="F5402">
        <v>6195.5</v>
      </c>
      <c r="G5402">
        <v>11182.5</v>
      </c>
      <c r="H5402">
        <v>28128</v>
      </c>
      <c r="I5402">
        <v>394.2</v>
      </c>
      <c r="J5402">
        <v>841</v>
      </c>
      <c r="K5402">
        <v>7118</v>
      </c>
      <c r="L5402">
        <v>12330</v>
      </c>
      <c r="M5402">
        <v>19920</v>
      </c>
      <c r="N5402">
        <v>4913</v>
      </c>
    </row>
    <row r="5403" spans="1:14" x14ac:dyDescent="0.25">
      <c r="A5403" s="2">
        <v>39702</v>
      </c>
      <c r="B5403">
        <v>1250.9000000000001</v>
      </c>
      <c r="C5403">
        <v>759.9</v>
      </c>
      <c r="D5403">
        <v>5322</v>
      </c>
      <c r="E5403">
        <v>4256.5</v>
      </c>
      <c r="F5403">
        <v>6159.5</v>
      </c>
      <c r="G5403">
        <v>11151.5</v>
      </c>
      <c r="H5403">
        <v>27993</v>
      </c>
      <c r="I5403">
        <v>393.4</v>
      </c>
      <c r="J5403">
        <v>828.25</v>
      </c>
      <c r="K5403">
        <v>7069</v>
      </c>
      <c r="L5403">
        <v>12070</v>
      </c>
      <c r="M5403">
        <v>19342</v>
      </c>
      <c r="N5403">
        <v>4835</v>
      </c>
    </row>
    <row r="5404" spans="1:14" x14ac:dyDescent="0.25">
      <c r="A5404" s="2">
        <v>39703</v>
      </c>
      <c r="B5404">
        <v>1257.2</v>
      </c>
      <c r="C5404">
        <v>763</v>
      </c>
      <c r="D5404">
        <v>5420</v>
      </c>
      <c r="E5404">
        <v>4335.5</v>
      </c>
      <c r="F5404">
        <v>6233.5</v>
      </c>
      <c r="G5404">
        <v>11417.5</v>
      </c>
      <c r="H5404">
        <v>28369</v>
      </c>
      <c r="I5404">
        <v>399.55</v>
      </c>
      <c r="J5404">
        <v>852</v>
      </c>
      <c r="K5404">
        <v>7211</v>
      </c>
      <c r="L5404">
        <v>12170</v>
      </c>
      <c r="M5404">
        <v>19305</v>
      </c>
      <c r="N5404">
        <v>4925</v>
      </c>
    </row>
    <row r="5405" spans="1:14" x14ac:dyDescent="0.25">
      <c r="A5405" s="2">
        <v>39706</v>
      </c>
      <c r="B5405">
        <v>1194.9000000000001</v>
      </c>
      <c r="C5405">
        <v>730.2</v>
      </c>
      <c r="D5405">
        <v>5208.5</v>
      </c>
      <c r="E5405">
        <v>4171</v>
      </c>
      <c r="F5405">
        <v>6049.5</v>
      </c>
      <c r="G5405">
        <v>10902</v>
      </c>
      <c r="H5405">
        <v>27427</v>
      </c>
      <c r="I5405">
        <v>385.25</v>
      </c>
      <c r="J5405">
        <v>819</v>
      </c>
      <c r="K5405">
        <v>6955</v>
      </c>
      <c r="L5405">
        <v>12170</v>
      </c>
      <c r="M5405">
        <v>19305</v>
      </c>
      <c r="N5405">
        <v>4827</v>
      </c>
    </row>
    <row r="5406" spans="1:14" x14ac:dyDescent="0.25">
      <c r="A5406" s="2">
        <v>39707</v>
      </c>
      <c r="B5406">
        <v>1214.3</v>
      </c>
      <c r="C5406">
        <v>735.4</v>
      </c>
      <c r="D5406">
        <v>5011.5</v>
      </c>
      <c r="E5406">
        <v>4091</v>
      </c>
      <c r="F5406">
        <v>5949.5</v>
      </c>
      <c r="G5406">
        <v>10924</v>
      </c>
      <c r="H5406">
        <v>26789</v>
      </c>
      <c r="I5406">
        <v>371.4</v>
      </c>
      <c r="J5406">
        <v>809.25</v>
      </c>
      <c r="K5406">
        <v>6722</v>
      </c>
      <c r="L5406">
        <v>11580</v>
      </c>
      <c r="M5406">
        <v>18225</v>
      </c>
      <c r="N5406">
        <v>4749</v>
      </c>
    </row>
    <row r="5407" spans="1:14" x14ac:dyDescent="0.25">
      <c r="A5407" s="2">
        <v>39708</v>
      </c>
      <c r="B5407">
        <v>1160.7</v>
      </c>
      <c r="C5407">
        <v>713</v>
      </c>
      <c r="D5407">
        <v>4910</v>
      </c>
      <c r="E5407">
        <v>3998.5</v>
      </c>
      <c r="F5407">
        <v>5827</v>
      </c>
      <c r="G5407">
        <v>10646</v>
      </c>
      <c r="H5407">
        <v>26061</v>
      </c>
      <c r="I5407">
        <v>356.85</v>
      </c>
      <c r="J5407">
        <v>779</v>
      </c>
      <c r="K5407">
        <v>6650</v>
      </c>
      <c r="L5407">
        <v>11730</v>
      </c>
      <c r="M5407">
        <v>17689</v>
      </c>
      <c r="N5407">
        <v>4731</v>
      </c>
    </row>
    <row r="5408" spans="1:14" x14ac:dyDescent="0.25">
      <c r="A5408" s="2">
        <v>39709</v>
      </c>
      <c r="B5408">
        <v>1203.2</v>
      </c>
      <c r="C5408">
        <v>737</v>
      </c>
      <c r="D5408">
        <v>4886.5</v>
      </c>
      <c r="E5408">
        <v>3958</v>
      </c>
      <c r="F5408">
        <v>5845</v>
      </c>
      <c r="G5408">
        <v>10642</v>
      </c>
      <c r="H5408">
        <v>25792</v>
      </c>
      <c r="I5408">
        <v>350.3</v>
      </c>
      <c r="J5408">
        <v>789.25</v>
      </c>
      <c r="K5408">
        <v>6625</v>
      </c>
      <c r="L5408">
        <v>11410</v>
      </c>
      <c r="M5408">
        <v>17760</v>
      </c>
      <c r="N5408">
        <v>4667</v>
      </c>
    </row>
    <row r="5409" spans="1:14" x14ac:dyDescent="0.25">
      <c r="A5409" s="2">
        <v>39710</v>
      </c>
      <c r="B5409">
        <v>1246</v>
      </c>
      <c r="C5409">
        <v>780</v>
      </c>
      <c r="D5409">
        <v>5353</v>
      </c>
      <c r="E5409">
        <v>4323.5</v>
      </c>
      <c r="F5409">
        <v>6248</v>
      </c>
      <c r="G5409">
        <v>11560.5</v>
      </c>
      <c r="H5409">
        <v>27977</v>
      </c>
      <c r="I5409">
        <v>375.5</v>
      </c>
      <c r="J5409">
        <v>862</v>
      </c>
      <c r="K5409">
        <v>7023</v>
      </c>
      <c r="L5409">
        <v>11880</v>
      </c>
      <c r="M5409">
        <v>19469</v>
      </c>
      <c r="N5409">
        <v>4795</v>
      </c>
    </row>
    <row r="5410" spans="1:14" x14ac:dyDescent="0.25">
      <c r="A5410" s="2">
        <v>39713</v>
      </c>
      <c r="B5410">
        <v>1213.8</v>
      </c>
      <c r="C5410">
        <v>768.3</v>
      </c>
      <c r="D5410">
        <v>5278.5</v>
      </c>
      <c r="E5410">
        <v>4236.5</v>
      </c>
      <c r="F5410">
        <v>6162.5</v>
      </c>
      <c r="G5410">
        <v>11334</v>
      </c>
      <c r="H5410">
        <v>27697</v>
      </c>
      <c r="I5410">
        <v>377.2</v>
      </c>
      <c r="J5410">
        <v>840.5</v>
      </c>
      <c r="K5410">
        <v>6947</v>
      </c>
      <c r="L5410">
        <v>12050</v>
      </c>
      <c r="M5410">
        <v>19638</v>
      </c>
      <c r="N5410">
        <v>5031</v>
      </c>
    </row>
    <row r="5411" spans="1:14" x14ac:dyDescent="0.25">
      <c r="A5411" s="2">
        <v>39714</v>
      </c>
      <c r="B5411">
        <v>1187</v>
      </c>
      <c r="C5411">
        <v>753</v>
      </c>
      <c r="D5411">
        <v>5189</v>
      </c>
      <c r="E5411">
        <v>4152.5</v>
      </c>
      <c r="F5411">
        <v>6129.5</v>
      </c>
      <c r="G5411">
        <v>11185.5</v>
      </c>
      <c r="H5411">
        <v>27223</v>
      </c>
      <c r="I5411">
        <v>369</v>
      </c>
      <c r="J5411">
        <v>824.75</v>
      </c>
      <c r="K5411">
        <v>6850</v>
      </c>
      <c r="L5411">
        <v>12050</v>
      </c>
      <c r="M5411">
        <v>19032</v>
      </c>
      <c r="N5411">
        <v>5010</v>
      </c>
    </row>
    <row r="5412" spans="1:14" x14ac:dyDescent="0.25">
      <c r="A5412" s="2">
        <v>39715</v>
      </c>
      <c r="B5412">
        <v>1193</v>
      </c>
      <c r="C5412">
        <v>752.1</v>
      </c>
      <c r="D5412">
        <v>5136.5</v>
      </c>
      <c r="E5412">
        <v>4128.5</v>
      </c>
      <c r="F5412">
        <v>6109.5</v>
      </c>
      <c r="G5412">
        <v>11139</v>
      </c>
      <c r="H5412">
        <v>27130</v>
      </c>
      <c r="I5412">
        <v>362.87</v>
      </c>
      <c r="J5412">
        <v>820.25</v>
      </c>
      <c r="K5412">
        <v>6825</v>
      </c>
      <c r="L5412">
        <v>12120</v>
      </c>
      <c r="M5412">
        <v>19030</v>
      </c>
      <c r="N5412">
        <v>5051</v>
      </c>
    </row>
    <row r="5413" spans="1:14" x14ac:dyDescent="0.25">
      <c r="A5413" s="2">
        <v>39716</v>
      </c>
      <c r="B5413">
        <v>1213.5999999999999</v>
      </c>
      <c r="C5413">
        <v>756.6</v>
      </c>
      <c r="D5413">
        <v>5251.5</v>
      </c>
      <c r="E5413">
        <v>4241.5</v>
      </c>
      <c r="F5413">
        <v>6236</v>
      </c>
      <c r="G5413">
        <v>11456</v>
      </c>
      <c r="H5413">
        <v>27730</v>
      </c>
      <c r="I5413">
        <v>370.05</v>
      </c>
      <c r="J5413">
        <v>840.75</v>
      </c>
      <c r="K5413">
        <v>6975</v>
      </c>
      <c r="L5413">
        <v>12040</v>
      </c>
      <c r="M5413">
        <v>19086</v>
      </c>
      <c r="N5413">
        <v>4994</v>
      </c>
    </row>
    <row r="5414" spans="1:14" x14ac:dyDescent="0.25">
      <c r="A5414" s="2">
        <v>39717</v>
      </c>
      <c r="B5414">
        <v>1214.5</v>
      </c>
      <c r="C5414">
        <v>734.3</v>
      </c>
      <c r="D5414">
        <v>5148</v>
      </c>
      <c r="E5414">
        <v>4175</v>
      </c>
      <c r="F5414">
        <v>6133</v>
      </c>
      <c r="G5414">
        <v>11386.5</v>
      </c>
      <c r="H5414">
        <v>27450</v>
      </c>
      <c r="I5414">
        <v>355.6</v>
      </c>
      <c r="J5414">
        <v>825</v>
      </c>
      <c r="K5414">
        <v>6875</v>
      </c>
      <c r="L5414">
        <v>11960</v>
      </c>
      <c r="M5414">
        <v>18657</v>
      </c>
      <c r="N5414">
        <v>4956</v>
      </c>
    </row>
    <row r="5415" spans="1:14" x14ac:dyDescent="0.25">
      <c r="A5415" s="2">
        <v>39720</v>
      </c>
      <c r="B5415">
        <v>1118.8</v>
      </c>
      <c r="C5415">
        <v>672.3</v>
      </c>
      <c r="D5415">
        <v>4885.5</v>
      </c>
      <c r="E5415">
        <v>3973</v>
      </c>
      <c r="F5415">
        <v>5874.5</v>
      </c>
      <c r="G5415">
        <v>10968</v>
      </c>
      <c r="H5415">
        <v>26027</v>
      </c>
      <c r="I5415">
        <v>323.60000000000002</v>
      </c>
      <c r="J5415">
        <v>775.5</v>
      </c>
      <c r="K5415">
        <v>6549</v>
      </c>
      <c r="L5415">
        <v>11780</v>
      </c>
      <c r="M5415">
        <v>18000</v>
      </c>
      <c r="N5415">
        <v>4849</v>
      </c>
    </row>
    <row r="5416" spans="1:14" x14ac:dyDescent="0.25">
      <c r="A5416" s="2">
        <v>39721</v>
      </c>
      <c r="B5416">
        <v>1169</v>
      </c>
      <c r="C5416">
        <v>708.1</v>
      </c>
      <c r="D5416">
        <v>4973</v>
      </c>
      <c r="E5416">
        <v>4045.5</v>
      </c>
      <c r="F5416">
        <v>5888</v>
      </c>
      <c r="G5416">
        <v>10952.5</v>
      </c>
      <c r="H5416">
        <v>25686</v>
      </c>
      <c r="I5416">
        <v>331.35</v>
      </c>
      <c r="J5416">
        <v>775.25</v>
      </c>
      <c r="K5416">
        <v>6710</v>
      </c>
      <c r="L5416">
        <v>11320</v>
      </c>
      <c r="M5416">
        <v>18082</v>
      </c>
      <c r="N5416">
        <v>4685</v>
      </c>
    </row>
    <row r="5417" spans="1:14" x14ac:dyDescent="0.25">
      <c r="A5417" s="2">
        <v>39722</v>
      </c>
      <c r="B5417">
        <v>1168.4000000000001</v>
      </c>
      <c r="C5417">
        <v>709.8</v>
      </c>
      <c r="D5417">
        <v>4985</v>
      </c>
      <c r="E5417">
        <v>4062.5</v>
      </c>
      <c r="F5417">
        <v>5853</v>
      </c>
      <c r="G5417">
        <v>11178.5</v>
      </c>
      <c r="H5417">
        <v>25682</v>
      </c>
      <c r="I5417">
        <v>334.7</v>
      </c>
      <c r="J5417">
        <v>770</v>
      </c>
      <c r="K5417">
        <v>6783</v>
      </c>
      <c r="L5417">
        <v>11440</v>
      </c>
      <c r="M5417">
        <v>18082</v>
      </c>
      <c r="N5417">
        <v>4847</v>
      </c>
    </row>
    <row r="5418" spans="1:14" x14ac:dyDescent="0.25">
      <c r="A5418" s="2">
        <v>39723</v>
      </c>
      <c r="B5418">
        <v>1124.4000000000001</v>
      </c>
      <c r="C5418">
        <v>656.3</v>
      </c>
      <c r="D5418">
        <v>4905.5</v>
      </c>
      <c r="E5418">
        <v>3970</v>
      </c>
      <c r="F5418">
        <v>5715</v>
      </c>
      <c r="G5418">
        <v>10989.5</v>
      </c>
      <c r="H5418">
        <v>25383</v>
      </c>
      <c r="I5418">
        <v>331</v>
      </c>
      <c r="J5418">
        <v>763</v>
      </c>
      <c r="K5418">
        <v>6757</v>
      </c>
      <c r="L5418">
        <v>11150</v>
      </c>
      <c r="M5418">
        <v>18250</v>
      </c>
      <c r="N5418">
        <v>4775</v>
      </c>
    </row>
    <row r="5419" spans="1:14" x14ac:dyDescent="0.25">
      <c r="A5419" s="2">
        <v>39724</v>
      </c>
      <c r="B5419">
        <v>1108.3</v>
      </c>
      <c r="C5419">
        <v>650.9</v>
      </c>
      <c r="D5419">
        <v>5005</v>
      </c>
      <c r="E5419">
        <v>4086.5</v>
      </c>
      <c r="F5419">
        <v>5847</v>
      </c>
      <c r="G5419">
        <v>11414</v>
      </c>
      <c r="H5419">
        <v>26061</v>
      </c>
      <c r="I5419">
        <v>344.95</v>
      </c>
      <c r="J5419">
        <v>784.5</v>
      </c>
      <c r="K5419">
        <v>6895</v>
      </c>
      <c r="L5419">
        <v>10960</v>
      </c>
      <c r="M5419">
        <v>17705</v>
      </c>
      <c r="N5419">
        <v>4755</v>
      </c>
    </row>
    <row r="5420" spans="1:14" x14ac:dyDescent="0.25">
      <c r="A5420" s="2">
        <v>39727</v>
      </c>
      <c r="B5420">
        <v>1053.3</v>
      </c>
      <c r="C5420">
        <v>615.5</v>
      </c>
      <c r="D5420">
        <v>4625</v>
      </c>
      <c r="E5420">
        <v>3741.5</v>
      </c>
      <c r="F5420">
        <v>5420.5</v>
      </c>
      <c r="G5420">
        <v>10687.5</v>
      </c>
      <c r="H5420">
        <v>23995</v>
      </c>
      <c r="I5420">
        <v>306</v>
      </c>
      <c r="J5420">
        <v>723.5</v>
      </c>
      <c r="K5420">
        <v>6515</v>
      </c>
      <c r="L5420">
        <v>10450</v>
      </c>
      <c r="M5420">
        <v>16720</v>
      </c>
      <c r="N5420">
        <v>4566</v>
      </c>
    </row>
    <row r="5421" spans="1:14" x14ac:dyDescent="0.25">
      <c r="A5421" s="2">
        <v>39728</v>
      </c>
      <c r="B5421">
        <v>1005.8</v>
      </c>
      <c r="C5421">
        <v>596.4</v>
      </c>
      <c r="D5421">
        <v>4633.5</v>
      </c>
      <c r="E5421">
        <v>3738.5</v>
      </c>
      <c r="F5421">
        <v>5389.5</v>
      </c>
      <c r="G5421">
        <v>10852.5</v>
      </c>
      <c r="H5421">
        <v>23755</v>
      </c>
      <c r="I5421">
        <v>302.5</v>
      </c>
      <c r="J5421">
        <v>716.5</v>
      </c>
      <c r="K5421">
        <v>6451</v>
      </c>
      <c r="L5421">
        <v>10210</v>
      </c>
      <c r="M5421">
        <v>16720</v>
      </c>
      <c r="N5421">
        <v>4688</v>
      </c>
    </row>
    <row r="5422" spans="1:14" x14ac:dyDescent="0.25">
      <c r="A5422" s="2">
        <v>39729</v>
      </c>
      <c r="B5422">
        <v>981</v>
      </c>
      <c r="C5422">
        <v>610</v>
      </c>
      <c r="D5422">
        <v>4386</v>
      </c>
      <c r="E5422">
        <v>3497</v>
      </c>
      <c r="F5422">
        <v>5057</v>
      </c>
      <c r="G5422">
        <v>10288.5</v>
      </c>
      <c r="H5422">
        <v>22260</v>
      </c>
      <c r="I5422">
        <v>279.64999999999998</v>
      </c>
      <c r="J5422">
        <v>668</v>
      </c>
      <c r="K5422">
        <v>6113</v>
      </c>
      <c r="L5422">
        <v>9090</v>
      </c>
      <c r="M5422">
        <v>15288</v>
      </c>
      <c r="N5422">
        <v>4348</v>
      </c>
    </row>
    <row r="5423" spans="1:14" x14ac:dyDescent="0.25">
      <c r="A5423" s="2">
        <v>39730</v>
      </c>
      <c r="B5423">
        <v>912.5</v>
      </c>
      <c r="C5423">
        <v>584.20000000000005</v>
      </c>
      <c r="D5423">
        <v>4343.5</v>
      </c>
      <c r="E5423">
        <v>3443.5</v>
      </c>
      <c r="F5423">
        <v>4875.5</v>
      </c>
      <c r="G5423">
        <v>9907</v>
      </c>
      <c r="H5423">
        <v>22013</v>
      </c>
      <c r="I5423">
        <v>276.10000000000002</v>
      </c>
      <c r="J5423">
        <v>667.5</v>
      </c>
      <c r="K5423">
        <v>5899</v>
      </c>
      <c r="L5423">
        <v>9200</v>
      </c>
      <c r="M5423">
        <v>15925</v>
      </c>
      <c r="N5423">
        <v>4300</v>
      </c>
    </row>
    <row r="5424" spans="1:14" x14ac:dyDescent="0.25">
      <c r="A5424" s="2">
        <v>39731</v>
      </c>
      <c r="B5424">
        <v>891</v>
      </c>
      <c r="C5424">
        <v>555</v>
      </c>
      <c r="D5424">
        <v>3942</v>
      </c>
      <c r="E5424">
        <v>3170.5</v>
      </c>
      <c r="F5424">
        <v>4499</v>
      </c>
      <c r="G5424">
        <v>8990.5</v>
      </c>
      <c r="H5424">
        <v>20466</v>
      </c>
      <c r="I5424">
        <v>248.4</v>
      </c>
      <c r="J5424">
        <v>631</v>
      </c>
      <c r="K5424">
        <v>5394</v>
      </c>
      <c r="L5424">
        <v>8020</v>
      </c>
      <c r="M5424">
        <v>14933</v>
      </c>
      <c r="N5424">
        <v>4053</v>
      </c>
    </row>
    <row r="5425" spans="1:14" x14ac:dyDescent="0.25">
      <c r="A5425" s="2">
        <v>39734</v>
      </c>
      <c r="B5425">
        <v>1016.7</v>
      </c>
      <c r="C5425">
        <v>555</v>
      </c>
      <c r="D5425">
        <v>4235.5</v>
      </c>
      <c r="E5425">
        <v>3511.5</v>
      </c>
      <c r="F5425">
        <v>5076.5</v>
      </c>
      <c r="G5425">
        <v>9934.5</v>
      </c>
      <c r="H5425">
        <v>22630</v>
      </c>
      <c r="I5425">
        <v>277.64999999999998</v>
      </c>
      <c r="J5425">
        <v>679</v>
      </c>
      <c r="K5425">
        <v>5985</v>
      </c>
      <c r="L5425">
        <v>8020</v>
      </c>
      <c r="M5425">
        <v>16180</v>
      </c>
      <c r="N5425">
        <v>4194</v>
      </c>
    </row>
    <row r="5426" spans="1:14" x14ac:dyDescent="0.25">
      <c r="A5426" s="2">
        <v>39735</v>
      </c>
      <c r="B5426">
        <v>1002.3</v>
      </c>
      <c r="C5426">
        <v>601</v>
      </c>
      <c r="D5426">
        <v>4399.5</v>
      </c>
      <c r="E5426">
        <v>3631</v>
      </c>
      <c r="F5426">
        <v>5237</v>
      </c>
      <c r="G5426">
        <v>10233.5</v>
      </c>
      <c r="H5426">
        <v>23430</v>
      </c>
      <c r="I5426">
        <v>285.5</v>
      </c>
      <c r="J5426">
        <v>685.75</v>
      </c>
      <c r="K5426">
        <v>6280</v>
      </c>
      <c r="L5426">
        <v>9680</v>
      </c>
      <c r="M5426">
        <v>17079</v>
      </c>
      <c r="N5426">
        <v>4404</v>
      </c>
    </row>
    <row r="5427" spans="1:14" x14ac:dyDescent="0.25">
      <c r="A5427" s="2">
        <v>39736</v>
      </c>
      <c r="B5427">
        <v>903.3</v>
      </c>
      <c r="C5427">
        <v>561.4</v>
      </c>
      <c r="D5427">
        <v>4098</v>
      </c>
      <c r="E5427">
        <v>3379</v>
      </c>
      <c r="F5427">
        <v>4859.5</v>
      </c>
      <c r="G5427">
        <v>9712.5</v>
      </c>
      <c r="H5427">
        <v>22257</v>
      </c>
      <c r="I5427">
        <v>261.89999999999998</v>
      </c>
      <c r="J5427">
        <v>645.75</v>
      </c>
      <c r="K5427">
        <v>5953</v>
      </c>
      <c r="L5427">
        <v>9490</v>
      </c>
      <c r="M5427">
        <v>15940</v>
      </c>
      <c r="N5427">
        <v>4385</v>
      </c>
    </row>
    <row r="5428" spans="1:14" x14ac:dyDescent="0.25">
      <c r="A5428" s="2">
        <v>39737</v>
      </c>
      <c r="B5428">
        <v>941</v>
      </c>
      <c r="C5428">
        <v>560.4</v>
      </c>
      <c r="D5428">
        <v>3845</v>
      </c>
      <c r="E5428">
        <v>3177.5</v>
      </c>
      <c r="F5428">
        <v>4618</v>
      </c>
      <c r="G5428">
        <v>9296.5</v>
      </c>
      <c r="H5428">
        <v>20751</v>
      </c>
      <c r="I5428">
        <v>248</v>
      </c>
      <c r="J5428">
        <v>621.5</v>
      </c>
      <c r="K5428">
        <v>5753</v>
      </c>
      <c r="L5428">
        <v>8250</v>
      </c>
      <c r="M5428">
        <v>14976</v>
      </c>
      <c r="N5428">
        <v>4027</v>
      </c>
    </row>
    <row r="5429" spans="1:14" x14ac:dyDescent="0.25">
      <c r="A5429" s="2">
        <v>39738</v>
      </c>
      <c r="B5429">
        <v>933.5</v>
      </c>
      <c r="C5429">
        <v>568.5</v>
      </c>
      <c r="D5429">
        <v>4035</v>
      </c>
      <c r="E5429">
        <v>3330</v>
      </c>
      <c r="F5429">
        <v>4805</v>
      </c>
      <c r="G5429">
        <v>9585</v>
      </c>
      <c r="H5429">
        <v>21643</v>
      </c>
      <c r="I5429">
        <v>253</v>
      </c>
      <c r="J5429">
        <v>638</v>
      </c>
      <c r="K5429">
        <v>6107</v>
      </c>
      <c r="L5429">
        <v>8700</v>
      </c>
      <c r="M5429">
        <v>14470</v>
      </c>
      <c r="N5429">
        <v>4051</v>
      </c>
    </row>
    <row r="5430" spans="1:14" x14ac:dyDescent="0.25">
      <c r="A5430" s="2">
        <v>39741</v>
      </c>
      <c r="B5430">
        <v>990.4</v>
      </c>
      <c r="C5430">
        <v>622.70000000000005</v>
      </c>
      <c r="D5430">
        <v>4265</v>
      </c>
      <c r="E5430">
        <v>3445.5</v>
      </c>
      <c r="F5430">
        <v>4865</v>
      </c>
      <c r="G5430">
        <v>9878.5</v>
      </c>
      <c r="H5430">
        <v>22114</v>
      </c>
      <c r="I5430">
        <v>269.25</v>
      </c>
      <c r="J5430">
        <v>665</v>
      </c>
      <c r="K5430">
        <v>6237</v>
      </c>
      <c r="L5430">
        <v>9090</v>
      </c>
      <c r="M5430">
        <v>15270</v>
      </c>
      <c r="N5430">
        <v>4158</v>
      </c>
    </row>
    <row r="5431" spans="1:14" x14ac:dyDescent="0.25">
      <c r="A5431" s="2">
        <v>39742</v>
      </c>
      <c r="B5431">
        <v>959.3</v>
      </c>
      <c r="C5431">
        <v>593.5</v>
      </c>
      <c r="D5431">
        <v>4215</v>
      </c>
      <c r="E5431">
        <v>3470</v>
      </c>
      <c r="F5431">
        <v>4792.5</v>
      </c>
      <c r="G5431">
        <v>9720.5</v>
      </c>
      <c r="H5431">
        <v>21903</v>
      </c>
      <c r="I5431">
        <v>269</v>
      </c>
      <c r="J5431">
        <v>671</v>
      </c>
      <c r="K5431">
        <v>6207</v>
      </c>
      <c r="L5431">
        <v>9240</v>
      </c>
      <c r="M5431">
        <v>15170</v>
      </c>
      <c r="N5431">
        <v>4337</v>
      </c>
    </row>
    <row r="5432" spans="1:14" x14ac:dyDescent="0.25">
      <c r="A5432" s="2">
        <v>39743</v>
      </c>
      <c r="B5432">
        <v>902.8</v>
      </c>
      <c r="C5432">
        <v>559.6</v>
      </c>
      <c r="D5432">
        <v>4033.5</v>
      </c>
      <c r="E5432">
        <v>3295.5</v>
      </c>
      <c r="F5432">
        <v>4571</v>
      </c>
      <c r="G5432">
        <v>8952.5</v>
      </c>
      <c r="H5432">
        <v>21158</v>
      </c>
      <c r="I5432">
        <v>255.05</v>
      </c>
      <c r="J5432">
        <v>644</v>
      </c>
      <c r="K5432">
        <v>5948</v>
      </c>
      <c r="L5432">
        <v>8660</v>
      </c>
      <c r="M5432">
        <v>14106</v>
      </c>
      <c r="N5432">
        <v>4159</v>
      </c>
    </row>
    <row r="5433" spans="1:14" x14ac:dyDescent="0.25">
      <c r="A5433" s="2">
        <v>39744</v>
      </c>
      <c r="B5433">
        <v>915.2</v>
      </c>
      <c r="C5433">
        <v>565.70000000000005</v>
      </c>
      <c r="D5433">
        <v>4073</v>
      </c>
      <c r="E5433">
        <v>3309.5</v>
      </c>
      <c r="F5433">
        <v>4526</v>
      </c>
      <c r="G5433">
        <v>8737.5</v>
      </c>
      <c r="H5433">
        <v>21102</v>
      </c>
      <c r="I5433">
        <v>257.35000000000002</v>
      </c>
      <c r="J5433">
        <v>633</v>
      </c>
      <c r="K5433">
        <v>5915</v>
      </c>
      <c r="L5433">
        <v>8450</v>
      </c>
      <c r="M5433">
        <v>13771</v>
      </c>
      <c r="N5433">
        <v>4033</v>
      </c>
    </row>
    <row r="5434" spans="1:14" x14ac:dyDescent="0.25">
      <c r="A5434" s="2">
        <v>39745</v>
      </c>
      <c r="B5434">
        <v>866</v>
      </c>
      <c r="C5434">
        <v>554.6</v>
      </c>
      <c r="D5434">
        <v>3851.5</v>
      </c>
      <c r="E5434">
        <v>3189.5</v>
      </c>
      <c r="F5434">
        <v>4297.5</v>
      </c>
      <c r="G5434">
        <v>8305.5</v>
      </c>
      <c r="H5434">
        <v>19793</v>
      </c>
      <c r="I5434">
        <v>246.2</v>
      </c>
      <c r="J5434">
        <v>590.5</v>
      </c>
      <c r="K5434">
        <v>5678</v>
      </c>
      <c r="L5434">
        <v>7620</v>
      </c>
      <c r="M5434">
        <v>12500</v>
      </c>
      <c r="N5434">
        <v>3877</v>
      </c>
    </row>
    <row r="5435" spans="1:14" x14ac:dyDescent="0.25">
      <c r="A5435" s="2">
        <v>39748</v>
      </c>
      <c r="B5435">
        <v>834.7</v>
      </c>
      <c r="C5435">
        <v>509.4</v>
      </c>
      <c r="D5435">
        <v>3834.5</v>
      </c>
      <c r="E5435">
        <v>3068</v>
      </c>
      <c r="F5435">
        <v>4302</v>
      </c>
      <c r="G5435">
        <v>7938.5</v>
      </c>
      <c r="H5435">
        <v>19156</v>
      </c>
      <c r="I5435">
        <v>237</v>
      </c>
      <c r="J5435">
        <v>575</v>
      </c>
      <c r="K5435">
        <v>5481</v>
      </c>
      <c r="L5435">
        <v>7160</v>
      </c>
      <c r="M5435">
        <v>11148</v>
      </c>
      <c r="N5435">
        <v>3791</v>
      </c>
    </row>
    <row r="5436" spans="1:14" x14ac:dyDescent="0.25">
      <c r="A5436" s="2">
        <v>39749</v>
      </c>
      <c r="B5436">
        <v>938.7</v>
      </c>
      <c r="C5436">
        <v>554</v>
      </c>
      <c r="D5436">
        <v>3910.5</v>
      </c>
      <c r="E5436">
        <v>3112.5</v>
      </c>
      <c r="F5436">
        <v>4686</v>
      </c>
      <c r="G5436">
        <v>7872</v>
      </c>
      <c r="H5436">
        <v>18697</v>
      </c>
      <c r="I5436">
        <v>237.2</v>
      </c>
      <c r="J5436">
        <v>586.75</v>
      </c>
      <c r="K5436">
        <v>5568</v>
      </c>
      <c r="L5436">
        <v>7730</v>
      </c>
      <c r="M5436">
        <v>12446</v>
      </c>
      <c r="N5436">
        <v>3802</v>
      </c>
    </row>
    <row r="5437" spans="1:14" x14ac:dyDescent="0.25">
      <c r="A5437" s="2">
        <v>39750</v>
      </c>
      <c r="B5437">
        <v>927</v>
      </c>
      <c r="C5437">
        <v>570.29999999999995</v>
      </c>
      <c r="D5437">
        <v>4211.5</v>
      </c>
      <c r="E5437">
        <v>3389</v>
      </c>
      <c r="F5437">
        <v>4800.5</v>
      </c>
      <c r="G5437">
        <v>8575.5</v>
      </c>
      <c r="H5437">
        <v>20422</v>
      </c>
      <c r="I5437">
        <v>259.45</v>
      </c>
      <c r="J5437">
        <v>613.75</v>
      </c>
      <c r="K5437">
        <v>5890</v>
      </c>
      <c r="L5437">
        <v>8300</v>
      </c>
      <c r="M5437">
        <v>12708</v>
      </c>
      <c r="N5437">
        <v>3848</v>
      </c>
    </row>
    <row r="5438" spans="1:14" x14ac:dyDescent="0.25">
      <c r="A5438" s="2">
        <v>39751</v>
      </c>
      <c r="B5438">
        <v>961.5</v>
      </c>
      <c r="C5438">
        <v>600.5</v>
      </c>
      <c r="D5438">
        <v>4271.5</v>
      </c>
      <c r="E5438">
        <v>3390.5</v>
      </c>
      <c r="F5438">
        <v>4900.5</v>
      </c>
      <c r="G5438">
        <v>8758</v>
      </c>
      <c r="H5438">
        <v>20706</v>
      </c>
      <c r="I5438">
        <v>256.8</v>
      </c>
      <c r="J5438">
        <v>645.75</v>
      </c>
      <c r="K5438">
        <v>5876</v>
      </c>
      <c r="L5438">
        <v>9030</v>
      </c>
      <c r="M5438">
        <v>14150</v>
      </c>
      <c r="N5438">
        <v>4018</v>
      </c>
    </row>
    <row r="5439" spans="1:14" x14ac:dyDescent="0.25">
      <c r="A5439" s="2">
        <v>39752</v>
      </c>
      <c r="B5439">
        <v>967.3</v>
      </c>
      <c r="C5439">
        <v>591.1</v>
      </c>
      <c r="D5439">
        <v>4378.5</v>
      </c>
      <c r="E5439">
        <v>3469.5</v>
      </c>
      <c r="F5439">
        <v>5065</v>
      </c>
      <c r="G5439">
        <v>8999.5</v>
      </c>
      <c r="H5439">
        <v>21217</v>
      </c>
      <c r="I5439">
        <v>266.5</v>
      </c>
      <c r="J5439">
        <v>634.25</v>
      </c>
      <c r="K5439">
        <v>6143</v>
      </c>
      <c r="L5439">
        <v>8450</v>
      </c>
      <c r="M5439">
        <v>13930</v>
      </c>
      <c r="N5439">
        <v>4036</v>
      </c>
    </row>
    <row r="5440" spans="1:14" x14ac:dyDescent="0.25">
      <c r="A5440" s="2">
        <v>39755</v>
      </c>
      <c r="B5440">
        <v>969.5</v>
      </c>
      <c r="C5440">
        <v>590.79999999999995</v>
      </c>
      <c r="D5440">
        <v>4431</v>
      </c>
      <c r="E5440">
        <v>3514.5</v>
      </c>
      <c r="F5440">
        <v>5037.5</v>
      </c>
      <c r="G5440">
        <v>9183.5</v>
      </c>
      <c r="H5440">
        <v>21575</v>
      </c>
      <c r="I5440">
        <v>272.89999999999998</v>
      </c>
      <c r="J5440">
        <v>665.75</v>
      </c>
      <c r="K5440">
        <v>6245</v>
      </c>
      <c r="L5440">
        <v>8450</v>
      </c>
      <c r="M5440">
        <v>14177</v>
      </c>
      <c r="N5440">
        <v>4176</v>
      </c>
    </row>
    <row r="5441" spans="1:14" x14ac:dyDescent="0.25">
      <c r="A5441" s="2">
        <v>39756</v>
      </c>
      <c r="B5441">
        <v>1003.2</v>
      </c>
      <c r="C5441">
        <v>607</v>
      </c>
      <c r="D5441">
        <v>4643.5</v>
      </c>
      <c r="E5441">
        <v>3669.5</v>
      </c>
      <c r="F5441">
        <v>5306.5</v>
      </c>
      <c r="G5441">
        <v>9642.5</v>
      </c>
      <c r="H5441">
        <v>23047</v>
      </c>
      <c r="I5441">
        <v>291.10000000000002</v>
      </c>
      <c r="J5441">
        <v>718</v>
      </c>
      <c r="K5441">
        <v>6395</v>
      </c>
      <c r="L5441">
        <v>9100</v>
      </c>
      <c r="M5441">
        <v>14400</v>
      </c>
      <c r="N5441">
        <v>4211</v>
      </c>
    </row>
    <row r="5442" spans="1:14" x14ac:dyDescent="0.25">
      <c r="A5442" s="2">
        <v>39757</v>
      </c>
      <c r="B5442">
        <v>958</v>
      </c>
      <c r="C5442">
        <v>595.70000000000005</v>
      </c>
      <c r="D5442">
        <v>4535.5</v>
      </c>
      <c r="E5442">
        <v>3607</v>
      </c>
      <c r="F5442">
        <v>5197.5</v>
      </c>
      <c r="G5442">
        <v>9685.5</v>
      </c>
      <c r="H5442">
        <v>22832</v>
      </c>
      <c r="I5442">
        <v>280</v>
      </c>
      <c r="J5442">
        <v>701.5</v>
      </c>
      <c r="K5442">
        <v>6190</v>
      </c>
      <c r="L5442">
        <v>9520</v>
      </c>
      <c r="M5442">
        <v>14773</v>
      </c>
      <c r="N5442">
        <v>4365</v>
      </c>
    </row>
    <row r="5443" spans="1:14" x14ac:dyDescent="0.25">
      <c r="A5443" s="2">
        <v>39758</v>
      </c>
      <c r="B5443">
        <v>904.5</v>
      </c>
      <c r="C5443">
        <v>577.20000000000005</v>
      </c>
      <c r="D5443">
        <v>4267</v>
      </c>
      <c r="E5443">
        <v>3380</v>
      </c>
      <c r="F5443">
        <v>4822.5</v>
      </c>
      <c r="G5443">
        <v>9082.5</v>
      </c>
      <c r="H5443">
        <v>21508</v>
      </c>
      <c r="I5443">
        <v>261.25</v>
      </c>
      <c r="J5443">
        <v>654</v>
      </c>
      <c r="K5443">
        <v>5942</v>
      </c>
      <c r="L5443">
        <v>8800</v>
      </c>
      <c r="M5443">
        <v>13730</v>
      </c>
      <c r="N5443">
        <v>4215</v>
      </c>
    </row>
    <row r="5444" spans="1:14" x14ac:dyDescent="0.25">
      <c r="A5444" s="2">
        <v>39759</v>
      </c>
      <c r="B5444">
        <v>936.2</v>
      </c>
      <c r="C5444">
        <v>587.5</v>
      </c>
      <c r="D5444">
        <v>4354.5</v>
      </c>
      <c r="E5444">
        <v>3461</v>
      </c>
      <c r="F5444">
        <v>4936.5</v>
      </c>
      <c r="G5444">
        <v>9272</v>
      </c>
      <c r="H5444">
        <v>21894</v>
      </c>
      <c r="I5444">
        <v>266.14999999999998</v>
      </c>
      <c r="J5444">
        <v>683</v>
      </c>
      <c r="K5444">
        <v>6022</v>
      </c>
      <c r="L5444">
        <v>8660</v>
      </c>
      <c r="M5444">
        <v>14200</v>
      </c>
      <c r="N5444">
        <v>4124</v>
      </c>
    </row>
    <row r="5445" spans="1:14" x14ac:dyDescent="0.25">
      <c r="A5445" s="2">
        <v>39762</v>
      </c>
      <c r="B5445">
        <v>921.5</v>
      </c>
      <c r="C5445">
        <v>585.79999999999995</v>
      </c>
      <c r="D5445">
        <v>4402.5</v>
      </c>
      <c r="E5445">
        <v>3492</v>
      </c>
      <c r="F5445">
        <v>5043</v>
      </c>
      <c r="G5445">
        <v>9246</v>
      </c>
      <c r="H5445">
        <v>22008</v>
      </c>
      <c r="I5445">
        <v>266.85000000000002</v>
      </c>
      <c r="J5445">
        <v>685.5</v>
      </c>
      <c r="K5445">
        <v>6095</v>
      </c>
      <c r="L5445">
        <v>9120</v>
      </c>
      <c r="M5445">
        <v>14737</v>
      </c>
      <c r="N5445">
        <v>4098</v>
      </c>
    </row>
    <row r="5446" spans="1:14" x14ac:dyDescent="0.25">
      <c r="A5446" s="2">
        <v>39763</v>
      </c>
      <c r="B5446">
        <v>893</v>
      </c>
      <c r="C5446">
        <v>570.5</v>
      </c>
      <c r="D5446">
        <v>4246.5</v>
      </c>
      <c r="E5446">
        <v>3326</v>
      </c>
      <c r="F5446">
        <v>4778.5</v>
      </c>
      <c r="G5446">
        <v>8875.5</v>
      </c>
      <c r="H5446">
        <v>20708</v>
      </c>
      <c r="I5446">
        <v>258.10000000000002</v>
      </c>
      <c r="J5446">
        <v>645</v>
      </c>
      <c r="K5446">
        <v>5912</v>
      </c>
      <c r="L5446">
        <v>8780</v>
      </c>
      <c r="M5446">
        <v>13970</v>
      </c>
      <c r="N5446">
        <v>3993</v>
      </c>
    </row>
    <row r="5447" spans="1:14" x14ac:dyDescent="0.25">
      <c r="A5447" s="2">
        <v>39764</v>
      </c>
      <c r="B5447">
        <v>853.5</v>
      </c>
      <c r="C5447">
        <v>537.4</v>
      </c>
      <c r="D5447">
        <v>4168</v>
      </c>
      <c r="E5447">
        <v>3223</v>
      </c>
      <c r="F5447">
        <v>4624.5</v>
      </c>
      <c r="G5447">
        <v>8682</v>
      </c>
      <c r="H5447">
        <v>20154</v>
      </c>
      <c r="I5447">
        <v>249.3</v>
      </c>
      <c r="J5447">
        <v>635</v>
      </c>
      <c r="K5447">
        <v>5692</v>
      </c>
      <c r="L5447">
        <v>8740</v>
      </c>
      <c r="M5447">
        <v>13762</v>
      </c>
      <c r="N5447">
        <v>3986</v>
      </c>
    </row>
    <row r="5448" spans="1:14" x14ac:dyDescent="0.25">
      <c r="A5448" s="2">
        <v>39765</v>
      </c>
      <c r="B5448">
        <v>907.7</v>
      </c>
      <c r="C5448">
        <v>569.6</v>
      </c>
      <c r="D5448">
        <v>4166.5</v>
      </c>
      <c r="E5448">
        <v>3255.5</v>
      </c>
      <c r="F5448">
        <v>4661.5</v>
      </c>
      <c r="G5448">
        <v>8745</v>
      </c>
      <c r="H5448">
        <v>20292</v>
      </c>
      <c r="I5448">
        <v>250</v>
      </c>
      <c r="J5448">
        <v>639</v>
      </c>
      <c r="K5448">
        <v>5752</v>
      </c>
      <c r="L5448">
        <v>8260</v>
      </c>
      <c r="M5448">
        <v>13098</v>
      </c>
      <c r="N5448">
        <v>3753</v>
      </c>
    </row>
    <row r="5449" spans="1:14" x14ac:dyDescent="0.25">
      <c r="A5449" s="2">
        <v>39766</v>
      </c>
      <c r="B5449">
        <v>861.5</v>
      </c>
      <c r="C5449">
        <v>541.6</v>
      </c>
      <c r="D5449">
        <v>4231.5</v>
      </c>
      <c r="E5449">
        <v>3290.5</v>
      </c>
      <c r="F5449">
        <v>4741.5</v>
      </c>
      <c r="G5449">
        <v>8809.5</v>
      </c>
      <c r="H5449">
        <v>20729</v>
      </c>
      <c r="I5449">
        <v>252.8</v>
      </c>
      <c r="J5449">
        <v>637.5</v>
      </c>
      <c r="K5449">
        <v>5835</v>
      </c>
      <c r="L5449">
        <v>8480</v>
      </c>
      <c r="M5449">
        <v>13582</v>
      </c>
      <c r="N5449">
        <v>3757</v>
      </c>
    </row>
    <row r="5450" spans="1:14" x14ac:dyDescent="0.25">
      <c r="A5450" s="2">
        <v>39769</v>
      </c>
      <c r="B5450">
        <v>851</v>
      </c>
      <c r="C5450">
        <v>533.5</v>
      </c>
      <c r="D5450">
        <v>4108</v>
      </c>
      <c r="E5450">
        <v>3184.5</v>
      </c>
      <c r="F5450">
        <v>4558</v>
      </c>
      <c r="G5450">
        <v>8496</v>
      </c>
      <c r="H5450">
        <v>20067</v>
      </c>
      <c r="I5450">
        <v>246.4</v>
      </c>
      <c r="J5450">
        <v>633.75</v>
      </c>
      <c r="K5450">
        <v>5650</v>
      </c>
      <c r="L5450">
        <v>8490</v>
      </c>
      <c r="M5450">
        <v>13461</v>
      </c>
      <c r="N5450">
        <v>3697</v>
      </c>
    </row>
    <row r="5451" spans="1:14" x14ac:dyDescent="0.25">
      <c r="A5451" s="2">
        <v>39770</v>
      </c>
      <c r="B5451">
        <v>866.5</v>
      </c>
      <c r="C5451">
        <v>534</v>
      </c>
      <c r="D5451">
        <v>4186.5</v>
      </c>
      <c r="E5451">
        <v>3220</v>
      </c>
      <c r="F5451">
        <v>4575</v>
      </c>
      <c r="G5451">
        <v>8531</v>
      </c>
      <c r="H5451">
        <v>20052</v>
      </c>
      <c r="I5451">
        <v>250.65</v>
      </c>
      <c r="J5451">
        <v>627.5</v>
      </c>
      <c r="K5451">
        <v>5685</v>
      </c>
      <c r="L5451">
        <v>8320</v>
      </c>
      <c r="M5451">
        <v>12773</v>
      </c>
      <c r="N5451">
        <v>3551</v>
      </c>
    </row>
    <row r="5452" spans="1:14" x14ac:dyDescent="0.25">
      <c r="A5452" s="2">
        <v>39771</v>
      </c>
      <c r="B5452">
        <v>812.5</v>
      </c>
      <c r="C5452">
        <v>512.6</v>
      </c>
      <c r="D5452">
        <v>4003.5</v>
      </c>
      <c r="E5452">
        <v>3088</v>
      </c>
      <c r="F5452">
        <v>4354</v>
      </c>
      <c r="G5452">
        <v>8215</v>
      </c>
      <c r="H5452">
        <v>19493</v>
      </c>
      <c r="I5452">
        <v>237.8</v>
      </c>
      <c r="J5452">
        <v>596.25</v>
      </c>
      <c r="K5452">
        <v>5523</v>
      </c>
      <c r="L5452">
        <v>8270</v>
      </c>
      <c r="M5452">
        <v>12635</v>
      </c>
      <c r="N5452">
        <v>3544</v>
      </c>
    </row>
    <row r="5453" spans="1:14" x14ac:dyDescent="0.25">
      <c r="A5453" s="2">
        <v>39772</v>
      </c>
      <c r="B5453">
        <v>748.3</v>
      </c>
      <c r="C5453">
        <v>460.3</v>
      </c>
      <c r="D5453">
        <v>3864.5</v>
      </c>
      <c r="E5453">
        <v>2983.5</v>
      </c>
      <c r="F5453">
        <v>4238</v>
      </c>
      <c r="G5453">
        <v>7989</v>
      </c>
      <c r="H5453">
        <v>19115</v>
      </c>
      <c r="I5453">
        <v>227.7</v>
      </c>
      <c r="J5453">
        <v>590.5</v>
      </c>
      <c r="K5453">
        <v>5325</v>
      </c>
      <c r="L5453">
        <v>7680</v>
      </c>
      <c r="M5453">
        <v>12197</v>
      </c>
      <c r="N5453">
        <v>3398</v>
      </c>
    </row>
    <row r="5454" spans="1:14" x14ac:dyDescent="0.25">
      <c r="A5454" s="2">
        <v>39773</v>
      </c>
      <c r="B5454">
        <v>792</v>
      </c>
      <c r="C5454">
        <v>489.4</v>
      </c>
      <c r="D5454">
        <v>3779.5</v>
      </c>
      <c r="E5454">
        <v>2881</v>
      </c>
      <c r="F5454">
        <v>4089</v>
      </c>
      <c r="G5454">
        <v>7993.5</v>
      </c>
      <c r="H5454">
        <v>18420</v>
      </c>
      <c r="I5454">
        <v>223.9</v>
      </c>
      <c r="J5454">
        <v>572.25</v>
      </c>
      <c r="K5454">
        <v>5148</v>
      </c>
      <c r="L5454">
        <v>7950</v>
      </c>
      <c r="M5454">
        <v>12516</v>
      </c>
      <c r="N5454">
        <v>3432</v>
      </c>
    </row>
    <row r="5455" spans="1:14" x14ac:dyDescent="0.25">
      <c r="A5455" s="2">
        <v>39776</v>
      </c>
      <c r="B5455">
        <v>848</v>
      </c>
      <c r="C5455">
        <v>508.1</v>
      </c>
      <c r="D5455">
        <v>4159.5</v>
      </c>
      <c r="E5455">
        <v>3166.5</v>
      </c>
      <c r="F5455">
        <v>4578.5</v>
      </c>
      <c r="G5455">
        <v>8602.5</v>
      </c>
      <c r="H5455">
        <v>19843</v>
      </c>
      <c r="I5455">
        <v>245.95</v>
      </c>
      <c r="J5455">
        <v>631</v>
      </c>
      <c r="K5455">
        <v>5455</v>
      </c>
      <c r="L5455">
        <v>7950</v>
      </c>
      <c r="M5455">
        <v>12485</v>
      </c>
      <c r="N5455">
        <v>3456</v>
      </c>
    </row>
    <row r="5456" spans="1:14" x14ac:dyDescent="0.25">
      <c r="A5456" s="2">
        <v>39777</v>
      </c>
      <c r="B5456">
        <v>853.2</v>
      </c>
      <c r="C5456">
        <v>503.7</v>
      </c>
      <c r="D5456">
        <v>4153</v>
      </c>
      <c r="E5456">
        <v>3206.5</v>
      </c>
      <c r="F5456">
        <v>4580</v>
      </c>
      <c r="G5456">
        <v>8709.5</v>
      </c>
      <c r="H5456">
        <v>19750</v>
      </c>
      <c r="I5456">
        <v>245.8</v>
      </c>
      <c r="J5456">
        <v>636.75</v>
      </c>
      <c r="K5456">
        <v>5455</v>
      </c>
      <c r="L5456">
        <v>8340</v>
      </c>
      <c r="M5456">
        <v>12786</v>
      </c>
      <c r="N5456">
        <v>3619</v>
      </c>
    </row>
    <row r="5457" spans="1:14" x14ac:dyDescent="0.25">
      <c r="A5457" s="2">
        <v>39778</v>
      </c>
      <c r="B5457">
        <v>886.2</v>
      </c>
      <c r="C5457">
        <v>526.6</v>
      </c>
      <c r="D5457">
        <v>4171</v>
      </c>
      <c r="E5457">
        <v>3171.5</v>
      </c>
      <c r="F5457">
        <v>4594</v>
      </c>
      <c r="G5457">
        <v>8653.5</v>
      </c>
      <c r="H5457">
        <v>19944</v>
      </c>
      <c r="I5457">
        <v>245.3</v>
      </c>
      <c r="J5457">
        <v>628.5</v>
      </c>
      <c r="K5457">
        <v>5494</v>
      </c>
      <c r="L5457">
        <v>8140</v>
      </c>
      <c r="M5457">
        <v>13285</v>
      </c>
      <c r="N5457">
        <v>3565</v>
      </c>
    </row>
    <row r="5458" spans="1:14" x14ac:dyDescent="0.25">
      <c r="A5458" s="2">
        <v>39779</v>
      </c>
      <c r="B5458">
        <v>886.2</v>
      </c>
      <c r="C5458">
        <v>535.4</v>
      </c>
      <c r="D5458">
        <v>4251.5</v>
      </c>
      <c r="E5458">
        <v>3250</v>
      </c>
      <c r="F5458">
        <v>4681.5</v>
      </c>
      <c r="G5458">
        <v>8852</v>
      </c>
      <c r="H5458">
        <v>20199</v>
      </c>
      <c r="I5458">
        <v>253.3</v>
      </c>
      <c r="J5458">
        <v>649.25</v>
      </c>
      <c r="K5458">
        <v>5627</v>
      </c>
      <c r="L5458">
        <v>8370</v>
      </c>
      <c r="M5458">
        <v>13580</v>
      </c>
      <c r="N5458">
        <v>3568</v>
      </c>
    </row>
    <row r="5459" spans="1:14" x14ac:dyDescent="0.25">
      <c r="A5459" s="2">
        <v>39780</v>
      </c>
      <c r="B5459">
        <v>895.3</v>
      </c>
      <c r="C5459">
        <v>563.1</v>
      </c>
      <c r="D5459">
        <v>4287</v>
      </c>
      <c r="E5459">
        <v>3264</v>
      </c>
      <c r="F5459">
        <v>4669.5</v>
      </c>
      <c r="G5459">
        <v>8912.5</v>
      </c>
      <c r="H5459">
        <v>19896</v>
      </c>
      <c r="I5459">
        <v>252.45</v>
      </c>
      <c r="J5459">
        <v>643</v>
      </c>
      <c r="K5459">
        <v>5815</v>
      </c>
      <c r="L5459">
        <v>8520</v>
      </c>
      <c r="M5459">
        <v>13988</v>
      </c>
      <c r="N5459">
        <v>3731</v>
      </c>
    </row>
    <row r="5460" spans="1:14" x14ac:dyDescent="0.25">
      <c r="A5460" s="2">
        <v>39783</v>
      </c>
      <c r="B5460">
        <v>815.8</v>
      </c>
      <c r="C5460">
        <v>512.4</v>
      </c>
      <c r="D5460">
        <v>4041.5</v>
      </c>
      <c r="E5460">
        <v>3086.5</v>
      </c>
      <c r="F5460">
        <v>4375.5</v>
      </c>
      <c r="G5460">
        <v>8529</v>
      </c>
      <c r="H5460">
        <v>18810</v>
      </c>
      <c r="I5460">
        <v>236.6</v>
      </c>
      <c r="J5460">
        <v>608.5</v>
      </c>
      <c r="K5460">
        <v>5530</v>
      </c>
      <c r="L5460">
        <v>8400</v>
      </c>
      <c r="M5460">
        <v>13870</v>
      </c>
      <c r="N5460">
        <v>3681</v>
      </c>
    </row>
    <row r="5461" spans="1:14" x14ac:dyDescent="0.25">
      <c r="A5461" s="2">
        <v>39784</v>
      </c>
      <c r="B5461">
        <v>849</v>
      </c>
      <c r="C5461">
        <v>505.8</v>
      </c>
      <c r="D5461">
        <v>4118.5</v>
      </c>
      <c r="E5461">
        <v>3156.5</v>
      </c>
      <c r="F5461">
        <v>4560</v>
      </c>
      <c r="G5461">
        <v>8846</v>
      </c>
      <c r="H5461">
        <v>19110</v>
      </c>
      <c r="I5461">
        <v>241.6</v>
      </c>
      <c r="J5461">
        <v>640</v>
      </c>
      <c r="K5461">
        <v>5535</v>
      </c>
      <c r="L5461">
        <v>7880</v>
      </c>
      <c r="M5461">
        <v>13238</v>
      </c>
      <c r="N5461">
        <v>3572</v>
      </c>
    </row>
    <row r="5462" spans="1:14" x14ac:dyDescent="0.25">
      <c r="A5462" s="2">
        <v>39785</v>
      </c>
      <c r="B5462">
        <v>868.5</v>
      </c>
      <c r="C5462">
        <v>499.6</v>
      </c>
      <c r="D5462">
        <v>4176.5</v>
      </c>
      <c r="E5462">
        <v>3168</v>
      </c>
      <c r="F5462">
        <v>4584</v>
      </c>
      <c r="G5462">
        <v>8895.5</v>
      </c>
      <c r="H5462">
        <v>19211</v>
      </c>
      <c r="I5462">
        <v>242.55</v>
      </c>
      <c r="J5462">
        <v>650</v>
      </c>
      <c r="K5462">
        <v>5607</v>
      </c>
      <c r="L5462">
        <v>8040</v>
      </c>
      <c r="M5462">
        <v>13545</v>
      </c>
      <c r="N5462">
        <v>3556</v>
      </c>
    </row>
    <row r="5463" spans="1:14" x14ac:dyDescent="0.25">
      <c r="A5463" s="2">
        <v>39786</v>
      </c>
      <c r="B5463">
        <v>847.5</v>
      </c>
      <c r="C5463">
        <v>492</v>
      </c>
      <c r="D5463">
        <v>4170</v>
      </c>
      <c r="E5463">
        <v>3159</v>
      </c>
      <c r="F5463">
        <v>4593</v>
      </c>
      <c r="G5463">
        <v>8832.5</v>
      </c>
      <c r="H5463">
        <v>18916</v>
      </c>
      <c r="I5463">
        <v>241.15</v>
      </c>
      <c r="J5463">
        <v>638.5</v>
      </c>
      <c r="K5463">
        <v>5645</v>
      </c>
      <c r="L5463">
        <v>7880</v>
      </c>
      <c r="M5463">
        <v>13520</v>
      </c>
      <c r="N5463">
        <v>3541</v>
      </c>
    </row>
    <row r="5464" spans="1:14" x14ac:dyDescent="0.25">
      <c r="A5464" s="2">
        <v>39787</v>
      </c>
      <c r="B5464">
        <v>872.4</v>
      </c>
      <c r="C5464">
        <v>498.2</v>
      </c>
      <c r="D5464">
        <v>4024</v>
      </c>
      <c r="E5464">
        <v>2992</v>
      </c>
      <c r="F5464">
        <v>4367.5</v>
      </c>
      <c r="G5464">
        <v>8496</v>
      </c>
      <c r="H5464">
        <v>18071</v>
      </c>
      <c r="I5464">
        <v>229.8</v>
      </c>
      <c r="J5464">
        <v>614.25</v>
      </c>
      <c r="K5464">
        <v>5540</v>
      </c>
      <c r="L5464">
        <v>7900</v>
      </c>
      <c r="M5464">
        <v>13870</v>
      </c>
      <c r="N5464">
        <v>3523</v>
      </c>
    </row>
    <row r="5465" spans="1:14" x14ac:dyDescent="0.25">
      <c r="A5465" s="2">
        <v>39790</v>
      </c>
      <c r="B5465">
        <v>904.7</v>
      </c>
      <c r="C5465">
        <v>518.1</v>
      </c>
      <c r="D5465">
        <v>4303</v>
      </c>
      <c r="E5465">
        <v>3240.5</v>
      </c>
      <c r="F5465">
        <v>4739</v>
      </c>
      <c r="G5465">
        <v>9018.5</v>
      </c>
      <c r="H5465">
        <v>19256</v>
      </c>
      <c r="I5465">
        <v>248.25</v>
      </c>
      <c r="J5465">
        <v>666</v>
      </c>
      <c r="K5465">
        <v>5810</v>
      </c>
      <c r="L5465">
        <v>8370</v>
      </c>
      <c r="M5465">
        <v>15078</v>
      </c>
      <c r="N5465">
        <v>3643</v>
      </c>
    </row>
    <row r="5466" spans="1:14" x14ac:dyDescent="0.25">
      <c r="A5466" s="2">
        <v>39791</v>
      </c>
      <c r="B5466">
        <v>889.5</v>
      </c>
      <c r="C5466">
        <v>512.29999999999995</v>
      </c>
      <c r="D5466">
        <v>4387</v>
      </c>
      <c r="E5466">
        <v>3295.5</v>
      </c>
      <c r="F5466">
        <v>4783</v>
      </c>
      <c r="G5466">
        <v>9065</v>
      </c>
      <c r="H5466">
        <v>19653</v>
      </c>
      <c r="I5466">
        <v>253.65</v>
      </c>
      <c r="J5466">
        <v>679</v>
      </c>
      <c r="K5466">
        <v>5830</v>
      </c>
      <c r="L5466">
        <v>8400</v>
      </c>
      <c r="M5466">
        <v>14755</v>
      </c>
      <c r="N5466">
        <v>3615</v>
      </c>
    </row>
    <row r="5467" spans="1:14" x14ac:dyDescent="0.25">
      <c r="A5467" s="2">
        <v>39792</v>
      </c>
      <c r="B5467">
        <v>895.8</v>
      </c>
      <c r="C5467">
        <v>523.79999999999995</v>
      </c>
      <c r="D5467">
        <v>4366.5</v>
      </c>
      <c r="E5467">
        <v>3316.5</v>
      </c>
      <c r="F5467">
        <v>4809.5</v>
      </c>
      <c r="G5467">
        <v>9159.5</v>
      </c>
      <c r="H5467">
        <v>19850</v>
      </c>
      <c r="I5467">
        <v>256.45</v>
      </c>
      <c r="J5467">
        <v>685.75</v>
      </c>
      <c r="K5467">
        <v>5753</v>
      </c>
      <c r="L5467">
        <v>8630</v>
      </c>
      <c r="M5467">
        <v>15620</v>
      </c>
      <c r="N5467">
        <v>3621</v>
      </c>
    </row>
    <row r="5468" spans="1:14" x14ac:dyDescent="0.25">
      <c r="A5468" s="2">
        <v>39793</v>
      </c>
      <c r="B5468">
        <v>875.1</v>
      </c>
      <c r="C5468">
        <v>505.7</v>
      </c>
      <c r="D5468">
        <v>4389</v>
      </c>
      <c r="E5468">
        <v>3303.5</v>
      </c>
      <c r="F5468">
        <v>4767.5</v>
      </c>
      <c r="G5468">
        <v>9166.5</v>
      </c>
      <c r="H5468">
        <v>19701</v>
      </c>
      <c r="I5468">
        <v>254.4</v>
      </c>
      <c r="J5468">
        <v>683</v>
      </c>
      <c r="K5468">
        <v>5735</v>
      </c>
      <c r="L5468">
        <v>8680</v>
      </c>
      <c r="M5468">
        <v>15515</v>
      </c>
      <c r="N5468">
        <v>3587</v>
      </c>
    </row>
    <row r="5469" spans="1:14" x14ac:dyDescent="0.25">
      <c r="A5469" s="2">
        <v>39794</v>
      </c>
      <c r="B5469">
        <v>886.1</v>
      </c>
      <c r="C5469">
        <v>515.79999999999995</v>
      </c>
      <c r="D5469">
        <v>4271</v>
      </c>
      <c r="E5469">
        <v>3210.5</v>
      </c>
      <c r="F5469">
        <v>4675</v>
      </c>
      <c r="G5469">
        <v>8973.5</v>
      </c>
      <c r="H5469">
        <v>19220</v>
      </c>
      <c r="I5469">
        <v>247.85</v>
      </c>
      <c r="J5469">
        <v>660</v>
      </c>
      <c r="K5469">
        <v>5637</v>
      </c>
      <c r="L5469">
        <v>8290</v>
      </c>
      <c r="M5469">
        <v>14760</v>
      </c>
      <c r="N5469">
        <v>3537</v>
      </c>
    </row>
    <row r="5470" spans="1:14" x14ac:dyDescent="0.25">
      <c r="A5470" s="2">
        <v>39797</v>
      </c>
      <c r="B5470">
        <v>873.2</v>
      </c>
      <c r="C5470">
        <v>512.5</v>
      </c>
      <c r="D5470">
        <v>4274</v>
      </c>
      <c r="E5470">
        <v>3188</v>
      </c>
      <c r="F5470">
        <v>4667</v>
      </c>
      <c r="G5470">
        <v>9023.5</v>
      </c>
      <c r="H5470">
        <v>19001</v>
      </c>
      <c r="I5470">
        <v>246</v>
      </c>
      <c r="J5470">
        <v>650</v>
      </c>
      <c r="K5470">
        <v>5521</v>
      </c>
      <c r="L5470">
        <v>8630</v>
      </c>
      <c r="M5470">
        <v>15114</v>
      </c>
      <c r="N5470">
        <v>3604</v>
      </c>
    </row>
    <row r="5471" spans="1:14" x14ac:dyDescent="0.25">
      <c r="A5471" s="2">
        <v>39798</v>
      </c>
      <c r="B5471">
        <v>913.6</v>
      </c>
      <c r="C5471">
        <v>524.70000000000005</v>
      </c>
      <c r="D5471">
        <v>4310.5</v>
      </c>
      <c r="E5471">
        <v>3252.5</v>
      </c>
      <c r="F5471">
        <v>4720.5</v>
      </c>
      <c r="G5471">
        <v>9173</v>
      </c>
      <c r="H5471">
        <v>19230</v>
      </c>
      <c r="I5471">
        <v>248.35</v>
      </c>
      <c r="J5471">
        <v>667</v>
      </c>
      <c r="K5471">
        <v>5580</v>
      </c>
      <c r="L5471">
        <v>8560</v>
      </c>
      <c r="M5471">
        <v>15069</v>
      </c>
      <c r="N5471">
        <v>3555</v>
      </c>
    </row>
    <row r="5472" spans="1:14" x14ac:dyDescent="0.25">
      <c r="A5472" s="2">
        <v>39799</v>
      </c>
      <c r="B5472">
        <v>904.2</v>
      </c>
      <c r="C5472">
        <v>524.70000000000005</v>
      </c>
      <c r="D5472">
        <v>4306.5</v>
      </c>
      <c r="E5472">
        <v>3243</v>
      </c>
      <c r="F5472">
        <v>4707</v>
      </c>
      <c r="G5472">
        <v>9196.5</v>
      </c>
      <c r="H5472">
        <v>19316</v>
      </c>
      <c r="I5472">
        <v>247.8</v>
      </c>
      <c r="J5472">
        <v>665.25</v>
      </c>
      <c r="K5472">
        <v>5595</v>
      </c>
      <c r="L5472">
        <v>8650</v>
      </c>
      <c r="M5472">
        <v>15524</v>
      </c>
      <c r="N5472">
        <v>3578</v>
      </c>
    </row>
    <row r="5473" spans="1:14" x14ac:dyDescent="0.25">
      <c r="A5473" s="2">
        <v>39800</v>
      </c>
      <c r="B5473">
        <v>892.5</v>
      </c>
      <c r="C5473">
        <v>513.5</v>
      </c>
      <c r="D5473">
        <v>4325.5</v>
      </c>
      <c r="E5473">
        <v>3233</v>
      </c>
      <c r="F5473">
        <v>4755.5</v>
      </c>
      <c r="G5473">
        <v>9274.5</v>
      </c>
      <c r="H5473">
        <v>19560</v>
      </c>
      <c r="I5473">
        <v>250.05</v>
      </c>
      <c r="J5473">
        <v>677</v>
      </c>
      <c r="K5473">
        <v>5526</v>
      </c>
      <c r="L5473">
        <v>8660</v>
      </c>
      <c r="M5473">
        <v>15400</v>
      </c>
      <c r="N5473">
        <v>3572</v>
      </c>
    </row>
    <row r="5474" spans="1:14" x14ac:dyDescent="0.25">
      <c r="A5474" s="2">
        <v>39801</v>
      </c>
      <c r="B5474">
        <v>881.3</v>
      </c>
      <c r="C5474">
        <v>512.6</v>
      </c>
      <c r="D5474">
        <v>4254.5</v>
      </c>
      <c r="E5474">
        <v>3230</v>
      </c>
      <c r="F5474">
        <v>4743</v>
      </c>
      <c r="G5474">
        <v>9214.5</v>
      </c>
      <c r="H5474">
        <v>19710</v>
      </c>
      <c r="I5474">
        <v>254.45</v>
      </c>
      <c r="J5474">
        <v>664</v>
      </c>
      <c r="K5474">
        <v>5420</v>
      </c>
      <c r="L5474">
        <v>8600</v>
      </c>
      <c r="M5474">
        <v>14995</v>
      </c>
      <c r="N5474">
        <v>3599</v>
      </c>
    </row>
    <row r="5475" spans="1:14" x14ac:dyDescent="0.25">
      <c r="A5475" s="2">
        <v>39804</v>
      </c>
      <c r="B5475">
        <v>871.3</v>
      </c>
      <c r="C5475">
        <v>499.9</v>
      </c>
      <c r="D5475">
        <v>4235</v>
      </c>
      <c r="E5475">
        <v>3152</v>
      </c>
      <c r="F5475">
        <v>4674.5</v>
      </c>
      <c r="G5475">
        <v>9010.5</v>
      </c>
      <c r="H5475">
        <v>19298</v>
      </c>
      <c r="I5475">
        <v>243</v>
      </c>
      <c r="J5475">
        <v>657</v>
      </c>
      <c r="K5475">
        <v>5350</v>
      </c>
      <c r="L5475">
        <v>8740</v>
      </c>
      <c r="M5475">
        <v>14689</v>
      </c>
      <c r="N5475">
        <v>3553</v>
      </c>
    </row>
    <row r="5476" spans="1:14" x14ac:dyDescent="0.25">
      <c r="A5476" s="2">
        <v>39805</v>
      </c>
      <c r="B5476">
        <v>858.6</v>
      </c>
      <c r="C5476">
        <v>503.4</v>
      </c>
      <c r="D5476">
        <v>4231.5</v>
      </c>
      <c r="E5476">
        <v>3130</v>
      </c>
      <c r="F5476">
        <v>4666</v>
      </c>
      <c r="G5476">
        <v>8977.5</v>
      </c>
      <c r="H5476">
        <v>19270</v>
      </c>
      <c r="I5476">
        <v>244.75</v>
      </c>
      <c r="J5476">
        <v>660</v>
      </c>
      <c r="K5476">
        <v>5337</v>
      </c>
      <c r="L5476">
        <v>8740</v>
      </c>
      <c r="M5476">
        <v>14201</v>
      </c>
      <c r="N5476">
        <v>3647</v>
      </c>
    </row>
    <row r="5477" spans="1:14" x14ac:dyDescent="0.25">
      <c r="A5477" s="2">
        <v>39806</v>
      </c>
      <c r="B5477">
        <v>865</v>
      </c>
      <c r="C5477">
        <v>502.5</v>
      </c>
      <c r="D5477">
        <v>4192</v>
      </c>
      <c r="E5477">
        <v>3122</v>
      </c>
      <c r="F5477">
        <v>4666</v>
      </c>
      <c r="G5477">
        <v>8977.5</v>
      </c>
      <c r="H5477">
        <v>19270</v>
      </c>
      <c r="I5477">
        <v>241.5</v>
      </c>
      <c r="J5477">
        <v>660</v>
      </c>
      <c r="K5477">
        <v>5337</v>
      </c>
      <c r="L5477">
        <v>8550</v>
      </c>
      <c r="M5477">
        <v>14120</v>
      </c>
      <c r="N5477">
        <v>3587</v>
      </c>
    </row>
    <row r="5478" spans="1:14" x14ac:dyDescent="0.25">
      <c r="A5478" s="2">
        <v>39807</v>
      </c>
      <c r="B5478">
        <v>865</v>
      </c>
      <c r="C5478">
        <v>502.5</v>
      </c>
      <c r="D5478">
        <v>4192</v>
      </c>
      <c r="E5478">
        <v>3122</v>
      </c>
      <c r="F5478">
        <v>4666</v>
      </c>
      <c r="G5478">
        <v>8977.5</v>
      </c>
      <c r="H5478">
        <v>19270</v>
      </c>
      <c r="I5478">
        <v>241.5</v>
      </c>
      <c r="J5478">
        <v>660</v>
      </c>
      <c r="K5478">
        <v>5337</v>
      </c>
      <c r="L5478">
        <v>8660</v>
      </c>
      <c r="M5478">
        <v>14120</v>
      </c>
      <c r="N5478">
        <v>3587</v>
      </c>
    </row>
    <row r="5479" spans="1:14" x14ac:dyDescent="0.25">
      <c r="A5479" s="2">
        <v>39808</v>
      </c>
      <c r="B5479">
        <v>868.9</v>
      </c>
      <c r="C5479">
        <v>502.5</v>
      </c>
      <c r="D5479">
        <v>4192</v>
      </c>
      <c r="E5479">
        <v>3122</v>
      </c>
      <c r="F5479">
        <v>4666</v>
      </c>
      <c r="G5479">
        <v>8977.5</v>
      </c>
      <c r="H5479">
        <v>19270</v>
      </c>
      <c r="I5479">
        <v>241.5</v>
      </c>
      <c r="J5479">
        <v>660</v>
      </c>
      <c r="K5479">
        <v>5337</v>
      </c>
      <c r="L5479">
        <v>8730</v>
      </c>
      <c r="M5479">
        <v>14120</v>
      </c>
      <c r="N5479">
        <v>3587</v>
      </c>
    </row>
    <row r="5480" spans="1:14" x14ac:dyDescent="0.25">
      <c r="A5480" s="2">
        <v>39811</v>
      </c>
      <c r="B5480">
        <v>870.4</v>
      </c>
      <c r="C5480">
        <v>527.1</v>
      </c>
      <c r="D5480">
        <v>4274</v>
      </c>
      <c r="E5480">
        <v>3135</v>
      </c>
      <c r="F5480">
        <v>4715.5</v>
      </c>
      <c r="G5480">
        <v>8963</v>
      </c>
      <c r="H5480">
        <v>19223</v>
      </c>
      <c r="I5480">
        <v>240.9</v>
      </c>
      <c r="J5480">
        <v>656.5</v>
      </c>
      <c r="K5480">
        <v>5398</v>
      </c>
      <c r="L5480">
        <v>8750</v>
      </c>
      <c r="M5480">
        <v>14318</v>
      </c>
      <c r="N5480">
        <v>3588</v>
      </c>
    </row>
    <row r="5481" spans="1:14" x14ac:dyDescent="0.25">
      <c r="A5481" s="2">
        <v>39812</v>
      </c>
      <c r="B5481">
        <v>888.2</v>
      </c>
      <c r="C5481">
        <v>533.70000000000005</v>
      </c>
      <c r="D5481">
        <v>4373</v>
      </c>
      <c r="E5481">
        <v>3218</v>
      </c>
      <c r="F5481">
        <v>4834.5</v>
      </c>
      <c r="G5481">
        <v>9113</v>
      </c>
      <c r="H5481">
        <v>19422</v>
      </c>
      <c r="I5481">
        <v>247</v>
      </c>
      <c r="J5481">
        <v>659</v>
      </c>
      <c r="K5481">
        <v>5451</v>
      </c>
      <c r="L5481">
        <v>8830</v>
      </c>
      <c r="M5481">
        <v>14244</v>
      </c>
      <c r="N5481">
        <v>3636</v>
      </c>
    </row>
    <row r="5482" spans="1:14" x14ac:dyDescent="0.25">
      <c r="A5482" s="2">
        <v>39813</v>
      </c>
      <c r="B5482">
        <v>900.1</v>
      </c>
      <c r="C5482">
        <v>539.9</v>
      </c>
      <c r="D5482">
        <v>4390</v>
      </c>
      <c r="E5482">
        <v>3221</v>
      </c>
      <c r="F5482">
        <v>4834.5</v>
      </c>
      <c r="G5482">
        <v>9113</v>
      </c>
      <c r="H5482">
        <v>19422</v>
      </c>
      <c r="I5482">
        <v>246.35</v>
      </c>
      <c r="J5482">
        <v>659</v>
      </c>
      <c r="K5482">
        <v>5451</v>
      </c>
      <c r="L5482">
        <v>8830</v>
      </c>
      <c r="M5482">
        <v>14405</v>
      </c>
      <c r="N5482">
        <v>3746</v>
      </c>
    </row>
    <row r="5483" spans="1:14" x14ac:dyDescent="0.25">
      <c r="A5483" s="2">
        <v>39814</v>
      </c>
      <c r="B5483">
        <v>900.1</v>
      </c>
      <c r="C5483">
        <v>539.9</v>
      </c>
      <c r="D5483">
        <v>4390</v>
      </c>
      <c r="E5483">
        <v>3221</v>
      </c>
      <c r="F5483">
        <v>4834.5</v>
      </c>
      <c r="G5483">
        <v>9113</v>
      </c>
      <c r="H5483">
        <v>19422</v>
      </c>
      <c r="I5483">
        <v>246.35</v>
      </c>
      <c r="J5483">
        <v>659</v>
      </c>
      <c r="K5483">
        <v>5451</v>
      </c>
      <c r="L5483">
        <v>8830</v>
      </c>
      <c r="M5483">
        <v>14405</v>
      </c>
      <c r="N5483">
        <v>3746</v>
      </c>
    </row>
    <row r="5484" spans="1:14" x14ac:dyDescent="0.25">
      <c r="A5484" s="2">
        <v>39815</v>
      </c>
      <c r="B5484">
        <v>925.4</v>
      </c>
      <c r="C5484">
        <v>556.5</v>
      </c>
      <c r="D5484">
        <v>4515</v>
      </c>
      <c r="E5484">
        <v>3347</v>
      </c>
      <c r="F5484">
        <v>4977.5</v>
      </c>
      <c r="G5484">
        <v>9449.5</v>
      </c>
      <c r="H5484">
        <v>20003</v>
      </c>
      <c r="I5484">
        <v>258.2</v>
      </c>
      <c r="J5484">
        <v>701</v>
      </c>
      <c r="K5484">
        <v>5451</v>
      </c>
      <c r="L5484">
        <v>8830</v>
      </c>
      <c r="M5484">
        <v>15039</v>
      </c>
      <c r="N5484">
        <v>3678</v>
      </c>
    </row>
    <row r="5485" spans="1:14" x14ac:dyDescent="0.25">
      <c r="A5485" s="2">
        <v>39818</v>
      </c>
      <c r="B5485">
        <v>927.4</v>
      </c>
      <c r="C5485">
        <v>557.70000000000005</v>
      </c>
      <c r="D5485">
        <v>4540.5</v>
      </c>
      <c r="E5485">
        <v>3359</v>
      </c>
      <c r="F5485">
        <v>4993</v>
      </c>
      <c r="G5485">
        <v>9590</v>
      </c>
      <c r="H5485">
        <v>20329</v>
      </c>
      <c r="I5485">
        <v>261.39999999999998</v>
      </c>
      <c r="J5485">
        <v>694.5</v>
      </c>
      <c r="K5485">
        <v>5691</v>
      </c>
      <c r="L5485">
        <v>9070</v>
      </c>
      <c r="M5485">
        <v>15644</v>
      </c>
      <c r="N5485">
        <v>3681</v>
      </c>
    </row>
    <row r="5486" spans="1:14" x14ac:dyDescent="0.25">
      <c r="A5486" s="2">
        <v>39819</v>
      </c>
      <c r="B5486">
        <v>930.5</v>
      </c>
      <c r="C5486">
        <v>569</v>
      </c>
      <c r="D5486">
        <v>4603.5</v>
      </c>
      <c r="E5486">
        <v>3394</v>
      </c>
      <c r="F5486">
        <v>5034.5</v>
      </c>
      <c r="G5486">
        <v>9665</v>
      </c>
      <c r="H5486">
        <v>20791</v>
      </c>
      <c r="I5486">
        <v>269.5</v>
      </c>
      <c r="J5486">
        <v>694.5</v>
      </c>
      <c r="K5486">
        <v>5737</v>
      </c>
      <c r="L5486">
        <v>9070</v>
      </c>
      <c r="M5486">
        <v>15534</v>
      </c>
      <c r="N5486">
        <v>3716</v>
      </c>
    </row>
    <row r="5487" spans="1:14" x14ac:dyDescent="0.25">
      <c r="A5487" s="2">
        <v>39820</v>
      </c>
      <c r="B5487">
        <v>905.2</v>
      </c>
      <c r="C5487">
        <v>550</v>
      </c>
      <c r="D5487">
        <v>4470.5</v>
      </c>
      <c r="E5487">
        <v>3343</v>
      </c>
      <c r="F5487">
        <v>4955</v>
      </c>
      <c r="G5487">
        <v>9523.5</v>
      </c>
      <c r="H5487">
        <v>20671</v>
      </c>
      <c r="I5487">
        <v>264.55</v>
      </c>
      <c r="J5487">
        <v>698.5</v>
      </c>
      <c r="K5487">
        <v>5688</v>
      </c>
      <c r="L5487">
        <v>9240</v>
      </c>
      <c r="M5487">
        <v>15064</v>
      </c>
      <c r="N5487">
        <v>3775</v>
      </c>
    </row>
    <row r="5488" spans="1:14" x14ac:dyDescent="0.25">
      <c r="A5488" s="2">
        <v>39821</v>
      </c>
      <c r="B5488">
        <v>906.7</v>
      </c>
      <c r="C5488">
        <v>556.1</v>
      </c>
      <c r="D5488">
        <v>4474.5</v>
      </c>
      <c r="E5488">
        <v>3325</v>
      </c>
      <c r="F5488">
        <v>4908</v>
      </c>
      <c r="G5488">
        <v>9420</v>
      </c>
      <c r="H5488">
        <v>20702</v>
      </c>
      <c r="I5488">
        <v>264.55</v>
      </c>
      <c r="J5488">
        <v>691.75</v>
      </c>
      <c r="K5488">
        <v>5700</v>
      </c>
      <c r="L5488">
        <v>8870</v>
      </c>
      <c r="M5488">
        <v>14430</v>
      </c>
      <c r="N5488">
        <v>3692</v>
      </c>
    </row>
    <row r="5489" spans="1:14" x14ac:dyDescent="0.25">
      <c r="A5489" s="2">
        <v>39822</v>
      </c>
      <c r="B5489">
        <v>885.5</v>
      </c>
      <c r="C5489">
        <v>548.6</v>
      </c>
      <c r="D5489">
        <v>4430.5</v>
      </c>
      <c r="E5489">
        <v>3303.5</v>
      </c>
      <c r="F5489">
        <v>4813</v>
      </c>
      <c r="G5489">
        <v>9345.5</v>
      </c>
      <c r="H5489">
        <v>20181</v>
      </c>
      <c r="I5489">
        <v>266.2</v>
      </c>
      <c r="J5489">
        <v>682.5</v>
      </c>
      <c r="K5489">
        <v>5639</v>
      </c>
      <c r="L5489">
        <v>8850</v>
      </c>
      <c r="M5489">
        <v>14261</v>
      </c>
      <c r="N5489">
        <v>3700</v>
      </c>
    </row>
    <row r="5490" spans="1:14" x14ac:dyDescent="0.25">
      <c r="A5490" s="2">
        <v>39825</v>
      </c>
      <c r="B5490">
        <v>868.1</v>
      </c>
      <c r="C5490">
        <v>528</v>
      </c>
      <c r="D5490">
        <v>4402</v>
      </c>
      <c r="E5490">
        <v>3247.5</v>
      </c>
      <c r="F5490">
        <v>4739</v>
      </c>
      <c r="G5490">
        <v>9179</v>
      </c>
      <c r="H5490">
        <v>20020</v>
      </c>
      <c r="I5490">
        <v>261.95</v>
      </c>
      <c r="J5490">
        <v>666</v>
      </c>
      <c r="K5490">
        <v>5530</v>
      </c>
      <c r="L5490">
        <v>8850</v>
      </c>
      <c r="M5490">
        <v>14020</v>
      </c>
      <c r="N5490">
        <v>3675</v>
      </c>
    </row>
    <row r="5491" spans="1:14" x14ac:dyDescent="0.25">
      <c r="A5491" s="2">
        <v>39826</v>
      </c>
      <c r="B5491">
        <v>868.6</v>
      </c>
      <c r="C5491">
        <v>537.4</v>
      </c>
      <c r="D5491">
        <v>4343.5</v>
      </c>
      <c r="E5491">
        <v>3198</v>
      </c>
      <c r="F5491">
        <v>4653.5</v>
      </c>
      <c r="G5491">
        <v>9037.5</v>
      </c>
      <c r="H5491">
        <v>19510</v>
      </c>
      <c r="I5491">
        <v>260.55</v>
      </c>
      <c r="J5491">
        <v>658.5</v>
      </c>
      <c r="K5491">
        <v>5471</v>
      </c>
      <c r="L5491">
        <v>8370</v>
      </c>
      <c r="M5491">
        <v>13572</v>
      </c>
      <c r="N5491">
        <v>3623</v>
      </c>
    </row>
    <row r="5492" spans="1:14" x14ac:dyDescent="0.25">
      <c r="A5492" s="2">
        <v>39827</v>
      </c>
      <c r="B5492">
        <v>839.8</v>
      </c>
      <c r="C5492">
        <v>521.70000000000005</v>
      </c>
      <c r="D5492">
        <v>4130.5</v>
      </c>
      <c r="E5492">
        <v>3053</v>
      </c>
      <c r="F5492">
        <v>4448.5</v>
      </c>
      <c r="G5492">
        <v>8681</v>
      </c>
      <c r="H5492">
        <v>18899</v>
      </c>
      <c r="I5492">
        <v>247.85</v>
      </c>
      <c r="J5492">
        <v>623</v>
      </c>
      <c r="K5492">
        <v>5305</v>
      </c>
      <c r="L5492">
        <v>8370</v>
      </c>
      <c r="M5492">
        <v>13707</v>
      </c>
      <c r="N5492">
        <v>3665</v>
      </c>
    </row>
    <row r="5493" spans="1:14" x14ac:dyDescent="0.25">
      <c r="A5493" s="2">
        <v>39828</v>
      </c>
      <c r="B5493">
        <v>839.3</v>
      </c>
      <c r="C5493">
        <v>534.29999999999995</v>
      </c>
      <c r="D5493">
        <v>4070.5</v>
      </c>
      <c r="E5493">
        <v>2998.5</v>
      </c>
      <c r="F5493">
        <v>4343</v>
      </c>
      <c r="G5493">
        <v>8620</v>
      </c>
      <c r="H5493">
        <v>18464</v>
      </c>
      <c r="I5493">
        <v>243.45</v>
      </c>
      <c r="J5493">
        <v>621.75</v>
      </c>
      <c r="K5493">
        <v>5320</v>
      </c>
      <c r="L5493">
        <v>8040</v>
      </c>
      <c r="M5493">
        <v>13051</v>
      </c>
      <c r="N5493">
        <v>3504</v>
      </c>
    </row>
    <row r="5494" spans="1:14" x14ac:dyDescent="0.25">
      <c r="A5494" s="2">
        <v>39829</v>
      </c>
      <c r="B5494">
        <v>848.6</v>
      </c>
      <c r="C5494">
        <v>536.9</v>
      </c>
      <c r="D5494">
        <v>4129.5</v>
      </c>
      <c r="E5494">
        <v>3021</v>
      </c>
      <c r="F5494">
        <v>4388</v>
      </c>
      <c r="G5494">
        <v>8588</v>
      </c>
      <c r="H5494">
        <v>18750</v>
      </c>
      <c r="I5494">
        <v>247.65</v>
      </c>
      <c r="J5494">
        <v>629</v>
      </c>
      <c r="K5494">
        <v>5376</v>
      </c>
      <c r="L5494">
        <v>8240</v>
      </c>
      <c r="M5494">
        <v>13252</v>
      </c>
      <c r="N5494">
        <v>3524</v>
      </c>
    </row>
    <row r="5495" spans="1:14" x14ac:dyDescent="0.25">
      <c r="A5495" s="2">
        <v>39832</v>
      </c>
      <c r="B5495">
        <v>848.6</v>
      </c>
      <c r="C5495">
        <v>537.29999999999995</v>
      </c>
      <c r="D5495">
        <v>4073</v>
      </c>
      <c r="E5495">
        <v>2994</v>
      </c>
      <c r="F5495">
        <v>4322</v>
      </c>
      <c r="G5495">
        <v>8471</v>
      </c>
      <c r="H5495">
        <v>18348</v>
      </c>
      <c r="I5495">
        <v>244.25</v>
      </c>
      <c r="J5495">
        <v>622</v>
      </c>
      <c r="K5495">
        <v>5317</v>
      </c>
      <c r="L5495">
        <v>8250</v>
      </c>
      <c r="M5495">
        <v>13393</v>
      </c>
      <c r="N5495">
        <v>3549</v>
      </c>
    </row>
    <row r="5496" spans="1:14" x14ac:dyDescent="0.25">
      <c r="A5496" s="2">
        <v>39833</v>
      </c>
      <c r="B5496">
        <v>806</v>
      </c>
      <c r="C5496">
        <v>503.5</v>
      </c>
      <c r="D5496">
        <v>4032</v>
      </c>
      <c r="E5496">
        <v>2926</v>
      </c>
      <c r="F5496">
        <v>4240.5</v>
      </c>
      <c r="G5496">
        <v>8254.5</v>
      </c>
      <c r="H5496">
        <v>18050</v>
      </c>
      <c r="I5496">
        <v>239.45</v>
      </c>
      <c r="J5496">
        <v>593.5</v>
      </c>
      <c r="K5496">
        <v>5246</v>
      </c>
      <c r="L5496">
        <v>8050</v>
      </c>
      <c r="M5496">
        <v>12895</v>
      </c>
      <c r="N5496">
        <v>3462</v>
      </c>
    </row>
    <row r="5497" spans="1:14" x14ac:dyDescent="0.25">
      <c r="A5497" s="2">
        <v>39834</v>
      </c>
      <c r="B5497">
        <v>836.8</v>
      </c>
      <c r="C5497">
        <v>525.20000000000005</v>
      </c>
      <c r="D5497">
        <v>4018</v>
      </c>
      <c r="E5497">
        <v>2907</v>
      </c>
      <c r="F5497">
        <v>4262.5</v>
      </c>
      <c r="G5497">
        <v>8200.5</v>
      </c>
      <c r="H5497">
        <v>17699</v>
      </c>
      <c r="I5497">
        <v>236.95</v>
      </c>
      <c r="J5497">
        <v>613.75</v>
      </c>
      <c r="K5497">
        <v>5265</v>
      </c>
      <c r="L5497">
        <v>7870</v>
      </c>
      <c r="M5497">
        <v>12601</v>
      </c>
      <c r="N5497">
        <v>3428</v>
      </c>
    </row>
    <row r="5498" spans="1:14" x14ac:dyDescent="0.25">
      <c r="A5498" s="2">
        <v>39835</v>
      </c>
      <c r="B5498">
        <v>825.5</v>
      </c>
      <c r="C5498">
        <v>508.9</v>
      </c>
      <c r="D5498">
        <v>4011</v>
      </c>
      <c r="E5498">
        <v>2869</v>
      </c>
      <c r="F5498">
        <v>4235.5</v>
      </c>
      <c r="G5498">
        <v>8128.5</v>
      </c>
      <c r="H5498">
        <v>17364</v>
      </c>
      <c r="I5498">
        <v>234.5</v>
      </c>
      <c r="J5498">
        <v>612</v>
      </c>
      <c r="K5498">
        <v>5264</v>
      </c>
      <c r="L5498">
        <v>8030</v>
      </c>
      <c r="M5498">
        <v>12572</v>
      </c>
      <c r="N5498">
        <v>3444</v>
      </c>
    </row>
    <row r="5499" spans="1:14" x14ac:dyDescent="0.25">
      <c r="A5499" s="2">
        <v>39836</v>
      </c>
      <c r="B5499">
        <v>823.5</v>
      </c>
      <c r="C5499">
        <v>517.9</v>
      </c>
      <c r="D5499">
        <v>3998</v>
      </c>
      <c r="E5499">
        <v>2849</v>
      </c>
      <c r="F5499">
        <v>4192</v>
      </c>
      <c r="G5499">
        <v>8145.5</v>
      </c>
      <c r="H5499">
        <v>17262</v>
      </c>
      <c r="I5499">
        <v>233.5</v>
      </c>
      <c r="J5499">
        <v>606.25</v>
      </c>
      <c r="K5499">
        <v>5246</v>
      </c>
      <c r="L5499">
        <v>7730</v>
      </c>
      <c r="M5499">
        <v>12464</v>
      </c>
      <c r="N5499">
        <v>3311</v>
      </c>
    </row>
    <row r="5500" spans="1:14" x14ac:dyDescent="0.25">
      <c r="A5500" s="2">
        <v>39839</v>
      </c>
      <c r="B5500">
        <v>830.8</v>
      </c>
      <c r="C5500">
        <v>517.6</v>
      </c>
      <c r="D5500">
        <v>4167</v>
      </c>
      <c r="E5500">
        <v>2956.5</v>
      </c>
      <c r="F5500">
        <v>4330</v>
      </c>
      <c r="G5500">
        <v>8333.5</v>
      </c>
      <c r="H5500">
        <v>17843</v>
      </c>
      <c r="I5500">
        <v>246.7</v>
      </c>
      <c r="J5500">
        <v>622.75</v>
      </c>
      <c r="K5500">
        <v>5360</v>
      </c>
      <c r="L5500">
        <v>7590</v>
      </c>
      <c r="M5500">
        <v>12464</v>
      </c>
      <c r="N5500">
        <v>3329</v>
      </c>
    </row>
    <row r="5501" spans="1:14" x14ac:dyDescent="0.25">
      <c r="A5501" s="2">
        <v>39840</v>
      </c>
      <c r="B5501">
        <v>839.2</v>
      </c>
      <c r="C5501">
        <v>524.29999999999995</v>
      </c>
      <c r="D5501">
        <v>4157</v>
      </c>
      <c r="E5501">
        <v>2956</v>
      </c>
      <c r="F5501">
        <v>4343.5</v>
      </c>
      <c r="G5501">
        <v>8326.5</v>
      </c>
      <c r="H5501">
        <v>17769</v>
      </c>
      <c r="I5501">
        <v>247.8</v>
      </c>
      <c r="J5501">
        <v>624</v>
      </c>
      <c r="K5501">
        <v>5283</v>
      </c>
      <c r="L5501">
        <v>8080</v>
      </c>
      <c r="M5501">
        <v>12464</v>
      </c>
      <c r="N5501">
        <v>3376</v>
      </c>
    </row>
    <row r="5502" spans="1:14" x14ac:dyDescent="0.25">
      <c r="A5502" s="2">
        <v>39841</v>
      </c>
      <c r="B5502">
        <v>871.5</v>
      </c>
      <c r="C5502">
        <v>538.5</v>
      </c>
      <c r="D5502">
        <v>4260.5</v>
      </c>
      <c r="E5502">
        <v>3075.5</v>
      </c>
      <c r="F5502">
        <v>4523</v>
      </c>
      <c r="G5502">
        <v>8670.5</v>
      </c>
      <c r="H5502">
        <v>18362</v>
      </c>
      <c r="I5502">
        <v>256.3</v>
      </c>
      <c r="J5502">
        <v>639</v>
      </c>
      <c r="K5502">
        <v>5352</v>
      </c>
      <c r="L5502">
        <v>8110</v>
      </c>
      <c r="M5502">
        <v>12464</v>
      </c>
      <c r="N5502">
        <v>3468</v>
      </c>
    </row>
    <row r="5503" spans="1:14" x14ac:dyDescent="0.25">
      <c r="A5503" s="2">
        <v>39842</v>
      </c>
      <c r="B5503">
        <v>842.8</v>
      </c>
      <c r="C5503">
        <v>526.29999999999995</v>
      </c>
      <c r="D5503">
        <v>4138</v>
      </c>
      <c r="E5503">
        <v>3012</v>
      </c>
      <c r="F5503">
        <v>4438</v>
      </c>
      <c r="G5503">
        <v>8465.5</v>
      </c>
      <c r="H5503">
        <v>18138</v>
      </c>
      <c r="I5503">
        <v>251.4</v>
      </c>
      <c r="J5503">
        <v>612</v>
      </c>
      <c r="K5503">
        <v>5200</v>
      </c>
      <c r="L5503">
        <v>8200</v>
      </c>
      <c r="M5503">
        <v>13165</v>
      </c>
      <c r="N5503">
        <v>3516</v>
      </c>
    </row>
    <row r="5504" spans="1:14" x14ac:dyDescent="0.25">
      <c r="A5504" s="2">
        <v>39843</v>
      </c>
      <c r="B5504">
        <v>822.5</v>
      </c>
      <c r="C5504">
        <v>521.9</v>
      </c>
      <c r="D5504">
        <v>4104</v>
      </c>
      <c r="E5504">
        <v>2970.5</v>
      </c>
      <c r="F5504">
        <v>4340.5</v>
      </c>
      <c r="G5504">
        <v>8428</v>
      </c>
      <c r="H5504">
        <v>17942</v>
      </c>
      <c r="I5504">
        <v>247.8</v>
      </c>
      <c r="J5504">
        <v>613.75</v>
      </c>
      <c r="K5504">
        <v>5233</v>
      </c>
      <c r="L5504">
        <v>7940</v>
      </c>
      <c r="M5504">
        <v>13214</v>
      </c>
      <c r="N5504">
        <v>3493</v>
      </c>
    </row>
    <row r="5505" spans="1:14" x14ac:dyDescent="0.25">
      <c r="A5505" s="2">
        <v>39846</v>
      </c>
      <c r="B5505">
        <v>821.3</v>
      </c>
      <c r="C5505">
        <v>520</v>
      </c>
      <c r="D5505">
        <v>4034.5</v>
      </c>
      <c r="E5505">
        <v>2930.5</v>
      </c>
      <c r="F5505">
        <v>4276</v>
      </c>
      <c r="G5505">
        <v>8246</v>
      </c>
      <c r="H5505">
        <v>17453</v>
      </c>
      <c r="I5505">
        <v>244.9</v>
      </c>
      <c r="J5505">
        <v>598</v>
      </c>
      <c r="K5505">
        <v>5120</v>
      </c>
      <c r="L5505">
        <v>7870</v>
      </c>
      <c r="M5505">
        <v>12821</v>
      </c>
      <c r="N5505">
        <v>3460</v>
      </c>
    </row>
    <row r="5506" spans="1:14" x14ac:dyDescent="0.25">
      <c r="A5506" s="2">
        <v>39847</v>
      </c>
      <c r="B5506">
        <v>831.5</v>
      </c>
      <c r="C5506">
        <v>516.6</v>
      </c>
      <c r="D5506">
        <v>4128</v>
      </c>
      <c r="E5506">
        <v>2982</v>
      </c>
      <c r="F5506">
        <v>4375</v>
      </c>
      <c r="G5506">
        <v>8364.5</v>
      </c>
      <c r="H5506">
        <v>17676</v>
      </c>
      <c r="I5506">
        <v>250.1</v>
      </c>
      <c r="J5506">
        <v>623</v>
      </c>
      <c r="K5506">
        <v>5154</v>
      </c>
      <c r="L5506">
        <v>7770</v>
      </c>
      <c r="M5506">
        <v>12792</v>
      </c>
      <c r="N5506">
        <v>3453</v>
      </c>
    </row>
    <row r="5507" spans="1:14" x14ac:dyDescent="0.25">
      <c r="A5507" s="2">
        <v>39848</v>
      </c>
      <c r="B5507">
        <v>829.8</v>
      </c>
      <c r="C5507">
        <v>521.20000000000005</v>
      </c>
      <c r="D5507">
        <v>4195</v>
      </c>
      <c r="E5507">
        <v>3067</v>
      </c>
      <c r="F5507">
        <v>4494</v>
      </c>
      <c r="G5507">
        <v>8487.5</v>
      </c>
      <c r="H5507">
        <v>18037</v>
      </c>
      <c r="I5507">
        <v>254.3</v>
      </c>
      <c r="J5507">
        <v>645</v>
      </c>
      <c r="K5507">
        <v>5164</v>
      </c>
      <c r="L5507">
        <v>8010</v>
      </c>
      <c r="M5507">
        <v>13030</v>
      </c>
      <c r="N5507">
        <v>3396</v>
      </c>
    </row>
    <row r="5508" spans="1:14" x14ac:dyDescent="0.25">
      <c r="A5508" s="2">
        <v>39849</v>
      </c>
      <c r="B5508">
        <v>840.5</v>
      </c>
      <c r="C5508">
        <v>535.5</v>
      </c>
      <c r="D5508">
        <v>4187</v>
      </c>
      <c r="E5508">
        <v>3064</v>
      </c>
      <c r="F5508">
        <v>4505</v>
      </c>
      <c r="G5508">
        <v>8437</v>
      </c>
      <c r="H5508">
        <v>18018</v>
      </c>
      <c r="I5508">
        <v>252.05</v>
      </c>
      <c r="J5508">
        <v>642.75</v>
      </c>
      <c r="K5508">
        <v>5033</v>
      </c>
      <c r="L5508">
        <v>7930</v>
      </c>
      <c r="M5508">
        <v>13173</v>
      </c>
      <c r="N5508">
        <v>3372</v>
      </c>
    </row>
    <row r="5509" spans="1:14" x14ac:dyDescent="0.25">
      <c r="A5509" s="2">
        <v>39850</v>
      </c>
      <c r="B5509">
        <v>867.7</v>
      </c>
      <c r="C5509">
        <v>543.4</v>
      </c>
      <c r="D5509">
        <v>4261.5</v>
      </c>
      <c r="E5509">
        <v>3119.5</v>
      </c>
      <c r="F5509">
        <v>4630</v>
      </c>
      <c r="G5509">
        <v>8546.5</v>
      </c>
      <c r="H5509">
        <v>18432</v>
      </c>
      <c r="I5509">
        <v>261.2</v>
      </c>
      <c r="J5509">
        <v>673</v>
      </c>
      <c r="K5509">
        <v>5062</v>
      </c>
      <c r="L5509">
        <v>8060</v>
      </c>
      <c r="M5509">
        <v>13772</v>
      </c>
      <c r="N5509">
        <v>3415</v>
      </c>
    </row>
    <row r="5510" spans="1:14" x14ac:dyDescent="0.25">
      <c r="A5510" s="2">
        <v>39853</v>
      </c>
      <c r="B5510">
        <v>865.1</v>
      </c>
      <c r="C5510">
        <v>542.20000000000005</v>
      </c>
      <c r="D5510">
        <v>4294.5</v>
      </c>
      <c r="E5510">
        <v>3134.5</v>
      </c>
      <c r="F5510">
        <v>4676</v>
      </c>
      <c r="G5510">
        <v>8590</v>
      </c>
      <c r="H5510">
        <v>18697</v>
      </c>
      <c r="I5510">
        <v>262.5</v>
      </c>
      <c r="J5510">
        <v>689</v>
      </c>
      <c r="K5510">
        <v>5096</v>
      </c>
      <c r="L5510">
        <v>7910</v>
      </c>
      <c r="M5510">
        <v>13775</v>
      </c>
      <c r="N5510">
        <v>3466</v>
      </c>
    </row>
    <row r="5511" spans="1:14" x14ac:dyDescent="0.25">
      <c r="A5511" s="2">
        <v>39854</v>
      </c>
      <c r="B5511">
        <v>826.9</v>
      </c>
      <c r="C5511">
        <v>534</v>
      </c>
      <c r="D5511">
        <v>4215.5</v>
      </c>
      <c r="E5511">
        <v>3017</v>
      </c>
      <c r="F5511">
        <v>4550</v>
      </c>
      <c r="G5511">
        <v>8393.5</v>
      </c>
      <c r="H5511">
        <v>18200</v>
      </c>
      <c r="I5511">
        <v>250.8</v>
      </c>
      <c r="J5511">
        <v>672.5</v>
      </c>
      <c r="K5511">
        <v>5085</v>
      </c>
      <c r="L5511">
        <v>7950</v>
      </c>
      <c r="M5511">
        <v>13837</v>
      </c>
      <c r="N5511">
        <v>3433</v>
      </c>
    </row>
    <row r="5512" spans="1:14" x14ac:dyDescent="0.25">
      <c r="A5512" s="2">
        <v>39855</v>
      </c>
      <c r="B5512">
        <v>831.5</v>
      </c>
      <c r="C5512">
        <v>525.9</v>
      </c>
      <c r="D5512">
        <v>4209.5</v>
      </c>
      <c r="E5512">
        <v>3028.5</v>
      </c>
      <c r="F5512">
        <v>4538</v>
      </c>
      <c r="G5512">
        <v>8356</v>
      </c>
      <c r="H5512">
        <v>18064</v>
      </c>
      <c r="I5512">
        <v>253.05</v>
      </c>
      <c r="J5512">
        <v>676</v>
      </c>
      <c r="K5512">
        <v>5050</v>
      </c>
      <c r="L5512">
        <v>7950</v>
      </c>
      <c r="M5512">
        <v>13540</v>
      </c>
      <c r="N5512">
        <v>3430</v>
      </c>
    </row>
    <row r="5513" spans="1:14" x14ac:dyDescent="0.25">
      <c r="A5513" s="2">
        <v>39856</v>
      </c>
      <c r="B5513">
        <v>835.4</v>
      </c>
      <c r="C5513">
        <v>529.5</v>
      </c>
      <c r="D5513">
        <v>4173</v>
      </c>
      <c r="E5513">
        <v>2965</v>
      </c>
      <c r="F5513">
        <v>4417.5</v>
      </c>
      <c r="G5513">
        <v>8203</v>
      </c>
      <c r="H5513">
        <v>17626</v>
      </c>
      <c r="I5513">
        <v>247.9</v>
      </c>
      <c r="J5513">
        <v>672.5</v>
      </c>
      <c r="K5513">
        <v>5040</v>
      </c>
      <c r="L5513">
        <v>7750</v>
      </c>
      <c r="M5513">
        <v>13128</v>
      </c>
      <c r="N5513">
        <v>3471</v>
      </c>
    </row>
    <row r="5514" spans="1:14" x14ac:dyDescent="0.25">
      <c r="A5514" s="2">
        <v>39857</v>
      </c>
      <c r="B5514">
        <v>820.1</v>
      </c>
      <c r="C5514">
        <v>516.5</v>
      </c>
      <c r="D5514">
        <v>4150.5</v>
      </c>
      <c r="E5514">
        <v>2999.5</v>
      </c>
      <c r="F5514">
        <v>4417.5</v>
      </c>
      <c r="G5514">
        <v>8263</v>
      </c>
      <c r="H5514">
        <v>17713</v>
      </c>
      <c r="I5514">
        <v>251</v>
      </c>
      <c r="J5514">
        <v>678.5</v>
      </c>
      <c r="K5514">
        <v>5060</v>
      </c>
      <c r="L5514">
        <v>7770</v>
      </c>
      <c r="M5514">
        <v>13528</v>
      </c>
      <c r="N5514">
        <v>3517</v>
      </c>
    </row>
    <row r="5515" spans="1:14" x14ac:dyDescent="0.25">
      <c r="A5515" s="2">
        <v>39860</v>
      </c>
      <c r="B5515">
        <v>820.1</v>
      </c>
      <c r="C5515">
        <v>516.5</v>
      </c>
      <c r="D5515">
        <v>4103.5</v>
      </c>
      <c r="E5515">
        <v>2961</v>
      </c>
      <c r="F5515">
        <v>4371.5</v>
      </c>
      <c r="G5515">
        <v>8072.5</v>
      </c>
      <c r="H5515">
        <v>17354</v>
      </c>
      <c r="I5515">
        <v>246.95</v>
      </c>
      <c r="J5515">
        <v>680.75</v>
      </c>
      <c r="K5515">
        <v>5005</v>
      </c>
      <c r="L5515">
        <v>7720</v>
      </c>
      <c r="M5515">
        <v>13379</v>
      </c>
      <c r="N5515">
        <v>3498</v>
      </c>
    </row>
    <row r="5516" spans="1:14" x14ac:dyDescent="0.25">
      <c r="A5516" s="2">
        <v>39861</v>
      </c>
      <c r="B5516">
        <v>785.6</v>
      </c>
      <c r="C5516">
        <v>501.2</v>
      </c>
      <c r="D5516">
        <v>4002</v>
      </c>
      <c r="E5516">
        <v>2877</v>
      </c>
      <c r="F5516">
        <v>4236</v>
      </c>
      <c r="G5516">
        <v>7838</v>
      </c>
      <c r="H5516">
        <v>16753</v>
      </c>
      <c r="I5516">
        <v>237.85</v>
      </c>
      <c r="J5516">
        <v>644</v>
      </c>
      <c r="K5516">
        <v>4869</v>
      </c>
      <c r="L5516">
        <v>7640</v>
      </c>
      <c r="M5516">
        <v>12890</v>
      </c>
      <c r="N5516">
        <v>3441</v>
      </c>
    </row>
    <row r="5517" spans="1:14" x14ac:dyDescent="0.25">
      <c r="A5517" s="2">
        <v>39862</v>
      </c>
      <c r="B5517">
        <v>779.5</v>
      </c>
      <c r="C5517">
        <v>484.4</v>
      </c>
      <c r="D5517">
        <v>3989.5</v>
      </c>
      <c r="E5517">
        <v>2874</v>
      </c>
      <c r="F5517">
        <v>4213.5</v>
      </c>
      <c r="G5517">
        <v>7865</v>
      </c>
      <c r="H5517">
        <v>16559</v>
      </c>
      <c r="I5517">
        <v>238.55</v>
      </c>
      <c r="J5517">
        <v>651.25</v>
      </c>
      <c r="K5517">
        <v>4870</v>
      </c>
      <c r="L5517">
        <v>7580</v>
      </c>
      <c r="M5517">
        <v>12959</v>
      </c>
      <c r="N5517">
        <v>3377</v>
      </c>
    </row>
    <row r="5518" spans="1:14" x14ac:dyDescent="0.25">
      <c r="A5518" s="2">
        <v>39863</v>
      </c>
      <c r="B5518">
        <v>779.4</v>
      </c>
      <c r="C5518">
        <v>492.7</v>
      </c>
      <c r="D5518">
        <v>4004</v>
      </c>
      <c r="E5518">
        <v>2873</v>
      </c>
      <c r="F5518">
        <v>4216.5</v>
      </c>
      <c r="G5518">
        <v>7862.5</v>
      </c>
      <c r="H5518">
        <v>16512</v>
      </c>
      <c r="I5518">
        <v>237.55</v>
      </c>
      <c r="J5518">
        <v>662.75</v>
      </c>
      <c r="K5518">
        <v>4928</v>
      </c>
      <c r="L5518">
        <v>7570</v>
      </c>
      <c r="M5518">
        <v>13004</v>
      </c>
      <c r="N5518">
        <v>3400</v>
      </c>
    </row>
    <row r="5519" spans="1:14" x14ac:dyDescent="0.25">
      <c r="A5519" s="2">
        <v>39864</v>
      </c>
      <c r="B5519">
        <v>769.5</v>
      </c>
      <c r="C5519">
        <v>476.6</v>
      </c>
      <c r="D5519">
        <v>3881.5</v>
      </c>
      <c r="E5519">
        <v>2752</v>
      </c>
      <c r="F5519">
        <v>4049.5</v>
      </c>
      <c r="G5519">
        <v>7608</v>
      </c>
      <c r="H5519">
        <v>15557</v>
      </c>
      <c r="I5519">
        <v>229</v>
      </c>
      <c r="J5519">
        <v>634.25</v>
      </c>
      <c r="K5519">
        <v>4780</v>
      </c>
      <c r="L5519">
        <v>7380</v>
      </c>
      <c r="M5519">
        <v>12648</v>
      </c>
      <c r="N5519">
        <v>3362</v>
      </c>
    </row>
    <row r="5520" spans="1:14" x14ac:dyDescent="0.25">
      <c r="A5520" s="2">
        <v>39867</v>
      </c>
      <c r="B5520">
        <v>745</v>
      </c>
      <c r="C5520">
        <v>457.9</v>
      </c>
      <c r="D5520">
        <v>3842.5</v>
      </c>
      <c r="E5520">
        <v>2733</v>
      </c>
      <c r="F5520">
        <v>3946.5</v>
      </c>
      <c r="G5520">
        <v>7539</v>
      </c>
      <c r="H5520">
        <v>15351</v>
      </c>
      <c r="I5520">
        <v>224.1</v>
      </c>
      <c r="J5520">
        <v>618</v>
      </c>
      <c r="K5520">
        <v>4730</v>
      </c>
      <c r="L5520">
        <v>7380</v>
      </c>
      <c r="M5520">
        <v>13229</v>
      </c>
      <c r="N5520">
        <v>3361</v>
      </c>
    </row>
    <row r="5521" spans="1:14" x14ac:dyDescent="0.25">
      <c r="A5521" s="2">
        <v>39868</v>
      </c>
      <c r="B5521">
        <v>768.8</v>
      </c>
      <c r="C5521">
        <v>472.4</v>
      </c>
      <c r="D5521">
        <v>3797.5</v>
      </c>
      <c r="E5521">
        <v>2710</v>
      </c>
      <c r="F5521">
        <v>3912.5</v>
      </c>
      <c r="G5521">
        <v>7491.5</v>
      </c>
      <c r="H5521">
        <v>15456</v>
      </c>
      <c r="I5521">
        <v>222.25</v>
      </c>
      <c r="J5521">
        <v>622</v>
      </c>
      <c r="K5521">
        <v>4661</v>
      </c>
      <c r="L5521">
        <v>7290</v>
      </c>
      <c r="M5521">
        <v>12800</v>
      </c>
      <c r="N5521">
        <v>3315</v>
      </c>
    </row>
    <row r="5522" spans="1:14" x14ac:dyDescent="0.25">
      <c r="A5522" s="2">
        <v>39869</v>
      </c>
      <c r="B5522">
        <v>761.5</v>
      </c>
      <c r="C5522">
        <v>474.9</v>
      </c>
      <c r="D5522">
        <v>3837</v>
      </c>
      <c r="E5522">
        <v>2702</v>
      </c>
      <c r="F5522">
        <v>3848.5</v>
      </c>
      <c r="G5522">
        <v>7509.5</v>
      </c>
      <c r="H5522">
        <v>15213</v>
      </c>
      <c r="I5522">
        <v>220.85</v>
      </c>
      <c r="J5522">
        <v>614</v>
      </c>
      <c r="K5522">
        <v>4647</v>
      </c>
      <c r="L5522">
        <v>7480</v>
      </c>
      <c r="M5522">
        <v>12940</v>
      </c>
      <c r="N5522">
        <v>3327</v>
      </c>
    </row>
    <row r="5523" spans="1:14" x14ac:dyDescent="0.25">
      <c r="A5523" s="2">
        <v>39870</v>
      </c>
      <c r="B5523">
        <v>752</v>
      </c>
      <c r="C5523">
        <v>492.2</v>
      </c>
      <c r="D5523">
        <v>3884.5</v>
      </c>
      <c r="E5523">
        <v>2743.5</v>
      </c>
      <c r="F5523">
        <v>3939</v>
      </c>
      <c r="G5523">
        <v>7783</v>
      </c>
      <c r="H5523">
        <v>15659</v>
      </c>
      <c r="I5523">
        <v>223.6</v>
      </c>
      <c r="J5523">
        <v>645.5</v>
      </c>
      <c r="K5523">
        <v>4706</v>
      </c>
      <c r="L5523">
        <v>7430</v>
      </c>
      <c r="M5523">
        <v>12782</v>
      </c>
      <c r="N5523">
        <v>3311</v>
      </c>
    </row>
    <row r="5524" spans="1:14" x14ac:dyDescent="0.25">
      <c r="A5524" s="2">
        <v>39871</v>
      </c>
      <c r="B5524">
        <v>734.2</v>
      </c>
      <c r="C5524">
        <v>488.8</v>
      </c>
      <c r="D5524">
        <v>3807.5</v>
      </c>
      <c r="E5524">
        <v>2701</v>
      </c>
      <c r="F5524">
        <v>3847.5</v>
      </c>
      <c r="G5524">
        <v>7618</v>
      </c>
      <c r="H5524">
        <v>15239</v>
      </c>
      <c r="I5524">
        <v>219.35</v>
      </c>
      <c r="J5524">
        <v>640</v>
      </c>
      <c r="K5524">
        <v>4668</v>
      </c>
      <c r="L5524">
        <v>7560</v>
      </c>
      <c r="M5524">
        <v>12698</v>
      </c>
      <c r="N5524">
        <v>3316</v>
      </c>
    </row>
    <row r="5525" spans="1:14" x14ac:dyDescent="0.25">
      <c r="A5525" s="2">
        <v>39874</v>
      </c>
      <c r="B5525">
        <v>705.5</v>
      </c>
      <c r="C5525">
        <v>464.6</v>
      </c>
      <c r="D5525">
        <v>3613.5</v>
      </c>
      <c r="E5525">
        <v>2583</v>
      </c>
      <c r="F5525">
        <v>3699</v>
      </c>
      <c r="G5525">
        <v>7272</v>
      </c>
      <c r="H5525">
        <v>14369</v>
      </c>
      <c r="I5525">
        <v>208.85</v>
      </c>
      <c r="J5525">
        <v>615.25</v>
      </c>
      <c r="K5525">
        <v>4420</v>
      </c>
      <c r="L5525">
        <v>7250</v>
      </c>
      <c r="M5525">
        <v>12093</v>
      </c>
      <c r="N5525">
        <v>3232</v>
      </c>
    </row>
    <row r="5526" spans="1:14" x14ac:dyDescent="0.25">
      <c r="A5526" s="2">
        <v>39875</v>
      </c>
      <c r="B5526">
        <v>689.5</v>
      </c>
      <c r="C5526">
        <v>454.8</v>
      </c>
      <c r="D5526">
        <v>3509</v>
      </c>
      <c r="E5526">
        <v>2554.5</v>
      </c>
      <c r="F5526">
        <v>3709</v>
      </c>
      <c r="G5526">
        <v>7225</v>
      </c>
      <c r="H5526">
        <v>13984</v>
      </c>
      <c r="I5526">
        <v>202.35</v>
      </c>
      <c r="J5526">
        <v>603</v>
      </c>
      <c r="K5526">
        <v>4335</v>
      </c>
      <c r="L5526">
        <v>7210</v>
      </c>
      <c r="M5526">
        <v>11921</v>
      </c>
      <c r="N5526">
        <v>3171</v>
      </c>
    </row>
    <row r="5527" spans="1:14" x14ac:dyDescent="0.25">
      <c r="A5527" s="2">
        <v>39876</v>
      </c>
      <c r="B5527">
        <v>708.4</v>
      </c>
      <c r="C5527">
        <v>468</v>
      </c>
      <c r="D5527">
        <v>3638.5</v>
      </c>
      <c r="E5527">
        <v>2677.5</v>
      </c>
      <c r="F5527">
        <v>3885.5</v>
      </c>
      <c r="G5527">
        <v>7349.5</v>
      </c>
      <c r="H5527">
        <v>14361</v>
      </c>
      <c r="I5527">
        <v>211.65</v>
      </c>
      <c r="J5527">
        <v>629</v>
      </c>
      <c r="K5527">
        <v>4435</v>
      </c>
      <c r="L5527">
        <v>7270</v>
      </c>
      <c r="M5527">
        <v>12248</v>
      </c>
      <c r="N5527">
        <v>3162</v>
      </c>
    </row>
    <row r="5528" spans="1:14" x14ac:dyDescent="0.25">
      <c r="A5528" s="2">
        <v>39877</v>
      </c>
      <c r="B5528">
        <v>686.1</v>
      </c>
      <c r="C5528">
        <v>460.4</v>
      </c>
      <c r="D5528">
        <v>3517.5</v>
      </c>
      <c r="E5528">
        <v>2569</v>
      </c>
      <c r="F5528">
        <v>3704.5</v>
      </c>
      <c r="G5528">
        <v>7014</v>
      </c>
      <c r="H5528">
        <v>13499</v>
      </c>
      <c r="I5528">
        <v>200.35</v>
      </c>
      <c r="J5528">
        <v>603</v>
      </c>
      <c r="K5528">
        <v>4374</v>
      </c>
      <c r="L5528">
        <v>7410</v>
      </c>
      <c r="M5528">
        <v>12050</v>
      </c>
      <c r="N5528">
        <v>3169</v>
      </c>
    </row>
    <row r="5529" spans="1:14" x14ac:dyDescent="0.25">
      <c r="A5529" s="2">
        <v>39878</v>
      </c>
      <c r="B5529">
        <v>687.8</v>
      </c>
      <c r="C5529">
        <v>457.9</v>
      </c>
      <c r="D5529">
        <v>3513</v>
      </c>
      <c r="E5529">
        <v>2536</v>
      </c>
      <c r="F5529">
        <v>3656</v>
      </c>
      <c r="G5529">
        <v>6927.5</v>
      </c>
      <c r="H5529">
        <v>12899</v>
      </c>
      <c r="I5529">
        <v>199.25</v>
      </c>
      <c r="J5529">
        <v>608</v>
      </c>
      <c r="K5529">
        <v>4272</v>
      </c>
      <c r="L5529">
        <v>7170</v>
      </c>
      <c r="M5529">
        <v>11844</v>
      </c>
      <c r="N5529">
        <v>3146</v>
      </c>
    </row>
    <row r="5530" spans="1:14" x14ac:dyDescent="0.25">
      <c r="A5530" s="2">
        <v>39881</v>
      </c>
      <c r="B5530">
        <v>675.9</v>
      </c>
      <c r="C5530">
        <v>454.8</v>
      </c>
      <c r="D5530">
        <v>3528.5</v>
      </c>
      <c r="E5530">
        <v>2519</v>
      </c>
      <c r="F5530">
        <v>3696</v>
      </c>
      <c r="G5530">
        <v>6803.5</v>
      </c>
      <c r="H5530">
        <v>12602</v>
      </c>
      <c r="I5530">
        <v>199.25</v>
      </c>
      <c r="J5530">
        <v>617</v>
      </c>
      <c r="K5530">
        <v>4281</v>
      </c>
      <c r="L5530">
        <v>7050</v>
      </c>
      <c r="M5530">
        <v>11392</v>
      </c>
      <c r="N5530">
        <v>3149</v>
      </c>
    </row>
    <row r="5531" spans="1:14" x14ac:dyDescent="0.25">
      <c r="A5531" s="2">
        <v>39882</v>
      </c>
      <c r="B5531">
        <v>716</v>
      </c>
      <c r="C5531">
        <v>480.1</v>
      </c>
      <c r="D5531">
        <v>3704</v>
      </c>
      <c r="E5531">
        <v>2661.5</v>
      </c>
      <c r="F5531">
        <v>3885.5</v>
      </c>
      <c r="G5531">
        <v>7146</v>
      </c>
      <c r="H5531">
        <v>13487</v>
      </c>
      <c r="I5531">
        <v>210.75</v>
      </c>
      <c r="J5531">
        <v>649.5</v>
      </c>
      <c r="K5531">
        <v>4491</v>
      </c>
      <c r="L5531">
        <v>7040</v>
      </c>
      <c r="M5531">
        <v>11600</v>
      </c>
      <c r="N5531">
        <v>3167</v>
      </c>
    </row>
    <row r="5532" spans="1:14" x14ac:dyDescent="0.25">
      <c r="A5532" s="2">
        <v>39883</v>
      </c>
      <c r="B5532">
        <v>720.5</v>
      </c>
      <c r="C5532">
        <v>486.1</v>
      </c>
      <c r="D5532">
        <v>3694.5</v>
      </c>
      <c r="E5532">
        <v>2675.5</v>
      </c>
      <c r="F5532">
        <v>3911.5</v>
      </c>
      <c r="G5532">
        <v>7203.5</v>
      </c>
      <c r="H5532">
        <v>13623</v>
      </c>
      <c r="I5532">
        <v>210.65</v>
      </c>
      <c r="J5532">
        <v>671</v>
      </c>
      <c r="K5532">
        <v>4552</v>
      </c>
      <c r="L5532">
        <v>7390</v>
      </c>
      <c r="M5532">
        <v>11933</v>
      </c>
      <c r="N5532">
        <v>3229</v>
      </c>
    </row>
    <row r="5533" spans="1:14" x14ac:dyDescent="0.25">
      <c r="A5533" s="2">
        <v>39884</v>
      </c>
      <c r="B5533">
        <v>751.6</v>
      </c>
      <c r="C5533">
        <v>504.9</v>
      </c>
      <c r="D5533">
        <v>3700.5</v>
      </c>
      <c r="E5533">
        <v>2694.5</v>
      </c>
      <c r="F5533">
        <v>3952.5</v>
      </c>
      <c r="G5533">
        <v>7328.5</v>
      </c>
      <c r="H5533">
        <v>13919</v>
      </c>
      <c r="I5533">
        <v>211.5</v>
      </c>
      <c r="J5533">
        <v>672</v>
      </c>
      <c r="K5533">
        <v>4587</v>
      </c>
      <c r="L5533">
        <v>7090</v>
      </c>
      <c r="M5533">
        <v>11967</v>
      </c>
      <c r="N5533">
        <v>3247</v>
      </c>
    </row>
    <row r="5534" spans="1:14" x14ac:dyDescent="0.25">
      <c r="A5534" s="2">
        <v>39885</v>
      </c>
      <c r="B5534">
        <v>757.8</v>
      </c>
      <c r="C5534">
        <v>506.9</v>
      </c>
      <c r="D5534">
        <v>3748.5</v>
      </c>
      <c r="E5534">
        <v>2707</v>
      </c>
      <c r="F5534">
        <v>3958.5</v>
      </c>
      <c r="G5534">
        <v>7427.5</v>
      </c>
      <c r="H5534">
        <v>13783</v>
      </c>
      <c r="I5534">
        <v>211.7</v>
      </c>
      <c r="J5534">
        <v>655</v>
      </c>
      <c r="K5534">
        <v>4708</v>
      </c>
      <c r="L5534">
        <v>7510</v>
      </c>
      <c r="M5534">
        <v>12598</v>
      </c>
      <c r="N5534">
        <v>3337</v>
      </c>
    </row>
    <row r="5535" spans="1:14" x14ac:dyDescent="0.25">
      <c r="A5535" s="2">
        <v>39888</v>
      </c>
      <c r="B5535">
        <v>757.3</v>
      </c>
      <c r="C5535">
        <v>513</v>
      </c>
      <c r="D5535">
        <v>3850.5</v>
      </c>
      <c r="E5535">
        <v>2791</v>
      </c>
      <c r="F5535">
        <v>4031.5</v>
      </c>
      <c r="G5535">
        <v>7625</v>
      </c>
      <c r="H5535">
        <v>14130</v>
      </c>
      <c r="I5535">
        <v>215.85</v>
      </c>
      <c r="J5535">
        <v>675.5</v>
      </c>
      <c r="K5535">
        <v>4812</v>
      </c>
      <c r="L5535">
        <v>7680</v>
      </c>
      <c r="M5535">
        <v>12883</v>
      </c>
      <c r="N5535">
        <v>3370</v>
      </c>
    </row>
    <row r="5536" spans="1:14" x14ac:dyDescent="0.25">
      <c r="A5536" s="2">
        <v>39889</v>
      </c>
      <c r="B5536">
        <v>778.8</v>
      </c>
      <c r="C5536">
        <v>528.4</v>
      </c>
      <c r="D5536">
        <v>3848.5</v>
      </c>
      <c r="E5536">
        <v>2766</v>
      </c>
      <c r="F5536">
        <v>3989.5</v>
      </c>
      <c r="G5536">
        <v>7646</v>
      </c>
      <c r="H5536">
        <v>14069</v>
      </c>
      <c r="I5536">
        <v>210.75</v>
      </c>
      <c r="J5536">
        <v>660</v>
      </c>
      <c r="K5536">
        <v>4778</v>
      </c>
      <c r="L5536">
        <v>7890</v>
      </c>
      <c r="M5536">
        <v>12824</v>
      </c>
      <c r="N5536">
        <v>3479</v>
      </c>
    </row>
    <row r="5537" spans="1:14" x14ac:dyDescent="0.25">
      <c r="A5537" s="2">
        <v>39890</v>
      </c>
      <c r="B5537">
        <v>795.5</v>
      </c>
      <c r="C5537">
        <v>523.4</v>
      </c>
      <c r="D5537">
        <v>3802.5</v>
      </c>
      <c r="E5537">
        <v>2760</v>
      </c>
      <c r="F5537">
        <v>3992.5</v>
      </c>
      <c r="G5537">
        <v>7673</v>
      </c>
      <c r="H5537">
        <v>14442</v>
      </c>
      <c r="I5537">
        <v>209.15</v>
      </c>
      <c r="J5537">
        <v>657.25</v>
      </c>
      <c r="K5537">
        <v>4794</v>
      </c>
      <c r="L5537">
        <v>7920</v>
      </c>
      <c r="M5537">
        <v>13113</v>
      </c>
      <c r="N5537">
        <v>3469</v>
      </c>
    </row>
    <row r="5538" spans="1:14" x14ac:dyDescent="0.25">
      <c r="A5538" s="2">
        <v>39891</v>
      </c>
      <c r="B5538">
        <v>780.1</v>
      </c>
      <c r="C5538">
        <v>529.20000000000005</v>
      </c>
      <c r="D5538">
        <v>3824</v>
      </c>
      <c r="E5538">
        <v>2778</v>
      </c>
      <c r="F5538">
        <v>4045.5</v>
      </c>
      <c r="G5538">
        <v>7700.5</v>
      </c>
      <c r="H5538">
        <v>14721</v>
      </c>
      <c r="I5538">
        <v>210.55</v>
      </c>
      <c r="J5538">
        <v>683</v>
      </c>
      <c r="K5538">
        <v>4788</v>
      </c>
      <c r="L5538">
        <v>7860</v>
      </c>
      <c r="M5538">
        <v>13003</v>
      </c>
      <c r="N5538">
        <v>3488</v>
      </c>
    </row>
    <row r="5539" spans="1:14" x14ac:dyDescent="0.25">
      <c r="A5539" s="2">
        <v>39892</v>
      </c>
      <c r="B5539">
        <v>764.1</v>
      </c>
      <c r="C5539">
        <v>513.6</v>
      </c>
      <c r="D5539">
        <v>3785</v>
      </c>
      <c r="E5539">
        <v>2791.5</v>
      </c>
      <c r="F5539">
        <v>4075.5</v>
      </c>
      <c r="G5539">
        <v>7683</v>
      </c>
      <c r="H5539">
        <v>14477</v>
      </c>
      <c r="I5539">
        <v>210.6</v>
      </c>
      <c r="J5539">
        <v>646</v>
      </c>
      <c r="K5539">
        <v>4725</v>
      </c>
      <c r="L5539">
        <v>7860</v>
      </c>
      <c r="M5539">
        <v>12880</v>
      </c>
      <c r="N5539">
        <v>3487</v>
      </c>
    </row>
    <row r="5540" spans="1:14" x14ac:dyDescent="0.25">
      <c r="A5540" s="2">
        <v>39895</v>
      </c>
      <c r="B5540">
        <v>817.3</v>
      </c>
      <c r="C5540">
        <v>543.9</v>
      </c>
      <c r="D5540">
        <v>3917.5</v>
      </c>
      <c r="E5540">
        <v>2867</v>
      </c>
      <c r="F5540">
        <v>4189.5</v>
      </c>
      <c r="G5540">
        <v>7925.5</v>
      </c>
      <c r="H5540">
        <v>15292</v>
      </c>
      <c r="I5540">
        <v>219</v>
      </c>
      <c r="J5540">
        <v>657</v>
      </c>
      <c r="K5540">
        <v>4877</v>
      </c>
      <c r="L5540">
        <v>8180</v>
      </c>
      <c r="M5540">
        <v>13390</v>
      </c>
      <c r="N5540">
        <v>3553</v>
      </c>
    </row>
    <row r="5541" spans="1:14" x14ac:dyDescent="0.25">
      <c r="A5541" s="2">
        <v>39896</v>
      </c>
      <c r="B5541">
        <v>803.4</v>
      </c>
      <c r="C5541">
        <v>533.4</v>
      </c>
      <c r="D5541">
        <v>3865.5</v>
      </c>
      <c r="E5541">
        <v>2874.5</v>
      </c>
      <c r="F5541">
        <v>4206.5</v>
      </c>
      <c r="G5541">
        <v>7974.5</v>
      </c>
      <c r="H5541">
        <v>15358</v>
      </c>
      <c r="I5541">
        <v>219.55</v>
      </c>
      <c r="J5541">
        <v>646.5</v>
      </c>
      <c r="K5541">
        <v>4860</v>
      </c>
      <c r="L5541">
        <v>8400</v>
      </c>
      <c r="M5541">
        <v>13812</v>
      </c>
      <c r="N5541">
        <v>3604</v>
      </c>
    </row>
    <row r="5542" spans="1:14" x14ac:dyDescent="0.25">
      <c r="A5542" s="2">
        <v>39897</v>
      </c>
      <c r="B5542">
        <v>808.2</v>
      </c>
      <c r="C5542">
        <v>532</v>
      </c>
      <c r="D5542">
        <v>3851</v>
      </c>
      <c r="E5542">
        <v>2892</v>
      </c>
      <c r="F5542">
        <v>4235.5</v>
      </c>
      <c r="G5542">
        <v>8051.5</v>
      </c>
      <c r="H5542">
        <v>15795</v>
      </c>
      <c r="I5542">
        <v>223.4</v>
      </c>
      <c r="J5542">
        <v>659</v>
      </c>
      <c r="K5542">
        <v>4905</v>
      </c>
      <c r="L5542">
        <v>8440</v>
      </c>
      <c r="M5542">
        <v>13680</v>
      </c>
      <c r="N5542">
        <v>3602</v>
      </c>
    </row>
    <row r="5543" spans="1:14" x14ac:dyDescent="0.25">
      <c r="A5543" s="2">
        <v>39898</v>
      </c>
      <c r="B5543">
        <v>827.3</v>
      </c>
      <c r="C5543">
        <v>542</v>
      </c>
      <c r="D5543">
        <v>3873</v>
      </c>
      <c r="E5543">
        <v>2891</v>
      </c>
      <c r="F5543">
        <v>4272.5</v>
      </c>
      <c r="G5543">
        <v>8049</v>
      </c>
      <c r="H5543">
        <v>15995</v>
      </c>
      <c r="I5543">
        <v>222.9</v>
      </c>
      <c r="J5543">
        <v>654</v>
      </c>
      <c r="K5543">
        <v>4908</v>
      </c>
      <c r="L5543">
        <v>8710</v>
      </c>
      <c r="M5543">
        <v>14070</v>
      </c>
      <c r="N5543">
        <v>3665</v>
      </c>
    </row>
    <row r="5544" spans="1:14" x14ac:dyDescent="0.25">
      <c r="A5544" s="2">
        <v>39899</v>
      </c>
      <c r="B5544">
        <v>816.1</v>
      </c>
      <c r="C5544">
        <v>533.29999999999995</v>
      </c>
      <c r="D5544">
        <v>3844</v>
      </c>
      <c r="E5544">
        <v>2838</v>
      </c>
      <c r="F5544">
        <v>4212.5</v>
      </c>
      <c r="G5544">
        <v>7909</v>
      </c>
      <c r="H5544">
        <v>15898</v>
      </c>
      <c r="I5544">
        <v>219.65</v>
      </c>
      <c r="J5544">
        <v>642.75</v>
      </c>
      <c r="K5544">
        <v>4815</v>
      </c>
      <c r="L5544">
        <v>8630</v>
      </c>
      <c r="M5544">
        <v>14051</v>
      </c>
      <c r="N5544">
        <v>3677</v>
      </c>
    </row>
    <row r="5545" spans="1:14" x14ac:dyDescent="0.25">
      <c r="A5545" s="2">
        <v>39902</v>
      </c>
      <c r="B5545">
        <v>784.3</v>
      </c>
      <c r="C5545">
        <v>517.9</v>
      </c>
      <c r="D5545">
        <v>3724.5</v>
      </c>
      <c r="E5545">
        <v>2721</v>
      </c>
      <c r="F5545">
        <v>4005</v>
      </c>
      <c r="G5545">
        <v>7572.5</v>
      </c>
      <c r="H5545">
        <v>14774</v>
      </c>
      <c r="I5545">
        <v>209.7</v>
      </c>
      <c r="J5545">
        <v>617</v>
      </c>
      <c r="K5545">
        <v>4683</v>
      </c>
      <c r="L5545">
        <v>8200</v>
      </c>
      <c r="M5545">
        <v>13400</v>
      </c>
      <c r="N5545">
        <v>3616</v>
      </c>
    </row>
    <row r="5546" spans="1:14" x14ac:dyDescent="0.25">
      <c r="A5546" s="2">
        <v>39903</v>
      </c>
      <c r="B5546">
        <v>794.8</v>
      </c>
      <c r="C5546">
        <v>526</v>
      </c>
      <c r="D5546">
        <v>3885</v>
      </c>
      <c r="E5546">
        <v>2807.5</v>
      </c>
      <c r="F5546">
        <v>4102</v>
      </c>
      <c r="G5546">
        <v>7793.5</v>
      </c>
      <c r="H5546">
        <v>15428</v>
      </c>
      <c r="I5546">
        <v>215.9</v>
      </c>
      <c r="J5546">
        <v>644.75</v>
      </c>
      <c r="K5546">
        <v>4869</v>
      </c>
      <c r="L5546">
        <v>8120</v>
      </c>
      <c r="M5546">
        <v>13556</v>
      </c>
      <c r="N5546">
        <v>3566</v>
      </c>
    </row>
    <row r="5547" spans="1:14" x14ac:dyDescent="0.25">
      <c r="A5547" s="2">
        <v>39904</v>
      </c>
      <c r="B5547">
        <v>809.2</v>
      </c>
      <c r="C5547">
        <v>540.79999999999995</v>
      </c>
      <c r="D5547">
        <v>3904</v>
      </c>
      <c r="E5547">
        <v>2839</v>
      </c>
      <c r="F5547">
        <v>4141</v>
      </c>
      <c r="G5547">
        <v>7941</v>
      </c>
      <c r="H5547">
        <v>15564</v>
      </c>
      <c r="I5547">
        <v>219.5</v>
      </c>
      <c r="J5547">
        <v>670.5</v>
      </c>
      <c r="K5547">
        <v>4957</v>
      </c>
      <c r="L5547">
        <v>8380</v>
      </c>
      <c r="M5547">
        <v>13450</v>
      </c>
      <c r="N5547">
        <v>3581</v>
      </c>
    </row>
    <row r="5548" spans="1:14" x14ac:dyDescent="0.25">
      <c r="A5548" s="2">
        <v>39905</v>
      </c>
      <c r="B5548">
        <v>835.5</v>
      </c>
      <c r="C5548">
        <v>550.9</v>
      </c>
      <c r="D5548">
        <v>4085.5</v>
      </c>
      <c r="E5548">
        <v>2993.5</v>
      </c>
      <c r="F5548">
        <v>4389</v>
      </c>
      <c r="G5548">
        <v>8304.5</v>
      </c>
      <c r="H5548">
        <v>16289</v>
      </c>
      <c r="I5548">
        <v>231.25</v>
      </c>
      <c r="J5548">
        <v>711</v>
      </c>
      <c r="K5548">
        <v>5121</v>
      </c>
      <c r="L5548">
        <v>8690</v>
      </c>
      <c r="M5548">
        <v>14557</v>
      </c>
      <c r="N5548">
        <v>3676</v>
      </c>
    </row>
    <row r="5549" spans="1:14" x14ac:dyDescent="0.25">
      <c r="A5549" s="2">
        <v>39906</v>
      </c>
      <c r="B5549">
        <v>840.6</v>
      </c>
      <c r="C5549">
        <v>551.70000000000005</v>
      </c>
      <c r="D5549">
        <v>3985</v>
      </c>
      <c r="E5549">
        <v>2957</v>
      </c>
      <c r="F5549">
        <v>4390</v>
      </c>
      <c r="G5549">
        <v>8302</v>
      </c>
      <c r="H5549">
        <v>16431</v>
      </c>
      <c r="I5549">
        <v>229.35</v>
      </c>
      <c r="J5549">
        <v>711.5</v>
      </c>
      <c r="K5549">
        <v>4989</v>
      </c>
      <c r="L5549">
        <v>8730</v>
      </c>
      <c r="M5549">
        <v>14520</v>
      </c>
      <c r="N5549">
        <v>3740</v>
      </c>
    </row>
    <row r="5550" spans="1:14" x14ac:dyDescent="0.25">
      <c r="A5550" s="2">
        <v>39909</v>
      </c>
      <c r="B5550">
        <v>830.4</v>
      </c>
      <c r="C5550">
        <v>547.1</v>
      </c>
      <c r="D5550">
        <v>3936.5</v>
      </c>
      <c r="E5550">
        <v>2927</v>
      </c>
      <c r="F5550">
        <v>4340</v>
      </c>
      <c r="G5550">
        <v>8303</v>
      </c>
      <c r="H5550">
        <v>16162</v>
      </c>
      <c r="I5550">
        <v>227.85</v>
      </c>
      <c r="J5550">
        <v>710</v>
      </c>
      <c r="K5550">
        <v>4938</v>
      </c>
      <c r="L5550">
        <v>8890</v>
      </c>
      <c r="M5550">
        <v>15030</v>
      </c>
      <c r="N5550">
        <v>3764</v>
      </c>
    </row>
    <row r="5551" spans="1:14" x14ac:dyDescent="0.25">
      <c r="A5551" s="2">
        <v>39910</v>
      </c>
      <c r="B5551">
        <v>814</v>
      </c>
      <c r="C5551">
        <v>536.4</v>
      </c>
      <c r="D5551">
        <v>3886</v>
      </c>
      <c r="E5551">
        <v>2902.5</v>
      </c>
      <c r="F5551">
        <v>4329</v>
      </c>
      <c r="G5551">
        <v>8331</v>
      </c>
      <c r="H5551">
        <v>16081</v>
      </c>
      <c r="I5551">
        <v>226.1</v>
      </c>
      <c r="J5551">
        <v>699</v>
      </c>
      <c r="K5551">
        <v>4922</v>
      </c>
      <c r="L5551">
        <v>8860</v>
      </c>
      <c r="M5551">
        <v>14762</v>
      </c>
      <c r="N5551">
        <v>3740</v>
      </c>
    </row>
    <row r="5552" spans="1:14" x14ac:dyDescent="0.25">
      <c r="A5552" s="2">
        <v>39911</v>
      </c>
      <c r="B5552">
        <v>822.6</v>
      </c>
      <c r="C5552">
        <v>545.20000000000005</v>
      </c>
      <c r="D5552">
        <v>3872.5</v>
      </c>
      <c r="E5552">
        <v>2922</v>
      </c>
      <c r="F5552">
        <v>4366.5</v>
      </c>
      <c r="G5552">
        <v>8393.5</v>
      </c>
      <c r="H5552">
        <v>16463</v>
      </c>
      <c r="I5552">
        <v>227.45</v>
      </c>
      <c r="J5552">
        <v>704</v>
      </c>
      <c r="K5552">
        <v>4956</v>
      </c>
      <c r="L5552">
        <v>8580</v>
      </c>
      <c r="M5552">
        <v>14407</v>
      </c>
      <c r="N5552">
        <v>3625</v>
      </c>
    </row>
    <row r="5553" spans="1:14" x14ac:dyDescent="0.25">
      <c r="A5553" s="2">
        <v>39912</v>
      </c>
      <c r="B5553">
        <v>852.6</v>
      </c>
      <c r="C5553">
        <v>555.20000000000005</v>
      </c>
      <c r="D5553">
        <v>3929.5</v>
      </c>
      <c r="E5553">
        <v>2973</v>
      </c>
      <c r="F5553">
        <v>4492.5</v>
      </c>
      <c r="G5553">
        <v>8692</v>
      </c>
      <c r="H5553">
        <v>16917</v>
      </c>
      <c r="I5553">
        <v>233.1</v>
      </c>
      <c r="J5553">
        <v>718.5</v>
      </c>
      <c r="K5553">
        <v>5020</v>
      </c>
      <c r="L5553">
        <v>8930</v>
      </c>
      <c r="M5553">
        <v>14763</v>
      </c>
      <c r="N5553">
        <v>3659</v>
      </c>
    </row>
    <row r="5554" spans="1:14" x14ac:dyDescent="0.25">
      <c r="A5554" s="2">
        <v>39913</v>
      </c>
      <c r="B5554">
        <v>852.6</v>
      </c>
      <c r="C5554">
        <v>555.20000000000005</v>
      </c>
      <c r="D5554">
        <v>3929.5</v>
      </c>
      <c r="E5554">
        <v>2973</v>
      </c>
      <c r="F5554">
        <v>4492.5</v>
      </c>
      <c r="G5554">
        <v>8692</v>
      </c>
      <c r="H5554">
        <v>16917</v>
      </c>
      <c r="I5554">
        <v>233.1</v>
      </c>
      <c r="J5554">
        <v>718.5</v>
      </c>
      <c r="K5554">
        <v>5020</v>
      </c>
      <c r="L5554">
        <v>8970</v>
      </c>
      <c r="M5554">
        <v>14763</v>
      </c>
      <c r="N5554">
        <v>3659</v>
      </c>
    </row>
    <row r="5555" spans="1:14" x14ac:dyDescent="0.25">
      <c r="A5555" s="2">
        <v>39916</v>
      </c>
      <c r="B5555">
        <v>854</v>
      </c>
      <c r="C5555">
        <v>563.20000000000005</v>
      </c>
      <c r="D5555">
        <v>3929.5</v>
      </c>
      <c r="E5555">
        <v>2973</v>
      </c>
      <c r="F5555">
        <v>4492.5</v>
      </c>
      <c r="G5555">
        <v>8692</v>
      </c>
      <c r="H5555">
        <v>16917</v>
      </c>
      <c r="I5555">
        <v>233.1</v>
      </c>
      <c r="J5555">
        <v>718.5</v>
      </c>
      <c r="K5555">
        <v>5020</v>
      </c>
      <c r="L5555">
        <v>8890</v>
      </c>
      <c r="M5555">
        <v>14763</v>
      </c>
      <c r="N5555">
        <v>3659</v>
      </c>
    </row>
    <row r="5556" spans="1:14" x14ac:dyDescent="0.25">
      <c r="A5556" s="2">
        <v>39917</v>
      </c>
      <c r="B5556">
        <v>840.3</v>
      </c>
      <c r="C5556">
        <v>560.5</v>
      </c>
      <c r="D5556">
        <v>3923</v>
      </c>
      <c r="E5556">
        <v>2998.5</v>
      </c>
      <c r="F5556">
        <v>4553</v>
      </c>
      <c r="G5556">
        <v>8839</v>
      </c>
      <c r="H5556">
        <v>17346</v>
      </c>
      <c r="I5556">
        <v>235.5</v>
      </c>
      <c r="J5556">
        <v>745.75</v>
      </c>
      <c r="K5556">
        <v>5045</v>
      </c>
      <c r="L5556">
        <v>8850</v>
      </c>
      <c r="M5556">
        <v>15485</v>
      </c>
      <c r="N5556">
        <v>3722</v>
      </c>
    </row>
    <row r="5557" spans="1:14" x14ac:dyDescent="0.25">
      <c r="A5557" s="2">
        <v>39918</v>
      </c>
      <c r="B5557">
        <v>848.5</v>
      </c>
      <c r="C5557">
        <v>558.1</v>
      </c>
      <c r="D5557">
        <v>3902.5</v>
      </c>
      <c r="E5557">
        <v>2985.5</v>
      </c>
      <c r="F5557">
        <v>4549.5</v>
      </c>
      <c r="G5557">
        <v>8713.5</v>
      </c>
      <c r="H5557">
        <v>17322</v>
      </c>
      <c r="I5557">
        <v>235.95</v>
      </c>
      <c r="J5557">
        <v>725.5</v>
      </c>
      <c r="K5557">
        <v>5004</v>
      </c>
      <c r="L5557">
        <v>8740</v>
      </c>
      <c r="M5557">
        <v>15682</v>
      </c>
      <c r="N5557">
        <v>3752</v>
      </c>
    </row>
    <row r="5558" spans="1:14" x14ac:dyDescent="0.25">
      <c r="A5558" s="2">
        <v>39919</v>
      </c>
      <c r="B5558">
        <v>861.5</v>
      </c>
      <c r="C5558">
        <v>565.79999999999995</v>
      </c>
      <c r="D5558">
        <v>4002.5</v>
      </c>
      <c r="E5558">
        <v>3038.5</v>
      </c>
      <c r="F5558">
        <v>4613</v>
      </c>
      <c r="G5558">
        <v>8873</v>
      </c>
      <c r="H5558">
        <v>17640</v>
      </c>
      <c r="I5558">
        <v>238.2</v>
      </c>
      <c r="J5558">
        <v>746</v>
      </c>
      <c r="K5558">
        <v>5118</v>
      </c>
      <c r="L5558">
        <v>8750</v>
      </c>
      <c r="M5558">
        <v>15534</v>
      </c>
      <c r="N5558">
        <v>3787</v>
      </c>
    </row>
    <row r="5559" spans="1:14" x14ac:dyDescent="0.25">
      <c r="A5559" s="2">
        <v>39920</v>
      </c>
      <c r="B5559">
        <v>866.8</v>
      </c>
      <c r="C5559">
        <v>570</v>
      </c>
      <c r="D5559">
        <v>4040.5</v>
      </c>
      <c r="E5559">
        <v>3035.5</v>
      </c>
      <c r="F5559">
        <v>4661.5</v>
      </c>
      <c r="G5559">
        <v>8916.5</v>
      </c>
      <c r="H5559">
        <v>17981</v>
      </c>
      <c r="I5559">
        <v>242.05</v>
      </c>
      <c r="J5559">
        <v>756</v>
      </c>
      <c r="K5559">
        <v>5129</v>
      </c>
      <c r="L5559">
        <v>8940</v>
      </c>
      <c r="M5559">
        <v>15687</v>
      </c>
      <c r="N5559">
        <v>3767</v>
      </c>
    </row>
    <row r="5560" spans="1:14" x14ac:dyDescent="0.25">
      <c r="A5560" s="2">
        <v>39923</v>
      </c>
      <c r="B5560">
        <v>832.9</v>
      </c>
      <c r="C5560">
        <v>551</v>
      </c>
      <c r="D5560">
        <v>3938.5</v>
      </c>
      <c r="E5560">
        <v>2913</v>
      </c>
      <c r="F5560">
        <v>4499</v>
      </c>
      <c r="G5560">
        <v>8612</v>
      </c>
      <c r="H5560">
        <v>17326</v>
      </c>
      <c r="I5560">
        <v>231.9</v>
      </c>
      <c r="J5560">
        <v>713.5</v>
      </c>
      <c r="K5560">
        <v>5009</v>
      </c>
      <c r="L5560">
        <v>8930</v>
      </c>
      <c r="M5560">
        <v>15684</v>
      </c>
      <c r="N5560">
        <v>3765</v>
      </c>
    </row>
    <row r="5561" spans="1:14" x14ac:dyDescent="0.25">
      <c r="A5561" s="2">
        <v>39924</v>
      </c>
      <c r="B5561">
        <v>847.7</v>
      </c>
      <c r="C5561">
        <v>559.5</v>
      </c>
      <c r="D5561">
        <v>3939.5</v>
      </c>
      <c r="E5561">
        <v>2922.5</v>
      </c>
      <c r="F5561">
        <v>4511</v>
      </c>
      <c r="G5561">
        <v>8508</v>
      </c>
      <c r="H5561">
        <v>17236</v>
      </c>
      <c r="I5561">
        <v>232.9</v>
      </c>
      <c r="J5561">
        <v>730.5</v>
      </c>
      <c r="K5561">
        <v>5028</v>
      </c>
      <c r="L5561">
        <v>8770</v>
      </c>
      <c r="M5561">
        <v>15237</v>
      </c>
      <c r="N5561">
        <v>3671</v>
      </c>
    </row>
    <row r="5562" spans="1:14" x14ac:dyDescent="0.25">
      <c r="A5562" s="2">
        <v>39925</v>
      </c>
      <c r="B5562">
        <v>836.9</v>
      </c>
      <c r="C5562">
        <v>560</v>
      </c>
      <c r="D5562">
        <v>3987.5</v>
      </c>
      <c r="E5562">
        <v>2973.5</v>
      </c>
      <c r="F5562">
        <v>4600</v>
      </c>
      <c r="G5562">
        <v>8716.5</v>
      </c>
      <c r="H5562">
        <v>17648</v>
      </c>
      <c r="I5562">
        <v>235.25</v>
      </c>
      <c r="J5562">
        <v>753.25</v>
      </c>
      <c r="K5562">
        <v>5030</v>
      </c>
      <c r="L5562">
        <v>8750</v>
      </c>
      <c r="M5562">
        <v>14860</v>
      </c>
      <c r="N5562">
        <v>3679</v>
      </c>
    </row>
    <row r="5563" spans="1:14" x14ac:dyDescent="0.25">
      <c r="A5563" s="2">
        <v>39926</v>
      </c>
      <c r="B5563">
        <v>848.7</v>
      </c>
      <c r="C5563">
        <v>570.4</v>
      </c>
      <c r="D5563">
        <v>3975</v>
      </c>
      <c r="E5563">
        <v>2969</v>
      </c>
      <c r="F5563">
        <v>4542.5</v>
      </c>
      <c r="G5563">
        <v>8666.5</v>
      </c>
      <c r="H5563">
        <v>17659</v>
      </c>
      <c r="I5563">
        <v>233.45</v>
      </c>
      <c r="J5563">
        <v>763</v>
      </c>
      <c r="K5563">
        <v>4979</v>
      </c>
      <c r="L5563">
        <v>8830</v>
      </c>
      <c r="M5563">
        <v>15224</v>
      </c>
      <c r="N5563">
        <v>3747</v>
      </c>
    </row>
    <row r="5564" spans="1:14" x14ac:dyDescent="0.25">
      <c r="A5564" s="2">
        <v>39927</v>
      </c>
      <c r="B5564">
        <v>866.5</v>
      </c>
      <c r="C5564">
        <v>578.20000000000005</v>
      </c>
      <c r="D5564">
        <v>4107.5</v>
      </c>
      <c r="E5564">
        <v>3063</v>
      </c>
      <c r="F5564">
        <v>4675.5</v>
      </c>
      <c r="G5564">
        <v>8784.5</v>
      </c>
      <c r="H5564">
        <v>18184</v>
      </c>
      <c r="I5564">
        <v>237.85</v>
      </c>
      <c r="J5564">
        <v>772</v>
      </c>
      <c r="K5564">
        <v>5065</v>
      </c>
      <c r="L5564">
        <v>8740</v>
      </c>
      <c r="M5564">
        <v>15380</v>
      </c>
      <c r="N5564">
        <v>3732</v>
      </c>
    </row>
    <row r="5565" spans="1:14" x14ac:dyDescent="0.25">
      <c r="A5565" s="2">
        <v>39930</v>
      </c>
      <c r="B5565">
        <v>856.8</v>
      </c>
      <c r="C5565">
        <v>568.5</v>
      </c>
      <c r="D5565">
        <v>4130</v>
      </c>
      <c r="E5565">
        <v>3062</v>
      </c>
      <c r="F5565">
        <v>4713</v>
      </c>
      <c r="G5565">
        <v>8667</v>
      </c>
      <c r="H5565">
        <v>18352</v>
      </c>
      <c r="I5565">
        <v>236.5</v>
      </c>
      <c r="J5565">
        <v>768.5</v>
      </c>
      <c r="K5565">
        <v>5135</v>
      </c>
      <c r="L5565">
        <v>8750</v>
      </c>
      <c r="M5565">
        <v>14994</v>
      </c>
      <c r="N5565">
        <v>3716</v>
      </c>
    </row>
    <row r="5566" spans="1:14" x14ac:dyDescent="0.25">
      <c r="A5566" s="2">
        <v>39931</v>
      </c>
      <c r="B5566">
        <v>851.8</v>
      </c>
      <c r="C5566">
        <v>565.5</v>
      </c>
      <c r="D5566">
        <v>4050</v>
      </c>
      <c r="E5566">
        <v>3012</v>
      </c>
      <c r="F5566">
        <v>4624</v>
      </c>
      <c r="G5566">
        <v>8540</v>
      </c>
      <c r="H5566">
        <v>18078</v>
      </c>
      <c r="I5566">
        <v>233.55</v>
      </c>
      <c r="J5566">
        <v>739.75</v>
      </c>
      <c r="K5566">
        <v>5062</v>
      </c>
      <c r="L5566">
        <v>8510</v>
      </c>
      <c r="M5566">
        <v>14602</v>
      </c>
      <c r="N5566">
        <v>3676</v>
      </c>
    </row>
    <row r="5567" spans="1:14" x14ac:dyDescent="0.25">
      <c r="A5567" s="2">
        <v>39932</v>
      </c>
      <c r="B5567">
        <v>869.1</v>
      </c>
      <c r="C5567">
        <v>569.5</v>
      </c>
      <c r="D5567">
        <v>4157.5</v>
      </c>
      <c r="E5567">
        <v>3078</v>
      </c>
      <c r="F5567">
        <v>4720</v>
      </c>
      <c r="G5567">
        <v>8771.5</v>
      </c>
      <c r="H5567">
        <v>18429</v>
      </c>
      <c r="I5567">
        <v>237.2</v>
      </c>
      <c r="J5567">
        <v>762.75</v>
      </c>
      <c r="K5567">
        <v>5154</v>
      </c>
      <c r="L5567">
        <v>8510</v>
      </c>
      <c r="M5567">
        <v>14789</v>
      </c>
      <c r="N5567">
        <v>3721</v>
      </c>
    </row>
    <row r="5568" spans="1:14" x14ac:dyDescent="0.25">
      <c r="A5568" s="2">
        <v>39933</v>
      </c>
      <c r="B5568">
        <v>870</v>
      </c>
      <c r="C5568">
        <v>563.9</v>
      </c>
      <c r="D5568">
        <v>4207</v>
      </c>
      <c r="E5568">
        <v>3121</v>
      </c>
      <c r="F5568">
        <v>4798.5</v>
      </c>
      <c r="G5568">
        <v>8895.5</v>
      </c>
      <c r="H5568">
        <v>18715</v>
      </c>
      <c r="I5568">
        <v>240.4</v>
      </c>
      <c r="J5568">
        <v>759.5</v>
      </c>
      <c r="K5568">
        <v>5216</v>
      </c>
      <c r="L5568">
        <v>8860</v>
      </c>
      <c r="M5568">
        <v>15387</v>
      </c>
      <c r="N5568">
        <v>3766</v>
      </c>
    </row>
    <row r="5569" spans="1:14" x14ac:dyDescent="0.25">
      <c r="A5569" s="2">
        <v>39934</v>
      </c>
      <c r="B5569">
        <v>876.1</v>
      </c>
      <c r="C5569">
        <v>574.5</v>
      </c>
      <c r="D5569">
        <v>4193.5</v>
      </c>
      <c r="E5569">
        <v>3121</v>
      </c>
      <c r="F5569">
        <v>4798.5</v>
      </c>
      <c r="G5569">
        <v>8895.5</v>
      </c>
      <c r="H5569">
        <v>18715</v>
      </c>
      <c r="I5569">
        <v>240.4</v>
      </c>
      <c r="J5569">
        <v>759.5</v>
      </c>
      <c r="K5569">
        <v>5216</v>
      </c>
      <c r="L5569">
        <v>9030</v>
      </c>
      <c r="M5569">
        <v>15387</v>
      </c>
      <c r="N5569">
        <v>3759</v>
      </c>
    </row>
    <row r="5570" spans="1:14" x14ac:dyDescent="0.25">
      <c r="A5570" s="2">
        <v>39937</v>
      </c>
      <c r="B5570">
        <v>902.8</v>
      </c>
      <c r="C5570">
        <v>595.6</v>
      </c>
      <c r="D5570">
        <v>4193.5</v>
      </c>
      <c r="E5570">
        <v>3209.5</v>
      </c>
      <c r="F5570">
        <v>4899.5</v>
      </c>
      <c r="G5570">
        <v>9006.5</v>
      </c>
      <c r="H5570">
        <v>19337</v>
      </c>
      <c r="I5570">
        <v>251</v>
      </c>
      <c r="J5570">
        <v>774</v>
      </c>
      <c r="K5570">
        <v>5320</v>
      </c>
      <c r="L5570">
        <v>9030</v>
      </c>
      <c r="M5570">
        <v>16227</v>
      </c>
      <c r="N5570">
        <v>3864</v>
      </c>
    </row>
    <row r="5571" spans="1:14" x14ac:dyDescent="0.25">
      <c r="A5571" s="2">
        <v>39938</v>
      </c>
      <c r="B5571">
        <v>903.4</v>
      </c>
      <c r="C5571">
        <v>599.9</v>
      </c>
      <c r="D5571">
        <v>4294</v>
      </c>
      <c r="E5571">
        <v>3198.5</v>
      </c>
      <c r="F5571">
        <v>4861</v>
      </c>
      <c r="G5571">
        <v>9067.5</v>
      </c>
      <c r="H5571">
        <v>19225</v>
      </c>
      <c r="I5571">
        <v>251.35</v>
      </c>
      <c r="J5571">
        <v>782.5</v>
      </c>
      <c r="K5571">
        <v>5287</v>
      </c>
      <c r="L5571">
        <v>9030</v>
      </c>
      <c r="M5571">
        <v>16328</v>
      </c>
      <c r="N5571">
        <v>3884</v>
      </c>
    </row>
    <row r="5572" spans="1:14" x14ac:dyDescent="0.25">
      <c r="A5572" s="2">
        <v>39939</v>
      </c>
      <c r="B5572">
        <v>917.2</v>
      </c>
      <c r="C5572">
        <v>617.29999999999995</v>
      </c>
      <c r="D5572">
        <v>4371</v>
      </c>
      <c r="E5572">
        <v>3263.5</v>
      </c>
      <c r="F5572">
        <v>4890</v>
      </c>
      <c r="G5572">
        <v>9154.5</v>
      </c>
      <c r="H5572">
        <v>19661</v>
      </c>
      <c r="I5572">
        <v>254.8</v>
      </c>
      <c r="J5572">
        <v>796</v>
      </c>
      <c r="K5572">
        <v>5320</v>
      </c>
      <c r="L5572">
        <v>9030</v>
      </c>
      <c r="M5572">
        <v>16635</v>
      </c>
      <c r="N5572">
        <v>3865</v>
      </c>
    </row>
    <row r="5573" spans="1:14" x14ac:dyDescent="0.25">
      <c r="A5573" s="2">
        <v>39940</v>
      </c>
      <c r="B5573">
        <v>907</v>
      </c>
      <c r="C5573">
        <v>603.79999999999995</v>
      </c>
      <c r="D5573">
        <v>4362</v>
      </c>
      <c r="E5573">
        <v>3235.5</v>
      </c>
      <c r="F5573">
        <v>4812.5</v>
      </c>
      <c r="G5573">
        <v>9166.5</v>
      </c>
      <c r="H5573">
        <v>19364</v>
      </c>
      <c r="I5573">
        <v>257.14999999999998</v>
      </c>
      <c r="J5573">
        <v>792.5</v>
      </c>
      <c r="K5573">
        <v>5329</v>
      </c>
      <c r="L5573">
        <v>9370</v>
      </c>
      <c r="M5573">
        <v>17155</v>
      </c>
      <c r="N5573">
        <v>3913</v>
      </c>
    </row>
    <row r="5574" spans="1:14" x14ac:dyDescent="0.25">
      <c r="A5574" s="2">
        <v>39941</v>
      </c>
      <c r="B5574">
        <v>924.7</v>
      </c>
      <c r="C5574">
        <v>617.79999999999995</v>
      </c>
      <c r="D5574">
        <v>4437</v>
      </c>
      <c r="E5574">
        <v>3297</v>
      </c>
      <c r="F5574">
        <v>4919</v>
      </c>
      <c r="G5574">
        <v>9337.5</v>
      </c>
      <c r="H5574">
        <v>20031</v>
      </c>
      <c r="I5574">
        <v>261.35000000000002</v>
      </c>
      <c r="J5574">
        <v>802</v>
      </c>
      <c r="K5574">
        <v>5403</v>
      </c>
      <c r="L5574">
        <v>9460</v>
      </c>
      <c r="M5574">
        <v>17175</v>
      </c>
      <c r="N5574">
        <v>3925</v>
      </c>
    </row>
    <row r="5575" spans="1:14" x14ac:dyDescent="0.25">
      <c r="A5575" s="2">
        <v>39944</v>
      </c>
      <c r="B5575">
        <v>909</v>
      </c>
      <c r="C5575">
        <v>612.9</v>
      </c>
      <c r="D5575">
        <v>4401</v>
      </c>
      <c r="E5575">
        <v>3233</v>
      </c>
      <c r="F5575">
        <v>4869</v>
      </c>
      <c r="G5575">
        <v>9251</v>
      </c>
      <c r="H5575">
        <v>19739</v>
      </c>
      <c r="I5575">
        <v>256.45</v>
      </c>
      <c r="J5575">
        <v>784</v>
      </c>
      <c r="K5575">
        <v>5355</v>
      </c>
      <c r="L5575">
        <v>9450</v>
      </c>
      <c r="M5575">
        <v>16810</v>
      </c>
      <c r="N5575">
        <v>3931</v>
      </c>
    </row>
    <row r="5576" spans="1:14" x14ac:dyDescent="0.25">
      <c r="A5576" s="2">
        <v>39945</v>
      </c>
      <c r="B5576">
        <v>906.8</v>
      </c>
      <c r="C5576">
        <v>609</v>
      </c>
      <c r="D5576">
        <v>4396.5</v>
      </c>
      <c r="E5576">
        <v>3230</v>
      </c>
      <c r="F5576">
        <v>4863</v>
      </c>
      <c r="G5576">
        <v>9266.5</v>
      </c>
      <c r="H5576">
        <v>19916</v>
      </c>
      <c r="I5576">
        <v>255.55</v>
      </c>
      <c r="J5576">
        <v>768</v>
      </c>
      <c r="K5576">
        <v>5341</v>
      </c>
      <c r="L5576">
        <v>9320</v>
      </c>
      <c r="M5576">
        <v>17188</v>
      </c>
      <c r="N5576">
        <v>3869</v>
      </c>
    </row>
    <row r="5577" spans="1:14" x14ac:dyDescent="0.25">
      <c r="A5577" s="2">
        <v>39946</v>
      </c>
      <c r="B5577">
        <v>885.3</v>
      </c>
      <c r="C5577">
        <v>587.79999999999995</v>
      </c>
      <c r="D5577">
        <v>4319</v>
      </c>
      <c r="E5577">
        <v>3156.5</v>
      </c>
      <c r="F5577">
        <v>4730</v>
      </c>
      <c r="G5577">
        <v>8989.5</v>
      </c>
      <c r="H5577">
        <v>18906</v>
      </c>
      <c r="I5577">
        <v>250.45</v>
      </c>
      <c r="J5577">
        <v>744</v>
      </c>
      <c r="K5577">
        <v>5260</v>
      </c>
      <c r="L5577">
        <v>9360</v>
      </c>
      <c r="M5577">
        <v>16930</v>
      </c>
      <c r="N5577">
        <v>3840</v>
      </c>
    </row>
    <row r="5578" spans="1:14" x14ac:dyDescent="0.25">
      <c r="A5578" s="2">
        <v>39947</v>
      </c>
      <c r="B5578">
        <v>889.5</v>
      </c>
      <c r="C5578">
        <v>595.5</v>
      </c>
      <c r="D5578">
        <v>4336</v>
      </c>
      <c r="E5578">
        <v>3154</v>
      </c>
      <c r="F5578">
        <v>4740</v>
      </c>
      <c r="G5578">
        <v>8982.5</v>
      </c>
      <c r="H5578">
        <v>18776</v>
      </c>
      <c r="I5578">
        <v>248.8</v>
      </c>
      <c r="J5578">
        <v>758.25</v>
      </c>
      <c r="K5578">
        <v>5360</v>
      </c>
      <c r="L5578">
        <v>9130</v>
      </c>
      <c r="M5578">
        <v>16431</v>
      </c>
      <c r="N5578">
        <v>3736</v>
      </c>
    </row>
    <row r="5579" spans="1:14" x14ac:dyDescent="0.25">
      <c r="A5579" s="2">
        <v>39948</v>
      </c>
      <c r="B5579">
        <v>883</v>
      </c>
      <c r="C5579">
        <v>591.5</v>
      </c>
      <c r="D5579">
        <v>4320</v>
      </c>
      <c r="E5579">
        <v>3119.5</v>
      </c>
      <c r="F5579">
        <v>4737</v>
      </c>
      <c r="G5579">
        <v>8976</v>
      </c>
      <c r="H5579">
        <v>19088</v>
      </c>
      <c r="I5579">
        <v>251.8</v>
      </c>
      <c r="J5579">
        <v>763.25</v>
      </c>
      <c r="K5579">
        <v>5351</v>
      </c>
      <c r="L5579">
        <v>9270</v>
      </c>
      <c r="M5579">
        <v>16705</v>
      </c>
      <c r="N5579">
        <v>3779</v>
      </c>
    </row>
    <row r="5580" spans="1:14" x14ac:dyDescent="0.25">
      <c r="A5580" s="2">
        <v>39951</v>
      </c>
      <c r="B5580">
        <v>907.1</v>
      </c>
      <c r="C5580">
        <v>591.5</v>
      </c>
      <c r="D5580">
        <v>4412.5</v>
      </c>
      <c r="E5580">
        <v>3194</v>
      </c>
      <c r="F5580">
        <v>4846.5</v>
      </c>
      <c r="G5580">
        <v>9156</v>
      </c>
      <c r="H5580">
        <v>19956</v>
      </c>
      <c r="I5580">
        <v>259.05</v>
      </c>
      <c r="J5580">
        <v>778.5</v>
      </c>
      <c r="K5580">
        <v>5435</v>
      </c>
      <c r="L5580">
        <v>9080</v>
      </c>
      <c r="M5580">
        <v>16850</v>
      </c>
      <c r="N5580">
        <v>3752</v>
      </c>
    </row>
    <row r="5581" spans="1:14" x14ac:dyDescent="0.25">
      <c r="A5581" s="2">
        <v>39952</v>
      </c>
      <c r="B5581">
        <v>906.5</v>
      </c>
      <c r="C5581">
        <v>611.6</v>
      </c>
      <c r="D5581">
        <v>4440.5</v>
      </c>
      <c r="E5581">
        <v>3237</v>
      </c>
      <c r="F5581">
        <v>4949</v>
      </c>
      <c r="G5581">
        <v>9334.5</v>
      </c>
      <c r="H5581">
        <v>20155</v>
      </c>
      <c r="I5581">
        <v>262.2</v>
      </c>
      <c r="J5581">
        <v>788</v>
      </c>
      <c r="K5581">
        <v>5501</v>
      </c>
      <c r="L5581">
        <v>9300</v>
      </c>
      <c r="M5581">
        <v>17475</v>
      </c>
      <c r="N5581">
        <v>3844</v>
      </c>
    </row>
    <row r="5582" spans="1:14" x14ac:dyDescent="0.25">
      <c r="A5582" s="2">
        <v>39953</v>
      </c>
      <c r="B5582">
        <v>899.9</v>
      </c>
      <c r="C5582">
        <v>619.20000000000005</v>
      </c>
      <c r="D5582">
        <v>4448.5</v>
      </c>
      <c r="E5582">
        <v>3277</v>
      </c>
      <c r="F5582">
        <v>5035.5</v>
      </c>
      <c r="G5582">
        <v>9395.5</v>
      </c>
      <c r="H5582">
        <v>20529</v>
      </c>
      <c r="I5582">
        <v>266.35000000000002</v>
      </c>
      <c r="J5582">
        <v>784.25</v>
      </c>
      <c r="K5582">
        <v>5507</v>
      </c>
      <c r="L5582">
        <v>9330</v>
      </c>
      <c r="M5582">
        <v>17361</v>
      </c>
      <c r="N5582">
        <v>3834</v>
      </c>
    </row>
    <row r="5583" spans="1:14" x14ac:dyDescent="0.25">
      <c r="A5583" s="2">
        <v>39954</v>
      </c>
      <c r="B5583">
        <v>888.7</v>
      </c>
      <c r="C5583">
        <v>604.70000000000005</v>
      </c>
      <c r="D5583">
        <v>4329</v>
      </c>
      <c r="E5583">
        <v>3192.5</v>
      </c>
      <c r="F5583">
        <v>4898</v>
      </c>
      <c r="G5583">
        <v>9225</v>
      </c>
      <c r="H5583">
        <v>19855</v>
      </c>
      <c r="I5583">
        <v>258.85000000000002</v>
      </c>
      <c r="J5583">
        <v>784.25</v>
      </c>
      <c r="K5583">
        <v>5507</v>
      </c>
      <c r="L5583">
        <v>9280</v>
      </c>
      <c r="M5583">
        <v>17023</v>
      </c>
      <c r="N5583">
        <v>3837</v>
      </c>
    </row>
    <row r="5584" spans="1:14" x14ac:dyDescent="0.25">
      <c r="A5584" s="2">
        <v>39955</v>
      </c>
      <c r="B5584">
        <v>884.9</v>
      </c>
      <c r="C5584">
        <v>605.1</v>
      </c>
      <c r="D5584">
        <v>4344</v>
      </c>
      <c r="E5584">
        <v>3208</v>
      </c>
      <c r="F5584">
        <v>4919.5</v>
      </c>
      <c r="G5584">
        <v>9311</v>
      </c>
      <c r="H5584">
        <v>20039</v>
      </c>
      <c r="I5584">
        <v>260.5</v>
      </c>
      <c r="J5584">
        <v>771.5</v>
      </c>
      <c r="K5584">
        <v>5411</v>
      </c>
      <c r="L5584">
        <v>9230</v>
      </c>
      <c r="M5584">
        <v>17066</v>
      </c>
      <c r="N5584">
        <v>3775</v>
      </c>
    </row>
    <row r="5585" spans="1:14" x14ac:dyDescent="0.25">
      <c r="A5585" s="2">
        <v>39958</v>
      </c>
      <c r="B5585">
        <v>884.9</v>
      </c>
      <c r="C5585">
        <v>612.1</v>
      </c>
      <c r="D5585">
        <v>4344</v>
      </c>
      <c r="E5585">
        <v>3216</v>
      </c>
      <c r="F5585">
        <v>4926.5</v>
      </c>
      <c r="G5585">
        <v>9361.5</v>
      </c>
      <c r="H5585">
        <v>19969</v>
      </c>
      <c r="I5585">
        <v>260.89999999999998</v>
      </c>
      <c r="J5585">
        <v>769.75</v>
      </c>
      <c r="K5585">
        <v>5443</v>
      </c>
      <c r="L5585">
        <v>9340</v>
      </c>
      <c r="M5585">
        <v>17080</v>
      </c>
      <c r="N5585">
        <v>3751</v>
      </c>
    </row>
    <row r="5586" spans="1:14" x14ac:dyDescent="0.25">
      <c r="A5586" s="2">
        <v>39959</v>
      </c>
      <c r="B5586">
        <v>908.7</v>
      </c>
      <c r="C5586">
        <v>625.1</v>
      </c>
      <c r="D5586">
        <v>4398</v>
      </c>
      <c r="E5586">
        <v>3250</v>
      </c>
      <c r="F5586">
        <v>4994</v>
      </c>
      <c r="G5586">
        <v>9402</v>
      </c>
      <c r="H5586">
        <v>20266</v>
      </c>
      <c r="I5586">
        <v>263.64999999999998</v>
      </c>
      <c r="J5586">
        <v>773</v>
      </c>
      <c r="K5586">
        <v>5429</v>
      </c>
      <c r="L5586">
        <v>9340</v>
      </c>
      <c r="M5586">
        <v>16920</v>
      </c>
      <c r="N5586">
        <v>3777</v>
      </c>
    </row>
    <row r="5587" spans="1:14" x14ac:dyDescent="0.25">
      <c r="A5587" s="2">
        <v>39960</v>
      </c>
      <c r="B5587">
        <v>892.5</v>
      </c>
      <c r="C5587">
        <v>618.20000000000005</v>
      </c>
      <c r="D5587">
        <v>4401</v>
      </c>
      <c r="E5587">
        <v>3282</v>
      </c>
      <c r="F5587">
        <v>5003</v>
      </c>
      <c r="G5587">
        <v>9517.5</v>
      </c>
      <c r="H5587">
        <v>20307</v>
      </c>
      <c r="I5587">
        <v>264.3</v>
      </c>
      <c r="J5587">
        <v>774</v>
      </c>
      <c r="K5587">
        <v>5433</v>
      </c>
      <c r="L5587">
        <v>9430</v>
      </c>
      <c r="M5587">
        <v>17859</v>
      </c>
      <c r="N5587">
        <v>3786</v>
      </c>
    </row>
    <row r="5588" spans="1:14" x14ac:dyDescent="0.25">
      <c r="A5588" s="2">
        <v>39961</v>
      </c>
      <c r="B5588">
        <v>905.1</v>
      </c>
      <c r="C5588">
        <v>634.1</v>
      </c>
      <c r="D5588">
        <v>4364.5</v>
      </c>
      <c r="E5588">
        <v>3250.5</v>
      </c>
      <c r="F5588">
        <v>4942.5</v>
      </c>
      <c r="G5588">
        <v>9427.5</v>
      </c>
      <c r="H5588">
        <v>20148</v>
      </c>
      <c r="I5588">
        <v>260.85000000000002</v>
      </c>
      <c r="J5588">
        <v>772.63</v>
      </c>
      <c r="K5588">
        <v>5341</v>
      </c>
      <c r="L5588">
        <v>9450</v>
      </c>
      <c r="M5588">
        <v>17859</v>
      </c>
      <c r="N5588">
        <v>3736</v>
      </c>
    </row>
    <row r="5589" spans="1:14" x14ac:dyDescent="0.25">
      <c r="A5589" s="2">
        <v>39962</v>
      </c>
      <c r="B5589">
        <v>918.1</v>
      </c>
      <c r="C5589">
        <v>631.70000000000005</v>
      </c>
      <c r="D5589">
        <v>4390.5</v>
      </c>
      <c r="E5589">
        <v>3266</v>
      </c>
      <c r="F5589">
        <v>4936</v>
      </c>
      <c r="G5589">
        <v>9429.5</v>
      </c>
      <c r="H5589">
        <v>19882</v>
      </c>
      <c r="I5589">
        <v>259.7</v>
      </c>
      <c r="J5589">
        <v>776.25</v>
      </c>
      <c r="K5589">
        <v>5353</v>
      </c>
      <c r="L5589">
        <v>9510</v>
      </c>
      <c r="M5589">
        <v>18150</v>
      </c>
      <c r="N5589">
        <v>3799</v>
      </c>
    </row>
    <row r="5590" spans="1:14" x14ac:dyDescent="0.25">
      <c r="A5590" s="2">
        <v>39965</v>
      </c>
      <c r="B5590">
        <v>939.1</v>
      </c>
      <c r="C5590">
        <v>644.6</v>
      </c>
      <c r="D5590">
        <v>4483</v>
      </c>
      <c r="E5590">
        <v>3365.5</v>
      </c>
      <c r="F5590">
        <v>5136.5</v>
      </c>
      <c r="G5590">
        <v>9629.5</v>
      </c>
      <c r="H5590">
        <v>20501</v>
      </c>
      <c r="I5590">
        <v>268.89999999999998</v>
      </c>
      <c r="J5590">
        <v>803.75</v>
      </c>
      <c r="K5590">
        <v>5353</v>
      </c>
      <c r="L5590">
        <v>9690</v>
      </c>
      <c r="M5590">
        <v>18690</v>
      </c>
      <c r="N5590">
        <v>3888</v>
      </c>
    </row>
    <row r="5591" spans="1:14" x14ac:dyDescent="0.25">
      <c r="A5591" s="2">
        <v>39966</v>
      </c>
      <c r="B5591">
        <v>942.6</v>
      </c>
      <c r="C5591">
        <v>646.5</v>
      </c>
      <c r="D5591">
        <v>4469.5</v>
      </c>
      <c r="E5591">
        <v>3374.5</v>
      </c>
      <c r="F5591">
        <v>5154</v>
      </c>
      <c r="G5591">
        <v>9673.5</v>
      </c>
      <c r="H5591">
        <v>20510</v>
      </c>
      <c r="I5591">
        <v>269.3</v>
      </c>
      <c r="J5591">
        <v>795</v>
      </c>
      <c r="K5591">
        <v>5445</v>
      </c>
      <c r="L5591">
        <v>9710</v>
      </c>
      <c r="M5591">
        <v>18349</v>
      </c>
      <c r="N5591">
        <v>3960</v>
      </c>
    </row>
    <row r="5592" spans="1:14" x14ac:dyDescent="0.25">
      <c r="A5592" s="2">
        <v>39967</v>
      </c>
      <c r="B5592">
        <v>931.7</v>
      </c>
      <c r="C5592">
        <v>628</v>
      </c>
      <c r="D5592">
        <v>4386</v>
      </c>
      <c r="E5592">
        <v>3305.5</v>
      </c>
      <c r="F5592">
        <v>5061.5</v>
      </c>
      <c r="G5592">
        <v>9465.5</v>
      </c>
      <c r="H5592">
        <v>20114</v>
      </c>
      <c r="I5592">
        <v>264.10000000000002</v>
      </c>
      <c r="J5592">
        <v>767</v>
      </c>
      <c r="K5592">
        <v>5383</v>
      </c>
      <c r="L5592">
        <v>9760</v>
      </c>
      <c r="M5592">
        <v>18337</v>
      </c>
      <c r="N5592">
        <v>4023</v>
      </c>
    </row>
    <row r="5593" spans="1:14" x14ac:dyDescent="0.25">
      <c r="A5593" s="2">
        <v>39968</v>
      </c>
      <c r="B5593">
        <v>940.5</v>
      </c>
      <c r="C5593">
        <v>640.20000000000005</v>
      </c>
      <c r="D5593">
        <v>4391</v>
      </c>
      <c r="E5593">
        <v>3311</v>
      </c>
      <c r="F5593">
        <v>5075.5</v>
      </c>
      <c r="G5593">
        <v>9450</v>
      </c>
      <c r="H5593">
        <v>20160</v>
      </c>
      <c r="I5593">
        <v>263.75</v>
      </c>
      <c r="J5593">
        <v>768.75</v>
      </c>
      <c r="K5593">
        <v>5420</v>
      </c>
      <c r="L5593">
        <v>9690</v>
      </c>
      <c r="M5593">
        <v>18343</v>
      </c>
      <c r="N5593">
        <v>3949</v>
      </c>
    </row>
    <row r="5594" spans="1:14" x14ac:dyDescent="0.25">
      <c r="A5594" s="2">
        <v>39969</v>
      </c>
      <c r="B5594">
        <v>940.5</v>
      </c>
      <c r="C5594">
        <v>644.9</v>
      </c>
      <c r="D5594">
        <v>4434</v>
      </c>
      <c r="E5594">
        <v>3337</v>
      </c>
      <c r="F5594">
        <v>5082</v>
      </c>
      <c r="G5594">
        <v>9519</v>
      </c>
      <c r="H5594">
        <v>20197</v>
      </c>
      <c r="I5594">
        <v>266.85000000000002</v>
      </c>
      <c r="J5594">
        <v>771.75</v>
      </c>
      <c r="K5594">
        <v>5410</v>
      </c>
      <c r="L5594">
        <v>9780</v>
      </c>
      <c r="M5594">
        <v>18646</v>
      </c>
      <c r="N5594">
        <v>3946</v>
      </c>
    </row>
    <row r="5595" spans="1:14" x14ac:dyDescent="0.25">
      <c r="A5595" s="2">
        <v>39972</v>
      </c>
      <c r="B5595">
        <v>938.8</v>
      </c>
      <c r="C5595">
        <v>641.5</v>
      </c>
      <c r="D5595">
        <v>4402</v>
      </c>
      <c r="E5595">
        <v>3289</v>
      </c>
      <c r="F5595">
        <v>5008.5</v>
      </c>
      <c r="G5595">
        <v>9393.5</v>
      </c>
      <c r="H5595">
        <v>19832</v>
      </c>
      <c r="I5595">
        <v>262.45</v>
      </c>
      <c r="J5595">
        <v>770.25</v>
      </c>
      <c r="K5595">
        <v>5400</v>
      </c>
      <c r="L5595">
        <v>9850</v>
      </c>
      <c r="M5595">
        <v>18131</v>
      </c>
      <c r="N5595">
        <v>3958</v>
      </c>
    </row>
    <row r="5596" spans="1:14" x14ac:dyDescent="0.25">
      <c r="A5596" s="2">
        <v>39973</v>
      </c>
      <c r="B5596">
        <v>939.6</v>
      </c>
      <c r="C5596">
        <v>640.4</v>
      </c>
      <c r="D5596">
        <v>4396</v>
      </c>
      <c r="E5596">
        <v>3294.5</v>
      </c>
      <c r="F5596">
        <v>4999</v>
      </c>
      <c r="G5596">
        <v>9494.5</v>
      </c>
      <c r="H5596">
        <v>20050</v>
      </c>
      <c r="I5596">
        <v>262.89999999999998</v>
      </c>
      <c r="J5596">
        <v>770.75</v>
      </c>
      <c r="K5596">
        <v>5391</v>
      </c>
      <c r="L5596">
        <v>9780</v>
      </c>
      <c r="M5596">
        <v>17930</v>
      </c>
      <c r="N5596">
        <v>3944</v>
      </c>
    </row>
    <row r="5597" spans="1:14" x14ac:dyDescent="0.25">
      <c r="A5597" s="2">
        <v>39974</v>
      </c>
      <c r="B5597">
        <v>940.5</v>
      </c>
      <c r="C5597">
        <v>640.9</v>
      </c>
      <c r="D5597">
        <v>4429.5</v>
      </c>
      <c r="E5597">
        <v>3316.5</v>
      </c>
      <c r="F5597">
        <v>5046</v>
      </c>
      <c r="G5597">
        <v>9621.5</v>
      </c>
      <c r="H5597">
        <v>20312</v>
      </c>
      <c r="I5597">
        <v>267.14999999999998</v>
      </c>
      <c r="J5597">
        <v>787.25</v>
      </c>
      <c r="K5597">
        <v>5438</v>
      </c>
      <c r="L5597">
        <v>9990</v>
      </c>
      <c r="M5597">
        <v>18655</v>
      </c>
      <c r="N5597">
        <v>4020</v>
      </c>
    </row>
    <row r="5598" spans="1:14" x14ac:dyDescent="0.25">
      <c r="A5598" s="2">
        <v>39975</v>
      </c>
      <c r="B5598">
        <v>942.1</v>
      </c>
      <c r="C5598">
        <v>649</v>
      </c>
      <c r="D5598">
        <v>4466</v>
      </c>
      <c r="E5598">
        <v>3334</v>
      </c>
      <c r="F5598">
        <v>5110</v>
      </c>
      <c r="G5598">
        <v>9703</v>
      </c>
      <c r="H5598">
        <v>20570</v>
      </c>
      <c r="I5598">
        <v>268.14999999999998</v>
      </c>
      <c r="J5598">
        <v>805.5</v>
      </c>
      <c r="K5598">
        <v>5482</v>
      </c>
      <c r="L5598">
        <v>10020</v>
      </c>
      <c r="M5598">
        <v>18790</v>
      </c>
      <c r="N5598">
        <v>4054</v>
      </c>
    </row>
    <row r="5599" spans="1:14" x14ac:dyDescent="0.25">
      <c r="A5599" s="2">
        <v>39976</v>
      </c>
      <c r="B5599">
        <v>944.7</v>
      </c>
      <c r="C5599">
        <v>646.9</v>
      </c>
      <c r="D5599">
        <v>4434.5</v>
      </c>
      <c r="E5599">
        <v>3325</v>
      </c>
      <c r="F5599">
        <v>5068</v>
      </c>
      <c r="G5599">
        <v>9713.5</v>
      </c>
      <c r="H5599">
        <v>20394</v>
      </c>
      <c r="I5599">
        <v>265.45</v>
      </c>
      <c r="J5599">
        <v>798.25</v>
      </c>
      <c r="K5599">
        <v>5518</v>
      </c>
      <c r="L5599">
        <v>10140</v>
      </c>
      <c r="M5599">
        <v>18836</v>
      </c>
      <c r="N5599">
        <v>4060</v>
      </c>
    </row>
    <row r="5600" spans="1:14" x14ac:dyDescent="0.25">
      <c r="A5600" s="2">
        <v>39979</v>
      </c>
      <c r="B5600">
        <v>923.6</v>
      </c>
      <c r="C5600">
        <v>632.29999999999995</v>
      </c>
      <c r="D5600">
        <v>4329</v>
      </c>
      <c r="E5600">
        <v>3219</v>
      </c>
      <c r="F5600">
        <v>4898.5</v>
      </c>
      <c r="G5600">
        <v>9517.5</v>
      </c>
      <c r="H5600">
        <v>19780</v>
      </c>
      <c r="I5600">
        <v>258.35000000000002</v>
      </c>
      <c r="J5600">
        <v>783.75</v>
      </c>
      <c r="K5600">
        <v>5394</v>
      </c>
      <c r="L5600">
        <v>10040</v>
      </c>
      <c r="M5600">
        <v>18420</v>
      </c>
      <c r="N5600">
        <v>4031</v>
      </c>
    </row>
    <row r="5601" spans="1:14" x14ac:dyDescent="0.25">
      <c r="A5601" s="2">
        <v>39980</v>
      </c>
      <c r="B5601">
        <v>912</v>
      </c>
      <c r="C5601">
        <v>622.70000000000005</v>
      </c>
      <c r="D5601">
        <v>4331.5</v>
      </c>
      <c r="E5601">
        <v>3215.5</v>
      </c>
      <c r="F5601">
        <v>4900.5</v>
      </c>
      <c r="G5601">
        <v>9498.5</v>
      </c>
      <c r="H5601">
        <v>19595</v>
      </c>
      <c r="I5601">
        <v>256.75</v>
      </c>
      <c r="J5601">
        <v>790.25</v>
      </c>
      <c r="K5601">
        <v>5379</v>
      </c>
      <c r="L5601">
        <v>9770</v>
      </c>
      <c r="M5601">
        <v>18037</v>
      </c>
      <c r="N5601">
        <v>3962</v>
      </c>
    </row>
    <row r="5602" spans="1:14" x14ac:dyDescent="0.25">
      <c r="A5602" s="2">
        <v>39981</v>
      </c>
      <c r="B5602">
        <v>909.7</v>
      </c>
      <c r="C5602">
        <v>610.4</v>
      </c>
      <c r="D5602">
        <v>4273.5</v>
      </c>
      <c r="E5602">
        <v>3161</v>
      </c>
      <c r="F5602">
        <v>4808</v>
      </c>
      <c r="G5602">
        <v>9289.5</v>
      </c>
      <c r="H5602">
        <v>19014</v>
      </c>
      <c r="I5602">
        <v>251.25</v>
      </c>
      <c r="J5602">
        <v>772.75</v>
      </c>
      <c r="K5602">
        <v>5307</v>
      </c>
      <c r="L5602">
        <v>9830</v>
      </c>
      <c r="M5602">
        <v>17870</v>
      </c>
      <c r="N5602">
        <v>3897</v>
      </c>
    </row>
    <row r="5603" spans="1:14" x14ac:dyDescent="0.25">
      <c r="A5603" s="2">
        <v>39982</v>
      </c>
      <c r="B5603">
        <v>913.2</v>
      </c>
      <c r="C5603">
        <v>610.70000000000005</v>
      </c>
      <c r="D5603">
        <v>4289.5</v>
      </c>
      <c r="E5603">
        <v>3192.5</v>
      </c>
      <c r="F5603">
        <v>4841</v>
      </c>
      <c r="G5603">
        <v>9372</v>
      </c>
      <c r="H5603">
        <v>19187</v>
      </c>
      <c r="I5603">
        <v>253.6</v>
      </c>
      <c r="J5603">
        <v>778.5</v>
      </c>
      <c r="K5603">
        <v>5369</v>
      </c>
      <c r="L5603">
        <v>9730</v>
      </c>
      <c r="M5603">
        <v>17761</v>
      </c>
      <c r="N5603">
        <v>3861</v>
      </c>
    </row>
    <row r="5604" spans="1:14" x14ac:dyDescent="0.25">
      <c r="A5604" s="2">
        <v>39983</v>
      </c>
      <c r="B5604">
        <v>915.7</v>
      </c>
      <c r="C5604">
        <v>618.4</v>
      </c>
      <c r="D5604">
        <v>4316.5</v>
      </c>
      <c r="E5604">
        <v>3217</v>
      </c>
      <c r="F5604">
        <v>4861</v>
      </c>
      <c r="G5604">
        <v>9480.5</v>
      </c>
      <c r="H5604">
        <v>19196</v>
      </c>
      <c r="I5604">
        <v>256.85000000000002</v>
      </c>
      <c r="J5604">
        <v>778.5</v>
      </c>
      <c r="K5604">
        <v>5414</v>
      </c>
      <c r="L5604">
        <v>9770</v>
      </c>
      <c r="M5604">
        <v>17915</v>
      </c>
      <c r="N5604">
        <v>3863</v>
      </c>
    </row>
    <row r="5605" spans="1:14" x14ac:dyDescent="0.25">
      <c r="A5605" s="2">
        <v>39986</v>
      </c>
      <c r="B5605">
        <v>888.6</v>
      </c>
      <c r="C5605">
        <v>593.6</v>
      </c>
      <c r="D5605">
        <v>4208.5</v>
      </c>
      <c r="E5605">
        <v>3120</v>
      </c>
      <c r="F5605">
        <v>4712</v>
      </c>
      <c r="G5605">
        <v>9255</v>
      </c>
      <c r="H5605">
        <v>18609</v>
      </c>
      <c r="I5605">
        <v>248.5</v>
      </c>
      <c r="J5605">
        <v>752.5</v>
      </c>
      <c r="K5605">
        <v>5300</v>
      </c>
      <c r="L5605">
        <v>9830</v>
      </c>
      <c r="M5605">
        <v>18045</v>
      </c>
      <c r="N5605">
        <v>3889</v>
      </c>
    </row>
    <row r="5606" spans="1:14" x14ac:dyDescent="0.25">
      <c r="A5606" s="2">
        <v>39987</v>
      </c>
      <c r="B5606">
        <v>890.2</v>
      </c>
      <c r="C5606">
        <v>596.5</v>
      </c>
      <c r="D5606">
        <v>4193.5</v>
      </c>
      <c r="E5606">
        <v>3112</v>
      </c>
      <c r="F5606">
        <v>4707.5</v>
      </c>
      <c r="G5606">
        <v>9261.5</v>
      </c>
      <c r="H5606">
        <v>18493</v>
      </c>
      <c r="I5606">
        <v>248.55</v>
      </c>
      <c r="J5606">
        <v>754.5</v>
      </c>
      <c r="K5606">
        <v>5300</v>
      </c>
      <c r="L5606">
        <v>9540</v>
      </c>
      <c r="M5606">
        <v>17471</v>
      </c>
      <c r="N5606">
        <v>3767</v>
      </c>
    </row>
    <row r="5607" spans="1:14" x14ac:dyDescent="0.25">
      <c r="A5607" s="2">
        <v>39988</v>
      </c>
      <c r="B5607">
        <v>898</v>
      </c>
      <c r="C5607">
        <v>607.20000000000005</v>
      </c>
      <c r="D5607">
        <v>4249</v>
      </c>
      <c r="E5607">
        <v>3182.5</v>
      </c>
      <c r="F5607">
        <v>4836</v>
      </c>
      <c r="G5607">
        <v>9535.5</v>
      </c>
      <c r="H5607">
        <v>19031</v>
      </c>
      <c r="I5607">
        <v>254.5</v>
      </c>
      <c r="J5607">
        <v>784</v>
      </c>
      <c r="K5607">
        <v>5432</v>
      </c>
      <c r="L5607">
        <v>9570</v>
      </c>
      <c r="M5607">
        <v>17950</v>
      </c>
      <c r="N5607">
        <v>3768</v>
      </c>
    </row>
    <row r="5608" spans="1:14" x14ac:dyDescent="0.25">
      <c r="A5608" s="2">
        <v>39989</v>
      </c>
      <c r="B5608">
        <v>916.6</v>
      </c>
      <c r="C5608">
        <v>624.1</v>
      </c>
      <c r="D5608">
        <v>4220.5</v>
      </c>
      <c r="E5608">
        <v>3163.5</v>
      </c>
      <c r="F5608">
        <v>4802</v>
      </c>
      <c r="G5608">
        <v>9574.5</v>
      </c>
      <c r="H5608">
        <v>18938</v>
      </c>
      <c r="I5608">
        <v>254.3</v>
      </c>
      <c r="J5608">
        <v>780</v>
      </c>
      <c r="K5608">
        <v>5351</v>
      </c>
      <c r="L5608">
        <v>9790</v>
      </c>
      <c r="M5608">
        <v>18319</v>
      </c>
      <c r="N5608">
        <v>3830</v>
      </c>
    </row>
    <row r="5609" spans="1:14" x14ac:dyDescent="0.25">
      <c r="A5609" s="2">
        <v>39990</v>
      </c>
      <c r="B5609">
        <v>913.9</v>
      </c>
      <c r="C5609">
        <v>626.79999999999995</v>
      </c>
      <c r="D5609">
        <v>4206.5</v>
      </c>
      <c r="E5609">
        <v>3126</v>
      </c>
      <c r="F5609">
        <v>4778</v>
      </c>
      <c r="G5609">
        <v>9602</v>
      </c>
      <c r="H5609">
        <v>18836</v>
      </c>
      <c r="I5609">
        <v>254.3</v>
      </c>
      <c r="J5609">
        <v>785.75</v>
      </c>
      <c r="K5609">
        <v>5375</v>
      </c>
      <c r="L5609">
        <v>9900</v>
      </c>
      <c r="M5609">
        <v>18542</v>
      </c>
      <c r="N5609">
        <v>3879</v>
      </c>
    </row>
    <row r="5610" spans="1:14" x14ac:dyDescent="0.25">
      <c r="A5610" s="2">
        <v>39993</v>
      </c>
      <c r="B5610">
        <v>921.2</v>
      </c>
      <c r="C5610">
        <v>634.9</v>
      </c>
      <c r="D5610">
        <v>4257</v>
      </c>
      <c r="E5610">
        <v>3187.5</v>
      </c>
      <c r="F5610">
        <v>4884.5</v>
      </c>
      <c r="G5610">
        <v>9748</v>
      </c>
      <c r="H5610">
        <v>19099</v>
      </c>
      <c r="I5610">
        <v>257.89999999999998</v>
      </c>
      <c r="J5610">
        <v>805</v>
      </c>
      <c r="K5610">
        <v>5434</v>
      </c>
      <c r="L5610">
        <v>9820</v>
      </c>
      <c r="M5610">
        <v>18574</v>
      </c>
      <c r="N5610">
        <v>3852</v>
      </c>
    </row>
    <row r="5611" spans="1:14" x14ac:dyDescent="0.25">
      <c r="A5611" s="2">
        <v>39994</v>
      </c>
      <c r="B5611">
        <v>915.5</v>
      </c>
      <c r="C5611">
        <v>627.1</v>
      </c>
      <c r="D5611">
        <v>4218</v>
      </c>
      <c r="E5611">
        <v>3136</v>
      </c>
      <c r="F5611">
        <v>4819.5</v>
      </c>
      <c r="G5611">
        <v>9717</v>
      </c>
      <c r="H5611">
        <v>19088</v>
      </c>
      <c r="I5611">
        <v>254.45</v>
      </c>
      <c r="J5611">
        <v>795</v>
      </c>
      <c r="K5611">
        <v>5388</v>
      </c>
      <c r="L5611">
        <v>9930</v>
      </c>
      <c r="M5611">
        <v>18420</v>
      </c>
      <c r="N5611">
        <v>3901</v>
      </c>
    </row>
    <row r="5612" spans="1:14" x14ac:dyDescent="0.25">
      <c r="A5612" s="2">
        <v>39995</v>
      </c>
      <c r="B5612">
        <v>919.2</v>
      </c>
      <c r="C5612">
        <v>627.1</v>
      </c>
      <c r="D5612">
        <v>4294.5</v>
      </c>
      <c r="E5612">
        <v>3215.5</v>
      </c>
      <c r="F5612">
        <v>4895.5</v>
      </c>
      <c r="G5612">
        <v>9851.5</v>
      </c>
      <c r="H5612">
        <v>19462</v>
      </c>
      <c r="I5612">
        <v>260.35000000000002</v>
      </c>
      <c r="J5612">
        <v>815.75</v>
      </c>
      <c r="K5612">
        <v>5462</v>
      </c>
      <c r="L5612">
        <v>9930</v>
      </c>
      <c r="M5612">
        <v>18420</v>
      </c>
      <c r="N5612">
        <v>3861</v>
      </c>
    </row>
    <row r="5613" spans="1:14" x14ac:dyDescent="0.25">
      <c r="A5613" s="2">
        <v>39996</v>
      </c>
      <c r="B5613">
        <v>893.3</v>
      </c>
      <c r="C5613">
        <v>618.6</v>
      </c>
      <c r="D5613">
        <v>4198</v>
      </c>
      <c r="E5613">
        <v>3115</v>
      </c>
      <c r="F5613">
        <v>4731.5</v>
      </c>
      <c r="G5613">
        <v>9607</v>
      </c>
      <c r="H5613">
        <v>18948</v>
      </c>
      <c r="I5613">
        <v>252.2</v>
      </c>
      <c r="J5613">
        <v>791</v>
      </c>
      <c r="K5613">
        <v>5340</v>
      </c>
      <c r="L5613">
        <v>9890</v>
      </c>
      <c r="M5613">
        <v>18125</v>
      </c>
      <c r="N5613">
        <v>3861</v>
      </c>
    </row>
    <row r="5614" spans="1:14" x14ac:dyDescent="0.25">
      <c r="A5614" s="2">
        <v>39997</v>
      </c>
      <c r="B5614">
        <v>893.3</v>
      </c>
      <c r="C5614">
        <v>624.29999999999995</v>
      </c>
      <c r="D5614">
        <v>4196.5</v>
      </c>
      <c r="E5614">
        <v>3118.5</v>
      </c>
      <c r="F5614">
        <v>4696</v>
      </c>
      <c r="G5614">
        <v>9655</v>
      </c>
      <c r="H5614">
        <v>18933</v>
      </c>
      <c r="I5614">
        <v>253.25</v>
      </c>
      <c r="J5614">
        <v>788</v>
      </c>
      <c r="K5614">
        <v>5328</v>
      </c>
      <c r="L5614">
        <v>9840</v>
      </c>
      <c r="M5614">
        <v>18140</v>
      </c>
      <c r="N5614">
        <v>3781</v>
      </c>
    </row>
    <row r="5615" spans="1:14" x14ac:dyDescent="0.25">
      <c r="A5615" s="2">
        <v>40000</v>
      </c>
      <c r="B5615">
        <v>895.5</v>
      </c>
      <c r="C5615">
        <v>609.29999999999995</v>
      </c>
      <c r="D5615">
        <v>4166</v>
      </c>
      <c r="E5615">
        <v>3082</v>
      </c>
      <c r="F5615">
        <v>4662</v>
      </c>
      <c r="G5615">
        <v>9537.5</v>
      </c>
      <c r="H5615">
        <v>18575</v>
      </c>
      <c r="I5615">
        <v>249.15</v>
      </c>
      <c r="J5615">
        <v>780.75</v>
      </c>
      <c r="K5615">
        <v>5342</v>
      </c>
      <c r="L5615">
        <v>9700</v>
      </c>
      <c r="M5615">
        <v>17934</v>
      </c>
      <c r="N5615">
        <v>3749</v>
      </c>
    </row>
    <row r="5616" spans="1:14" x14ac:dyDescent="0.25">
      <c r="A5616" s="2">
        <v>40001</v>
      </c>
      <c r="B5616">
        <v>879.3</v>
      </c>
      <c r="C5616">
        <v>594</v>
      </c>
      <c r="D5616">
        <v>4146</v>
      </c>
      <c r="E5616">
        <v>3046</v>
      </c>
      <c r="F5616">
        <v>4596</v>
      </c>
      <c r="G5616">
        <v>9479.5</v>
      </c>
      <c r="H5616">
        <v>18345</v>
      </c>
      <c r="I5616">
        <v>248.65</v>
      </c>
      <c r="J5616">
        <v>785.5</v>
      </c>
      <c r="K5616">
        <v>5330</v>
      </c>
      <c r="L5616">
        <v>9640</v>
      </c>
      <c r="M5616">
        <v>17884</v>
      </c>
      <c r="N5616">
        <v>3744</v>
      </c>
    </row>
    <row r="5617" spans="1:14" x14ac:dyDescent="0.25">
      <c r="A5617" s="2">
        <v>40002</v>
      </c>
      <c r="B5617">
        <v>873.7</v>
      </c>
      <c r="C5617">
        <v>581</v>
      </c>
      <c r="D5617">
        <v>4101.5</v>
      </c>
      <c r="E5617">
        <v>3009</v>
      </c>
      <c r="F5617">
        <v>4565.5</v>
      </c>
      <c r="G5617">
        <v>9327</v>
      </c>
      <c r="H5617">
        <v>17957</v>
      </c>
      <c r="I5617">
        <v>244.25</v>
      </c>
      <c r="J5617">
        <v>777.25</v>
      </c>
      <c r="K5617">
        <v>5279</v>
      </c>
      <c r="L5617">
        <v>9410</v>
      </c>
      <c r="M5617">
        <v>17713</v>
      </c>
      <c r="N5617">
        <v>3725</v>
      </c>
    </row>
    <row r="5618" spans="1:14" x14ac:dyDescent="0.25">
      <c r="A5618" s="2">
        <v>40003</v>
      </c>
      <c r="B5618">
        <v>878.9</v>
      </c>
      <c r="C5618">
        <v>590.4</v>
      </c>
      <c r="D5618">
        <v>4116</v>
      </c>
      <c r="E5618">
        <v>3024</v>
      </c>
      <c r="F5618">
        <v>4622</v>
      </c>
      <c r="G5618">
        <v>9434</v>
      </c>
      <c r="H5618">
        <v>18170</v>
      </c>
      <c r="I5618">
        <v>247</v>
      </c>
      <c r="J5618">
        <v>777.5</v>
      </c>
      <c r="K5618">
        <v>5282</v>
      </c>
      <c r="L5618">
        <v>9310</v>
      </c>
      <c r="M5618">
        <v>17763</v>
      </c>
      <c r="N5618">
        <v>3735</v>
      </c>
    </row>
    <row r="5619" spans="1:14" x14ac:dyDescent="0.25">
      <c r="A5619" s="2">
        <v>40004</v>
      </c>
      <c r="B5619">
        <v>874.3</v>
      </c>
      <c r="C5619">
        <v>590</v>
      </c>
      <c r="D5619">
        <v>4101</v>
      </c>
      <c r="E5619">
        <v>2984</v>
      </c>
      <c r="F5619">
        <v>4574.5</v>
      </c>
      <c r="G5619">
        <v>9335.5</v>
      </c>
      <c r="H5619">
        <v>17838</v>
      </c>
      <c r="I5619">
        <v>243.25</v>
      </c>
      <c r="J5619">
        <v>772.75</v>
      </c>
      <c r="K5619">
        <v>5227</v>
      </c>
      <c r="L5619">
        <v>9250</v>
      </c>
      <c r="M5619">
        <v>17725</v>
      </c>
      <c r="N5619">
        <v>3751</v>
      </c>
    </row>
    <row r="5620" spans="1:14" x14ac:dyDescent="0.25">
      <c r="A5620" s="2">
        <v>40007</v>
      </c>
      <c r="B5620">
        <v>895.6</v>
      </c>
      <c r="C5620">
        <v>599</v>
      </c>
      <c r="D5620">
        <v>4157</v>
      </c>
      <c r="E5620">
        <v>3052</v>
      </c>
      <c r="F5620">
        <v>4706</v>
      </c>
      <c r="G5620">
        <v>9554.5</v>
      </c>
      <c r="H5620">
        <v>18244</v>
      </c>
      <c r="I5620">
        <v>249.95</v>
      </c>
      <c r="J5620">
        <v>786.75</v>
      </c>
      <c r="K5620">
        <v>5306</v>
      </c>
      <c r="L5620">
        <v>9040</v>
      </c>
      <c r="M5620">
        <v>17276</v>
      </c>
      <c r="N5620">
        <v>3703</v>
      </c>
    </row>
    <row r="5621" spans="1:14" x14ac:dyDescent="0.25">
      <c r="A5621" s="2">
        <v>40008</v>
      </c>
      <c r="B5621">
        <v>901.4</v>
      </c>
      <c r="C5621">
        <v>603</v>
      </c>
      <c r="D5621">
        <v>4194</v>
      </c>
      <c r="E5621">
        <v>3082</v>
      </c>
      <c r="F5621">
        <v>4777</v>
      </c>
      <c r="G5621">
        <v>9632.5</v>
      </c>
      <c r="H5621">
        <v>18453</v>
      </c>
      <c r="I5621">
        <v>251.8</v>
      </c>
      <c r="J5621">
        <v>794.5</v>
      </c>
      <c r="K5621">
        <v>5359</v>
      </c>
      <c r="L5621">
        <v>9250</v>
      </c>
      <c r="M5621">
        <v>17862</v>
      </c>
      <c r="N5621">
        <v>3847</v>
      </c>
    </row>
    <row r="5622" spans="1:14" x14ac:dyDescent="0.25">
      <c r="A5622" s="2">
        <v>40009</v>
      </c>
      <c r="B5622">
        <v>927.2</v>
      </c>
      <c r="C5622">
        <v>612.4</v>
      </c>
      <c r="D5622">
        <v>4309</v>
      </c>
      <c r="E5622">
        <v>3172</v>
      </c>
      <c r="F5622">
        <v>4921</v>
      </c>
      <c r="G5622">
        <v>9898.5</v>
      </c>
      <c r="H5622">
        <v>19127</v>
      </c>
      <c r="I5622">
        <v>260.85000000000002</v>
      </c>
      <c r="J5622">
        <v>820</v>
      </c>
      <c r="K5622">
        <v>5465</v>
      </c>
      <c r="L5622">
        <v>9290</v>
      </c>
      <c r="M5622">
        <v>18255</v>
      </c>
      <c r="N5622">
        <v>3888</v>
      </c>
    </row>
    <row r="5623" spans="1:14" x14ac:dyDescent="0.25">
      <c r="A5623" s="2">
        <v>40010</v>
      </c>
      <c r="B5623">
        <v>935.7</v>
      </c>
      <c r="C5623">
        <v>623.1</v>
      </c>
      <c r="D5623">
        <v>4336</v>
      </c>
      <c r="E5623">
        <v>3199.5</v>
      </c>
      <c r="F5623">
        <v>4966</v>
      </c>
      <c r="G5623">
        <v>9995</v>
      </c>
      <c r="H5623">
        <v>19244</v>
      </c>
      <c r="I5623">
        <v>263.45</v>
      </c>
      <c r="J5623">
        <v>822.5</v>
      </c>
      <c r="K5623">
        <v>5535</v>
      </c>
      <c r="L5623">
        <v>9330</v>
      </c>
      <c r="M5623">
        <v>18340</v>
      </c>
      <c r="N5623">
        <v>3975</v>
      </c>
    </row>
    <row r="5624" spans="1:14" x14ac:dyDescent="0.25">
      <c r="A5624" s="2">
        <v>40011</v>
      </c>
      <c r="B5624">
        <v>936.9</v>
      </c>
      <c r="C5624">
        <v>626.9</v>
      </c>
      <c r="D5624">
        <v>4362</v>
      </c>
      <c r="E5624">
        <v>3219.5</v>
      </c>
      <c r="F5624">
        <v>4988</v>
      </c>
      <c r="G5624">
        <v>10014.5</v>
      </c>
      <c r="H5624">
        <v>19291</v>
      </c>
      <c r="I5624">
        <v>265.10000000000002</v>
      </c>
      <c r="J5624">
        <v>840.75</v>
      </c>
      <c r="K5624">
        <v>5582</v>
      </c>
      <c r="L5624">
        <v>9380</v>
      </c>
      <c r="M5624">
        <v>18895</v>
      </c>
      <c r="N5624">
        <v>3982</v>
      </c>
    </row>
    <row r="5625" spans="1:14" x14ac:dyDescent="0.25">
      <c r="A5625" s="2">
        <v>40014</v>
      </c>
      <c r="B5625">
        <v>949</v>
      </c>
      <c r="C5625">
        <v>638.79999999999995</v>
      </c>
      <c r="D5625">
        <v>4415.5</v>
      </c>
      <c r="E5625">
        <v>3268.5</v>
      </c>
      <c r="F5625">
        <v>5035.5</v>
      </c>
      <c r="G5625">
        <v>10122.5</v>
      </c>
      <c r="H5625">
        <v>19537</v>
      </c>
      <c r="I5625">
        <v>268.05</v>
      </c>
      <c r="J5625">
        <v>843.5</v>
      </c>
      <c r="K5625">
        <v>5620</v>
      </c>
      <c r="L5625">
        <v>9380</v>
      </c>
      <c r="M5625">
        <v>19585</v>
      </c>
      <c r="N5625">
        <v>4008</v>
      </c>
    </row>
    <row r="5626" spans="1:14" x14ac:dyDescent="0.25">
      <c r="A5626" s="2">
        <v>40015</v>
      </c>
      <c r="B5626">
        <v>953.4</v>
      </c>
      <c r="C5626">
        <v>636.20000000000005</v>
      </c>
      <c r="D5626">
        <v>4455</v>
      </c>
      <c r="E5626">
        <v>3302</v>
      </c>
      <c r="F5626">
        <v>5092</v>
      </c>
      <c r="G5626">
        <v>10098</v>
      </c>
      <c r="H5626">
        <v>19830</v>
      </c>
      <c r="I5626">
        <v>269.35000000000002</v>
      </c>
      <c r="J5626">
        <v>851</v>
      </c>
      <c r="K5626">
        <v>5624</v>
      </c>
      <c r="L5626">
        <v>9650</v>
      </c>
      <c r="M5626">
        <v>19520</v>
      </c>
      <c r="N5626">
        <v>4029</v>
      </c>
    </row>
    <row r="5627" spans="1:14" x14ac:dyDescent="0.25">
      <c r="A5627" s="2">
        <v>40016</v>
      </c>
      <c r="B5627">
        <v>949.4</v>
      </c>
      <c r="C5627">
        <v>629.5</v>
      </c>
      <c r="D5627">
        <v>4457.5</v>
      </c>
      <c r="E5627">
        <v>3302.5</v>
      </c>
      <c r="F5627">
        <v>5116</v>
      </c>
      <c r="G5627">
        <v>10120</v>
      </c>
      <c r="H5627">
        <v>19936</v>
      </c>
      <c r="I5627">
        <v>269.85000000000002</v>
      </c>
      <c r="J5627">
        <v>852.5</v>
      </c>
      <c r="K5627">
        <v>5623</v>
      </c>
      <c r="L5627">
        <v>9730</v>
      </c>
      <c r="M5627">
        <v>19288</v>
      </c>
      <c r="N5627">
        <v>4037</v>
      </c>
    </row>
    <row r="5628" spans="1:14" x14ac:dyDescent="0.25">
      <c r="A5628" s="2">
        <v>40017</v>
      </c>
      <c r="B5628">
        <v>968.9</v>
      </c>
      <c r="C5628">
        <v>645.1</v>
      </c>
      <c r="D5628">
        <v>4531.5</v>
      </c>
      <c r="E5628">
        <v>3373.5</v>
      </c>
      <c r="F5628">
        <v>5249</v>
      </c>
      <c r="G5628">
        <v>10354</v>
      </c>
      <c r="H5628">
        <v>20237</v>
      </c>
      <c r="I5628">
        <v>274.95</v>
      </c>
      <c r="J5628">
        <v>873</v>
      </c>
      <c r="K5628">
        <v>5750</v>
      </c>
      <c r="L5628">
        <v>9780</v>
      </c>
      <c r="M5628">
        <v>19799</v>
      </c>
      <c r="N5628">
        <v>4035</v>
      </c>
    </row>
    <row r="5629" spans="1:14" x14ac:dyDescent="0.25">
      <c r="A5629" s="2">
        <v>40018</v>
      </c>
      <c r="B5629">
        <v>977.8</v>
      </c>
      <c r="C5629">
        <v>648.79999999999995</v>
      </c>
      <c r="D5629">
        <v>4543.5</v>
      </c>
      <c r="E5629">
        <v>3367</v>
      </c>
      <c r="F5629">
        <v>5225</v>
      </c>
      <c r="G5629">
        <v>10417.5</v>
      </c>
      <c r="H5629">
        <v>20186</v>
      </c>
      <c r="I5629">
        <v>274.89999999999998</v>
      </c>
      <c r="J5629">
        <v>871.25</v>
      </c>
      <c r="K5629">
        <v>5754</v>
      </c>
      <c r="L5629">
        <v>9940</v>
      </c>
      <c r="M5629">
        <v>20024</v>
      </c>
      <c r="N5629">
        <v>4065</v>
      </c>
    </row>
    <row r="5630" spans="1:14" x14ac:dyDescent="0.25">
      <c r="A5630" s="2">
        <v>40021</v>
      </c>
      <c r="B5630">
        <v>979.9</v>
      </c>
      <c r="C5630">
        <v>652.4</v>
      </c>
      <c r="D5630">
        <v>4543.5</v>
      </c>
      <c r="E5630">
        <v>3371.5</v>
      </c>
      <c r="F5630">
        <v>5242.5</v>
      </c>
      <c r="G5630">
        <v>10566</v>
      </c>
      <c r="H5630">
        <v>20392</v>
      </c>
      <c r="I5630">
        <v>276.75</v>
      </c>
      <c r="J5630">
        <v>852.75</v>
      </c>
      <c r="K5630">
        <v>5774</v>
      </c>
      <c r="L5630">
        <v>10080</v>
      </c>
      <c r="M5630">
        <v>20150</v>
      </c>
      <c r="N5630">
        <v>4113</v>
      </c>
    </row>
    <row r="5631" spans="1:14" x14ac:dyDescent="0.25">
      <c r="A5631" s="2">
        <v>40022</v>
      </c>
      <c r="B5631">
        <v>975.9</v>
      </c>
      <c r="C5631">
        <v>638.70000000000005</v>
      </c>
      <c r="D5631">
        <v>4494</v>
      </c>
      <c r="E5631">
        <v>3329.5</v>
      </c>
      <c r="F5631">
        <v>5178</v>
      </c>
      <c r="G5631">
        <v>10626.5</v>
      </c>
      <c r="H5631">
        <v>20037</v>
      </c>
      <c r="I5631">
        <v>273.10000000000002</v>
      </c>
      <c r="J5631">
        <v>850.5</v>
      </c>
      <c r="K5631">
        <v>5760</v>
      </c>
      <c r="L5631">
        <v>10080</v>
      </c>
      <c r="M5631">
        <v>20548</v>
      </c>
      <c r="N5631">
        <v>4140</v>
      </c>
    </row>
    <row r="5632" spans="1:14" x14ac:dyDescent="0.25">
      <c r="A5632" s="2">
        <v>40023</v>
      </c>
      <c r="B5632">
        <v>974.9</v>
      </c>
      <c r="C5632">
        <v>634.70000000000005</v>
      </c>
      <c r="D5632">
        <v>4519</v>
      </c>
      <c r="E5632">
        <v>3365</v>
      </c>
      <c r="F5632">
        <v>5271</v>
      </c>
      <c r="G5632">
        <v>10625.5</v>
      </c>
      <c r="H5632">
        <v>20312</v>
      </c>
      <c r="I5632">
        <v>276.2</v>
      </c>
      <c r="J5632">
        <v>858.25</v>
      </c>
      <c r="K5632">
        <v>5786</v>
      </c>
      <c r="L5632">
        <v>10110</v>
      </c>
      <c r="M5632">
        <v>20239</v>
      </c>
      <c r="N5632">
        <v>4097</v>
      </c>
    </row>
    <row r="5633" spans="1:14" x14ac:dyDescent="0.25">
      <c r="A5633" s="2">
        <v>40024</v>
      </c>
      <c r="B5633">
        <v>982.2</v>
      </c>
      <c r="C5633">
        <v>644.6</v>
      </c>
      <c r="D5633">
        <v>4606.5</v>
      </c>
      <c r="E5633">
        <v>3436</v>
      </c>
      <c r="F5633">
        <v>5374.5</v>
      </c>
      <c r="G5633">
        <v>10847.5</v>
      </c>
      <c r="H5633">
        <v>20814</v>
      </c>
      <c r="I5633">
        <v>282.75</v>
      </c>
      <c r="J5633">
        <v>879.25</v>
      </c>
      <c r="K5633">
        <v>5940</v>
      </c>
      <c r="L5633">
        <v>10200</v>
      </c>
      <c r="M5633">
        <v>20200</v>
      </c>
      <c r="N5633">
        <v>4163</v>
      </c>
    </row>
    <row r="5634" spans="1:14" x14ac:dyDescent="0.25">
      <c r="A5634" s="2">
        <v>40025</v>
      </c>
      <c r="B5634">
        <v>984.4</v>
      </c>
      <c r="C5634">
        <v>652.70000000000005</v>
      </c>
      <c r="D5634">
        <v>4576</v>
      </c>
      <c r="E5634">
        <v>3422.5</v>
      </c>
      <c r="F5634">
        <v>5342</v>
      </c>
      <c r="G5634">
        <v>10828.5</v>
      </c>
      <c r="H5634">
        <v>20605</v>
      </c>
      <c r="I5634">
        <v>282.39999999999998</v>
      </c>
      <c r="J5634">
        <v>881.75</v>
      </c>
      <c r="K5634">
        <v>5952</v>
      </c>
      <c r="L5634">
        <v>10370</v>
      </c>
      <c r="M5634">
        <v>20363</v>
      </c>
      <c r="N5634">
        <v>4207</v>
      </c>
    </row>
    <row r="5635" spans="1:14" x14ac:dyDescent="0.25">
      <c r="A5635" s="2">
        <v>40028</v>
      </c>
      <c r="B5635">
        <v>1000.7</v>
      </c>
      <c r="C5635">
        <v>652.70000000000005</v>
      </c>
      <c r="D5635">
        <v>4651</v>
      </c>
      <c r="E5635">
        <v>3481</v>
      </c>
      <c r="F5635">
        <v>5426.5</v>
      </c>
      <c r="G5635">
        <v>10910.5</v>
      </c>
      <c r="H5635">
        <v>20874</v>
      </c>
      <c r="I5635">
        <v>286.89999999999998</v>
      </c>
      <c r="J5635">
        <v>896.75</v>
      </c>
      <c r="K5635">
        <v>5967</v>
      </c>
      <c r="L5635">
        <v>10360</v>
      </c>
      <c r="M5635">
        <v>20750</v>
      </c>
      <c r="N5635">
        <v>4210</v>
      </c>
    </row>
    <row r="5636" spans="1:14" x14ac:dyDescent="0.25">
      <c r="A5636" s="2">
        <v>40029</v>
      </c>
      <c r="B5636">
        <v>1004.7</v>
      </c>
      <c r="C5636">
        <v>667.1</v>
      </c>
      <c r="D5636">
        <v>4636</v>
      </c>
      <c r="E5636">
        <v>3474</v>
      </c>
      <c r="F5636">
        <v>5418.5</v>
      </c>
      <c r="G5636">
        <v>10885</v>
      </c>
      <c r="H5636">
        <v>20970</v>
      </c>
      <c r="I5636">
        <v>285.95</v>
      </c>
      <c r="J5636">
        <v>880.75</v>
      </c>
      <c r="K5636">
        <v>5954</v>
      </c>
      <c r="L5636">
        <v>10400</v>
      </c>
      <c r="M5636">
        <v>20745</v>
      </c>
      <c r="N5636">
        <v>4261</v>
      </c>
    </row>
    <row r="5637" spans="1:14" x14ac:dyDescent="0.25">
      <c r="A5637" s="2">
        <v>40030</v>
      </c>
      <c r="B5637">
        <v>1000.8</v>
      </c>
      <c r="C5637">
        <v>669.1</v>
      </c>
      <c r="D5637">
        <v>4622</v>
      </c>
      <c r="E5637">
        <v>3457.5</v>
      </c>
      <c r="F5637">
        <v>5361</v>
      </c>
      <c r="G5637">
        <v>10718</v>
      </c>
      <c r="H5637">
        <v>20964</v>
      </c>
      <c r="I5637">
        <v>284.95</v>
      </c>
      <c r="J5637">
        <v>872</v>
      </c>
      <c r="K5637">
        <v>5910</v>
      </c>
      <c r="L5637">
        <v>10250</v>
      </c>
      <c r="M5637">
        <v>20451</v>
      </c>
      <c r="N5637">
        <v>4217</v>
      </c>
    </row>
    <row r="5638" spans="1:14" x14ac:dyDescent="0.25">
      <c r="A5638" s="2">
        <v>40031</v>
      </c>
      <c r="B5638">
        <v>994.9</v>
      </c>
      <c r="C5638">
        <v>651.9</v>
      </c>
      <c r="D5638">
        <v>4664</v>
      </c>
      <c r="E5638">
        <v>3478.5</v>
      </c>
      <c r="F5638">
        <v>5370.5</v>
      </c>
      <c r="G5638">
        <v>10776.5</v>
      </c>
      <c r="H5638">
        <v>21133</v>
      </c>
      <c r="I5638">
        <v>288.05</v>
      </c>
      <c r="J5638">
        <v>873.75</v>
      </c>
      <c r="K5638">
        <v>5965</v>
      </c>
      <c r="L5638">
        <v>10400</v>
      </c>
      <c r="M5638">
        <v>20870</v>
      </c>
      <c r="N5638">
        <v>4291</v>
      </c>
    </row>
    <row r="5639" spans="1:14" x14ac:dyDescent="0.25">
      <c r="A5639" s="2">
        <v>40032</v>
      </c>
      <c r="B5639">
        <v>1006.4</v>
      </c>
      <c r="C5639">
        <v>651.4</v>
      </c>
      <c r="D5639">
        <v>4702.5</v>
      </c>
      <c r="E5639">
        <v>3521.5</v>
      </c>
      <c r="F5639">
        <v>5463.5</v>
      </c>
      <c r="G5639">
        <v>10934.5</v>
      </c>
      <c r="H5639">
        <v>21423</v>
      </c>
      <c r="I5639">
        <v>290.39999999999998</v>
      </c>
      <c r="J5639">
        <v>891</v>
      </c>
      <c r="K5639">
        <v>6030</v>
      </c>
      <c r="L5639">
        <v>10420</v>
      </c>
      <c r="M5639">
        <v>20310</v>
      </c>
      <c r="N5639">
        <v>4262</v>
      </c>
    </row>
    <row r="5640" spans="1:14" x14ac:dyDescent="0.25">
      <c r="A5640" s="2">
        <v>40035</v>
      </c>
      <c r="B5640">
        <v>1007.5</v>
      </c>
      <c r="C5640">
        <v>649</v>
      </c>
      <c r="D5640">
        <v>4699.5</v>
      </c>
      <c r="E5640">
        <v>3504.5</v>
      </c>
      <c r="F5640">
        <v>5422.5</v>
      </c>
      <c r="G5640">
        <v>10924.5</v>
      </c>
      <c r="H5640">
        <v>21595</v>
      </c>
      <c r="I5640">
        <v>288.39999999999998</v>
      </c>
      <c r="J5640">
        <v>883.5</v>
      </c>
      <c r="K5640">
        <v>6014</v>
      </c>
      <c r="L5640">
        <v>10550</v>
      </c>
      <c r="M5640">
        <v>20817</v>
      </c>
      <c r="N5640">
        <v>4265</v>
      </c>
    </row>
    <row r="5641" spans="1:14" x14ac:dyDescent="0.25">
      <c r="A5641" s="2">
        <v>40036</v>
      </c>
      <c r="B5641">
        <v>992.9</v>
      </c>
      <c r="C5641">
        <v>639.5</v>
      </c>
      <c r="D5641">
        <v>4652</v>
      </c>
      <c r="E5641">
        <v>3456</v>
      </c>
      <c r="F5641">
        <v>5291</v>
      </c>
      <c r="G5641">
        <v>10830.5</v>
      </c>
      <c r="H5641">
        <v>21261</v>
      </c>
      <c r="I5641">
        <v>284</v>
      </c>
      <c r="J5641">
        <v>861.5</v>
      </c>
      <c r="K5641">
        <v>5955</v>
      </c>
      <c r="L5641">
        <v>10580</v>
      </c>
      <c r="M5641">
        <v>21048</v>
      </c>
      <c r="N5641">
        <v>4310</v>
      </c>
    </row>
    <row r="5642" spans="1:14" x14ac:dyDescent="0.25">
      <c r="A5642" s="2">
        <v>40037</v>
      </c>
      <c r="B5642">
        <v>1002.2</v>
      </c>
      <c r="C5642">
        <v>638.29999999999995</v>
      </c>
      <c r="D5642">
        <v>4708.5</v>
      </c>
      <c r="E5642">
        <v>3508</v>
      </c>
      <c r="F5642">
        <v>5351.5</v>
      </c>
      <c r="G5642">
        <v>10932.5</v>
      </c>
      <c r="H5642">
        <v>21551</v>
      </c>
      <c r="I5642">
        <v>288.85000000000002</v>
      </c>
      <c r="J5642">
        <v>878.5</v>
      </c>
      <c r="K5642">
        <v>5963</v>
      </c>
      <c r="L5642">
        <v>10440</v>
      </c>
      <c r="M5642">
        <v>20484</v>
      </c>
      <c r="N5642">
        <v>4297</v>
      </c>
    </row>
    <row r="5643" spans="1:14" x14ac:dyDescent="0.25">
      <c r="A5643" s="2">
        <v>40038</v>
      </c>
      <c r="B5643">
        <v>1013.5</v>
      </c>
      <c r="C5643">
        <v>652.79999999999995</v>
      </c>
      <c r="D5643">
        <v>4744</v>
      </c>
      <c r="E5643">
        <v>3522.5</v>
      </c>
      <c r="F5643">
        <v>5399.5</v>
      </c>
      <c r="G5643">
        <v>11039.5</v>
      </c>
      <c r="H5643">
        <v>21835</v>
      </c>
      <c r="I5643">
        <v>289.95</v>
      </c>
      <c r="J5643">
        <v>890.75</v>
      </c>
      <c r="K5643">
        <v>5986</v>
      </c>
      <c r="L5643">
        <v>10520</v>
      </c>
      <c r="M5643">
        <v>20764</v>
      </c>
      <c r="N5643">
        <v>4402</v>
      </c>
    </row>
    <row r="5644" spans="1:14" x14ac:dyDescent="0.25">
      <c r="A5644" s="2">
        <v>40039</v>
      </c>
      <c r="B5644">
        <v>1005.8</v>
      </c>
      <c r="C5644">
        <v>653.9</v>
      </c>
      <c r="D5644">
        <v>4693.5</v>
      </c>
      <c r="E5644">
        <v>3493</v>
      </c>
      <c r="F5644">
        <v>5311</v>
      </c>
      <c r="G5644">
        <v>10904</v>
      </c>
      <c r="H5644">
        <v>21562</v>
      </c>
      <c r="I5644">
        <v>287.95</v>
      </c>
      <c r="J5644">
        <v>874.5</v>
      </c>
      <c r="K5644">
        <v>5983</v>
      </c>
      <c r="L5644">
        <v>10590</v>
      </c>
      <c r="M5644">
        <v>20937</v>
      </c>
      <c r="N5644">
        <v>4425</v>
      </c>
    </row>
    <row r="5645" spans="1:14" x14ac:dyDescent="0.25">
      <c r="A5645" s="2">
        <v>40042</v>
      </c>
      <c r="B5645">
        <v>978.3</v>
      </c>
      <c r="C5645">
        <v>632.70000000000005</v>
      </c>
      <c r="D5645">
        <v>4635.5</v>
      </c>
      <c r="E5645">
        <v>3417.5</v>
      </c>
      <c r="F5645">
        <v>5211.5</v>
      </c>
      <c r="G5645">
        <v>10605</v>
      </c>
      <c r="H5645">
        <v>20986</v>
      </c>
      <c r="I5645">
        <v>282</v>
      </c>
      <c r="J5645">
        <v>856.5</v>
      </c>
      <c r="K5645">
        <v>5879</v>
      </c>
      <c r="L5645">
        <v>10250</v>
      </c>
      <c r="M5645">
        <v>20067</v>
      </c>
      <c r="N5645">
        <v>4362</v>
      </c>
    </row>
    <row r="5646" spans="1:14" x14ac:dyDescent="0.25">
      <c r="A5646" s="2">
        <v>40043</v>
      </c>
      <c r="B5646">
        <v>989.6</v>
      </c>
      <c r="C5646">
        <v>640.5</v>
      </c>
      <c r="D5646">
        <v>4657.5</v>
      </c>
      <c r="E5646">
        <v>3450.5</v>
      </c>
      <c r="F5646">
        <v>5233</v>
      </c>
      <c r="G5646">
        <v>10707.5</v>
      </c>
      <c r="H5646">
        <v>21226</v>
      </c>
      <c r="I5646">
        <v>284.35000000000002</v>
      </c>
      <c r="J5646">
        <v>871.5</v>
      </c>
      <c r="K5646">
        <v>5956</v>
      </c>
      <c r="L5646">
        <v>10300</v>
      </c>
      <c r="M5646">
        <v>20220</v>
      </c>
      <c r="N5646">
        <v>4355</v>
      </c>
    </row>
    <row r="5647" spans="1:14" x14ac:dyDescent="0.25">
      <c r="A5647" s="2">
        <v>40044</v>
      </c>
      <c r="B5647">
        <v>997.1</v>
      </c>
      <c r="C5647">
        <v>645</v>
      </c>
      <c r="D5647">
        <v>4676.5</v>
      </c>
      <c r="E5647">
        <v>3450</v>
      </c>
      <c r="F5647">
        <v>5232</v>
      </c>
      <c r="G5647">
        <v>10693</v>
      </c>
      <c r="H5647">
        <v>21130</v>
      </c>
      <c r="I5647">
        <v>284.05</v>
      </c>
      <c r="J5647">
        <v>868.25</v>
      </c>
      <c r="K5647">
        <v>5976</v>
      </c>
      <c r="L5647">
        <v>10210</v>
      </c>
      <c r="M5647">
        <v>19999</v>
      </c>
      <c r="N5647">
        <v>4334</v>
      </c>
    </row>
    <row r="5648" spans="1:14" x14ac:dyDescent="0.25">
      <c r="A5648" s="2">
        <v>40045</v>
      </c>
      <c r="B5648">
        <v>1004.7</v>
      </c>
      <c r="C5648">
        <v>643</v>
      </c>
      <c r="D5648">
        <v>4753</v>
      </c>
      <c r="E5648">
        <v>3506</v>
      </c>
      <c r="F5648">
        <v>5305.5</v>
      </c>
      <c r="G5648">
        <v>10889</v>
      </c>
      <c r="H5648">
        <v>21406</v>
      </c>
      <c r="I5648">
        <v>288.14999999999998</v>
      </c>
      <c r="J5648">
        <v>888</v>
      </c>
      <c r="K5648">
        <v>6040</v>
      </c>
      <c r="L5648">
        <v>10360</v>
      </c>
      <c r="M5648">
        <v>20284</v>
      </c>
      <c r="N5648">
        <v>4321</v>
      </c>
    </row>
    <row r="5649" spans="1:14" x14ac:dyDescent="0.25">
      <c r="A5649" s="2">
        <v>40046</v>
      </c>
      <c r="B5649">
        <v>1025.2</v>
      </c>
      <c r="C5649">
        <v>651.6</v>
      </c>
      <c r="D5649">
        <v>4840.5</v>
      </c>
      <c r="E5649">
        <v>3609.5</v>
      </c>
      <c r="F5649">
        <v>5448.5</v>
      </c>
      <c r="G5649">
        <v>11154</v>
      </c>
      <c r="H5649">
        <v>21877</v>
      </c>
      <c r="I5649">
        <v>294.60000000000002</v>
      </c>
      <c r="J5649">
        <v>916.25</v>
      </c>
      <c r="K5649">
        <v>6141</v>
      </c>
      <c r="L5649">
        <v>10280</v>
      </c>
      <c r="M5649">
        <v>20138</v>
      </c>
      <c r="N5649">
        <v>4251</v>
      </c>
    </row>
    <row r="5650" spans="1:14" x14ac:dyDescent="0.25">
      <c r="A5650" s="2">
        <v>40049</v>
      </c>
      <c r="B5650">
        <v>1024.5</v>
      </c>
      <c r="C5650">
        <v>648.79999999999995</v>
      </c>
      <c r="D5650">
        <v>4887.5</v>
      </c>
      <c r="E5650">
        <v>3644.5</v>
      </c>
      <c r="F5650">
        <v>5507.5</v>
      </c>
      <c r="G5650">
        <v>11284.5</v>
      </c>
      <c r="H5650">
        <v>22353</v>
      </c>
      <c r="I5650">
        <v>297.8</v>
      </c>
      <c r="J5650">
        <v>921</v>
      </c>
      <c r="K5650">
        <v>6192</v>
      </c>
      <c r="L5650">
        <v>10550</v>
      </c>
      <c r="M5650">
        <v>20542</v>
      </c>
      <c r="N5650">
        <v>4419</v>
      </c>
    </row>
    <row r="5651" spans="1:14" x14ac:dyDescent="0.25">
      <c r="A5651" s="2">
        <v>40050</v>
      </c>
      <c r="B5651">
        <v>1026.0999999999999</v>
      </c>
      <c r="C5651">
        <v>657.2</v>
      </c>
      <c r="D5651">
        <v>4921</v>
      </c>
      <c r="E5651">
        <v>3674.5</v>
      </c>
      <c r="F5651">
        <v>5556.5</v>
      </c>
      <c r="G5651">
        <v>11427.5</v>
      </c>
      <c r="H5651">
        <v>22494</v>
      </c>
      <c r="I5651">
        <v>300</v>
      </c>
      <c r="J5651">
        <v>917</v>
      </c>
      <c r="K5651">
        <v>6204</v>
      </c>
      <c r="L5651">
        <v>10500</v>
      </c>
      <c r="M5651">
        <v>20468</v>
      </c>
      <c r="N5651">
        <v>4395</v>
      </c>
    </row>
    <row r="5652" spans="1:14" x14ac:dyDescent="0.25">
      <c r="A5652" s="2">
        <v>40051</v>
      </c>
      <c r="B5652">
        <v>1026.8</v>
      </c>
      <c r="C5652">
        <v>655.20000000000005</v>
      </c>
      <c r="D5652">
        <v>4887</v>
      </c>
      <c r="E5652">
        <v>3663.5</v>
      </c>
      <c r="F5652">
        <v>5527.5</v>
      </c>
      <c r="G5652">
        <v>11370.5</v>
      </c>
      <c r="H5652">
        <v>22551</v>
      </c>
      <c r="I5652">
        <v>298.7</v>
      </c>
      <c r="J5652">
        <v>903.5</v>
      </c>
      <c r="K5652">
        <v>6178</v>
      </c>
      <c r="L5652">
        <v>10640</v>
      </c>
      <c r="M5652">
        <v>20440</v>
      </c>
      <c r="N5652">
        <v>4431</v>
      </c>
    </row>
    <row r="5653" spans="1:14" x14ac:dyDescent="0.25">
      <c r="A5653" s="2">
        <v>40052</v>
      </c>
      <c r="B5653">
        <v>1029.3</v>
      </c>
      <c r="C5653">
        <v>658.1</v>
      </c>
      <c r="D5653">
        <v>4869</v>
      </c>
      <c r="E5653">
        <v>3644.5</v>
      </c>
      <c r="F5653">
        <v>5472</v>
      </c>
      <c r="G5653">
        <v>11357</v>
      </c>
      <c r="H5653">
        <v>22499</v>
      </c>
      <c r="I5653">
        <v>296.95</v>
      </c>
      <c r="J5653">
        <v>902.5</v>
      </c>
      <c r="K5653">
        <v>6166</v>
      </c>
      <c r="L5653">
        <v>10510</v>
      </c>
      <c r="M5653">
        <v>20285</v>
      </c>
      <c r="N5653">
        <v>4449</v>
      </c>
    </row>
    <row r="5654" spans="1:14" x14ac:dyDescent="0.25">
      <c r="A5654" s="2">
        <v>40053</v>
      </c>
      <c r="B5654">
        <v>1027.4000000000001</v>
      </c>
      <c r="C5654">
        <v>658</v>
      </c>
      <c r="D5654">
        <v>4918.5</v>
      </c>
      <c r="E5654">
        <v>3695</v>
      </c>
      <c r="F5654">
        <v>5516</v>
      </c>
      <c r="G5654">
        <v>11422.5</v>
      </c>
      <c r="H5654">
        <v>22659</v>
      </c>
      <c r="I5654">
        <v>300.3</v>
      </c>
      <c r="J5654">
        <v>919.5</v>
      </c>
      <c r="K5654">
        <v>6194</v>
      </c>
      <c r="L5654">
        <v>10530</v>
      </c>
      <c r="M5654">
        <v>20010</v>
      </c>
      <c r="N5654">
        <v>4483</v>
      </c>
    </row>
    <row r="5655" spans="1:14" x14ac:dyDescent="0.25">
      <c r="A5655" s="2">
        <v>40056</v>
      </c>
      <c r="B5655">
        <v>1019.7</v>
      </c>
      <c r="C5655">
        <v>651.79999999999995</v>
      </c>
      <c r="D5655">
        <v>4918.5</v>
      </c>
      <c r="E5655">
        <v>3656</v>
      </c>
      <c r="F5655">
        <v>5469</v>
      </c>
      <c r="G5655">
        <v>11365</v>
      </c>
      <c r="H5655">
        <v>22460</v>
      </c>
      <c r="I5655">
        <v>296.7</v>
      </c>
      <c r="J5655">
        <v>905</v>
      </c>
      <c r="K5655">
        <v>6220</v>
      </c>
      <c r="L5655">
        <v>10450</v>
      </c>
      <c r="M5655">
        <v>19623</v>
      </c>
      <c r="N5655">
        <v>4471</v>
      </c>
    </row>
    <row r="5656" spans="1:14" x14ac:dyDescent="0.25">
      <c r="A5656" s="2">
        <v>40057</v>
      </c>
      <c r="B5656">
        <v>996.5</v>
      </c>
      <c r="C5656">
        <v>638.29999999999995</v>
      </c>
      <c r="D5656">
        <v>4817.5</v>
      </c>
      <c r="E5656">
        <v>3580</v>
      </c>
      <c r="F5656">
        <v>5337</v>
      </c>
      <c r="G5656">
        <v>11164.5</v>
      </c>
      <c r="H5656">
        <v>21978</v>
      </c>
      <c r="I5656">
        <v>291.14999999999998</v>
      </c>
      <c r="J5656">
        <v>888.25</v>
      </c>
      <c r="K5656">
        <v>6123</v>
      </c>
      <c r="L5656">
        <v>10500</v>
      </c>
      <c r="M5656">
        <v>19654</v>
      </c>
      <c r="N5656">
        <v>4521</v>
      </c>
    </row>
    <row r="5657" spans="1:14" x14ac:dyDescent="0.25">
      <c r="A5657" s="2">
        <v>40058</v>
      </c>
      <c r="B5657">
        <v>994.2</v>
      </c>
      <c r="C5657">
        <v>639.6</v>
      </c>
      <c r="D5657">
        <v>4815</v>
      </c>
      <c r="E5657">
        <v>3574.5</v>
      </c>
      <c r="F5657">
        <v>5320</v>
      </c>
      <c r="G5657">
        <v>11002.5</v>
      </c>
      <c r="H5657">
        <v>21789</v>
      </c>
      <c r="I5657">
        <v>289.25</v>
      </c>
      <c r="J5657">
        <v>871</v>
      </c>
      <c r="K5657">
        <v>6093</v>
      </c>
      <c r="L5657">
        <v>10310</v>
      </c>
      <c r="M5657">
        <v>19425</v>
      </c>
      <c r="N5657">
        <v>4436</v>
      </c>
    </row>
    <row r="5658" spans="1:14" x14ac:dyDescent="0.25">
      <c r="A5658" s="2">
        <v>40059</v>
      </c>
      <c r="B5658">
        <v>1001.7</v>
      </c>
      <c r="C5658">
        <v>653.6</v>
      </c>
      <c r="D5658">
        <v>4801.5</v>
      </c>
      <c r="E5658">
        <v>3552.5</v>
      </c>
      <c r="F5658">
        <v>5300.5</v>
      </c>
      <c r="G5658">
        <v>10997</v>
      </c>
      <c r="H5658">
        <v>21938</v>
      </c>
      <c r="I5658">
        <v>289.10000000000002</v>
      </c>
      <c r="J5658">
        <v>877.75</v>
      </c>
      <c r="K5658">
        <v>6070</v>
      </c>
      <c r="L5658">
        <v>10200</v>
      </c>
      <c r="M5658">
        <v>19570</v>
      </c>
      <c r="N5658">
        <v>4432</v>
      </c>
    </row>
    <row r="5659" spans="1:14" x14ac:dyDescent="0.25">
      <c r="A5659" s="2">
        <v>40060</v>
      </c>
      <c r="B5659">
        <v>1013.9</v>
      </c>
      <c r="C5659">
        <v>662.1</v>
      </c>
      <c r="D5659">
        <v>4846.5</v>
      </c>
      <c r="E5659">
        <v>3596.5</v>
      </c>
      <c r="F5659">
        <v>5368.5</v>
      </c>
      <c r="G5659">
        <v>11223</v>
      </c>
      <c r="H5659">
        <v>22206</v>
      </c>
      <c r="I5659">
        <v>292.95</v>
      </c>
      <c r="J5659">
        <v>891.25</v>
      </c>
      <c r="K5659">
        <v>6113</v>
      </c>
      <c r="L5659">
        <v>10190</v>
      </c>
      <c r="M5659">
        <v>20379</v>
      </c>
      <c r="N5659">
        <v>4427</v>
      </c>
    </row>
    <row r="5660" spans="1:14" x14ac:dyDescent="0.25">
      <c r="A5660" s="2">
        <v>40063</v>
      </c>
      <c r="B5660">
        <v>1013.9</v>
      </c>
      <c r="C5660">
        <v>662.1</v>
      </c>
      <c r="D5660">
        <v>4928.5</v>
      </c>
      <c r="E5660">
        <v>3651</v>
      </c>
      <c r="F5660">
        <v>5455</v>
      </c>
      <c r="G5660">
        <v>11383</v>
      </c>
      <c r="H5660">
        <v>22538</v>
      </c>
      <c r="I5660">
        <v>298.7</v>
      </c>
      <c r="J5660">
        <v>904.25</v>
      </c>
      <c r="K5660">
        <v>6177</v>
      </c>
      <c r="L5660">
        <v>10310</v>
      </c>
      <c r="M5660">
        <v>20633</v>
      </c>
      <c r="N5660">
        <v>4467</v>
      </c>
    </row>
    <row r="5661" spans="1:14" x14ac:dyDescent="0.25">
      <c r="A5661" s="2">
        <v>40064</v>
      </c>
      <c r="B5661">
        <v>1025.0999999999999</v>
      </c>
      <c r="C5661">
        <v>667.6</v>
      </c>
      <c r="D5661">
        <v>4950.5</v>
      </c>
      <c r="E5661">
        <v>3660.5</v>
      </c>
      <c r="F5661">
        <v>5481.5</v>
      </c>
      <c r="G5661">
        <v>11374.5</v>
      </c>
      <c r="H5661">
        <v>22538</v>
      </c>
      <c r="I5661">
        <v>300.8</v>
      </c>
      <c r="J5661">
        <v>906.25</v>
      </c>
      <c r="K5661">
        <v>6192</v>
      </c>
      <c r="L5661">
        <v>10410</v>
      </c>
      <c r="M5661">
        <v>21062</v>
      </c>
      <c r="N5661">
        <v>4533</v>
      </c>
    </row>
    <row r="5662" spans="1:14" x14ac:dyDescent="0.25">
      <c r="A5662" s="2">
        <v>40065</v>
      </c>
      <c r="B5662">
        <v>1032.5</v>
      </c>
      <c r="C5662">
        <v>662.8</v>
      </c>
      <c r="D5662">
        <v>5000</v>
      </c>
      <c r="E5662">
        <v>3707.5</v>
      </c>
      <c r="F5662">
        <v>5573</v>
      </c>
      <c r="G5662">
        <v>11457.5</v>
      </c>
      <c r="H5662">
        <v>22791</v>
      </c>
      <c r="I5662">
        <v>304.2</v>
      </c>
      <c r="J5662">
        <v>919</v>
      </c>
      <c r="K5662">
        <v>6210</v>
      </c>
      <c r="L5662">
        <v>10340</v>
      </c>
      <c r="M5662">
        <v>20822</v>
      </c>
      <c r="N5662">
        <v>4526</v>
      </c>
    </row>
    <row r="5663" spans="1:14" x14ac:dyDescent="0.25">
      <c r="A5663" s="2">
        <v>40066</v>
      </c>
      <c r="B5663">
        <v>1041.7</v>
      </c>
      <c r="C5663">
        <v>668.7</v>
      </c>
      <c r="D5663">
        <v>4990.5</v>
      </c>
      <c r="E5663">
        <v>3707</v>
      </c>
      <c r="F5663">
        <v>5592</v>
      </c>
      <c r="G5663">
        <v>11336</v>
      </c>
      <c r="H5663">
        <v>22890</v>
      </c>
      <c r="I5663">
        <v>306.05</v>
      </c>
      <c r="J5663">
        <v>917</v>
      </c>
      <c r="K5663">
        <v>6206</v>
      </c>
      <c r="L5663">
        <v>10470</v>
      </c>
      <c r="M5663">
        <v>20960</v>
      </c>
      <c r="N5663">
        <v>4565</v>
      </c>
    </row>
    <row r="5664" spans="1:14" x14ac:dyDescent="0.25">
      <c r="A5664" s="2">
        <v>40067</v>
      </c>
      <c r="B5664">
        <v>1041.5999999999999</v>
      </c>
      <c r="C5664">
        <v>675</v>
      </c>
      <c r="D5664">
        <v>5011.5</v>
      </c>
      <c r="E5664">
        <v>3735.5</v>
      </c>
      <c r="F5664">
        <v>5624</v>
      </c>
      <c r="G5664">
        <v>11443</v>
      </c>
      <c r="H5664">
        <v>23057</v>
      </c>
      <c r="I5664">
        <v>307.85000000000002</v>
      </c>
      <c r="J5664">
        <v>918.75</v>
      </c>
      <c r="K5664">
        <v>6236</v>
      </c>
      <c r="L5664">
        <v>10400</v>
      </c>
      <c r="M5664">
        <v>21140</v>
      </c>
      <c r="N5664">
        <v>4598</v>
      </c>
    </row>
    <row r="5665" spans="1:14" x14ac:dyDescent="0.25">
      <c r="A5665" s="2">
        <v>40070</v>
      </c>
      <c r="B5665">
        <v>1047.9000000000001</v>
      </c>
      <c r="C5665">
        <v>678.6</v>
      </c>
      <c r="D5665">
        <v>5017</v>
      </c>
      <c r="E5665">
        <v>3731</v>
      </c>
      <c r="F5665">
        <v>5618</v>
      </c>
      <c r="G5665">
        <v>11498</v>
      </c>
      <c r="H5665">
        <v>23028</v>
      </c>
      <c r="I5665">
        <v>306.8</v>
      </c>
      <c r="J5665">
        <v>913.75</v>
      </c>
      <c r="K5665">
        <v>6222</v>
      </c>
      <c r="L5665">
        <v>10180</v>
      </c>
      <c r="M5665">
        <v>20880</v>
      </c>
      <c r="N5665">
        <v>4529</v>
      </c>
    </row>
    <row r="5666" spans="1:14" x14ac:dyDescent="0.25">
      <c r="A5666" s="2">
        <v>40071</v>
      </c>
      <c r="B5666">
        <v>1050.3</v>
      </c>
      <c r="C5666">
        <v>688.7</v>
      </c>
      <c r="D5666">
        <v>5041.5</v>
      </c>
      <c r="E5666">
        <v>3751</v>
      </c>
      <c r="F5666">
        <v>5620.5</v>
      </c>
      <c r="G5666">
        <v>11592</v>
      </c>
      <c r="H5666">
        <v>23094</v>
      </c>
      <c r="I5666">
        <v>308.39999999999998</v>
      </c>
      <c r="J5666">
        <v>911.75</v>
      </c>
      <c r="K5666">
        <v>6210</v>
      </c>
      <c r="L5666">
        <v>10190</v>
      </c>
      <c r="M5666">
        <v>20824</v>
      </c>
      <c r="N5666">
        <v>4547</v>
      </c>
    </row>
    <row r="5667" spans="1:14" x14ac:dyDescent="0.25">
      <c r="A5667" s="2">
        <v>40072</v>
      </c>
      <c r="B5667">
        <v>1068</v>
      </c>
      <c r="C5667">
        <v>691.7</v>
      </c>
      <c r="D5667">
        <v>5114.5</v>
      </c>
      <c r="E5667">
        <v>3815</v>
      </c>
      <c r="F5667">
        <v>5694</v>
      </c>
      <c r="G5667">
        <v>11739</v>
      </c>
      <c r="H5667">
        <v>23450</v>
      </c>
      <c r="I5667">
        <v>312.7</v>
      </c>
      <c r="J5667">
        <v>917.75</v>
      </c>
      <c r="K5667">
        <v>6295</v>
      </c>
      <c r="L5667">
        <v>10210</v>
      </c>
      <c r="M5667">
        <v>21437</v>
      </c>
      <c r="N5667">
        <v>4662</v>
      </c>
    </row>
    <row r="5668" spans="1:14" x14ac:dyDescent="0.25">
      <c r="A5668" s="2">
        <v>40073</v>
      </c>
      <c r="B5668">
        <v>1062.8</v>
      </c>
      <c r="C5668">
        <v>689.8</v>
      </c>
      <c r="D5668">
        <v>5169</v>
      </c>
      <c r="E5668">
        <v>3835</v>
      </c>
      <c r="F5668">
        <v>5737.5</v>
      </c>
      <c r="G5668">
        <v>11777.5</v>
      </c>
      <c r="H5668">
        <v>23577</v>
      </c>
      <c r="I5668">
        <v>313.75</v>
      </c>
      <c r="J5668">
        <v>925</v>
      </c>
      <c r="K5668">
        <v>6313</v>
      </c>
      <c r="L5668">
        <v>10380</v>
      </c>
      <c r="M5668">
        <v>21722</v>
      </c>
      <c r="N5668">
        <v>4728</v>
      </c>
    </row>
    <row r="5669" spans="1:14" x14ac:dyDescent="0.25">
      <c r="A5669" s="2">
        <v>40074</v>
      </c>
      <c r="B5669">
        <v>1061</v>
      </c>
      <c r="C5669">
        <v>685.1</v>
      </c>
      <c r="D5669">
        <v>5140</v>
      </c>
      <c r="E5669">
        <v>3827</v>
      </c>
      <c r="F5669">
        <v>5718</v>
      </c>
      <c r="G5669">
        <v>11731.5</v>
      </c>
      <c r="H5669">
        <v>23237</v>
      </c>
      <c r="I5669">
        <v>313.5</v>
      </c>
      <c r="J5669">
        <v>920</v>
      </c>
      <c r="K5669">
        <v>6330</v>
      </c>
      <c r="L5669">
        <v>10340</v>
      </c>
      <c r="M5669">
        <v>21618</v>
      </c>
      <c r="N5669">
        <v>4683</v>
      </c>
    </row>
    <row r="5670" spans="1:14" x14ac:dyDescent="0.25">
      <c r="A5670" s="2">
        <v>40077</v>
      </c>
      <c r="B5670">
        <v>1060.4000000000001</v>
      </c>
      <c r="C5670">
        <v>682.2</v>
      </c>
      <c r="D5670">
        <v>5105</v>
      </c>
      <c r="E5670">
        <v>3813</v>
      </c>
      <c r="F5670">
        <v>5674.5</v>
      </c>
      <c r="G5670">
        <v>11695</v>
      </c>
      <c r="H5670">
        <v>23017</v>
      </c>
      <c r="I5670">
        <v>311.55</v>
      </c>
      <c r="J5670">
        <v>911</v>
      </c>
      <c r="K5670">
        <v>6300</v>
      </c>
      <c r="L5670">
        <v>10340</v>
      </c>
      <c r="M5670">
        <v>21471</v>
      </c>
      <c r="N5670">
        <v>4694</v>
      </c>
    </row>
    <row r="5671" spans="1:14" x14ac:dyDescent="0.25">
      <c r="A5671" s="2">
        <v>40078</v>
      </c>
      <c r="B5671">
        <v>1067.3</v>
      </c>
      <c r="C5671">
        <v>693.8</v>
      </c>
      <c r="D5671">
        <v>5119</v>
      </c>
      <c r="E5671">
        <v>3823</v>
      </c>
      <c r="F5671">
        <v>5708.5</v>
      </c>
      <c r="G5671">
        <v>11773.5</v>
      </c>
      <c r="H5671">
        <v>23016</v>
      </c>
      <c r="I5671">
        <v>312.8</v>
      </c>
      <c r="J5671">
        <v>922.5</v>
      </c>
      <c r="K5671">
        <v>6341</v>
      </c>
      <c r="L5671">
        <v>10340</v>
      </c>
      <c r="M5671">
        <v>21692</v>
      </c>
      <c r="N5671">
        <v>4687</v>
      </c>
    </row>
    <row r="5672" spans="1:14" x14ac:dyDescent="0.25">
      <c r="A5672" s="2">
        <v>40079</v>
      </c>
      <c r="B5672">
        <v>1058.9000000000001</v>
      </c>
      <c r="C5672">
        <v>689.7</v>
      </c>
      <c r="D5672">
        <v>5107.5</v>
      </c>
      <c r="E5672">
        <v>3822.5</v>
      </c>
      <c r="F5672">
        <v>5696</v>
      </c>
      <c r="G5672">
        <v>11813.5</v>
      </c>
      <c r="H5672">
        <v>23160</v>
      </c>
      <c r="I5672">
        <v>313.35000000000002</v>
      </c>
      <c r="J5672">
        <v>923</v>
      </c>
      <c r="K5672">
        <v>6346</v>
      </c>
      <c r="L5672">
        <v>10340</v>
      </c>
      <c r="M5672">
        <v>21570</v>
      </c>
      <c r="N5672">
        <v>4747</v>
      </c>
    </row>
    <row r="5673" spans="1:14" x14ac:dyDescent="0.25">
      <c r="A5673" s="2">
        <v>40080</v>
      </c>
      <c r="B5673">
        <v>1044.3</v>
      </c>
      <c r="C5673">
        <v>671</v>
      </c>
      <c r="D5673">
        <v>5056</v>
      </c>
      <c r="E5673">
        <v>3758.5</v>
      </c>
      <c r="F5673">
        <v>5613.5</v>
      </c>
      <c r="G5673">
        <v>11651</v>
      </c>
      <c r="H5673">
        <v>22909</v>
      </c>
      <c r="I5673">
        <v>308.7</v>
      </c>
      <c r="J5673">
        <v>901</v>
      </c>
      <c r="K5673">
        <v>6280</v>
      </c>
      <c r="L5673">
        <v>10460</v>
      </c>
      <c r="M5673">
        <v>20965</v>
      </c>
      <c r="N5673">
        <v>4727</v>
      </c>
    </row>
    <row r="5674" spans="1:14" x14ac:dyDescent="0.25">
      <c r="A5674" s="2">
        <v>40081</v>
      </c>
      <c r="B5674">
        <v>1041.0999999999999</v>
      </c>
      <c r="C5674">
        <v>669.3</v>
      </c>
      <c r="D5674">
        <v>5070</v>
      </c>
      <c r="E5674">
        <v>3737.5</v>
      </c>
      <c r="F5674">
        <v>5589.5</v>
      </c>
      <c r="G5674">
        <v>11601.5</v>
      </c>
      <c r="H5674">
        <v>23044</v>
      </c>
      <c r="I5674">
        <v>305.64999999999998</v>
      </c>
      <c r="J5674">
        <v>898.75</v>
      </c>
      <c r="K5674">
        <v>6236</v>
      </c>
      <c r="L5674">
        <v>10310</v>
      </c>
      <c r="M5674">
        <v>20938</v>
      </c>
      <c r="N5674">
        <v>4725</v>
      </c>
    </row>
    <row r="5675" spans="1:14" x14ac:dyDescent="0.25">
      <c r="A5675" s="2">
        <v>40084</v>
      </c>
      <c r="B5675">
        <v>1059</v>
      </c>
      <c r="C5675">
        <v>676.1</v>
      </c>
      <c r="D5675">
        <v>5133.5</v>
      </c>
      <c r="E5675">
        <v>3826.5</v>
      </c>
      <c r="F5675">
        <v>5722</v>
      </c>
      <c r="G5675">
        <v>11851.5</v>
      </c>
      <c r="H5675">
        <v>23410</v>
      </c>
      <c r="I5675">
        <v>312.2</v>
      </c>
      <c r="J5675">
        <v>914.25</v>
      </c>
      <c r="K5675">
        <v>6287</v>
      </c>
      <c r="L5675">
        <v>10030</v>
      </c>
      <c r="M5675">
        <v>20642</v>
      </c>
      <c r="N5675">
        <v>4688</v>
      </c>
    </row>
    <row r="5676" spans="1:14" x14ac:dyDescent="0.25">
      <c r="A5676" s="2">
        <v>40085</v>
      </c>
      <c r="B5676">
        <v>1054.8</v>
      </c>
      <c r="C5676">
        <v>678.1</v>
      </c>
      <c r="D5676">
        <v>5133.5</v>
      </c>
      <c r="E5676">
        <v>3815.5</v>
      </c>
      <c r="F5676">
        <v>5719.5</v>
      </c>
      <c r="G5676">
        <v>11812</v>
      </c>
      <c r="H5676">
        <v>23483</v>
      </c>
      <c r="I5676">
        <v>312.25</v>
      </c>
      <c r="J5676">
        <v>902</v>
      </c>
      <c r="K5676">
        <v>6314</v>
      </c>
      <c r="L5676">
        <v>10100</v>
      </c>
      <c r="M5676">
        <v>20915</v>
      </c>
      <c r="N5676">
        <v>4757</v>
      </c>
    </row>
    <row r="5677" spans="1:14" x14ac:dyDescent="0.25">
      <c r="A5677" s="2">
        <v>40086</v>
      </c>
      <c r="B5677">
        <v>1052.9000000000001</v>
      </c>
      <c r="C5677">
        <v>678.1</v>
      </c>
      <c r="D5677">
        <v>5091</v>
      </c>
      <c r="E5677">
        <v>3797</v>
      </c>
      <c r="F5677">
        <v>5674.5</v>
      </c>
      <c r="G5677">
        <v>11727.5</v>
      </c>
      <c r="H5677">
        <v>23422</v>
      </c>
      <c r="I5677">
        <v>312</v>
      </c>
      <c r="J5677">
        <v>895</v>
      </c>
      <c r="K5677">
        <v>6333</v>
      </c>
      <c r="L5677">
        <v>10110</v>
      </c>
      <c r="M5677">
        <v>20895</v>
      </c>
      <c r="N5677">
        <v>4747</v>
      </c>
    </row>
    <row r="5678" spans="1:14" x14ac:dyDescent="0.25">
      <c r="A5678" s="2">
        <v>40087</v>
      </c>
      <c r="B5678">
        <v>1027.4000000000001</v>
      </c>
      <c r="C5678">
        <v>659.8</v>
      </c>
      <c r="D5678">
        <v>5023</v>
      </c>
      <c r="E5678">
        <v>3720</v>
      </c>
      <c r="F5678">
        <v>5559.5</v>
      </c>
      <c r="G5678">
        <v>11476.5</v>
      </c>
      <c r="H5678">
        <v>22983</v>
      </c>
      <c r="I5678">
        <v>305.60000000000002</v>
      </c>
      <c r="J5678">
        <v>878.25</v>
      </c>
      <c r="K5678">
        <v>6262</v>
      </c>
      <c r="L5678">
        <v>9980</v>
      </c>
      <c r="M5678">
        <v>20895</v>
      </c>
      <c r="N5678">
        <v>4720</v>
      </c>
    </row>
    <row r="5679" spans="1:14" x14ac:dyDescent="0.25">
      <c r="A5679" s="2">
        <v>40088</v>
      </c>
      <c r="B5679">
        <v>1021.7</v>
      </c>
      <c r="C5679">
        <v>649.70000000000005</v>
      </c>
      <c r="D5679">
        <v>4966</v>
      </c>
      <c r="E5679">
        <v>3648.5</v>
      </c>
      <c r="F5679">
        <v>5484</v>
      </c>
      <c r="G5679">
        <v>11286.5</v>
      </c>
      <c r="H5679">
        <v>22584</v>
      </c>
      <c r="I5679">
        <v>299.3</v>
      </c>
      <c r="J5679">
        <v>870</v>
      </c>
      <c r="K5679">
        <v>6143</v>
      </c>
      <c r="L5679">
        <v>9730</v>
      </c>
      <c r="M5679">
        <v>20261</v>
      </c>
      <c r="N5679">
        <v>4609</v>
      </c>
    </row>
    <row r="5680" spans="1:14" x14ac:dyDescent="0.25">
      <c r="A5680" s="2">
        <v>40091</v>
      </c>
      <c r="B5680">
        <v>1036.4000000000001</v>
      </c>
      <c r="C5680">
        <v>659.4</v>
      </c>
      <c r="D5680">
        <v>4992</v>
      </c>
      <c r="E5680">
        <v>3676.5</v>
      </c>
      <c r="F5680">
        <v>5508.5</v>
      </c>
      <c r="G5680">
        <v>11517.5</v>
      </c>
      <c r="H5680">
        <v>22748</v>
      </c>
      <c r="I5680">
        <v>301.05</v>
      </c>
      <c r="J5680">
        <v>877</v>
      </c>
      <c r="K5680">
        <v>6166</v>
      </c>
      <c r="L5680">
        <v>9680</v>
      </c>
      <c r="M5680">
        <v>20396</v>
      </c>
      <c r="N5680">
        <v>4583</v>
      </c>
    </row>
    <row r="5681" spans="1:14" x14ac:dyDescent="0.25">
      <c r="A5681" s="2">
        <v>40092</v>
      </c>
      <c r="B5681">
        <v>1048.5999999999999</v>
      </c>
      <c r="C5681">
        <v>667.4</v>
      </c>
      <c r="D5681">
        <v>5103</v>
      </c>
      <c r="E5681">
        <v>3771.5</v>
      </c>
      <c r="F5681">
        <v>5651.5</v>
      </c>
      <c r="G5681">
        <v>11788</v>
      </c>
      <c r="H5681">
        <v>23362</v>
      </c>
      <c r="I5681">
        <v>309.35000000000002</v>
      </c>
      <c r="J5681">
        <v>893.5</v>
      </c>
      <c r="K5681">
        <v>6276</v>
      </c>
      <c r="L5681">
        <v>9680</v>
      </c>
      <c r="M5681">
        <v>20828</v>
      </c>
      <c r="N5681">
        <v>4601</v>
      </c>
    </row>
    <row r="5682" spans="1:14" x14ac:dyDescent="0.25">
      <c r="A5682" s="2">
        <v>40093</v>
      </c>
      <c r="B5682">
        <v>1053.5999999999999</v>
      </c>
      <c r="C5682">
        <v>672.5</v>
      </c>
      <c r="D5682">
        <v>5088.5</v>
      </c>
      <c r="E5682">
        <v>3758.5</v>
      </c>
      <c r="F5682">
        <v>5653.5</v>
      </c>
      <c r="G5682">
        <v>11682.5</v>
      </c>
      <c r="H5682">
        <v>23365</v>
      </c>
      <c r="I5682">
        <v>309.2</v>
      </c>
      <c r="J5682">
        <v>884</v>
      </c>
      <c r="K5682">
        <v>6273</v>
      </c>
      <c r="L5682">
        <v>9790</v>
      </c>
      <c r="M5682">
        <v>21235</v>
      </c>
      <c r="N5682">
        <v>4716</v>
      </c>
    </row>
    <row r="5683" spans="1:14" x14ac:dyDescent="0.25">
      <c r="A5683" s="2">
        <v>40094</v>
      </c>
      <c r="B5683">
        <v>1063.8</v>
      </c>
      <c r="C5683">
        <v>684</v>
      </c>
      <c r="D5683">
        <v>5119</v>
      </c>
      <c r="E5683">
        <v>3808</v>
      </c>
      <c r="F5683">
        <v>5712.5</v>
      </c>
      <c r="G5683">
        <v>11775</v>
      </c>
      <c r="H5683">
        <v>23627</v>
      </c>
      <c r="I5683">
        <v>314.75</v>
      </c>
      <c r="J5683">
        <v>895</v>
      </c>
      <c r="K5683">
        <v>6293</v>
      </c>
      <c r="L5683">
        <v>9860</v>
      </c>
      <c r="M5683">
        <v>21553</v>
      </c>
      <c r="N5683">
        <v>4772</v>
      </c>
    </row>
    <row r="5684" spans="1:14" x14ac:dyDescent="0.25">
      <c r="A5684" s="2">
        <v>40095</v>
      </c>
      <c r="B5684">
        <v>1068.0999999999999</v>
      </c>
      <c r="C5684">
        <v>677.6</v>
      </c>
      <c r="D5684">
        <v>5128</v>
      </c>
      <c r="E5684">
        <v>3798.5</v>
      </c>
      <c r="F5684">
        <v>5710.5</v>
      </c>
      <c r="G5684">
        <v>11710</v>
      </c>
      <c r="H5684">
        <v>23697</v>
      </c>
      <c r="I5684">
        <v>315.64999999999998</v>
      </c>
      <c r="J5684">
        <v>899.5</v>
      </c>
      <c r="K5684">
        <v>6294</v>
      </c>
      <c r="L5684">
        <v>10010</v>
      </c>
      <c r="M5684">
        <v>21559</v>
      </c>
      <c r="N5684">
        <v>4749</v>
      </c>
    </row>
    <row r="5685" spans="1:14" x14ac:dyDescent="0.25">
      <c r="A5685" s="2">
        <v>40098</v>
      </c>
      <c r="B5685">
        <v>1071.5</v>
      </c>
      <c r="C5685">
        <v>677.6</v>
      </c>
      <c r="D5685">
        <v>5178</v>
      </c>
      <c r="E5685">
        <v>3842.5</v>
      </c>
      <c r="F5685">
        <v>5780</v>
      </c>
      <c r="G5685">
        <v>11713</v>
      </c>
      <c r="H5685">
        <v>24053</v>
      </c>
      <c r="I5685">
        <v>320.64999999999998</v>
      </c>
      <c r="J5685">
        <v>912</v>
      </c>
      <c r="K5685">
        <v>6377</v>
      </c>
      <c r="L5685">
        <v>10010</v>
      </c>
      <c r="M5685">
        <v>21415</v>
      </c>
      <c r="N5685">
        <v>4758</v>
      </c>
    </row>
    <row r="5686" spans="1:14" x14ac:dyDescent="0.25">
      <c r="A5686" s="2">
        <v>40099</v>
      </c>
      <c r="B5686">
        <v>1068.8</v>
      </c>
      <c r="C5686">
        <v>675.2</v>
      </c>
      <c r="D5686">
        <v>5138.5</v>
      </c>
      <c r="E5686">
        <v>3801.5</v>
      </c>
      <c r="F5686">
        <v>5722</v>
      </c>
      <c r="G5686">
        <v>11584</v>
      </c>
      <c r="H5686">
        <v>23871</v>
      </c>
      <c r="I5686">
        <v>319.39999999999998</v>
      </c>
      <c r="J5686">
        <v>904.5</v>
      </c>
      <c r="K5686">
        <v>6323</v>
      </c>
      <c r="L5686">
        <v>10090</v>
      </c>
      <c r="M5686">
        <v>21433</v>
      </c>
      <c r="N5686">
        <v>4793</v>
      </c>
    </row>
    <row r="5687" spans="1:14" x14ac:dyDescent="0.25">
      <c r="A5687" s="2">
        <v>40100</v>
      </c>
      <c r="B5687">
        <v>1087.7</v>
      </c>
      <c r="C5687">
        <v>682.7</v>
      </c>
      <c r="D5687">
        <v>5223</v>
      </c>
      <c r="E5687">
        <v>3882</v>
      </c>
      <c r="F5687">
        <v>5847</v>
      </c>
      <c r="G5687">
        <v>11840.5</v>
      </c>
      <c r="H5687">
        <v>24266</v>
      </c>
      <c r="I5687">
        <v>325.35000000000002</v>
      </c>
      <c r="J5687">
        <v>929.5</v>
      </c>
      <c r="K5687">
        <v>6404</v>
      </c>
      <c r="L5687">
        <v>10080</v>
      </c>
      <c r="M5687">
        <v>21908</v>
      </c>
      <c r="N5687">
        <v>4837</v>
      </c>
    </row>
    <row r="5688" spans="1:14" x14ac:dyDescent="0.25">
      <c r="A5688" s="2">
        <v>40101</v>
      </c>
      <c r="B5688">
        <v>1089.8</v>
      </c>
      <c r="C5688">
        <v>682.3</v>
      </c>
      <c r="D5688">
        <v>5205</v>
      </c>
      <c r="E5688">
        <v>3883.5</v>
      </c>
      <c r="F5688">
        <v>5836.5</v>
      </c>
      <c r="G5688">
        <v>11828</v>
      </c>
      <c r="H5688">
        <v>24284</v>
      </c>
      <c r="I5688">
        <v>325.3</v>
      </c>
      <c r="J5688">
        <v>926.25</v>
      </c>
      <c r="K5688">
        <v>6387</v>
      </c>
      <c r="L5688">
        <v>10240</v>
      </c>
      <c r="M5688">
        <v>22003</v>
      </c>
      <c r="N5688">
        <v>4868</v>
      </c>
    </row>
    <row r="5689" spans="1:14" x14ac:dyDescent="0.25">
      <c r="A5689" s="2">
        <v>40102</v>
      </c>
      <c r="B5689">
        <v>1082</v>
      </c>
      <c r="C5689">
        <v>682.4</v>
      </c>
      <c r="D5689">
        <v>5177</v>
      </c>
      <c r="E5689">
        <v>3813.5</v>
      </c>
      <c r="F5689">
        <v>5762</v>
      </c>
      <c r="G5689">
        <v>11607</v>
      </c>
      <c r="H5689">
        <v>24090</v>
      </c>
      <c r="I5689">
        <v>321</v>
      </c>
      <c r="J5689">
        <v>926.5</v>
      </c>
      <c r="K5689">
        <v>6352</v>
      </c>
      <c r="L5689">
        <v>10270</v>
      </c>
      <c r="M5689">
        <v>22003</v>
      </c>
      <c r="N5689">
        <v>4850</v>
      </c>
    </row>
    <row r="5690" spans="1:14" x14ac:dyDescent="0.25">
      <c r="A5690" s="2">
        <v>40105</v>
      </c>
      <c r="B5690">
        <v>1091.0999999999999</v>
      </c>
      <c r="C5690">
        <v>683.7</v>
      </c>
      <c r="D5690">
        <v>5249</v>
      </c>
      <c r="E5690">
        <v>3878.5</v>
      </c>
      <c r="F5690">
        <v>5855</v>
      </c>
      <c r="G5690">
        <v>11804</v>
      </c>
      <c r="H5690">
        <v>24359</v>
      </c>
      <c r="I5690">
        <v>325.95</v>
      </c>
      <c r="J5690">
        <v>941.25</v>
      </c>
      <c r="K5690">
        <v>6432</v>
      </c>
      <c r="L5690">
        <v>10250</v>
      </c>
      <c r="M5690">
        <v>22139</v>
      </c>
      <c r="N5690">
        <v>4809</v>
      </c>
    </row>
    <row r="5691" spans="1:14" x14ac:dyDescent="0.25">
      <c r="A5691" s="2">
        <v>40106</v>
      </c>
      <c r="B5691">
        <v>1089.4000000000001</v>
      </c>
      <c r="C5691">
        <v>686.6</v>
      </c>
      <c r="D5691">
        <v>5221.5</v>
      </c>
      <c r="E5691">
        <v>3857.5</v>
      </c>
      <c r="F5691">
        <v>5819</v>
      </c>
      <c r="G5691">
        <v>11716</v>
      </c>
      <c r="H5691">
        <v>24173</v>
      </c>
      <c r="I5691">
        <v>324.05</v>
      </c>
      <c r="J5691">
        <v>942.25</v>
      </c>
      <c r="K5691">
        <v>6428</v>
      </c>
      <c r="L5691">
        <v>10330</v>
      </c>
      <c r="M5691">
        <v>22335</v>
      </c>
      <c r="N5691">
        <v>4845</v>
      </c>
    </row>
    <row r="5692" spans="1:14" x14ac:dyDescent="0.25">
      <c r="A5692" s="2">
        <v>40107</v>
      </c>
      <c r="B5692">
        <v>1078.0999999999999</v>
      </c>
      <c r="C5692">
        <v>675.5</v>
      </c>
      <c r="D5692">
        <v>5227.5</v>
      </c>
      <c r="E5692">
        <v>3860</v>
      </c>
      <c r="F5692">
        <v>5840</v>
      </c>
      <c r="G5692">
        <v>11810.5</v>
      </c>
      <c r="H5692">
        <v>24102</v>
      </c>
      <c r="I5692">
        <v>324.35000000000002</v>
      </c>
      <c r="J5692">
        <v>942.5</v>
      </c>
      <c r="K5692">
        <v>6434</v>
      </c>
      <c r="L5692">
        <v>10330</v>
      </c>
      <c r="M5692">
        <v>22289</v>
      </c>
      <c r="N5692">
        <v>4845</v>
      </c>
    </row>
    <row r="5693" spans="1:14" x14ac:dyDescent="0.25">
      <c r="A5693" s="2">
        <v>40108</v>
      </c>
      <c r="B5693">
        <v>1090.8</v>
      </c>
      <c r="C5693">
        <v>686.3</v>
      </c>
      <c r="D5693">
        <v>5183.5</v>
      </c>
      <c r="E5693">
        <v>3807</v>
      </c>
      <c r="F5693">
        <v>5774.5</v>
      </c>
      <c r="G5693">
        <v>11764.5</v>
      </c>
      <c r="H5693">
        <v>23780</v>
      </c>
      <c r="I5693">
        <v>319.8</v>
      </c>
      <c r="J5693">
        <v>925.75</v>
      </c>
      <c r="K5693">
        <v>6405</v>
      </c>
      <c r="L5693">
        <v>10270</v>
      </c>
      <c r="M5693">
        <v>22175</v>
      </c>
      <c r="N5693">
        <v>4819</v>
      </c>
    </row>
    <row r="5694" spans="1:14" x14ac:dyDescent="0.25">
      <c r="A5694" s="2">
        <v>40109</v>
      </c>
      <c r="B5694">
        <v>1076.9000000000001</v>
      </c>
      <c r="C5694">
        <v>676.4</v>
      </c>
      <c r="D5694">
        <v>5218</v>
      </c>
      <c r="E5694">
        <v>3793</v>
      </c>
      <c r="F5694">
        <v>5751</v>
      </c>
      <c r="G5694">
        <v>11663</v>
      </c>
      <c r="H5694">
        <v>23304</v>
      </c>
      <c r="I5694">
        <v>319.10000000000002</v>
      </c>
      <c r="J5694">
        <v>932.75</v>
      </c>
      <c r="K5694">
        <v>6379</v>
      </c>
      <c r="L5694">
        <v>10290</v>
      </c>
      <c r="M5694">
        <v>22601</v>
      </c>
      <c r="N5694">
        <v>4852</v>
      </c>
    </row>
    <row r="5695" spans="1:14" x14ac:dyDescent="0.25">
      <c r="A5695" s="2">
        <v>40112</v>
      </c>
      <c r="B5695">
        <v>1066.4000000000001</v>
      </c>
      <c r="C5695">
        <v>665.3</v>
      </c>
      <c r="D5695">
        <v>5166.5</v>
      </c>
      <c r="E5695">
        <v>3732.5</v>
      </c>
      <c r="F5695">
        <v>5644.5</v>
      </c>
      <c r="G5695">
        <v>11552</v>
      </c>
      <c r="H5695">
        <v>22954</v>
      </c>
      <c r="I5695">
        <v>311.55</v>
      </c>
      <c r="J5695">
        <v>919.5</v>
      </c>
      <c r="K5695">
        <v>6306</v>
      </c>
      <c r="L5695">
        <v>10360</v>
      </c>
      <c r="M5695">
        <v>22601</v>
      </c>
      <c r="N5695">
        <v>4840</v>
      </c>
    </row>
    <row r="5696" spans="1:14" x14ac:dyDescent="0.25">
      <c r="A5696" s="2">
        <v>40113</v>
      </c>
      <c r="B5696">
        <v>1060.4000000000001</v>
      </c>
      <c r="C5696">
        <v>653.5</v>
      </c>
      <c r="D5696">
        <v>5182.5</v>
      </c>
      <c r="E5696">
        <v>3731</v>
      </c>
      <c r="F5696">
        <v>5640.5</v>
      </c>
      <c r="G5696">
        <v>11572</v>
      </c>
      <c r="H5696">
        <v>22755</v>
      </c>
      <c r="I5696">
        <v>310.2</v>
      </c>
      <c r="J5696">
        <v>931</v>
      </c>
      <c r="K5696">
        <v>6369</v>
      </c>
      <c r="L5696">
        <v>10250</v>
      </c>
      <c r="M5696">
        <v>22191</v>
      </c>
      <c r="N5696">
        <v>4764</v>
      </c>
    </row>
    <row r="5697" spans="1:14" x14ac:dyDescent="0.25">
      <c r="A5697" s="2">
        <v>40114</v>
      </c>
      <c r="B5697">
        <v>1038.5999999999999</v>
      </c>
      <c r="C5697">
        <v>640.70000000000005</v>
      </c>
      <c r="D5697">
        <v>5062</v>
      </c>
      <c r="E5697">
        <v>3650.5</v>
      </c>
      <c r="F5697">
        <v>5512</v>
      </c>
      <c r="G5697">
        <v>11358.5</v>
      </c>
      <c r="H5697">
        <v>22270</v>
      </c>
      <c r="I5697">
        <v>302.35000000000002</v>
      </c>
      <c r="J5697">
        <v>924</v>
      </c>
      <c r="K5697">
        <v>6275</v>
      </c>
      <c r="L5697">
        <v>10080</v>
      </c>
      <c r="M5697">
        <v>21689</v>
      </c>
      <c r="N5697">
        <v>4692</v>
      </c>
    </row>
    <row r="5698" spans="1:14" x14ac:dyDescent="0.25">
      <c r="A5698" s="2">
        <v>40115</v>
      </c>
      <c r="B5698">
        <v>1061.5999999999999</v>
      </c>
      <c r="C5698">
        <v>655.5</v>
      </c>
      <c r="D5698">
        <v>5113.5</v>
      </c>
      <c r="E5698">
        <v>3700.5</v>
      </c>
      <c r="F5698">
        <v>5593.5</v>
      </c>
      <c r="G5698">
        <v>11610.5</v>
      </c>
      <c r="H5698">
        <v>22715</v>
      </c>
      <c r="I5698">
        <v>308.55</v>
      </c>
      <c r="J5698">
        <v>940.5</v>
      </c>
      <c r="K5698">
        <v>6355</v>
      </c>
      <c r="L5698">
        <v>9880</v>
      </c>
      <c r="M5698">
        <v>21263</v>
      </c>
      <c r="N5698">
        <v>4561</v>
      </c>
    </row>
    <row r="5699" spans="1:14" x14ac:dyDescent="0.25">
      <c r="A5699" s="2">
        <v>40116</v>
      </c>
      <c r="B5699">
        <v>1033</v>
      </c>
      <c r="C5699">
        <v>645.70000000000005</v>
      </c>
      <c r="D5699">
        <v>5001</v>
      </c>
      <c r="E5699">
        <v>3589.5</v>
      </c>
      <c r="F5699">
        <v>5403.5</v>
      </c>
      <c r="G5699">
        <v>11342.5</v>
      </c>
      <c r="H5699">
        <v>22005</v>
      </c>
      <c r="I5699">
        <v>301.5</v>
      </c>
      <c r="J5699">
        <v>943.5</v>
      </c>
      <c r="K5699">
        <v>6280</v>
      </c>
      <c r="L5699">
        <v>10010</v>
      </c>
      <c r="M5699">
        <v>21630</v>
      </c>
      <c r="N5699">
        <v>4624</v>
      </c>
    </row>
    <row r="5700" spans="1:14" x14ac:dyDescent="0.25">
      <c r="A5700" s="2">
        <v>40119</v>
      </c>
      <c r="B5700">
        <v>1039.0999999999999</v>
      </c>
      <c r="C5700">
        <v>641.70000000000005</v>
      </c>
      <c r="D5700">
        <v>5067</v>
      </c>
      <c r="E5700">
        <v>3624.5</v>
      </c>
      <c r="F5700">
        <v>5425.5</v>
      </c>
      <c r="G5700">
        <v>11402</v>
      </c>
      <c r="H5700">
        <v>22256</v>
      </c>
      <c r="I5700">
        <v>301.55</v>
      </c>
      <c r="J5700">
        <v>930.5</v>
      </c>
      <c r="K5700">
        <v>6288</v>
      </c>
      <c r="L5700">
        <v>9830</v>
      </c>
      <c r="M5700">
        <v>21385</v>
      </c>
      <c r="N5700">
        <v>4543</v>
      </c>
    </row>
    <row r="5701" spans="1:14" x14ac:dyDescent="0.25">
      <c r="A5701" s="2">
        <v>40120</v>
      </c>
      <c r="B5701">
        <v>1041.7</v>
      </c>
      <c r="C5701">
        <v>651.79999999999995</v>
      </c>
      <c r="D5701">
        <v>5017</v>
      </c>
      <c r="E5701">
        <v>3571.5</v>
      </c>
      <c r="F5701">
        <v>5368.5</v>
      </c>
      <c r="G5701">
        <v>11177.5</v>
      </c>
      <c r="H5701">
        <v>21902</v>
      </c>
      <c r="I5701">
        <v>299.10000000000002</v>
      </c>
      <c r="J5701">
        <v>916</v>
      </c>
      <c r="K5701">
        <v>6200</v>
      </c>
      <c r="L5701">
        <v>9830</v>
      </c>
      <c r="M5701">
        <v>21110</v>
      </c>
      <c r="N5701">
        <v>4518</v>
      </c>
    </row>
    <row r="5702" spans="1:14" x14ac:dyDescent="0.25">
      <c r="A5702" s="2">
        <v>40121</v>
      </c>
      <c r="B5702">
        <v>1047</v>
      </c>
      <c r="C5702">
        <v>655.5</v>
      </c>
      <c r="D5702">
        <v>5085</v>
      </c>
      <c r="E5702">
        <v>3656</v>
      </c>
      <c r="F5702">
        <v>5447.5</v>
      </c>
      <c r="G5702">
        <v>11315</v>
      </c>
      <c r="H5702">
        <v>22327</v>
      </c>
      <c r="I5702">
        <v>305</v>
      </c>
      <c r="J5702">
        <v>938</v>
      </c>
      <c r="K5702">
        <v>6270</v>
      </c>
      <c r="L5702">
        <v>9820</v>
      </c>
      <c r="M5702">
        <v>21536</v>
      </c>
      <c r="N5702">
        <v>4521</v>
      </c>
    </row>
    <row r="5703" spans="1:14" x14ac:dyDescent="0.25">
      <c r="A5703" s="2">
        <v>40122</v>
      </c>
      <c r="B5703">
        <v>1063.2</v>
      </c>
      <c r="C5703">
        <v>660.4</v>
      </c>
      <c r="D5703">
        <v>5120</v>
      </c>
      <c r="E5703">
        <v>3694.5</v>
      </c>
      <c r="F5703">
        <v>5490.5</v>
      </c>
      <c r="G5703">
        <v>11484</v>
      </c>
      <c r="H5703">
        <v>22509</v>
      </c>
      <c r="I5703">
        <v>307.10000000000002</v>
      </c>
      <c r="J5703">
        <v>945</v>
      </c>
      <c r="K5703">
        <v>6281</v>
      </c>
      <c r="L5703">
        <v>9700</v>
      </c>
      <c r="M5703">
        <v>21431</v>
      </c>
      <c r="N5703">
        <v>4512</v>
      </c>
    </row>
    <row r="5704" spans="1:14" x14ac:dyDescent="0.25">
      <c r="A5704" s="2">
        <v>40123</v>
      </c>
      <c r="B5704">
        <v>1066.2</v>
      </c>
      <c r="C5704">
        <v>664.6</v>
      </c>
      <c r="D5704">
        <v>5123.5</v>
      </c>
      <c r="E5704">
        <v>3692</v>
      </c>
      <c r="F5704">
        <v>5489</v>
      </c>
      <c r="G5704">
        <v>11517</v>
      </c>
      <c r="H5704">
        <v>22487</v>
      </c>
      <c r="I5704">
        <v>306.55</v>
      </c>
      <c r="J5704">
        <v>940.75</v>
      </c>
      <c r="K5704">
        <v>6293</v>
      </c>
      <c r="L5704">
        <v>9780</v>
      </c>
      <c r="M5704">
        <v>21846</v>
      </c>
      <c r="N5704">
        <v>4601</v>
      </c>
    </row>
    <row r="5705" spans="1:14" x14ac:dyDescent="0.25">
      <c r="A5705" s="2">
        <v>40126</v>
      </c>
      <c r="B5705">
        <v>1091.7</v>
      </c>
      <c r="C5705">
        <v>680.6</v>
      </c>
      <c r="D5705">
        <v>5214.5</v>
      </c>
      <c r="E5705">
        <v>3769</v>
      </c>
      <c r="F5705">
        <v>5620</v>
      </c>
      <c r="G5705">
        <v>11743</v>
      </c>
      <c r="H5705">
        <v>22985</v>
      </c>
      <c r="I5705">
        <v>313.85000000000002</v>
      </c>
      <c r="J5705">
        <v>962</v>
      </c>
      <c r="K5705">
        <v>6382</v>
      </c>
      <c r="L5705">
        <v>9800</v>
      </c>
      <c r="M5705">
        <v>22134</v>
      </c>
      <c r="N5705">
        <v>4684</v>
      </c>
    </row>
    <row r="5706" spans="1:14" x14ac:dyDescent="0.25">
      <c r="A5706" s="2">
        <v>40127</v>
      </c>
      <c r="B5706">
        <v>1091.9000000000001</v>
      </c>
      <c r="C5706">
        <v>679.3</v>
      </c>
      <c r="D5706">
        <v>5220.5</v>
      </c>
      <c r="E5706">
        <v>3770.5</v>
      </c>
      <c r="F5706">
        <v>5619</v>
      </c>
      <c r="G5706">
        <v>11745.5</v>
      </c>
      <c r="H5706">
        <v>22931</v>
      </c>
      <c r="I5706">
        <v>312.75</v>
      </c>
      <c r="J5706">
        <v>958</v>
      </c>
      <c r="K5706">
        <v>6370</v>
      </c>
      <c r="L5706">
        <v>9870</v>
      </c>
      <c r="M5706">
        <v>22255</v>
      </c>
      <c r="N5706">
        <v>4734</v>
      </c>
    </row>
    <row r="5707" spans="1:14" x14ac:dyDescent="0.25">
      <c r="A5707" s="2">
        <v>40128</v>
      </c>
      <c r="B5707">
        <v>1096.3</v>
      </c>
      <c r="C5707">
        <v>678.5</v>
      </c>
      <c r="D5707">
        <v>5248.5</v>
      </c>
      <c r="E5707">
        <v>3800.5</v>
      </c>
      <c r="F5707">
        <v>5669.5</v>
      </c>
      <c r="G5707">
        <v>11802</v>
      </c>
      <c r="H5707">
        <v>23206</v>
      </c>
      <c r="I5707">
        <v>317.35000000000002</v>
      </c>
      <c r="J5707">
        <v>964.5</v>
      </c>
      <c r="K5707">
        <v>6374</v>
      </c>
      <c r="L5707">
        <v>9880</v>
      </c>
      <c r="M5707">
        <v>22665</v>
      </c>
      <c r="N5707">
        <v>4768</v>
      </c>
    </row>
    <row r="5708" spans="1:14" x14ac:dyDescent="0.25">
      <c r="A5708" s="2">
        <v>40129</v>
      </c>
      <c r="B5708">
        <v>1087.3</v>
      </c>
      <c r="C5708">
        <v>673.5</v>
      </c>
      <c r="D5708">
        <v>5260.5</v>
      </c>
      <c r="E5708">
        <v>3791.5</v>
      </c>
      <c r="F5708">
        <v>5673</v>
      </c>
      <c r="G5708">
        <v>11837</v>
      </c>
      <c r="H5708">
        <v>23130</v>
      </c>
      <c r="I5708">
        <v>316.10000000000002</v>
      </c>
      <c r="J5708">
        <v>969.75</v>
      </c>
      <c r="K5708">
        <v>6342</v>
      </c>
      <c r="L5708">
        <v>9790</v>
      </c>
      <c r="M5708">
        <v>22465</v>
      </c>
      <c r="N5708">
        <v>4762</v>
      </c>
    </row>
    <row r="5709" spans="1:14" x14ac:dyDescent="0.25">
      <c r="A5709" s="2">
        <v>40130</v>
      </c>
      <c r="B5709">
        <v>1091.4000000000001</v>
      </c>
      <c r="C5709">
        <v>675.5</v>
      </c>
      <c r="D5709">
        <v>5278</v>
      </c>
      <c r="E5709">
        <v>3804</v>
      </c>
      <c r="F5709">
        <v>5690</v>
      </c>
      <c r="G5709">
        <v>11886</v>
      </c>
      <c r="H5709">
        <v>23223</v>
      </c>
      <c r="I5709">
        <v>316.8</v>
      </c>
      <c r="J5709">
        <v>967</v>
      </c>
      <c r="K5709">
        <v>6351</v>
      </c>
      <c r="L5709">
        <v>9750</v>
      </c>
      <c r="M5709">
        <v>22491</v>
      </c>
      <c r="N5709">
        <v>4726</v>
      </c>
    </row>
    <row r="5710" spans="1:14" x14ac:dyDescent="0.25">
      <c r="A5710" s="2">
        <v>40133</v>
      </c>
      <c r="B5710">
        <v>1106.3</v>
      </c>
      <c r="C5710">
        <v>681.3</v>
      </c>
      <c r="D5710">
        <v>5364</v>
      </c>
      <c r="E5710">
        <v>3863.5</v>
      </c>
      <c r="F5710">
        <v>5802.5</v>
      </c>
      <c r="G5710">
        <v>11998</v>
      </c>
      <c r="H5710">
        <v>23562</v>
      </c>
      <c r="I5710">
        <v>321.7</v>
      </c>
      <c r="J5710">
        <v>975.25</v>
      </c>
      <c r="K5710">
        <v>6425</v>
      </c>
      <c r="L5710">
        <v>9800</v>
      </c>
      <c r="M5710">
        <v>22846</v>
      </c>
      <c r="N5710">
        <v>4771</v>
      </c>
    </row>
    <row r="5711" spans="1:14" x14ac:dyDescent="0.25">
      <c r="A5711" s="2">
        <v>40134</v>
      </c>
      <c r="B5711">
        <v>1107.4000000000001</v>
      </c>
      <c r="C5711">
        <v>692</v>
      </c>
      <c r="D5711">
        <v>5339</v>
      </c>
      <c r="E5711">
        <v>3827.5</v>
      </c>
      <c r="F5711">
        <v>5782.5</v>
      </c>
      <c r="G5711">
        <v>11963.5</v>
      </c>
      <c r="H5711">
        <v>23318</v>
      </c>
      <c r="I5711">
        <v>320.45</v>
      </c>
      <c r="J5711">
        <v>964</v>
      </c>
      <c r="K5711">
        <v>6370</v>
      </c>
      <c r="L5711">
        <v>9740</v>
      </c>
      <c r="M5711">
        <v>22876</v>
      </c>
      <c r="N5711">
        <v>4748</v>
      </c>
    </row>
    <row r="5712" spans="1:14" x14ac:dyDescent="0.25">
      <c r="A5712" s="2">
        <v>40135</v>
      </c>
      <c r="B5712">
        <v>1108.5</v>
      </c>
      <c r="C5712">
        <v>691.7</v>
      </c>
      <c r="D5712">
        <v>5344</v>
      </c>
      <c r="E5712">
        <v>3828.5</v>
      </c>
      <c r="F5712">
        <v>5798.5</v>
      </c>
      <c r="G5712">
        <v>12037.5</v>
      </c>
      <c r="H5712">
        <v>23288</v>
      </c>
      <c r="I5712">
        <v>319.3</v>
      </c>
      <c r="J5712">
        <v>966.25</v>
      </c>
      <c r="K5712">
        <v>6361</v>
      </c>
      <c r="L5712">
        <v>9670</v>
      </c>
      <c r="M5712">
        <v>22767</v>
      </c>
      <c r="N5712">
        <v>4754</v>
      </c>
    </row>
    <row r="5713" spans="1:14" x14ac:dyDescent="0.25">
      <c r="A5713" s="2">
        <v>40136</v>
      </c>
      <c r="B5713">
        <v>1094.3</v>
      </c>
      <c r="C5713">
        <v>691.6</v>
      </c>
      <c r="D5713">
        <v>5265</v>
      </c>
      <c r="E5713">
        <v>3761.5</v>
      </c>
      <c r="F5713">
        <v>5713.5</v>
      </c>
      <c r="G5713">
        <v>11853.5</v>
      </c>
      <c r="H5713">
        <v>22735</v>
      </c>
      <c r="I5713">
        <v>313.25</v>
      </c>
      <c r="J5713">
        <v>951.5</v>
      </c>
      <c r="K5713">
        <v>6280</v>
      </c>
      <c r="L5713">
        <v>9550</v>
      </c>
      <c r="M5713">
        <v>22543</v>
      </c>
      <c r="N5713">
        <v>4758</v>
      </c>
    </row>
    <row r="5714" spans="1:14" x14ac:dyDescent="0.25">
      <c r="A5714" s="2">
        <v>40137</v>
      </c>
      <c r="B5714">
        <v>1090.0999999999999</v>
      </c>
      <c r="C5714">
        <v>688.7</v>
      </c>
      <c r="D5714">
        <v>5257.5</v>
      </c>
      <c r="E5714">
        <v>3724</v>
      </c>
      <c r="F5714">
        <v>5664</v>
      </c>
      <c r="G5714">
        <v>11722.5</v>
      </c>
      <c r="H5714">
        <v>22433</v>
      </c>
      <c r="I5714">
        <v>310.14999999999998</v>
      </c>
      <c r="J5714">
        <v>951.75</v>
      </c>
      <c r="K5714">
        <v>6277</v>
      </c>
      <c r="L5714">
        <v>9490</v>
      </c>
      <c r="M5714">
        <v>22420</v>
      </c>
      <c r="N5714">
        <v>4701</v>
      </c>
    </row>
    <row r="5715" spans="1:14" x14ac:dyDescent="0.25">
      <c r="A5715" s="2">
        <v>40140</v>
      </c>
      <c r="B5715">
        <v>1103.8</v>
      </c>
      <c r="C5715">
        <v>690.8</v>
      </c>
      <c r="D5715">
        <v>5351</v>
      </c>
      <c r="E5715">
        <v>3806.5</v>
      </c>
      <c r="F5715">
        <v>5796.5</v>
      </c>
      <c r="G5715">
        <v>11937.5</v>
      </c>
      <c r="H5715">
        <v>22973</v>
      </c>
      <c r="I5715">
        <v>317.3</v>
      </c>
      <c r="J5715">
        <v>976.5</v>
      </c>
      <c r="K5715">
        <v>6405</v>
      </c>
      <c r="L5715">
        <v>9490</v>
      </c>
      <c r="M5715">
        <v>22789</v>
      </c>
      <c r="N5715">
        <v>4729</v>
      </c>
    </row>
    <row r="5716" spans="1:14" x14ac:dyDescent="0.25">
      <c r="A5716" s="2">
        <v>40141</v>
      </c>
      <c r="B5716">
        <v>1103.0999999999999</v>
      </c>
      <c r="C5716">
        <v>684.5</v>
      </c>
      <c r="D5716">
        <v>5328.5</v>
      </c>
      <c r="E5716">
        <v>3777.5</v>
      </c>
      <c r="F5716">
        <v>5776</v>
      </c>
      <c r="G5716">
        <v>11909</v>
      </c>
      <c r="H5716">
        <v>22749</v>
      </c>
      <c r="I5716">
        <v>315.85000000000002</v>
      </c>
      <c r="J5716">
        <v>967.5</v>
      </c>
      <c r="K5716">
        <v>6400</v>
      </c>
      <c r="L5716">
        <v>9390</v>
      </c>
      <c r="M5716">
        <v>22472</v>
      </c>
      <c r="N5716">
        <v>4703</v>
      </c>
    </row>
    <row r="5717" spans="1:14" x14ac:dyDescent="0.25">
      <c r="A5717" s="2">
        <v>40142</v>
      </c>
      <c r="B5717">
        <v>1108.9000000000001</v>
      </c>
      <c r="C5717">
        <v>692.8</v>
      </c>
      <c r="D5717">
        <v>5365</v>
      </c>
      <c r="E5717">
        <v>3804</v>
      </c>
      <c r="F5717">
        <v>5803</v>
      </c>
      <c r="G5717">
        <v>11957</v>
      </c>
      <c r="H5717">
        <v>22773</v>
      </c>
      <c r="I5717">
        <v>318.45</v>
      </c>
      <c r="J5717">
        <v>972.5</v>
      </c>
      <c r="K5717">
        <v>6423</v>
      </c>
      <c r="L5717">
        <v>9450</v>
      </c>
      <c r="M5717">
        <v>22600</v>
      </c>
      <c r="N5717">
        <v>4735</v>
      </c>
    </row>
    <row r="5718" spans="1:14" x14ac:dyDescent="0.25">
      <c r="A5718" s="2">
        <v>40143</v>
      </c>
      <c r="B5718">
        <v>1108.9000000000001</v>
      </c>
      <c r="C5718">
        <v>678.7</v>
      </c>
      <c r="D5718">
        <v>5192</v>
      </c>
      <c r="E5718">
        <v>3672</v>
      </c>
      <c r="F5718">
        <v>5629.5</v>
      </c>
      <c r="G5718">
        <v>11653.5</v>
      </c>
      <c r="H5718">
        <v>21951</v>
      </c>
      <c r="I5718">
        <v>307.2</v>
      </c>
      <c r="J5718">
        <v>938.5</v>
      </c>
      <c r="K5718">
        <v>6279</v>
      </c>
      <c r="L5718">
        <v>9390</v>
      </c>
      <c r="M5718">
        <v>22177</v>
      </c>
      <c r="N5718">
        <v>4718</v>
      </c>
    </row>
    <row r="5719" spans="1:14" x14ac:dyDescent="0.25">
      <c r="A5719" s="2">
        <v>40144</v>
      </c>
      <c r="B5719">
        <v>1089.5</v>
      </c>
      <c r="C5719">
        <v>680.3</v>
      </c>
      <c r="D5719">
        <v>5243.5</v>
      </c>
      <c r="E5719">
        <v>3715.5</v>
      </c>
      <c r="F5719">
        <v>5695</v>
      </c>
      <c r="G5719">
        <v>11781.5</v>
      </c>
      <c r="H5719">
        <v>22221</v>
      </c>
      <c r="I5719">
        <v>309.75</v>
      </c>
      <c r="J5719">
        <v>953.75</v>
      </c>
      <c r="K5719">
        <v>6342</v>
      </c>
      <c r="L5719">
        <v>9070</v>
      </c>
      <c r="M5719">
        <v>21187</v>
      </c>
      <c r="N5719">
        <v>4596</v>
      </c>
    </row>
    <row r="5720" spans="1:14" x14ac:dyDescent="0.25">
      <c r="A5720" s="2">
        <v>40147</v>
      </c>
      <c r="B5720">
        <v>1094.8</v>
      </c>
      <c r="C5720">
        <v>679.5</v>
      </c>
      <c r="D5720">
        <v>5196.5</v>
      </c>
      <c r="E5720">
        <v>3674.5</v>
      </c>
      <c r="F5720">
        <v>5636.5</v>
      </c>
      <c r="G5720">
        <v>11673</v>
      </c>
      <c r="H5720">
        <v>21952</v>
      </c>
      <c r="I5720">
        <v>305.7</v>
      </c>
      <c r="J5720">
        <v>938.75</v>
      </c>
      <c r="K5720">
        <v>6246</v>
      </c>
      <c r="L5720">
        <v>9330</v>
      </c>
      <c r="M5720">
        <v>21748</v>
      </c>
      <c r="N5720">
        <v>4695</v>
      </c>
    </row>
    <row r="5721" spans="1:14" x14ac:dyDescent="0.25">
      <c r="A5721" s="2">
        <v>40148</v>
      </c>
      <c r="B5721">
        <v>1108.4000000000001</v>
      </c>
      <c r="C5721">
        <v>694.7</v>
      </c>
      <c r="D5721">
        <v>5306.5</v>
      </c>
      <c r="E5721">
        <v>3770</v>
      </c>
      <c r="F5721">
        <v>5771</v>
      </c>
      <c r="G5721">
        <v>11883.5</v>
      </c>
      <c r="H5721">
        <v>22569</v>
      </c>
      <c r="I5721">
        <v>315.45</v>
      </c>
      <c r="J5721">
        <v>953.25</v>
      </c>
      <c r="K5721">
        <v>6369</v>
      </c>
      <c r="L5721">
        <v>9550</v>
      </c>
      <c r="M5721">
        <v>22264</v>
      </c>
      <c r="N5721">
        <v>4727</v>
      </c>
    </row>
    <row r="5722" spans="1:14" x14ac:dyDescent="0.25">
      <c r="A5722" s="2">
        <v>40149</v>
      </c>
      <c r="B5722">
        <v>1107.9000000000001</v>
      </c>
      <c r="C5722">
        <v>699.1</v>
      </c>
      <c r="D5722">
        <v>5324.5</v>
      </c>
      <c r="E5722">
        <v>3791</v>
      </c>
      <c r="F5722">
        <v>5777</v>
      </c>
      <c r="G5722">
        <v>11875.5</v>
      </c>
      <c r="H5722">
        <v>22564</v>
      </c>
      <c r="I5722">
        <v>316.64999999999998</v>
      </c>
      <c r="J5722">
        <v>955.75</v>
      </c>
      <c r="K5722">
        <v>6385</v>
      </c>
      <c r="L5722">
        <v>9630</v>
      </c>
      <c r="M5722">
        <v>22420</v>
      </c>
      <c r="N5722">
        <v>4765</v>
      </c>
    </row>
    <row r="5723" spans="1:14" x14ac:dyDescent="0.25">
      <c r="A5723" s="2">
        <v>40150</v>
      </c>
      <c r="B5723">
        <v>1098</v>
      </c>
      <c r="C5723">
        <v>691.3</v>
      </c>
      <c r="D5723">
        <v>5317.5</v>
      </c>
      <c r="E5723">
        <v>3794</v>
      </c>
      <c r="F5723">
        <v>5772</v>
      </c>
      <c r="G5723">
        <v>11895</v>
      </c>
      <c r="H5723">
        <v>22623</v>
      </c>
      <c r="I5723">
        <v>317.7</v>
      </c>
      <c r="J5723">
        <v>955.25</v>
      </c>
      <c r="K5723">
        <v>6441</v>
      </c>
      <c r="L5723">
        <v>9950</v>
      </c>
      <c r="M5723">
        <v>22531</v>
      </c>
      <c r="N5723">
        <v>4788</v>
      </c>
    </row>
    <row r="5724" spans="1:14" x14ac:dyDescent="0.25">
      <c r="A5724" s="2">
        <v>40151</v>
      </c>
      <c r="B5724">
        <v>1108.0999999999999</v>
      </c>
      <c r="C5724">
        <v>684.4</v>
      </c>
      <c r="D5724">
        <v>5320.5</v>
      </c>
      <c r="E5724">
        <v>3838</v>
      </c>
      <c r="F5724">
        <v>5817.5</v>
      </c>
      <c r="G5724">
        <v>12022.5</v>
      </c>
      <c r="H5724">
        <v>22938</v>
      </c>
      <c r="I5724">
        <v>321.14999999999998</v>
      </c>
      <c r="J5724">
        <v>968.5</v>
      </c>
      <c r="K5724">
        <v>6499</v>
      </c>
      <c r="L5724">
        <v>10000</v>
      </c>
      <c r="M5724">
        <v>22427</v>
      </c>
      <c r="N5724">
        <v>4706</v>
      </c>
    </row>
    <row r="5725" spans="1:14" x14ac:dyDescent="0.25">
      <c r="A5725" s="2">
        <v>40154</v>
      </c>
      <c r="B5725">
        <v>1103.7</v>
      </c>
      <c r="C5725">
        <v>682.1</v>
      </c>
      <c r="D5725">
        <v>5308</v>
      </c>
      <c r="E5725">
        <v>3836</v>
      </c>
      <c r="F5725">
        <v>5784</v>
      </c>
      <c r="G5725">
        <v>12018.5</v>
      </c>
      <c r="H5725">
        <v>22812</v>
      </c>
      <c r="I5725">
        <v>320.39999999999998</v>
      </c>
      <c r="J5725">
        <v>965.5</v>
      </c>
      <c r="K5725">
        <v>6482</v>
      </c>
      <c r="L5725">
        <v>10150</v>
      </c>
      <c r="M5725">
        <v>22341</v>
      </c>
      <c r="N5725">
        <v>4673</v>
      </c>
    </row>
    <row r="5726" spans="1:14" x14ac:dyDescent="0.25">
      <c r="A5726" s="2">
        <v>40155</v>
      </c>
      <c r="B5726">
        <v>1090</v>
      </c>
      <c r="C5726">
        <v>674</v>
      </c>
      <c r="D5726">
        <v>5231</v>
      </c>
      <c r="E5726">
        <v>3781</v>
      </c>
      <c r="F5726">
        <v>5695</v>
      </c>
      <c r="G5726">
        <v>11817</v>
      </c>
      <c r="H5726">
        <v>22398</v>
      </c>
      <c r="I5726">
        <v>315.7</v>
      </c>
      <c r="J5726">
        <v>954.25</v>
      </c>
      <c r="K5726">
        <v>6398</v>
      </c>
      <c r="L5726">
        <v>10120</v>
      </c>
      <c r="M5726">
        <v>22069</v>
      </c>
      <c r="N5726">
        <v>4669</v>
      </c>
    </row>
    <row r="5727" spans="1:14" x14ac:dyDescent="0.25">
      <c r="A5727" s="2">
        <v>40156</v>
      </c>
      <c r="B5727">
        <v>1095.5999999999999</v>
      </c>
      <c r="C5727">
        <v>675.3</v>
      </c>
      <c r="D5727">
        <v>5208.5</v>
      </c>
      <c r="E5727">
        <v>3750.5</v>
      </c>
      <c r="F5727">
        <v>5657.5</v>
      </c>
      <c r="G5727">
        <v>11528</v>
      </c>
      <c r="H5727">
        <v>22271</v>
      </c>
      <c r="I5727">
        <v>312.85000000000002</v>
      </c>
      <c r="J5727">
        <v>945.75</v>
      </c>
      <c r="K5727">
        <v>6355</v>
      </c>
      <c r="L5727">
        <v>10000</v>
      </c>
      <c r="M5727">
        <v>21896</v>
      </c>
      <c r="N5727">
        <v>4630</v>
      </c>
    </row>
    <row r="5728" spans="1:14" x14ac:dyDescent="0.25">
      <c r="A5728" s="2">
        <v>40157</v>
      </c>
      <c r="B5728">
        <v>1102</v>
      </c>
      <c r="C5728">
        <v>678.5</v>
      </c>
      <c r="D5728">
        <v>5238</v>
      </c>
      <c r="E5728">
        <v>3791</v>
      </c>
      <c r="F5728">
        <v>5705.5</v>
      </c>
      <c r="G5728">
        <v>11591.5</v>
      </c>
      <c r="H5728">
        <v>22358</v>
      </c>
      <c r="I5728">
        <v>317.5</v>
      </c>
      <c r="J5728">
        <v>948.5</v>
      </c>
      <c r="K5728">
        <v>6407</v>
      </c>
      <c r="L5728">
        <v>9830</v>
      </c>
      <c r="M5728">
        <v>21688</v>
      </c>
      <c r="N5728">
        <v>4614</v>
      </c>
    </row>
    <row r="5729" spans="1:14" x14ac:dyDescent="0.25">
      <c r="A5729" s="2">
        <v>40158</v>
      </c>
      <c r="B5729">
        <v>1108</v>
      </c>
      <c r="C5729">
        <v>676.7</v>
      </c>
      <c r="D5729">
        <v>5258.5</v>
      </c>
      <c r="E5729">
        <v>3795</v>
      </c>
      <c r="F5729">
        <v>5761</v>
      </c>
      <c r="G5729">
        <v>11596</v>
      </c>
      <c r="H5729">
        <v>22431</v>
      </c>
      <c r="I5729">
        <v>320.10000000000002</v>
      </c>
      <c r="J5729">
        <v>950.75</v>
      </c>
      <c r="K5729">
        <v>6407</v>
      </c>
      <c r="L5729">
        <v>10100</v>
      </c>
      <c r="M5729">
        <v>21878</v>
      </c>
      <c r="N5729">
        <v>4659</v>
      </c>
    </row>
    <row r="5730" spans="1:14" x14ac:dyDescent="0.25">
      <c r="A5730" s="2">
        <v>40161</v>
      </c>
      <c r="B5730">
        <v>1113.4000000000001</v>
      </c>
      <c r="C5730">
        <v>683</v>
      </c>
      <c r="D5730">
        <v>5310</v>
      </c>
      <c r="E5730">
        <v>3826</v>
      </c>
      <c r="F5730">
        <v>5797.5</v>
      </c>
      <c r="G5730">
        <v>11702</v>
      </c>
      <c r="H5730">
        <v>22645</v>
      </c>
      <c r="I5730">
        <v>322.39999999999998</v>
      </c>
      <c r="J5730">
        <v>957</v>
      </c>
      <c r="K5730">
        <v>6432</v>
      </c>
      <c r="L5730">
        <v>10100</v>
      </c>
      <c r="M5730">
        <v>21917</v>
      </c>
      <c r="N5730">
        <v>4674</v>
      </c>
    </row>
    <row r="5731" spans="1:14" x14ac:dyDescent="0.25">
      <c r="A5731" s="2">
        <v>40162</v>
      </c>
      <c r="B5731">
        <v>1108.7</v>
      </c>
      <c r="C5731">
        <v>682.1</v>
      </c>
      <c r="D5731">
        <v>5280</v>
      </c>
      <c r="E5731">
        <v>3835.5</v>
      </c>
      <c r="F5731">
        <v>5806</v>
      </c>
      <c r="G5731">
        <v>11729.5</v>
      </c>
      <c r="H5731">
        <v>22633</v>
      </c>
      <c r="I5731">
        <v>325.3</v>
      </c>
      <c r="J5731">
        <v>950.25</v>
      </c>
      <c r="K5731">
        <v>6436</v>
      </c>
      <c r="L5731">
        <v>10070</v>
      </c>
      <c r="M5731">
        <v>21754</v>
      </c>
      <c r="N5731">
        <v>4664</v>
      </c>
    </row>
    <row r="5732" spans="1:14" x14ac:dyDescent="0.25">
      <c r="A5732" s="2">
        <v>40163</v>
      </c>
      <c r="B5732">
        <v>1110.4000000000001</v>
      </c>
      <c r="C5732">
        <v>686.8</v>
      </c>
      <c r="D5732">
        <v>5317</v>
      </c>
      <c r="E5732">
        <v>3875.5</v>
      </c>
      <c r="F5732">
        <v>5893.5</v>
      </c>
      <c r="G5732">
        <v>11864</v>
      </c>
      <c r="H5732">
        <v>22867</v>
      </c>
      <c r="I5732">
        <v>328.35</v>
      </c>
      <c r="J5732">
        <v>959.25</v>
      </c>
      <c r="K5732">
        <v>6534</v>
      </c>
      <c r="L5732">
        <v>10180</v>
      </c>
      <c r="M5732">
        <v>21636</v>
      </c>
      <c r="N5732">
        <v>4654</v>
      </c>
    </row>
    <row r="5733" spans="1:14" x14ac:dyDescent="0.25">
      <c r="A5733" s="2">
        <v>40164</v>
      </c>
      <c r="B5733">
        <v>1094.2</v>
      </c>
      <c r="C5733">
        <v>676.2</v>
      </c>
      <c r="D5733">
        <v>5230.5</v>
      </c>
      <c r="E5733">
        <v>3831.5</v>
      </c>
      <c r="F5733">
        <v>5856.5</v>
      </c>
      <c r="G5733">
        <v>11678.5</v>
      </c>
      <c r="H5733">
        <v>22686</v>
      </c>
      <c r="I5733">
        <v>326.64999999999998</v>
      </c>
      <c r="J5733">
        <v>945</v>
      </c>
      <c r="K5733">
        <v>6490</v>
      </c>
      <c r="L5733">
        <v>10150</v>
      </c>
      <c r="M5733">
        <v>21343</v>
      </c>
      <c r="N5733">
        <v>4658</v>
      </c>
    </row>
    <row r="5734" spans="1:14" x14ac:dyDescent="0.25">
      <c r="A5734" s="2">
        <v>40165</v>
      </c>
      <c r="B5734">
        <v>1097.7</v>
      </c>
      <c r="C5734">
        <v>675.9</v>
      </c>
      <c r="D5734">
        <v>5157</v>
      </c>
      <c r="E5734">
        <v>3795</v>
      </c>
      <c r="F5734">
        <v>5840</v>
      </c>
      <c r="G5734">
        <v>11581</v>
      </c>
      <c r="H5734">
        <v>22475</v>
      </c>
      <c r="I5734">
        <v>324.8</v>
      </c>
      <c r="J5734">
        <v>934</v>
      </c>
      <c r="K5734">
        <v>6395</v>
      </c>
      <c r="L5734">
        <v>10140</v>
      </c>
      <c r="M5734">
        <v>21135</v>
      </c>
      <c r="N5734">
        <v>4639</v>
      </c>
    </row>
    <row r="5735" spans="1:14" x14ac:dyDescent="0.25">
      <c r="A5735" s="2">
        <v>40168</v>
      </c>
      <c r="B5735">
        <v>1108.2</v>
      </c>
      <c r="C5735">
        <v>678.7</v>
      </c>
      <c r="D5735">
        <v>5248.5</v>
      </c>
      <c r="E5735">
        <v>3876</v>
      </c>
      <c r="F5735">
        <v>5928</v>
      </c>
      <c r="G5735">
        <v>11770</v>
      </c>
      <c r="H5735">
        <v>22776</v>
      </c>
      <c r="I5735">
        <v>330.85</v>
      </c>
      <c r="J5735">
        <v>948</v>
      </c>
      <c r="K5735">
        <v>6444</v>
      </c>
      <c r="L5735">
        <v>10190</v>
      </c>
      <c r="M5735">
        <v>20912</v>
      </c>
      <c r="N5735">
        <v>4621</v>
      </c>
    </row>
    <row r="5736" spans="1:14" x14ac:dyDescent="0.25">
      <c r="A5736" s="2">
        <v>40169</v>
      </c>
      <c r="B5736">
        <v>1113.5999999999999</v>
      </c>
      <c r="C5736">
        <v>684.1</v>
      </c>
      <c r="D5736">
        <v>5290.5</v>
      </c>
      <c r="E5736">
        <v>3899.5</v>
      </c>
      <c r="F5736">
        <v>5960</v>
      </c>
      <c r="G5736">
        <v>11837.5</v>
      </c>
      <c r="H5736">
        <v>23019</v>
      </c>
      <c r="I5736">
        <v>332.65</v>
      </c>
      <c r="J5736">
        <v>963.5</v>
      </c>
      <c r="K5736">
        <v>6520</v>
      </c>
      <c r="L5736">
        <v>10350</v>
      </c>
      <c r="M5736">
        <v>21038</v>
      </c>
      <c r="N5736">
        <v>4688</v>
      </c>
    </row>
    <row r="5737" spans="1:14" x14ac:dyDescent="0.25">
      <c r="A5737" s="2">
        <v>40170</v>
      </c>
      <c r="B5737">
        <v>1115.5999999999999</v>
      </c>
      <c r="C5737">
        <v>685.1</v>
      </c>
      <c r="D5737">
        <v>5315</v>
      </c>
      <c r="E5737">
        <v>3914</v>
      </c>
      <c r="F5737">
        <v>5958</v>
      </c>
      <c r="G5737">
        <v>11907.5</v>
      </c>
      <c r="H5737">
        <v>23147</v>
      </c>
      <c r="I5737">
        <v>333.05</v>
      </c>
      <c r="J5737">
        <v>963</v>
      </c>
      <c r="K5737">
        <v>6500</v>
      </c>
      <c r="L5737">
        <v>10350</v>
      </c>
      <c r="M5737">
        <v>21274</v>
      </c>
      <c r="N5737">
        <v>4740</v>
      </c>
    </row>
    <row r="5738" spans="1:14" x14ac:dyDescent="0.25">
      <c r="A5738" s="2">
        <v>40171</v>
      </c>
      <c r="B5738">
        <v>1122</v>
      </c>
      <c r="C5738">
        <v>689.5</v>
      </c>
      <c r="D5738">
        <v>5353.5</v>
      </c>
      <c r="E5738">
        <v>3914</v>
      </c>
      <c r="F5738">
        <v>5958</v>
      </c>
      <c r="G5738">
        <v>11907.5</v>
      </c>
      <c r="H5738">
        <v>23147</v>
      </c>
      <c r="I5738">
        <v>333.75</v>
      </c>
      <c r="J5738">
        <v>963</v>
      </c>
      <c r="K5738">
        <v>6500</v>
      </c>
      <c r="L5738">
        <v>10510</v>
      </c>
      <c r="M5738">
        <v>21540</v>
      </c>
      <c r="N5738">
        <v>4814</v>
      </c>
    </row>
    <row r="5739" spans="1:14" x14ac:dyDescent="0.25">
      <c r="A5739" s="2">
        <v>40172</v>
      </c>
      <c r="B5739">
        <v>1122</v>
      </c>
      <c r="C5739">
        <v>689.5</v>
      </c>
      <c r="D5739">
        <v>5353.5</v>
      </c>
      <c r="E5739">
        <v>3914</v>
      </c>
      <c r="F5739">
        <v>5958</v>
      </c>
      <c r="G5739">
        <v>11907.5</v>
      </c>
      <c r="H5739">
        <v>23147</v>
      </c>
      <c r="I5739">
        <v>333.75</v>
      </c>
      <c r="J5739">
        <v>963</v>
      </c>
      <c r="K5739">
        <v>6500</v>
      </c>
      <c r="L5739">
        <v>10510</v>
      </c>
      <c r="M5739">
        <v>21540</v>
      </c>
      <c r="N5739">
        <v>4814</v>
      </c>
    </row>
    <row r="5740" spans="1:14" x14ac:dyDescent="0.25">
      <c r="A5740" s="2">
        <v>40175</v>
      </c>
      <c r="B5740">
        <v>1123.0999999999999</v>
      </c>
      <c r="C5740">
        <v>689.5</v>
      </c>
      <c r="D5740">
        <v>5353.5</v>
      </c>
      <c r="E5740">
        <v>3948</v>
      </c>
      <c r="F5740">
        <v>6010.5</v>
      </c>
      <c r="G5740">
        <v>11983</v>
      </c>
      <c r="H5740">
        <v>23363</v>
      </c>
      <c r="I5740">
        <v>336.1</v>
      </c>
      <c r="J5740">
        <v>965.75</v>
      </c>
      <c r="K5740">
        <v>6525</v>
      </c>
      <c r="L5740">
        <v>10630</v>
      </c>
      <c r="M5740">
        <v>21467</v>
      </c>
      <c r="N5740">
        <v>4814</v>
      </c>
    </row>
    <row r="5741" spans="1:14" x14ac:dyDescent="0.25">
      <c r="A5741" s="2">
        <v>40176</v>
      </c>
      <c r="B5741">
        <v>1121.7</v>
      </c>
      <c r="C5741">
        <v>687</v>
      </c>
      <c r="D5741">
        <v>5384</v>
      </c>
      <c r="E5741">
        <v>3958.5</v>
      </c>
      <c r="F5741">
        <v>6009</v>
      </c>
      <c r="G5741">
        <v>11997</v>
      </c>
      <c r="H5741">
        <v>23406</v>
      </c>
      <c r="I5741">
        <v>337.3</v>
      </c>
      <c r="J5741">
        <v>966</v>
      </c>
      <c r="K5741">
        <v>6543</v>
      </c>
      <c r="L5741">
        <v>10650</v>
      </c>
      <c r="M5741">
        <v>21441</v>
      </c>
      <c r="N5741">
        <v>4857</v>
      </c>
    </row>
    <row r="5742" spans="1:14" x14ac:dyDescent="0.25">
      <c r="A5742" s="2">
        <v>40177</v>
      </c>
      <c r="B5742">
        <v>1122.0999999999999</v>
      </c>
      <c r="C5742">
        <v>690.9</v>
      </c>
      <c r="D5742">
        <v>5347</v>
      </c>
      <c r="E5742">
        <v>3935.5</v>
      </c>
      <c r="F5742">
        <v>5959.5</v>
      </c>
      <c r="G5742">
        <v>11924</v>
      </c>
      <c r="H5742">
        <v>23283</v>
      </c>
      <c r="I5742">
        <v>335.25</v>
      </c>
      <c r="J5742">
        <v>952.5</v>
      </c>
      <c r="K5742">
        <v>6490</v>
      </c>
      <c r="L5742">
        <v>10540</v>
      </c>
      <c r="M5742">
        <v>21562</v>
      </c>
      <c r="N5742">
        <v>4828</v>
      </c>
    </row>
    <row r="5743" spans="1:14" x14ac:dyDescent="0.25">
      <c r="A5743" s="2">
        <v>40178</v>
      </c>
      <c r="B5743">
        <v>1110.7</v>
      </c>
      <c r="C5743">
        <v>690.8</v>
      </c>
      <c r="D5743">
        <v>5361.5</v>
      </c>
      <c r="E5743">
        <v>3941.5</v>
      </c>
      <c r="F5743">
        <v>5959.5</v>
      </c>
      <c r="G5743">
        <v>11924</v>
      </c>
      <c r="H5743">
        <v>23283</v>
      </c>
      <c r="I5743">
        <v>335.5</v>
      </c>
      <c r="J5743">
        <v>952.5</v>
      </c>
      <c r="K5743">
        <v>6490</v>
      </c>
      <c r="L5743">
        <v>10540</v>
      </c>
      <c r="M5743">
        <v>21925</v>
      </c>
      <c r="N5743">
        <v>4879</v>
      </c>
    </row>
    <row r="5744" spans="1:14" x14ac:dyDescent="0.25">
      <c r="A5744" s="2">
        <v>40179</v>
      </c>
      <c r="B5744">
        <v>1110.7</v>
      </c>
      <c r="C5744">
        <v>690.8</v>
      </c>
      <c r="D5744">
        <v>5361.5</v>
      </c>
      <c r="E5744">
        <v>3941.5</v>
      </c>
      <c r="F5744">
        <v>5959.5</v>
      </c>
      <c r="G5744">
        <v>11924</v>
      </c>
      <c r="H5744">
        <v>23283</v>
      </c>
      <c r="I5744">
        <v>335.5</v>
      </c>
      <c r="J5744">
        <v>952.5</v>
      </c>
      <c r="K5744">
        <v>6490</v>
      </c>
      <c r="L5744">
        <v>10540</v>
      </c>
      <c r="M5744">
        <v>21925</v>
      </c>
      <c r="N5744">
        <v>4879</v>
      </c>
    </row>
    <row r="5745" spans="1:14" x14ac:dyDescent="0.25">
      <c r="A5745" s="2">
        <v>40182</v>
      </c>
      <c r="B5745">
        <v>1128.8</v>
      </c>
      <c r="C5745">
        <v>697.4</v>
      </c>
      <c r="D5745">
        <v>5456.5</v>
      </c>
      <c r="E5745">
        <v>4017</v>
      </c>
      <c r="F5745">
        <v>6045.5</v>
      </c>
      <c r="G5745">
        <v>12151</v>
      </c>
      <c r="H5745">
        <v>23546</v>
      </c>
      <c r="I5745">
        <v>343.3</v>
      </c>
      <c r="J5745">
        <v>965</v>
      </c>
      <c r="K5745">
        <v>6576</v>
      </c>
      <c r="L5745">
        <v>10640</v>
      </c>
      <c r="M5745">
        <v>21801</v>
      </c>
      <c r="N5745">
        <v>4877</v>
      </c>
    </row>
    <row r="5746" spans="1:14" x14ac:dyDescent="0.25">
      <c r="A5746" s="2">
        <v>40183</v>
      </c>
      <c r="B5746">
        <v>1132.3</v>
      </c>
      <c r="C5746">
        <v>698.5</v>
      </c>
      <c r="D5746">
        <v>5477</v>
      </c>
      <c r="E5746">
        <v>4012.5</v>
      </c>
      <c r="F5746">
        <v>6037</v>
      </c>
      <c r="G5746">
        <v>12193.5</v>
      </c>
      <c r="H5746">
        <v>23593</v>
      </c>
      <c r="I5746">
        <v>341.95</v>
      </c>
      <c r="J5746">
        <v>967.75</v>
      </c>
      <c r="K5746">
        <v>6519</v>
      </c>
      <c r="L5746">
        <v>10690</v>
      </c>
      <c r="M5746">
        <v>22269</v>
      </c>
      <c r="N5746">
        <v>4928</v>
      </c>
    </row>
    <row r="5747" spans="1:14" x14ac:dyDescent="0.25">
      <c r="A5747" s="2">
        <v>40184</v>
      </c>
      <c r="B5747">
        <v>1133</v>
      </c>
      <c r="C5747">
        <v>700.9</v>
      </c>
      <c r="D5747">
        <v>5485.5</v>
      </c>
      <c r="E5747">
        <v>4018.5</v>
      </c>
      <c r="F5747">
        <v>6036.5</v>
      </c>
      <c r="G5747">
        <v>12215.5</v>
      </c>
      <c r="H5747">
        <v>23653</v>
      </c>
      <c r="I5747">
        <v>341.65</v>
      </c>
      <c r="J5747">
        <v>967.75</v>
      </c>
      <c r="K5747">
        <v>6493</v>
      </c>
      <c r="L5747">
        <v>10710</v>
      </c>
      <c r="M5747">
        <v>22429</v>
      </c>
      <c r="N5747">
        <v>4912</v>
      </c>
    </row>
    <row r="5748" spans="1:14" x14ac:dyDescent="0.25">
      <c r="A5748" s="2">
        <v>40185</v>
      </c>
      <c r="B5748">
        <v>1137.5</v>
      </c>
      <c r="C5748">
        <v>696.2</v>
      </c>
      <c r="D5748">
        <v>5489</v>
      </c>
      <c r="E5748">
        <v>4024.5</v>
      </c>
      <c r="F5748">
        <v>6029.5</v>
      </c>
      <c r="G5748">
        <v>12162</v>
      </c>
      <c r="H5748">
        <v>23740</v>
      </c>
      <c r="I5748">
        <v>340.6</v>
      </c>
      <c r="J5748">
        <v>965.5</v>
      </c>
      <c r="K5748">
        <v>6486</v>
      </c>
      <c r="L5748">
        <v>10700</v>
      </c>
      <c r="M5748">
        <v>22284</v>
      </c>
      <c r="N5748">
        <v>4884</v>
      </c>
    </row>
    <row r="5749" spans="1:14" x14ac:dyDescent="0.25">
      <c r="A5749" s="2">
        <v>40186</v>
      </c>
      <c r="B5749">
        <v>1141.5999999999999</v>
      </c>
      <c r="C5749">
        <v>700.8</v>
      </c>
      <c r="D5749">
        <v>5490</v>
      </c>
      <c r="E5749">
        <v>4046</v>
      </c>
      <c r="F5749">
        <v>6045.5</v>
      </c>
      <c r="G5749">
        <v>12173</v>
      </c>
      <c r="H5749">
        <v>23848</v>
      </c>
      <c r="I5749">
        <v>342.1</v>
      </c>
      <c r="J5749">
        <v>974.5</v>
      </c>
      <c r="K5749">
        <v>6552</v>
      </c>
      <c r="L5749">
        <v>10810</v>
      </c>
      <c r="M5749">
        <v>22310</v>
      </c>
      <c r="N5749">
        <v>4895</v>
      </c>
    </row>
    <row r="5750" spans="1:14" x14ac:dyDescent="0.25">
      <c r="A5750" s="2">
        <v>40189</v>
      </c>
      <c r="B5750">
        <v>1142.5</v>
      </c>
      <c r="C5750">
        <v>698.4</v>
      </c>
      <c r="D5750">
        <v>5488.5</v>
      </c>
      <c r="E5750">
        <v>4043</v>
      </c>
      <c r="F5750">
        <v>6038.5</v>
      </c>
      <c r="G5750">
        <v>12076</v>
      </c>
      <c r="H5750">
        <v>23799</v>
      </c>
      <c r="I5750">
        <v>340.4</v>
      </c>
      <c r="J5750">
        <v>979.75</v>
      </c>
      <c r="K5750">
        <v>6525</v>
      </c>
      <c r="L5750">
        <v>10810</v>
      </c>
      <c r="M5750">
        <v>22508</v>
      </c>
      <c r="N5750">
        <v>4933</v>
      </c>
    </row>
    <row r="5751" spans="1:14" x14ac:dyDescent="0.25">
      <c r="A5751" s="2">
        <v>40190</v>
      </c>
      <c r="B5751">
        <v>1133.9000000000001</v>
      </c>
      <c r="C5751">
        <v>692.7</v>
      </c>
      <c r="D5751">
        <v>5456</v>
      </c>
      <c r="E5751">
        <v>4001</v>
      </c>
      <c r="F5751">
        <v>5952.5</v>
      </c>
      <c r="G5751">
        <v>11974.5</v>
      </c>
      <c r="H5751">
        <v>23623</v>
      </c>
      <c r="I5751">
        <v>336.95</v>
      </c>
      <c r="J5751">
        <v>969.5</v>
      </c>
      <c r="K5751">
        <v>6466</v>
      </c>
      <c r="L5751">
        <v>10890</v>
      </c>
      <c r="M5751">
        <v>22241</v>
      </c>
      <c r="N5751">
        <v>4891</v>
      </c>
    </row>
    <row r="5752" spans="1:14" x14ac:dyDescent="0.25">
      <c r="A5752" s="2">
        <v>40191</v>
      </c>
      <c r="B5752">
        <v>1141.5999999999999</v>
      </c>
      <c r="C5752">
        <v>692.4</v>
      </c>
      <c r="D5752">
        <v>5432.5</v>
      </c>
      <c r="E5752">
        <v>4002</v>
      </c>
      <c r="F5752">
        <v>5970.5</v>
      </c>
      <c r="G5752">
        <v>11961.5</v>
      </c>
      <c r="H5752">
        <v>23679</v>
      </c>
      <c r="I5752">
        <v>338.3</v>
      </c>
      <c r="J5752">
        <v>974.5</v>
      </c>
      <c r="K5752">
        <v>6495</v>
      </c>
      <c r="L5752">
        <v>10720</v>
      </c>
      <c r="M5752">
        <v>21784</v>
      </c>
      <c r="N5752">
        <v>4852</v>
      </c>
    </row>
    <row r="5753" spans="1:14" x14ac:dyDescent="0.25">
      <c r="A5753" s="2">
        <v>40192</v>
      </c>
      <c r="B5753">
        <v>1145.2</v>
      </c>
      <c r="C5753">
        <v>689.1</v>
      </c>
      <c r="D5753">
        <v>5452</v>
      </c>
      <c r="E5753">
        <v>4016.5</v>
      </c>
      <c r="F5753">
        <v>5990</v>
      </c>
      <c r="G5753">
        <v>12004</v>
      </c>
      <c r="H5753">
        <v>23845</v>
      </c>
      <c r="I5753">
        <v>340.8</v>
      </c>
      <c r="J5753">
        <v>984</v>
      </c>
      <c r="K5753">
        <v>6557</v>
      </c>
      <c r="L5753">
        <v>10890</v>
      </c>
      <c r="M5753">
        <v>21664</v>
      </c>
      <c r="N5753">
        <v>4879</v>
      </c>
    </row>
    <row r="5754" spans="1:14" x14ac:dyDescent="0.25">
      <c r="A5754" s="2">
        <v>40193</v>
      </c>
      <c r="B5754">
        <v>1132.3</v>
      </c>
      <c r="C5754">
        <v>679.9</v>
      </c>
      <c r="D5754">
        <v>5407</v>
      </c>
      <c r="E5754">
        <v>3954</v>
      </c>
      <c r="F5754">
        <v>5877</v>
      </c>
      <c r="G5754">
        <v>11803.5</v>
      </c>
      <c r="H5754">
        <v>23533</v>
      </c>
      <c r="I5754">
        <v>337.15</v>
      </c>
      <c r="J5754">
        <v>971</v>
      </c>
      <c r="K5754">
        <v>6501</v>
      </c>
      <c r="L5754">
        <v>10970</v>
      </c>
      <c r="M5754">
        <v>21553</v>
      </c>
      <c r="N5754">
        <v>4871</v>
      </c>
    </row>
    <row r="5755" spans="1:14" x14ac:dyDescent="0.25">
      <c r="A5755" s="2">
        <v>40196</v>
      </c>
      <c r="B5755">
        <v>1132.3</v>
      </c>
      <c r="C5755">
        <v>683.4</v>
      </c>
      <c r="D5755">
        <v>5453.5</v>
      </c>
      <c r="E5755">
        <v>3979.5</v>
      </c>
      <c r="F5755">
        <v>5923.5</v>
      </c>
      <c r="G5755">
        <v>11847.5</v>
      </c>
      <c r="H5755">
        <v>23525</v>
      </c>
      <c r="I5755">
        <v>338.15</v>
      </c>
      <c r="J5755">
        <v>973.75</v>
      </c>
      <c r="K5755">
        <v>6536</v>
      </c>
      <c r="L5755">
        <v>10840</v>
      </c>
      <c r="M5755">
        <v>21523</v>
      </c>
      <c r="N5755">
        <v>4882</v>
      </c>
    </row>
    <row r="5756" spans="1:14" x14ac:dyDescent="0.25">
      <c r="A5756" s="2">
        <v>40197</v>
      </c>
      <c r="B5756">
        <v>1145.7</v>
      </c>
      <c r="C5756">
        <v>683.6</v>
      </c>
      <c r="D5756">
        <v>5472.5</v>
      </c>
      <c r="E5756">
        <v>4011</v>
      </c>
      <c r="F5756">
        <v>5977.5</v>
      </c>
      <c r="G5756">
        <v>12019</v>
      </c>
      <c r="H5756">
        <v>23712</v>
      </c>
      <c r="I5756">
        <v>340.7</v>
      </c>
      <c r="J5756">
        <v>976</v>
      </c>
      <c r="K5756">
        <v>6570</v>
      </c>
      <c r="L5756">
        <v>10760</v>
      </c>
      <c r="M5756">
        <v>21611</v>
      </c>
      <c r="N5756">
        <v>4843</v>
      </c>
    </row>
    <row r="5757" spans="1:14" x14ac:dyDescent="0.25">
      <c r="A5757" s="2">
        <v>40198</v>
      </c>
      <c r="B5757">
        <v>1134</v>
      </c>
      <c r="C5757">
        <v>679.1</v>
      </c>
      <c r="D5757">
        <v>5378.5</v>
      </c>
      <c r="E5757">
        <v>3928.5</v>
      </c>
      <c r="F5757">
        <v>5853</v>
      </c>
      <c r="G5757">
        <v>11671.5</v>
      </c>
      <c r="H5757">
        <v>23155</v>
      </c>
      <c r="I5757">
        <v>335.25</v>
      </c>
      <c r="J5757">
        <v>957.25</v>
      </c>
      <c r="K5757">
        <v>6516</v>
      </c>
      <c r="L5757">
        <v>10710</v>
      </c>
      <c r="M5757">
        <v>21183</v>
      </c>
      <c r="N5757">
        <v>4837</v>
      </c>
    </row>
    <row r="5758" spans="1:14" x14ac:dyDescent="0.25">
      <c r="A5758" s="2">
        <v>40199</v>
      </c>
      <c r="B5758">
        <v>1111.0999999999999</v>
      </c>
      <c r="C5758">
        <v>667.3</v>
      </c>
      <c r="D5758">
        <v>5295</v>
      </c>
      <c r="E5758">
        <v>3863.5</v>
      </c>
      <c r="F5758">
        <v>5749</v>
      </c>
      <c r="G5758">
        <v>11407.5</v>
      </c>
      <c r="H5758">
        <v>22900</v>
      </c>
      <c r="I5758">
        <v>331.25</v>
      </c>
      <c r="J5758">
        <v>953.75</v>
      </c>
      <c r="K5758">
        <v>6509</v>
      </c>
      <c r="L5758">
        <v>10840</v>
      </c>
      <c r="M5758">
        <v>20743</v>
      </c>
      <c r="N5758">
        <v>4801</v>
      </c>
    </row>
    <row r="5759" spans="1:14" x14ac:dyDescent="0.25">
      <c r="A5759" s="2">
        <v>40200</v>
      </c>
      <c r="B5759">
        <v>1091</v>
      </c>
      <c r="C5759">
        <v>660.8</v>
      </c>
      <c r="D5759">
        <v>5263</v>
      </c>
      <c r="E5759">
        <v>3821.5</v>
      </c>
      <c r="F5759">
        <v>5702.5</v>
      </c>
      <c r="G5759">
        <v>11339.5</v>
      </c>
      <c r="H5759">
        <v>22557</v>
      </c>
      <c r="I5759">
        <v>328.55</v>
      </c>
      <c r="J5759">
        <v>948.25</v>
      </c>
      <c r="K5759">
        <v>6424</v>
      </c>
      <c r="L5759">
        <v>10590</v>
      </c>
      <c r="M5759">
        <v>20664</v>
      </c>
      <c r="N5759">
        <v>4706</v>
      </c>
    </row>
    <row r="5760" spans="1:14" x14ac:dyDescent="0.25">
      <c r="A5760" s="2">
        <v>40203</v>
      </c>
      <c r="B5760">
        <v>1092.5999999999999</v>
      </c>
      <c r="C5760">
        <v>658.5</v>
      </c>
      <c r="D5760">
        <v>5224.5</v>
      </c>
      <c r="E5760">
        <v>3782.5</v>
      </c>
      <c r="F5760">
        <v>5640.5</v>
      </c>
      <c r="G5760">
        <v>11216.5</v>
      </c>
      <c r="H5760">
        <v>22383</v>
      </c>
      <c r="I5760">
        <v>327.39999999999998</v>
      </c>
      <c r="J5760">
        <v>945</v>
      </c>
      <c r="K5760">
        <v>6375</v>
      </c>
      <c r="L5760">
        <v>10510</v>
      </c>
      <c r="M5760">
        <v>20595</v>
      </c>
      <c r="N5760">
        <v>4676</v>
      </c>
    </row>
    <row r="5761" spans="1:14" x14ac:dyDescent="0.25">
      <c r="A5761" s="2">
        <v>40204</v>
      </c>
      <c r="B5761">
        <v>1087.2</v>
      </c>
      <c r="C5761">
        <v>660.2</v>
      </c>
      <c r="D5761">
        <v>5233.5</v>
      </c>
      <c r="E5761">
        <v>3807.5</v>
      </c>
      <c r="F5761">
        <v>5675.5</v>
      </c>
      <c r="G5761">
        <v>11318.5</v>
      </c>
      <c r="H5761">
        <v>22358</v>
      </c>
      <c r="I5761">
        <v>328.6</v>
      </c>
      <c r="J5761">
        <v>941.75</v>
      </c>
      <c r="K5761">
        <v>6427</v>
      </c>
      <c r="L5761">
        <v>10340</v>
      </c>
      <c r="M5761">
        <v>20090</v>
      </c>
      <c r="N5761">
        <v>4654</v>
      </c>
    </row>
    <row r="5762" spans="1:14" x14ac:dyDescent="0.25">
      <c r="A5762" s="2">
        <v>40205</v>
      </c>
      <c r="B5762">
        <v>1094.5999999999999</v>
      </c>
      <c r="C5762">
        <v>660.7</v>
      </c>
      <c r="D5762">
        <v>5176.5</v>
      </c>
      <c r="E5762">
        <v>3760</v>
      </c>
      <c r="F5762">
        <v>5643</v>
      </c>
      <c r="G5762">
        <v>11016.5</v>
      </c>
      <c r="H5762">
        <v>21999</v>
      </c>
      <c r="I5762">
        <v>326.45</v>
      </c>
      <c r="J5762">
        <v>946.25</v>
      </c>
      <c r="K5762">
        <v>6414</v>
      </c>
      <c r="L5762">
        <v>10270</v>
      </c>
      <c r="M5762">
        <v>19977</v>
      </c>
      <c r="N5762">
        <v>4591</v>
      </c>
    </row>
    <row r="5763" spans="1:14" x14ac:dyDescent="0.25">
      <c r="A5763" s="2">
        <v>40206</v>
      </c>
      <c r="B5763">
        <v>1079.2</v>
      </c>
      <c r="C5763">
        <v>657.1</v>
      </c>
      <c r="D5763">
        <v>5118.5</v>
      </c>
      <c r="E5763">
        <v>3685</v>
      </c>
      <c r="F5763">
        <v>5570.5</v>
      </c>
      <c r="G5763">
        <v>10790.5</v>
      </c>
      <c r="H5763">
        <v>21629</v>
      </c>
      <c r="I5763">
        <v>322.89999999999998</v>
      </c>
      <c r="J5763">
        <v>935.5</v>
      </c>
      <c r="K5763">
        <v>6373</v>
      </c>
      <c r="L5763">
        <v>10420</v>
      </c>
      <c r="M5763">
        <v>20234</v>
      </c>
      <c r="N5763">
        <v>4647</v>
      </c>
    </row>
    <row r="5764" spans="1:14" x14ac:dyDescent="0.25">
      <c r="A5764" s="2">
        <v>40207</v>
      </c>
      <c r="B5764">
        <v>1070.4000000000001</v>
      </c>
      <c r="C5764">
        <v>646.79999999999995</v>
      </c>
      <c r="D5764">
        <v>5148.5</v>
      </c>
      <c r="E5764">
        <v>3738.5</v>
      </c>
      <c r="F5764">
        <v>5607.5</v>
      </c>
      <c r="G5764">
        <v>10925.5</v>
      </c>
      <c r="H5764">
        <v>21859</v>
      </c>
      <c r="I5764">
        <v>327.14999999999998</v>
      </c>
      <c r="J5764">
        <v>953.5</v>
      </c>
      <c r="K5764">
        <v>6390</v>
      </c>
      <c r="L5764">
        <v>10160</v>
      </c>
      <c r="M5764">
        <v>20203</v>
      </c>
      <c r="N5764">
        <v>4546</v>
      </c>
    </row>
    <row r="5765" spans="1:14" x14ac:dyDescent="0.25">
      <c r="A5765" s="2">
        <v>40210</v>
      </c>
      <c r="B5765">
        <v>1086.3</v>
      </c>
      <c r="C5765">
        <v>659.9</v>
      </c>
      <c r="D5765">
        <v>5196</v>
      </c>
      <c r="E5765">
        <v>3763.5</v>
      </c>
      <c r="F5765">
        <v>5658</v>
      </c>
      <c r="G5765">
        <v>10983</v>
      </c>
      <c r="H5765">
        <v>22009</v>
      </c>
      <c r="I5765">
        <v>330.35</v>
      </c>
      <c r="J5765">
        <v>967</v>
      </c>
      <c r="K5765">
        <v>6434</v>
      </c>
      <c r="L5765">
        <v>10190</v>
      </c>
      <c r="M5765">
        <v>20151</v>
      </c>
      <c r="N5765">
        <v>4509</v>
      </c>
    </row>
    <row r="5766" spans="1:14" x14ac:dyDescent="0.25">
      <c r="A5766" s="2">
        <v>40211</v>
      </c>
      <c r="B5766">
        <v>1097.2</v>
      </c>
      <c r="C5766">
        <v>662.8</v>
      </c>
      <c r="D5766">
        <v>5237.5</v>
      </c>
      <c r="E5766">
        <v>3812.5</v>
      </c>
      <c r="F5766">
        <v>5717.5</v>
      </c>
      <c r="G5766">
        <v>11147.5</v>
      </c>
      <c r="H5766">
        <v>22386</v>
      </c>
      <c r="I5766">
        <v>332.8</v>
      </c>
      <c r="J5766">
        <v>970</v>
      </c>
      <c r="K5766">
        <v>6478</v>
      </c>
      <c r="L5766">
        <v>10370</v>
      </c>
      <c r="M5766">
        <v>20164</v>
      </c>
      <c r="N5766">
        <v>4572</v>
      </c>
    </row>
    <row r="5767" spans="1:14" x14ac:dyDescent="0.25">
      <c r="A5767" s="2">
        <v>40212</v>
      </c>
      <c r="B5767">
        <v>1096.4000000000001</v>
      </c>
      <c r="C5767">
        <v>665.5</v>
      </c>
      <c r="D5767">
        <v>5211</v>
      </c>
      <c r="E5767">
        <v>3793</v>
      </c>
      <c r="F5767">
        <v>5672</v>
      </c>
      <c r="G5767">
        <v>10891.5</v>
      </c>
      <c r="H5767">
        <v>22196</v>
      </c>
      <c r="I5767">
        <v>332.1</v>
      </c>
      <c r="J5767">
        <v>969.75</v>
      </c>
      <c r="K5767">
        <v>6488</v>
      </c>
      <c r="L5767">
        <v>10420</v>
      </c>
      <c r="M5767">
        <v>20612</v>
      </c>
      <c r="N5767">
        <v>4607</v>
      </c>
    </row>
    <row r="5768" spans="1:14" x14ac:dyDescent="0.25">
      <c r="A5768" s="2">
        <v>40213</v>
      </c>
      <c r="B5768">
        <v>1061.7</v>
      </c>
      <c r="C5768">
        <v>650.9</v>
      </c>
      <c r="D5768">
        <v>5103</v>
      </c>
      <c r="E5768">
        <v>3691</v>
      </c>
      <c r="F5768">
        <v>5533.5</v>
      </c>
      <c r="G5768">
        <v>10241</v>
      </c>
      <c r="H5768">
        <v>21418</v>
      </c>
      <c r="I5768">
        <v>322.39999999999998</v>
      </c>
      <c r="J5768">
        <v>947.75</v>
      </c>
      <c r="K5768">
        <v>6326</v>
      </c>
      <c r="L5768">
        <v>10350</v>
      </c>
      <c r="M5768">
        <v>20343</v>
      </c>
      <c r="N5768">
        <v>4592</v>
      </c>
    </row>
    <row r="5769" spans="1:14" x14ac:dyDescent="0.25">
      <c r="A5769" s="2">
        <v>40214</v>
      </c>
      <c r="B5769">
        <v>1059.8</v>
      </c>
      <c r="C5769">
        <v>652.9</v>
      </c>
      <c r="D5769">
        <v>5025.5</v>
      </c>
      <c r="E5769">
        <v>3563.5</v>
      </c>
      <c r="F5769">
        <v>5457</v>
      </c>
      <c r="G5769">
        <v>10072</v>
      </c>
      <c r="H5769">
        <v>20886</v>
      </c>
      <c r="I5769">
        <v>314.10000000000002</v>
      </c>
      <c r="J5769">
        <v>933</v>
      </c>
      <c r="K5769">
        <v>6180</v>
      </c>
      <c r="L5769">
        <v>10060</v>
      </c>
      <c r="M5769">
        <v>19538</v>
      </c>
      <c r="N5769">
        <v>4475</v>
      </c>
    </row>
    <row r="5770" spans="1:14" x14ac:dyDescent="0.25">
      <c r="A5770" s="2">
        <v>40217</v>
      </c>
      <c r="B5770">
        <v>1055.9000000000001</v>
      </c>
      <c r="C5770">
        <v>648.6</v>
      </c>
      <c r="D5770">
        <v>5056</v>
      </c>
      <c r="E5770">
        <v>3607.5</v>
      </c>
      <c r="F5770">
        <v>5488.5</v>
      </c>
      <c r="G5770">
        <v>10191.5</v>
      </c>
      <c r="H5770">
        <v>20962</v>
      </c>
      <c r="I5770">
        <v>315.39999999999998</v>
      </c>
      <c r="J5770">
        <v>939.5</v>
      </c>
      <c r="K5770">
        <v>6286</v>
      </c>
      <c r="L5770">
        <v>9960</v>
      </c>
      <c r="M5770">
        <v>19515</v>
      </c>
      <c r="N5770">
        <v>4473</v>
      </c>
    </row>
    <row r="5771" spans="1:14" x14ac:dyDescent="0.25">
      <c r="A5771" s="2">
        <v>40218</v>
      </c>
      <c r="B5771">
        <v>1066.2</v>
      </c>
      <c r="C5771">
        <v>656.4</v>
      </c>
      <c r="D5771">
        <v>5061.5</v>
      </c>
      <c r="E5771">
        <v>3615</v>
      </c>
      <c r="F5771">
        <v>5478</v>
      </c>
      <c r="G5771">
        <v>10275.5</v>
      </c>
      <c r="H5771">
        <v>20863</v>
      </c>
      <c r="I5771">
        <v>316</v>
      </c>
      <c r="J5771">
        <v>947.5</v>
      </c>
      <c r="K5771">
        <v>6250</v>
      </c>
      <c r="L5771">
        <v>9940</v>
      </c>
      <c r="M5771">
        <v>19750</v>
      </c>
      <c r="N5771">
        <v>4474</v>
      </c>
    </row>
    <row r="5772" spans="1:14" x14ac:dyDescent="0.25">
      <c r="A5772" s="2">
        <v>40219</v>
      </c>
      <c r="B5772">
        <v>1063.3</v>
      </c>
      <c r="C5772">
        <v>657.9</v>
      </c>
      <c r="D5772">
        <v>5102.5</v>
      </c>
      <c r="E5772">
        <v>3634.5</v>
      </c>
      <c r="F5772">
        <v>5532.5</v>
      </c>
      <c r="G5772">
        <v>10456.5</v>
      </c>
      <c r="H5772">
        <v>21231</v>
      </c>
      <c r="I5772">
        <v>316.05</v>
      </c>
      <c r="J5772">
        <v>937.5</v>
      </c>
      <c r="K5772">
        <v>6278</v>
      </c>
      <c r="L5772">
        <v>9990</v>
      </c>
      <c r="M5772">
        <v>19958</v>
      </c>
      <c r="N5772">
        <v>4481</v>
      </c>
    </row>
    <row r="5773" spans="1:14" x14ac:dyDescent="0.25">
      <c r="A5773" s="2">
        <v>40220</v>
      </c>
      <c r="B5773">
        <v>1076.5999999999999</v>
      </c>
      <c r="C5773">
        <v>669.3</v>
      </c>
      <c r="D5773">
        <v>5137.5</v>
      </c>
      <c r="E5773">
        <v>3617.5</v>
      </c>
      <c r="F5773">
        <v>5511.5</v>
      </c>
      <c r="G5773">
        <v>10272</v>
      </c>
      <c r="H5773">
        <v>21068</v>
      </c>
      <c r="I5773">
        <v>316.60000000000002</v>
      </c>
      <c r="J5773">
        <v>944.5</v>
      </c>
      <c r="K5773">
        <v>6340</v>
      </c>
      <c r="L5773">
        <v>9990</v>
      </c>
      <c r="M5773">
        <v>20205</v>
      </c>
      <c r="N5773">
        <v>4522</v>
      </c>
    </row>
    <row r="5774" spans="1:14" x14ac:dyDescent="0.25">
      <c r="A5774" s="2">
        <v>40221</v>
      </c>
      <c r="B5774">
        <v>1079.0999999999999</v>
      </c>
      <c r="C5774">
        <v>670.9</v>
      </c>
      <c r="D5774">
        <v>5121</v>
      </c>
      <c r="E5774">
        <v>3598.5</v>
      </c>
      <c r="F5774">
        <v>5504.5</v>
      </c>
      <c r="G5774">
        <v>10231.5</v>
      </c>
      <c r="H5774">
        <v>21019</v>
      </c>
      <c r="I5774">
        <v>315.60000000000002</v>
      </c>
      <c r="J5774">
        <v>931.25</v>
      </c>
      <c r="K5774">
        <v>6364</v>
      </c>
      <c r="L5774">
        <v>10100</v>
      </c>
      <c r="M5774">
        <v>20336</v>
      </c>
      <c r="N5774">
        <v>4534</v>
      </c>
    </row>
    <row r="5775" spans="1:14" x14ac:dyDescent="0.25">
      <c r="A5775" s="2">
        <v>40224</v>
      </c>
      <c r="B5775">
        <v>1079.0999999999999</v>
      </c>
      <c r="C5775">
        <v>670.9</v>
      </c>
      <c r="D5775">
        <v>5137.5</v>
      </c>
      <c r="E5775">
        <v>3608.5</v>
      </c>
      <c r="F5775">
        <v>5513.5</v>
      </c>
      <c r="G5775">
        <v>10278</v>
      </c>
      <c r="H5775">
        <v>21114</v>
      </c>
      <c r="I5775">
        <v>315.75</v>
      </c>
      <c r="J5775">
        <v>923.5</v>
      </c>
      <c r="K5775">
        <v>6379</v>
      </c>
      <c r="L5775">
        <v>10010</v>
      </c>
      <c r="M5775">
        <v>20336</v>
      </c>
      <c r="N5775">
        <v>4528</v>
      </c>
    </row>
    <row r="5776" spans="1:14" x14ac:dyDescent="0.25">
      <c r="A5776" s="2">
        <v>40225</v>
      </c>
      <c r="B5776">
        <v>1093.2</v>
      </c>
      <c r="C5776">
        <v>675.9</v>
      </c>
      <c r="D5776">
        <v>5216</v>
      </c>
      <c r="E5776">
        <v>3671</v>
      </c>
      <c r="F5776">
        <v>5590.5</v>
      </c>
      <c r="G5776">
        <v>10391.5</v>
      </c>
      <c r="H5776">
        <v>21289</v>
      </c>
      <c r="I5776">
        <v>318.5</v>
      </c>
      <c r="J5776">
        <v>933.25</v>
      </c>
      <c r="K5776">
        <v>6437</v>
      </c>
      <c r="L5776">
        <v>10020</v>
      </c>
      <c r="M5776">
        <v>20336</v>
      </c>
      <c r="N5776">
        <v>4535</v>
      </c>
    </row>
    <row r="5777" spans="1:14" x14ac:dyDescent="0.25">
      <c r="A5777" s="2">
        <v>40226</v>
      </c>
      <c r="B5777">
        <v>1099.5999999999999</v>
      </c>
      <c r="C5777">
        <v>681.4</v>
      </c>
      <c r="D5777">
        <v>5252</v>
      </c>
      <c r="E5777">
        <v>3722.5</v>
      </c>
      <c r="F5777">
        <v>5644</v>
      </c>
      <c r="G5777">
        <v>10484</v>
      </c>
      <c r="H5777">
        <v>21653</v>
      </c>
      <c r="I5777">
        <v>322.89999999999998</v>
      </c>
      <c r="J5777">
        <v>943.75</v>
      </c>
      <c r="K5777">
        <v>6510</v>
      </c>
      <c r="L5777">
        <v>10290</v>
      </c>
      <c r="M5777">
        <v>20591</v>
      </c>
      <c r="N5777">
        <v>4638</v>
      </c>
    </row>
    <row r="5778" spans="1:14" x14ac:dyDescent="0.25">
      <c r="A5778" s="2">
        <v>40227</v>
      </c>
      <c r="B5778">
        <v>1105.5999999999999</v>
      </c>
      <c r="C5778">
        <v>682.9</v>
      </c>
      <c r="D5778">
        <v>5304.5</v>
      </c>
      <c r="E5778">
        <v>3747</v>
      </c>
      <c r="F5778">
        <v>5688</v>
      </c>
      <c r="G5778">
        <v>10568.5</v>
      </c>
      <c r="H5778">
        <v>21690</v>
      </c>
      <c r="I5778">
        <v>324</v>
      </c>
      <c r="J5778">
        <v>947.25</v>
      </c>
      <c r="K5778">
        <v>6578</v>
      </c>
      <c r="L5778">
        <v>10330</v>
      </c>
      <c r="M5778">
        <v>20345</v>
      </c>
      <c r="N5778">
        <v>4625</v>
      </c>
    </row>
    <row r="5779" spans="1:14" x14ac:dyDescent="0.25">
      <c r="A5779" s="2">
        <v>40228</v>
      </c>
      <c r="B5779">
        <v>1106.2</v>
      </c>
      <c r="C5779">
        <v>685.8</v>
      </c>
      <c r="D5779">
        <v>5345</v>
      </c>
      <c r="E5779">
        <v>3772</v>
      </c>
      <c r="F5779">
        <v>5727.5</v>
      </c>
      <c r="G5779">
        <v>10680</v>
      </c>
      <c r="H5779">
        <v>21749</v>
      </c>
      <c r="I5779">
        <v>325.8</v>
      </c>
      <c r="J5779">
        <v>955</v>
      </c>
      <c r="K5779">
        <v>6650</v>
      </c>
      <c r="L5779">
        <v>10140</v>
      </c>
      <c r="M5779">
        <v>19912</v>
      </c>
      <c r="N5779">
        <v>4608</v>
      </c>
    </row>
    <row r="5780" spans="1:14" x14ac:dyDescent="0.25">
      <c r="A5780" s="2">
        <v>40231</v>
      </c>
      <c r="B5780">
        <v>1107.5</v>
      </c>
      <c r="C5780">
        <v>681</v>
      </c>
      <c r="D5780">
        <v>5329.5</v>
      </c>
      <c r="E5780">
        <v>3755.5</v>
      </c>
      <c r="F5780">
        <v>5688.5</v>
      </c>
      <c r="G5780">
        <v>10566.5</v>
      </c>
      <c r="H5780">
        <v>21710</v>
      </c>
      <c r="I5780">
        <v>325.5</v>
      </c>
      <c r="J5780">
        <v>956.5</v>
      </c>
      <c r="K5780">
        <v>6626</v>
      </c>
      <c r="L5780">
        <v>10370</v>
      </c>
      <c r="M5780">
        <v>20395</v>
      </c>
      <c r="N5780">
        <v>4701</v>
      </c>
    </row>
    <row r="5781" spans="1:14" x14ac:dyDescent="0.25">
      <c r="A5781" s="2">
        <v>40232</v>
      </c>
      <c r="B5781">
        <v>1097.2</v>
      </c>
      <c r="C5781">
        <v>675.9</v>
      </c>
      <c r="D5781">
        <v>5287.5</v>
      </c>
      <c r="E5781">
        <v>3708.5</v>
      </c>
      <c r="F5781">
        <v>5596.5</v>
      </c>
      <c r="G5781">
        <v>10319</v>
      </c>
      <c r="H5781">
        <v>21249</v>
      </c>
      <c r="I5781">
        <v>321.05</v>
      </c>
      <c r="J5781">
        <v>942.25</v>
      </c>
      <c r="K5781">
        <v>6590</v>
      </c>
      <c r="L5781">
        <v>10350</v>
      </c>
      <c r="M5781">
        <v>20660</v>
      </c>
      <c r="N5781">
        <v>4718</v>
      </c>
    </row>
    <row r="5782" spans="1:14" x14ac:dyDescent="0.25">
      <c r="A5782" s="2">
        <v>40233</v>
      </c>
      <c r="B5782">
        <v>1103.5999999999999</v>
      </c>
      <c r="C5782">
        <v>673.7</v>
      </c>
      <c r="D5782">
        <v>5330</v>
      </c>
      <c r="E5782">
        <v>3716</v>
      </c>
      <c r="F5782">
        <v>5616.5</v>
      </c>
      <c r="G5782">
        <v>10265</v>
      </c>
      <c r="H5782">
        <v>21364</v>
      </c>
      <c r="I5782">
        <v>321.14999999999998</v>
      </c>
      <c r="J5782">
        <v>944.25</v>
      </c>
      <c r="K5782">
        <v>6629</v>
      </c>
      <c r="L5782">
        <v>10200</v>
      </c>
      <c r="M5782">
        <v>20526</v>
      </c>
      <c r="N5782">
        <v>4642</v>
      </c>
    </row>
    <row r="5783" spans="1:14" x14ac:dyDescent="0.25">
      <c r="A5783" s="2">
        <v>40234</v>
      </c>
      <c r="B5783">
        <v>1102.3</v>
      </c>
      <c r="C5783">
        <v>681.8</v>
      </c>
      <c r="D5783">
        <v>5262</v>
      </c>
      <c r="E5783">
        <v>3641</v>
      </c>
      <c r="F5783">
        <v>5539.5</v>
      </c>
      <c r="G5783">
        <v>10130</v>
      </c>
      <c r="H5783">
        <v>20851</v>
      </c>
      <c r="I5783">
        <v>314.8</v>
      </c>
      <c r="J5783">
        <v>942</v>
      </c>
      <c r="K5783">
        <v>6581</v>
      </c>
      <c r="L5783">
        <v>10100</v>
      </c>
      <c r="M5783">
        <v>20339</v>
      </c>
      <c r="N5783">
        <v>4575</v>
      </c>
    </row>
    <row r="5784" spans="1:14" x14ac:dyDescent="0.25">
      <c r="A5784" s="2">
        <v>40235</v>
      </c>
      <c r="B5784">
        <v>1103.4000000000001</v>
      </c>
      <c r="C5784">
        <v>679.8</v>
      </c>
      <c r="D5784">
        <v>5336.5</v>
      </c>
      <c r="E5784">
        <v>3709</v>
      </c>
      <c r="F5784">
        <v>5594.5</v>
      </c>
      <c r="G5784">
        <v>10338</v>
      </c>
      <c r="H5784">
        <v>21072</v>
      </c>
      <c r="I5784">
        <v>318.39999999999998</v>
      </c>
      <c r="J5784">
        <v>950</v>
      </c>
      <c r="K5784">
        <v>6644</v>
      </c>
      <c r="L5784">
        <v>10100</v>
      </c>
      <c r="M5784">
        <v>20537</v>
      </c>
      <c r="N5784">
        <v>4603</v>
      </c>
    </row>
    <row r="5785" spans="1:14" x14ac:dyDescent="0.25">
      <c r="A5785" s="2">
        <v>40238</v>
      </c>
      <c r="B5785">
        <v>1114.5999999999999</v>
      </c>
      <c r="C5785">
        <v>685.7</v>
      </c>
      <c r="D5785">
        <v>5388</v>
      </c>
      <c r="E5785">
        <v>3767.5</v>
      </c>
      <c r="F5785">
        <v>5714</v>
      </c>
      <c r="G5785">
        <v>10438.5</v>
      </c>
      <c r="H5785">
        <v>21330</v>
      </c>
      <c r="I5785">
        <v>324.25</v>
      </c>
      <c r="J5785">
        <v>967.75</v>
      </c>
      <c r="K5785">
        <v>6730</v>
      </c>
      <c r="L5785">
        <v>10170</v>
      </c>
      <c r="M5785">
        <v>20983</v>
      </c>
      <c r="N5785">
        <v>4690</v>
      </c>
    </row>
    <row r="5786" spans="1:14" x14ac:dyDescent="0.25">
      <c r="A5786" s="2">
        <v>40239</v>
      </c>
      <c r="B5786">
        <v>1117.4000000000001</v>
      </c>
      <c r="C5786">
        <v>691.8</v>
      </c>
      <c r="D5786">
        <v>5464</v>
      </c>
      <c r="E5786">
        <v>3812.5</v>
      </c>
      <c r="F5786">
        <v>5776</v>
      </c>
      <c r="G5786">
        <v>10512</v>
      </c>
      <c r="H5786">
        <v>21413</v>
      </c>
      <c r="I5786">
        <v>328.45</v>
      </c>
      <c r="J5786">
        <v>971</v>
      </c>
      <c r="K5786">
        <v>6790</v>
      </c>
      <c r="L5786">
        <v>10230</v>
      </c>
      <c r="M5786">
        <v>20937</v>
      </c>
      <c r="N5786">
        <v>4703</v>
      </c>
    </row>
    <row r="5787" spans="1:14" x14ac:dyDescent="0.25">
      <c r="A5787" s="2">
        <v>40240</v>
      </c>
      <c r="B5787">
        <v>1118.5999999999999</v>
      </c>
      <c r="C5787">
        <v>693.6</v>
      </c>
      <c r="D5787">
        <v>5520.5</v>
      </c>
      <c r="E5787">
        <v>3842</v>
      </c>
      <c r="F5787">
        <v>5815</v>
      </c>
      <c r="G5787">
        <v>10679</v>
      </c>
      <c r="H5787">
        <v>21744</v>
      </c>
      <c r="I5787">
        <v>331.75</v>
      </c>
      <c r="J5787">
        <v>982.5</v>
      </c>
      <c r="K5787">
        <v>6789</v>
      </c>
      <c r="L5787">
        <v>10230</v>
      </c>
      <c r="M5787">
        <v>20893</v>
      </c>
      <c r="N5787">
        <v>4750</v>
      </c>
    </row>
    <row r="5788" spans="1:14" x14ac:dyDescent="0.25">
      <c r="A5788" s="2">
        <v>40241</v>
      </c>
      <c r="B5788">
        <v>1122.3</v>
      </c>
      <c r="C5788">
        <v>692.1</v>
      </c>
      <c r="D5788">
        <v>5511</v>
      </c>
      <c r="E5788">
        <v>3827</v>
      </c>
      <c r="F5788">
        <v>5797</v>
      </c>
      <c r="G5788">
        <v>10753.5</v>
      </c>
      <c r="H5788">
        <v>21838</v>
      </c>
      <c r="I5788">
        <v>332.6</v>
      </c>
      <c r="J5788">
        <v>986</v>
      </c>
      <c r="K5788">
        <v>6804</v>
      </c>
      <c r="L5788">
        <v>10140</v>
      </c>
      <c r="M5788">
        <v>20616</v>
      </c>
      <c r="N5788">
        <v>4748</v>
      </c>
    </row>
    <row r="5789" spans="1:14" x14ac:dyDescent="0.25">
      <c r="A5789" s="2">
        <v>40242</v>
      </c>
      <c r="B5789">
        <v>1136.5</v>
      </c>
      <c r="C5789">
        <v>701.8</v>
      </c>
      <c r="D5789">
        <v>5587</v>
      </c>
      <c r="E5789">
        <v>3910</v>
      </c>
      <c r="F5789">
        <v>5878</v>
      </c>
      <c r="G5789">
        <v>11026.5</v>
      </c>
      <c r="H5789">
        <v>22264</v>
      </c>
      <c r="I5789">
        <v>338.7</v>
      </c>
      <c r="J5789">
        <v>997</v>
      </c>
      <c r="K5789">
        <v>6849</v>
      </c>
      <c r="L5789">
        <v>10370</v>
      </c>
      <c r="M5789">
        <v>20725</v>
      </c>
      <c r="N5789">
        <v>4775</v>
      </c>
    </row>
    <row r="5790" spans="1:14" x14ac:dyDescent="0.25">
      <c r="A5790" s="2">
        <v>40245</v>
      </c>
      <c r="B5790">
        <v>1137.0999999999999</v>
      </c>
      <c r="C5790">
        <v>701.6</v>
      </c>
      <c r="D5790">
        <v>5590</v>
      </c>
      <c r="E5790">
        <v>3905</v>
      </c>
      <c r="F5790">
        <v>5872.5</v>
      </c>
      <c r="G5790">
        <v>11078.5</v>
      </c>
      <c r="H5790">
        <v>22398</v>
      </c>
      <c r="I5790">
        <v>338.45</v>
      </c>
      <c r="J5790">
        <v>1004.25</v>
      </c>
      <c r="K5790">
        <v>6852</v>
      </c>
      <c r="L5790">
        <v>10580</v>
      </c>
      <c r="M5790">
        <v>21125</v>
      </c>
      <c r="N5790">
        <v>4802</v>
      </c>
    </row>
    <row r="5791" spans="1:14" x14ac:dyDescent="0.25">
      <c r="A5791" s="2">
        <v>40246</v>
      </c>
      <c r="B5791">
        <v>1140.5</v>
      </c>
      <c r="C5791">
        <v>699.4</v>
      </c>
      <c r="D5791">
        <v>5595.5</v>
      </c>
      <c r="E5791">
        <v>3909.5</v>
      </c>
      <c r="F5791">
        <v>5890</v>
      </c>
      <c r="G5791">
        <v>11008</v>
      </c>
      <c r="H5791">
        <v>22363</v>
      </c>
      <c r="I5791">
        <v>339.1</v>
      </c>
      <c r="J5791">
        <v>999.5</v>
      </c>
      <c r="K5791">
        <v>6866</v>
      </c>
      <c r="L5791">
        <v>10560</v>
      </c>
      <c r="M5791">
        <v>21240</v>
      </c>
      <c r="N5791">
        <v>4820</v>
      </c>
    </row>
    <row r="5792" spans="1:14" x14ac:dyDescent="0.25">
      <c r="A5792" s="2">
        <v>40247</v>
      </c>
      <c r="B5792">
        <v>1145.7</v>
      </c>
      <c r="C5792">
        <v>701.1</v>
      </c>
      <c r="D5792">
        <v>5628.5</v>
      </c>
      <c r="E5792">
        <v>3942.5</v>
      </c>
      <c r="F5792">
        <v>5936</v>
      </c>
      <c r="G5792">
        <v>11119.5</v>
      </c>
      <c r="H5792">
        <v>22620</v>
      </c>
      <c r="I5792">
        <v>340.95</v>
      </c>
      <c r="J5792">
        <v>1013</v>
      </c>
      <c r="K5792">
        <v>6880</v>
      </c>
      <c r="L5792">
        <v>10570</v>
      </c>
      <c r="M5792">
        <v>21190</v>
      </c>
      <c r="N5792">
        <v>4819</v>
      </c>
    </row>
    <row r="5793" spans="1:14" x14ac:dyDescent="0.25">
      <c r="A5793" s="2">
        <v>40248</v>
      </c>
      <c r="B5793">
        <v>1150.5999999999999</v>
      </c>
      <c r="C5793">
        <v>703.8</v>
      </c>
      <c r="D5793">
        <v>5609.5</v>
      </c>
      <c r="E5793">
        <v>3928</v>
      </c>
      <c r="F5793">
        <v>5929.5</v>
      </c>
      <c r="G5793">
        <v>11038.5</v>
      </c>
      <c r="H5793">
        <v>22562</v>
      </c>
      <c r="I5793">
        <v>339</v>
      </c>
      <c r="J5793">
        <v>1010.75</v>
      </c>
      <c r="K5793">
        <v>6850</v>
      </c>
      <c r="L5793">
        <v>10610</v>
      </c>
      <c r="M5793">
        <v>21127</v>
      </c>
      <c r="N5793">
        <v>4819</v>
      </c>
    </row>
    <row r="5794" spans="1:14" x14ac:dyDescent="0.25">
      <c r="A5794" s="2">
        <v>40249</v>
      </c>
      <c r="B5794">
        <v>1151.3</v>
      </c>
      <c r="C5794">
        <v>705.3</v>
      </c>
      <c r="D5794">
        <v>5626.5</v>
      </c>
      <c r="E5794">
        <v>3928</v>
      </c>
      <c r="F5794">
        <v>5946</v>
      </c>
      <c r="G5794">
        <v>11080.5</v>
      </c>
      <c r="H5794">
        <v>22548</v>
      </c>
      <c r="I5794">
        <v>339.6</v>
      </c>
      <c r="J5794">
        <v>1017.5</v>
      </c>
      <c r="K5794">
        <v>6836</v>
      </c>
      <c r="L5794">
        <v>10680</v>
      </c>
      <c r="M5794">
        <v>21192</v>
      </c>
      <c r="N5794">
        <v>4819</v>
      </c>
    </row>
    <row r="5795" spans="1:14" x14ac:dyDescent="0.25">
      <c r="A5795" s="2">
        <v>40252</v>
      </c>
      <c r="B5795">
        <v>1150.3</v>
      </c>
      <c r="C5795">
        <v>705.1</v>
      </c>
      <c r="D5795">
        <v>5586</v>
      </c>
      <c r="E5795">
        <v>3889</v>
      </c>
      <c r="F5795">
        <v>5909.5</v>
      </c>
      <c r="G5795">
        <v>10967.5</v>
      </c>
      <c r="H5795">
        <v>22399</v>
      </c>
      <c r="I5795">
        <v>335.05</v>
      </c>
      <c r="J5795">
        <v>1013.25</v>
      </c>
      <c r="K5795">
        <v>6827</v>
      </c>
      <c r="L5795">
        <v>10670</v>
      </c>
      <c r="M5795">
        <v>21097</v>
      </c>
      <c r="N5795">
        <v>4791</v>
      </c>
    </row>
    <row r="5796" spans="1:14" x14ac:dyDescent="0.25">
      <c r="A5796" s="2">
        <v>40253</v>
      </c>
      <c r="B5796">
        <v>1159.5</v>
      </c>
      <c r="C5796">
        <v>709</v>
      </c>
      <c r="D5796">
        <v>5625</v>
      </c>
      <c r="E5796">
        <v>3940.5</v>
      </c>
      <c r="F5796">
        <v>5972</v>
      </c>
      <c r="G5796">
        <v>11055</v>
      </c>
      <c r="H5796">
        <v>22588</v>
      </c>
      <c r="I5796">
        <v>339.5</v>
      </c>
      <c r="J5796">
        <v>1021.75</v>
      </c>
      <c r="K5796">
        <v>6874</v>
      </c>
      <c r="L5796">
        <v>10670</v>
      </c>
      <c r="M5796">
        <v>21017</v>
      </c>
      <c r="N5796">
        <v>4805</v>
      </c>
    </row>
    <row r="5797" spans="1:14" x14ac:dyDescent="0.25">
      <c r="A5797" s="2">
        <v>40254</v>
      </c>
      <c r="B5797">
        <v>1165.7</v>
      </c>
      <c r="C5797">
        <v>708.8</v>
      </c>
      <c r="D5797">
        <v>5640</v>
      </c>
      <c r="E5797">
        <v>3958.5</v>
      </c>
      <c r="F5797">
        <v>6021.5</v>
      </c>
      <c r="G5797">
        <v>11190</v>
      </c>
      <c r="H5797">
        <v>22890</v>
      </c>
      <c r="I5797">
        <v>342.95</v>
      </c>
      <c r="J5797">
        <v>1023.5</v>
      </c>
      <c r="K5797">
        <v>6894</v>
      </c>
      <c r="L5797">
        <v>10780</v>
      </c>
      <c r="M5797">
        <v>21399</v>
      </c>
      <c r="N5797">
        <v>4854</v>
      </c>
    </row>
    <row r="5798" spans="1:14" x14ac:dyDescent="0.25">
      <c r="A5798" s="2">
        <v>40255</v>
      </c>
      <c r="B5798">
        <v>1161.3</v>
      </c>
      <c r="C5798">
        <v>703</v>
      </c>
      <c r="D5798">
        <v>5641</v>
      </c>
      <c r="E5798">
        <v>3936.5</v>
      </c>
      <c r="F5798">
        <v>6013</v>
      </c>
      <c r="G5798">
        <v>11076.5</v>
      </c>
      <c r="H5798">
        <v>22777</v>
      </c>
      <c r="I5798">
        <v>341.95</v>
      </c>
      <c r="J5798">
        <v>1016.5</v>
      </c>
      <c r="K5798">
        <v>6900</v>
      </c>
      <c r="L5798">
        <v>10690</v>
      </c>
      <c r="M5798">
        <v>21287</v>
      </c>
      <c r="N5798">
        <v>4879</v>
      </c>
    </row>
    <row r="5799" spans="1:14" x14ac:dyDescent="0.25">
      <c r="A5799" s="2">
        <v>40256</v>
      </c>
      <c r="B5799">
        <v>1156.3</v>
      </c>
      <c r="C5799">
        <v>698.4</v>
      </c>
      <c r="D5799">
        <v>5602.5</v>
      </c>
      <c r="E5799">
        <v>3928.5</v>
      </c>
      <c r="F5799">
        <v>5986</v>
      </c>
      <c r="G5799">
        <v>10982.5</v>
      </c>
      <c r="H5799">
        <v>22303</v>
      </c>
      <c r="I5799">
        <v>336.4</v>
      </c>
      <c r="J5799">
        <v>1006.5</v>
      </c>
      <c r="K5799">
        <v>6800</v>
      </c>
      <c r="L5799">
        <v>10750</v>
      </c>
      <c r="M5799">
        <v>21321</v>
      </c>
      <c r="N5799">
        <v>4892</v>
      </c>
    </row>
    <row r="5800" spans="1:14" x14ac:dyDescent="0.25">
      <c r="A5800" s="2">
        <v>40259</v>
      </c>
      <c r="B5800">
        <v>1162</v>
      </c>
      <c r="C5800">
        <v>698.9</v>
      </c>
      <c r="D5800">
        <v>5594.5</v>
      </c>
      <c r="E5800">
        <v>3930.5</v>
      </c>
      <c r="F5800">
        <v>5990</v>
      </c>
      <c r="G5800">
        <v>10838.5</v>
      </c>
      <c r="H5800">
        <v>22223</v>
      </c>
      <c r="I5800">
        <v>336.1</v>
      </c>
      <c r="J5800">
        <v>1007.5</v>
      </c>
      <c r="K5800">
        <v>6783</v>
      </c>
      <c r="L5800">
        <v>10750</v>
      </c>
      <c r="M5800">
        <v>20875</v>
      </c>
      <c r="N5800">
        <v>4854</v>
      </c>
    </row>
    <row r="5801" spans="1:14" x14ac:dyDescent="0.25">
      <c r="A5801" s="2">
        <v>40260</v>
      </c>
      <c r="B5801">
        <v>1169.5999999999999</v>
      </c>
      <c r="C5801">
        <v>703.7</v>
      </c>
      <c r="D5801">
        <v>5638.5</v>
      </c>
      <c r="E5801">
        <v>3955</v>
      </c>
      <c r="F5801">
        <v>6033</v>
      </c>
      <c r="G5801">
        <v>10984</v>
      </c>
      <c r="H5801">
        <v>22356</v>
      </c>
      <c r="I5801">
        <v>339</v>
      </c>
      <c r="J5801">
        <v>1017</v>
      </c>
      <c r="K5801">
        <v>6791</v>
      </c>
      <c r="L5801">
        <v>10720</v>
      </c>
      <c r="M5801">
        <v>21020</v>
      </c>
      <c r="N5801">
        <v>4896</v>
      </c>
    </row>
    <row r="5802" spans="1:14" x14ac:dyDescent="0.25">
      <c r="A5802" s="2">
        <v>40261</v>
      </c>
      <c r="B5802">
        <v>1164.5999999999999</v>
      </c>
      <c r="C5802">
        <v>698.4</v>
      </c>
      <c r="D5802">
        <v>5638</v>
      </c>
      <c r="E5802">
        <v>3952</v>
      </c>
      <c r="F5802">
        <v>6047</v>
      </c>
      <c r="G5802">
        <v>10854</v>
      </c>
      <c r="H5802">
        <v>22425</v>
      </c>
      <c r="I5802">
        <v>339.6</v>
      </c>
      <c r="J5802">
        <v>1015</v>
      </c>
      <c r="K5802">
        <v>6803</v>
      </c>
      <c r="L5802">
        <v>10740</v>
      </c>
      <c r="M5802">
        <v>21027</v>
      </c>
      <c r="N5802">
        <v>4905</v>
      </c>
    </row>
    <row r="5803" spans="1:14" x14ac:dyDescent="0.25">
      <c r="A5803" s="2">
        <v>40262</v>
      </c>
      <c r="B5803">
        <v>1162.7</v>
      </c>
      <c r="C5803">
        <v>699.7</v>
      </c>
      <c r="D5803">
        <v>5679.5</v>
      </c>
      <c r="E5803">
        <v>4000.5</v>
      </c>
      <c r="F5803">
        <v>6138</v>
      </c>
      <c r="G5803">
        <v>11063</v>
      </c>
      <c r="H5803">
        <v>22619</v>
      </c>
      <c r="I5803">
        <v>343.25</v>
      </c>
      <c r="J5803">
        <v>1022</v>
      </c>
      <c r="K5803">
        <v>6812</v>
      </c>
      <c r="L5803">
        <v>10770</v>
      </c>
      <c r="M5803">
        <v>20753</v>
      </c>
      <c r="N5803">
        <v>4903</v>
      </c>
    </row>
    <row r="5804" spans="1:14" x14ac:dyDescent="0.25">
      <c r="A5804" s="2">
        <v>40263</v>
      </c>
      <c r="B5804">
        <v>1163.5</v>
      </c>
      <c r="C5804">
        <v>698.4</v>
      </c>
      <c r="D5804">
        <v>5653.5</v>
      </c>
      <c r="E5804">
        <v>3987.5</v>
      </c>
      <c r="F5804">
        <v>6120</v>
      </c>
      <c r="G5804">
        <v>11053.5</v>
      </c>
      <c r="H5804">
        <v>22652</v>
      </c>
      <c r="I5804">
        <v>341.45</v>
      </c>
      <c r="J5804">
        <v>1020</v>
      </c>
      <c r="K5804">
        <v>6761</v>
      </c>
      <c r="L5804">
        <v>10930</v>
      </c>
      <c r="M5804">
        <v>21124</v>
      </c>
      <c r="N5804">
        <v>4926</v>
      </c>
    </row>
    <row r="5805" spans="1:14" x14ac:dyDescent="0.25">
      <c r="A5805" s="5">
        <v>40266</v>
      </c>
      <c r="B5805">
        <v>1168.8</v>
      </c>
      <c r="C5805">
        <v>703.9</v>
      </c>
      <c r="D5805">
        <v>5668</v>
      </c>
      <c r="E5805">
        <v>3999.5</v>
      </c>
      <c r="F5805">
        <v>6166.5</v>
      </c>
      <c r="G5805">
        <v>11062.5</v>
      </c>
      <c r="H5805">
        <v>22689</v>
      </c>
      <c r="I5805">
        <v>342.7</v>
      </c>
      <c r="J5805">
        <v>1017</v>
      </c>
      <c r="K5805">
        <v>6769</v>
      </c>
      <c r="L5805">
        <v>11020</v>
      </c>
      <c r="M5805">
        <v>21256</v>
      </c>
      <c r="N5805">
        <v>4923</v>
      </c>
    </row>
    <row r="5806" spans="1:14" x14ac:dyDescent="0.25">
      <c r="A5806" s="5">
        <v>40267</v>
      </c>
      <c r="B5806">
        <v>1169.4000000000001</v>
      </c>
      <c r="C5806">
        <v>702.4</v>
      </c>
      <c r="D5806">
        <v>5628</v>
      </c>
      <c r="E5806">
        <v>3989.5</v>
      </c>
      <c r="F5806">
        <v>6158.5</v>
      </c>
      <c r="G5806">
        <v>10951.5</v>
      </c>
      <c r="H5806">
        <v>22576</v>
      </c>
      <c r="I5806">
        <v>342.1</v>
      </c>
      <c r="J5806">
        <v>1013.75</v>
      </c>
      <c r="K5806">
        <v>6794</v>
      </c>
      <c r="L5806">
        <v>11120</v>
      </c>
      <c r="M5806">
        <v>21412</v>
      </c>
      <c r="N5806">
        <v>4926</v>
      </c>
    </row>
    <row r="5807" spans="1:14" x14ac:dyDescent="0.25">
      <c r="A5807" s="5">
        <v>40268</v>
      </c>
      <c r="B5807">
        <v>1165.2</v>
      </c>
      <c r="C5807">
        <v>703.5</v>
      </c>
      <c r="D5807">
        <v>5610.5</v>
      </c>
      <c r="E5807">
        <v>3971.5</v>
      </c>
      <c r="F5807">
        <v>6141.5</v>
      </c>
      <c r="G5807">
        <v>10841.5</v>
      </c>
      <c r="H5807">
        <v>22390</v>
      </c>
      <c r="I5807">
        <v>342.5</v>
      </c>
      <c r="J5807">
        <v>1017.5</v>
      </c>
      <c r="K5807">
        <v>6788</v>
      </c>
      <c r="L5807">
        <v>11100</v>
      </c>
      <c r="M5807">
        <v>21230</v>
      </c>
      <c r="N5807">
        <v>4879</v>
      </c>
    </row>
    <row r="5808" spans="1:14" x14ac:dyDescent="0.25">
      <c r="A5808" s="5">
        <v>40269</v>
      </c>
      <c r="B5808">
        <v>1173.7</v>
      </c>
      <c r="C5808">
        <v>710</v>
      </c>
      <c r="D5808">
        <v>5682.5</v>
      </c>
      <c r="E5808">
        <v>4035</v>
      </c>
      <c r="F5808">
        <v>6229.5</v>
      </c>
      <c r="G5808">
        <v>11055.5</v>
      </c>
      <c r="H5808">
        <v>22818</v>
      </c>
      <c r="I5808">
        <v>350.15</v>
      </c>
      <c r="J5808">
        <v>1030</v>
      </c>
      <c r="K5808">
        <v>6827</v>
      </c>
      <c r="L5808">
        <v>11230</v>
      </c>
      <c r="M5808">
        <v>21530</v>
      </c>
      <c r="N5808">
        <v>4938</v>
      </c>
    </row>
    <row r="5809" spans="1:14" x14ac:dyDescent="0.25">
      <c r="A5809" s="5">
        <v>40270</v>
      </c>
      <c r="B5809">
        <v>1173.7</v>
      </c>
      <c r="C5809">
        <v>710</v>
      </c>
      <c r="D5809">
        <v>5682.5</v>
      </c>
      <c r="E5809">
        <v>4035</v>
      </c>
      <c r="F5809">
        <v>6229.5</v>
      </c>
      <c r="G5809">
        <v>11055.5</v>
      </c>
      <c r="H5809">
        <v>22818</v>
      </c>
      <c r="I5809">
        <v>350.15</v>
      </c>
      <c r="J5809">
        <v>1030</v>
      </c>
      <c r="K5809">
        <v>6827</v>
      </c>
      <c r="L5809">
        <v>11310</v>
      </c>
      <c r="M5809">
        <v>21530</v>
      </c>
      <c r="N5809">
        <v>4949</v>
      </c>
    </row>
    <row r="5810" spans="1:14" x14ac:dyDescent="0.25">
      <c r="A5810" s="5">
        <v>40273</v>
      </c>
      <c r="B5810">
        <v>1183.0999999999999</v>
      </c>
      <c r="C5810">
        <v>709.5</v>
      </c>
      <c r="D5810">
        <v>5682.5</v>
      </c>
      <c r="E5810">
        <v>4035</v>
      </c>
      <c r="F5810">
        <v>6229.5</v>
      </c>
      <c r="G5810">
        <v>11055.5</v>
      </c>
      <c r="H5810">
        <v>22818</v>
      </c>
      <c r="I5810">
        <v>350.15</v>
      </c>
      <c r="J5810">
        <v>1030</v>
      </c>
      <c r="K5810">
        <v>6827</v>
      </c>
      <c r="L5810">
        <v>11360</v>
      </c>
      <c r="M5810">
        <v>21530</v>
      </c>
      <c r="N5810">
        <v>4949</v>
      </c>
    </row>
    <row r="5811" spans="1:14" x14ac:dyDescent="0.25">
      <c r="A5811" s="5">
        <v>40274</v>
      </c>
      <c r="B5811">
        <v>1185.8</v>
      </c>
      <c r="C5811">
        <v>708.8</v>
      </c>
      <c r="D5811">
        <v>5730.5</v>
      </c>
      <c r="E5811">
        <v>4056</v>
      </c>
      <c r="F5811">
        <v>6253</v>
      </c>
      <c r="G5811">
        <v>11138.5</v>
      </c>
      <c r="H5811">
        <v>22922</v>
      </c>
      <c r="I5811">
        <v>354.2</v>
      </c>
      <c r="J5811">
        <v>1037.5</v>
      </c>
      <c r="K5811">
        <v>6816</v>
      </c>
      <c r="L5811">
        <v>11280</v>
      </c>
      <c r="M5811">
        <v>21530</v>
      </c>
      <c r="N5811">
        <v>4975</v>
      </c>
    </row>
    <row r="5812" spans="1:14" x14ac:dyDescent="0.25">
      <c r="A5812" s="5">
        <v>40275</v>
      </c>
      <c r="B5812">
        <v>1179</v>
      </c>
      <c r="C5812">
        <v>705.4</v>
      </c>
      <c r="D5812">
        <v>5722.5</v>
      </c>
      <c r="E5812">
        <v>4030</v>
      </c>
      <c r="F5812">
        <v>6233.5</v>
      </c>
      <c r="G5812">
        <v>11164.5</v>
      </c>
      <c r="H5812">
        <v>22736</v>
      </c>
      <c r="I5812">
        <v>352.75</v>
      </c>
      <c r="J5812">
        <v>1034</v>
      </c>
      <c r="K5812">
        <v>6781</v>
      </c>
      <c r="L5812">
        <v>11290</v>
      </c>
      <c r="M5812">
        <v>21886</v>
      </c>
      <c r="N5812">
        <v>4980</v>
      </c>
    </row>
    <row r="5813" spans="1:14" x14ac:dyDescent="0.25">
      <c r="A5813" s="5">
        <v>40276</v>
      </c>
      <c r="B5813">
        <v>1183.7</v>
      </c>
      <c r="C5813">
        <v>707.3</v>
      </c>
      <c r="D5813">
        <v>5662</v>
      </c>
      <c r="E5813">
        <v>3978</v>
      </c>
      <c r="F5813">
        <v>6181</v>
      </c>
      <c r="G5813">
        <v>11052</v>
      </c>
      <c r="H5813">
        <v>22416</v>
      </c>
      <c r="I5813">
        <v>349.55</v>
      </c>
      <c r="J5813">
        <v>1033.5</v>
      </c>
      <c r="K5813">
        <v>6735</v>
      </c>
      <c r="L5813">
        <v>11170</v>
      </c>
      <c r="M5813">
        <v>21888</v>
      </c>
      <c r="N5813">
        <v>4942</v>
      </c>
    </row>
    <row r="5814" spans="1:14" x14ac:dyDescent="0.25">
      <c r="A5814" s="5">
        <v>40277</v>
      </c>
      <c r="B5814">
        <v>1192.5999999999999</v>
      </c>
      <c r="C5814">
        <v>712.2</v>
      </c>
      <c r="D5814">
        <v>5723.5</v>
      </c>
      <c r="E5814">
        <v>4048.5</v>
      </c>
      <c r="F5814">
        <v>6258.5</v>
      </c>
      <c r="G5814">
        <v>11371.5</v>
      </c>
      <c r="H5814">
        <v>22672</v>
      </c>
      <c r="I5814">
        <v>354.65</v>
      </c>
      <c r="J5814">
        <v>1040.75</v>
      </c>
      <c r="K5814">
        <v>6826</v>
      </c>
      <c r="L5814">
        <v>11210</v>
      </c>
      <c r="M5814">
        <v>22278</v>
      </c>
      <c r="N5814">
        <v>4970</v>
      </c>
    </row>
    <row r="5815" spans="1:14" x14ac:dyDescent="0.25">
      <c r="A5815" s="5">
        <v>40280</v>
      </c>
      <c r="B5815">
        <v>1192.5999999999999</v>
      </c>
      <c r="C5815">
        <v>710.6</v>
      </c>
      <c r="D5815">
        <v>5734</v>
      </c>
      <c r="E5815">
        <v>4051.5</v>
      </c>
      <c r="F5815">
        <v>6261</v>
      </c>
      <c r="G5815">
        <v>11448</v>
      </c>
      <c r="H5815">
        <v>22843</v>
      </c>
      <c r="I5815">
        <v>354.1</v>
      </c>
      <c r="J5815">
        <v>1043.5</v>
      </c>
      <c r="K5815">
        <v>6853</v>
      </c>
      <c r="L5815">
        <v>11260</v>
      </c>
      <c r="M5815">
        <v>22154</v>
      </c>
      <c r="N5815">
        <v>5007</v>
      </c>
    </row>
    <row r="5816" spans="1:14" x14ac:dyDescent="0.25">
      <c r="A5816" s="5">
        <v>40281</v>
      </c>
      <c r="B5816">
        <v>1193.0999999999999</v>
      </c>
      <c r="C5816">
        <v>705.3</v>
      </c>
      <c r="D5816">
        <v>5720</v>
      </c>
      <c r="E5816">
        <v>4032.5</v>
      </c>
      <c r="F5816">
        <v>6241</v>
      </c>
      <c r="G5816">
        <v>11464</v>
      </c>
      <c r="H5816">
        <v>22776</v>
      </c>
      <c r="I5816">
        <v>353.35</v>
      </c>
      <c r="J5816">
        <v>1041.75</v>
      </c>
      <c r="K5816">
        <v>6831</v>
      </c>
      <c r="L5816">
        <v>11150</v>
      </c>
      <c r="M5816">
        <v>22161</v>
      </c>
      <c r="N5816">
        <v>4964</v>
      </c>
    </row>
    <row r="5817" spans="1:14" x14ac:dyDescent="0.25">
      <c r="A5817" s="5">
        <v>40282</v>
      </c>
      <c r="B5817">
        <v>1206.5999999999999</v>
      </c>
      <c r="C5817">
        <v>713.1</v>
      </c>
      <c r="D5817">
        <v>5758</v>
      </c>
      <c r="E5817">
        <v>4059.5</v>
      </c>
      <c r="F5817">
        <v>6289.5</v>
      </c>
      <c r="G5817">
        <v>11495</v>
      </c>
      <c r="H5817">
        <v>23023</v>
      </c>
      <c r="I5817">
        <v>355.45</v>
      </c>
      <c r="J5817">
        <v>1050</v>
      </c>
      <c r="K5817">
        <v>6855</v>
      </c>
      <c r="L5817">
        <v>11210</v>
      </c>
      <c r="M5817">
        <v>22123</v>
      </c>
      <c r="N5817">
        <v>5005</v>
      </c>
    </row>
    <row r="5818" spans="1:14" x14ac:dyDescent="0.25">
      <c r="A5818" s="5">
        <v>40283</v>
      </c>
      <c r="B5818">
        <v>1208.5</v>
      </c>
      <c r="C5818">
        <v>713.2</v>
      </c>
      <c r="D5818">
        <v>5779</v>
      </c>
      <c r="E5818">
        <v>4066</v>
      </c>
      <c r="F5818">
        <v>6295.5</v>
      </c>
      <c r="G5818">
        <v>11512</v>
      </c>
      <c r="H5818">
        <v>23115</v>
      </c>
      <c r="I5818">
        <v>355.35</v>
      </c>
      <c r="J5818">
        <v>1053.75</v>
      </c>
      <c r="K5818">
        <v>6908</v>
      </c>
      <c r="L5818">
        <v>11270</v>
      </c>
      <c r="M5818">
        <v>22198</v>
      </c>
      <c r="N5818">
        <v>5017</v>
      </c>
    </row>
    <row r="5819" spans="1:14" x14ac:dyDescent="0.25">
      <c r="A5819" s="5">
        <v>40284</v>
      </c>
      <c r="B5819">
        <v>1190.3</v>
      </c>
      <c r="C5819">
        <v>704.2</v>
      </c>
      <c r="D5819">
        <v>5695.5</v>
      </c>
      <c r="E5819">
        <v>3910</v>
      </c>
      <c r="F5819">
        <v>6189</v>
      </c>
      <c r="G5819">
        <v>11108.5</v>
      </c>
      <c r="H5819">
        <v>22591</v>
      </c>
      <c r="I5819">
        <v>347</v>
      </c>
      <c r="J5819">
        <v>1034</v>
      </c>
      <c r="K5819">
        <v>6850</v>
      </c>
      <c r="L5819">
        <v>11090</v>
      </c>
      <c r="M5819">
        <v>21888</v>
      </c>
      <c r="N5819">
        <v>4998</v>
      </c>
    </row>
    <row r="5820" spans="1:14" x14ac:dyDescent="0.25">
      <c r="A5820" s="5">
        <v>40287</v>
      </c>
      <c r="B5820">
        <v>1195.5999999999999</v>
      </c>
      <c r="C5820">
        <v>710.1</v>
      </c>
      <c r="D5820">
        <v>5685.5</v>
      </c>
      <c r="E5820">
        <v>3899</v>
      </c>
      <c r="F5820">
        <v>6168</v>
      </c>
      <c r="G5820">
        <v>11056</v>
      </c>
      <c r="H5820">
        <v>22388</v>
      </c>
      <c r="I5820">
        <v>345.45</v>
      </c>
      <c r="J5820">
        <v>1029.5</v>
      </c>
      <c r="K5820">
        <v>6778</v>
      </c>
      <c r="L5820">
        <v>10910</v>
      </c>
      <c r="M5820">
        <v>21479</v>
      </c>
      <c r="N5820">
        <v>4914</v>
      </c>
    </row>
    <row r="5821" spans="1:14" x14ac:dyDescent="0.25">
      <c r="A5821" s="5">
        <v>40288</v>
      </c>
      <c r="B5821">
        <v>1205.4000000000001</v>
      </c>
      <c r="C5821">
        <v>709</v>
      </c>
      <c r="D5821">
        <v>5738.5</v>
      </c>
      <c r="E5821">
        <v>3954</v>
      </c>
      <c r="F5821">
        <v>6266</v>
      </c>
      <c r="G5821">
        <v>11168</v>
      </c>
      <c r="H5821">
        <v>22844</v>
      </c>
      <c r="I5821">
        <v>351.55</v>
      </c>
      <c r="J5821">
        <v>1039.5</v>
      </c>
      <c r="K5821">
        <v>6826</v>
      </c>
      <c r="L5821">
        <v>10900</v>
      </c>
      <c r="M5821">
        <v>21601</v>
      </c>
      <c r="N5821">
        <v>4929</v>
      </c>
    </row>
    <row r="5822" spans="1:14" x14ac:dyDescent="0.25">
      <c r="A5822" s="5">
        <v>40289</v>
      </c>
      <c r="B5822">
        <v>1200.4000000000001</v>
      </c>
      <c r="C5822">
        <v>709</v>
      </c>
      <c r="D5822">
        <v>5680</v>
      </c>
      <c r="E5822">
        <v>3904</v>
      </c>
      <c r="F5822">
        <v>6236</v>
      </c>
      <c r="G5822">
        <v>10899.5</v>
      </c>
      <c r="H5822">
        <v>22653</v>
      </c>
      <c r="I5822">
        <v>350.5</v>
      </c>
      <c r="J5822">
        <v>1026.75</v>
      </c>
      <c r="K5822">
        <v>6793</v>
      </c>
      <c r="L5822">
        <v>11100</v>
      </c>
      <c r="M5822">
        <v>21428</v>
      </c>
      <c r="N5822">
        <v>4972</v>
      </c>
    </row>
    <row r="5823" spans="1:14" x14ac:dyDescent="0.25">
      <c r="A5823" s="5">
        <v>40290</v>
      </c>
      <c r="B5823">
        <v>1201.7</v>
      </c>
      <c r="C5823">
        <v>709.6</v>
      </c>
      <c r="D5823">
        <v>5632</v>
      </c>
      <c r="E5823">
        <v>3852</v>
      </c>
      <c r="F5823">
        <v>6185</v>
      </c>
      <c r="G5823">
        <v>10684.5</v>
      </c>
      <c r="H5823">
        <v>22221</v>
      </c>
      <c r="I5823">
        <v>348.45</v>
      </c>
      <c r="J5823">
        <v>1024.75</v>
      </c>
      <c r="K5823">
        <v>6699</v>
      </c>
      <c r="L5823">
        <v>10950</v>
      </c>
      <c r="M5823">
        <v>21482</v>
      </c>
      <c r="N5823">
        <v>4907</v>
      </c>
    </row>
    <row r="5824" spans="1:14" x14ac:dyDescent="0.25">
      <c r="A5824" s="5">
        <v>40291</v>
      </c>
      <c r="B5824">
        <v>1212.3</v>
      </c>
      <c r="C5824">
        <v>715.5</v>
      </c>
      <c r="D5824">
        <v>5674.5</v>
      </c>
      <c r="E5824">
        <v>3878.5</v>
      </c>
      <c r="F5824">
        <v>6262</v>
      </c>
      <c r="G5824">
        <v>10758.5</v>
      </c>
      <c r="H5824">
        <v>22333</v>
      </c>
      <c r="I5824">
        <v>350.7</v>
      </c>
      <c r="J5824">
        <v>1055.5</v>
      </c>
      <c r="K5824">
        <v>6749</v>
      </c>
      <c r="L5824">
        <v>10950</v>
      </c>
      <c r="M5824">
        <v>21249</v>
      </c>
      <c r="N5824">
        <v>4878</v>
      </c>
    </row>
    <row r="5825" spans="1:14" x14ac:dyDescent="0.25">
      <c r="A5825" s="5">
        <v>40294</v>
      </c>
      <c r="B5825">
        <v>1208.2</v>
      </c>
      <c r="C5825">
        <v>718.1</v>
      </c>
      <c r="D5825">
        <v>5718</v>
      </c>
      <c r="E5825">
        <v>3925.5</v>
      </c>
      <c r="F5825">
        <v>6343</v>
      </c>
      <c r="G5825">
        <v>10787</v>
      </c>
      <c r="H5825">
        <v>22378</v>
      </c>
      <c r="I5825">
        <v>354.7</v>
      </c>
      <c r="J5825">
        <v>1055</v>
      </c>
      <c r="K5825">
        <v>6791</v>
      </c>
      <c r="L5825">
        <v>11160</v>
      </c>
      <c r="M5825">
        <v>21507</v>
      </c>
      <c r="N5825">
        <v>4907</v>
      </c>
    </row>
    <row r="5826" spans="1:14" x14ac:dyDescent="0.25">
      <c r="A5826" s="5">
        <v>40295</v>
      </c>
      <c r="B5826">
        <v>1181</v>
      </c>
      <c r="C5826">
        <v>711.5</v>
      </c>
      <c r="D5826">
        <v>5592</v>
      </c>
      <c r="E5826">
        <v>3769.5</v>
      </c>
      <c r="F5826">
        <v>6184</v>
      </c>
      <c r="G5826">
        <v>10332.5</v>
      </c>
      <c r="H5826">
        <v>21624</v>
      </c>
      <c r="I5826">
        <v>346.95</v>
      </c>
      <c r="J5826">
        <v>1035.25</v>
      </c>
      <c r="K5826">
        <v>6640</v>
      </c>
      <c r="L5826">
        <v>11210</v>
      </c>
      <c r="M5826">
        <v>21258</v>
      </c>
      <c r="N5826">
        <v>4884</v>
      </c>
    </row>
    <row r="5827" spans="1:14" x14ac:dyDescent="0.25">
      <c r="A5827" s="5">
        <v>40296</v>
      </c>
      <c r="B5827">
        <v>1190.0999999999999</v>
      </c>
      <c r="C5827">
        <v>706.5</v>
      </c>
      <c r="D5827">
        <v>5546</v>
      </c>
      <c r="E5827">
        <v>3713</v>
      </c>
      <c r="F5827">
        <v>6090</v>
      </c>
      <c r="G5827">
        <v>10004.5</v>
      </c>
      <c r="H5827">
        <v>21153</v>
      </c>
      <c r="I5827">
        <v>341.55</v>
      </c>
      <c r="J5827">
        <v>1038</v>
      </c>
      <c r="K5827">
        <v>6555</v>
      </c>
      <c r="L5827">
        <v>10940</v>
      </c>
      <c r="M5827">
        <v>20890</v>
      </c>
      <c r="N5827">
        <v>4826</v>
      </c>
    </row>
    <row r="5828" spans="1:14" x14ac:dyDescent="0.25">
      <c r="A5828" s="5">
        <v>40297</v>
      </c>
      <c r="B5828">
        <v>1205.3</v>
      </c>
      <c r="C5828">
        <v>715.1</v>
      </c>
      <c r="D5828">
        <v>5596</v>
      </c>
      <c r="E5828">
        <v>3767.5</v>
      </c>
      <c r="F5828">
        <v>6153.5</v>
      </c>
      <c r="G5828">
        <v>10277.5</v>
      </c>
      <c r="H5828">
        <v>21233</v>
      </c>
      <c r="I5828">
        <v>346.25</v>
      </c>
      <c r="J5828">
        <v>1052</v>
      </c>
      <c r="K5828">
        <v>6644</v>
      </c>
      <c r="L5828">
        <v>10940</v>
      </c>
      <c r="M5828">
        <v>20500</v>
      </c>
      <c r="N5828">
        <v>4804</v>
      </c>
    </row>
    <row r="5829" spans="1:14" x14ac:dyDescent="0.25">
      <c r="A5829" s="5">
        <v>40298</v>
      </c>
      <c r="B5829">
        <v>1183.4000000000001</v>
      </c>
      <c r="C5829">
        <v>714.2</v>
      </c>
      <c r="D5829">
        <v>5507.5</v>
      </c>
      <c r="E5829">
        <v>3743</v>
      </c>
      <c r="F5829">
        <v>6130.5</v>
      </c>
      <c r="G5829">
        <v>10331</v>
      </c>
      <c r="H5829">
        <v>21144</v>
      </c>
      <c r="I5829">
        <v>343.6</v>
      </c>
      <c r="J5829">
        <v>1050.5</v>
      </c>
      <c r="K5829">
        <v>6589</v>
      </c>
      <c r="L5829">
        <v>11050</v>
      </c>
      <c r="M5829">
        <v>20882</v>
      </c>
      <c r="N5829">
        <v>4819</v>
      </c>
    </row>
    <row r="5830" spans="1:14" x14ac:dyDescent="0.25">
      <c r="A5830" s="5">
        <v>40301</v>
      </c>
      <c r="B5830">
        <v>1198.5999999999999</v>
      </c>
      <c r="C5830">
        <v>714.8</v>
      </c>
      <c r="D5830">
        <v>5507.5</v>
      </c>
      <c r="E5830">
        <v>3760</v>
      </c>
      <c r="F5830">
        <v>6172</v>
      </c>
      <c r="G5830">
        <v>10331.5</v>
      </c>
      <c r="H5830">
        <v>21200</v>
      </c>
      <c r="I5830">
        <v>345.1</v>
      </c>
      <c r="J5830">
        <v>1057.25</v>
      </c>
      <c r="K5830">
        <v>6589</v>
      </c>
      <c r="L5830">
        <v>11050</v>
      </c>
      <c r="M5830">
        <v>20573</v>
      </c>
      <c r="N5830">
        <v>4795</v>
      </c>
    </row>
    <row r="5831" spans="1:14" x14ac:dyDescent="0.25">
      <c r="A5831" s="5">
        <v>40302</v>
      </c>
      <c r="B5831">
        <v>1172.4000000000001</v>
      </c>
      <c r="C5831">
        <v>707.8</v>
      </c>
      <c r="D5831">
        <v>5376</v>
      </c>
      <c r="E5831">
        <v>3633.5</v>
      </c>
      <c r="F5831">
        <v>6016</v>
      </c>
      <c r="G5831">
        <v>9762</v>
      </c>
      <c r="H5831">
        <v>20242</v>
      </c>
      <c r="I5831">
        <v>333.6</v>
      </c>
      <c r="J5831">
        <v>1024.5</v>
      </c>
      <c r="K5831">
        <v>6481</v>
      </c>
      <c r="L5831">
        <v>11050</v>
      </c>
      <c r="M5831">
        <v>20534</v>
      </c>
      <c r="N5831">
        <v>4744</v>
      </c>
    </row>
    <row r="5832" spans="1:14" x14ac:dyDescent="0.25">
      <c r="A5832" s="5">
        <v>40303</v>
      </c>
      <c r="B5832">
        <v>1163.9000000000001</v>
      </c>
      <c r="C5832">
        <v>695.9</v>
      </c>
      <c r="D5832">
        <v>5329</v>
      </c>
      <c r="E5832">
        <v>3589.5</v>
      </c>
      <c r="F5832">
        <v>5972.5</v>
      </c>
      <c r="G5832">
        <v>9587.5</v>
      </c>
      <c r="H5832">
        <v>19965</v>
      </c>
      <c r="I5832">
        <v>329.95</v>
      </c>
      <c r="J5832">
        <v>996.5</v>
      </c>
      <c r="K5832">
        <v>6444</v>
      </c>
      <c r="L5832">
        <v>11050</v>
      </c>
      <c r="M5832">
        <v>20120</v>
      </c>
      <c r="N5832">
        <v>4691</v>
      </c>
    </row>
    <row r="5833" spans="1:14" x14ac:dyDescent="0.25">
      <c r="A5833" s="5">
        <v>40304</v>
      </c>
      <c r="B5833">
        <v>1122.4000000000001</v>
      </c>
      <c r="C5833">
        <v>691.3</v>
      </c>
      <c r="D5833">
        <v>5263.5</v>
      </c>
      <c r="E5833">
        <v>3518.5</v>
      </c>
      <c r="F5833">
        <v>5932.5</v>
      </c>
      <c r="G5833">
        <v>9272.5</v>
      </c>
      <c r="H5833">
        <v>18922</v>
      </c>
      <c r="I5833">
        <v>325.8</v>
      </c>
      <c r="J5833">
        <v>971.5</v>
      </c>
      <c r="K5833">
        <v>6391</v>
      </c>
      <c r="L5833">
        <v>10680</v>
      </c>
      <c r="M5833">
        <v>20024</v>
      </c>
      <c r="N5833">
        <v>4573</v>
      </c>
    </row>
    <row r="5834" spans="1:14" x14ac:dyDescent="0.25">
      <c r="A5834" s="5">
        <v>40305</v>
      </c>
      <c r="B5834">
        <v>1107</v>
      </c>
      <c r="C5834">
        <v>686.9</v>
      </c>
      <c r="D5834">
        <v>5100.5</v>
      </c>
      <c r="E5834">
        <v>3360</v>
      </c>
      <c r="F5834">
        <v>5722</v>
      </c>
      <c r="G5834">
        <v>8928</v>
      </c>
      <c r="H5834">
        <v>18474</v>
      </c>
      <c r="I5834">
        <v>310.45</v>
      </c>
      <c r="J5834">
        <v>939.5</v>
      </c>
      <c r="K5834">
        <v>6201</v>
      </c>
      <c r="L5834">
        <v>10430</v>
      </c>
      <c r="M5834">
        <v>19695</v>
      </c>
      <c r="N5834">
        <v>4474</v>
      </c>
    </row>
    <row r="5835" spans="1:14" x14ac:dyDescent="0.25">
      <c r="A5835" s="5">
        <v>40308</v>
      </c>
      <c r="B5835">
        <v>1156.5999999999999</v>
      </c>
      <c r="C5835">
        <v>702.1</v>
      </c>
      <c r="D5835">
        <v>5351</v>
      </c>
      <c r="E5835">
        <v>3684</v>
      </c>
      <c r="F5835">
        <v>6000.5</v>
      </c>
      <c r="G5835">
        <v>10248</v>
      </c>
      <c r="H5835">
        <v>20462</v>
      </c>
      <c r="I5835">
        <v>335.05</v>
      </c>
      <c r="J5835">
        <v>1003.25</v>
      </c>
      <c r="K5835">
        <v>6476</v>
      </c>
      <c r="L5835">
        <v>10540</v>
      </c>
      <c r="M5835">
        <v>20200</v>
      </c>
      <c r="N5835">
        <v>4610</v>
      </c>
    </row>
    <row r="5836" spans="1:14" x14ac:dyDescent="0.25">
      <c r="A5836" s="5">
        <v>40309</v>
      </c>
      <c r="B5836">
        <v>1152.2</v>
      </c>
      <c r="C5836">
        <v>703.6</v>
      </c>
      <c r="D5836">
        <v>5312.5</v>
      </c>
      <c r="E5836">
        <v>3657</v>
      </c>
      <c r="F5836">
        <v>6042.5</v>
      </c>
      <c r="G5836">
        <v>10005.5</v>
      </c>
      <c r="H5836">
        <v>20432</v>
      </c>
      <c r="I5836">
        <v>332.8</v>
      </c>
      <c r="J5836">
        <v>982.75</v>
      </c>
      <c r="K5836">
        <v>6504</v>
      </c>
      <c r="L5836">
        <v>10400</v>
      </c>
      <c r="M5836">
        <v>19936</v>
      </c>
      <c r="N5836">
        <v>4557</v>
      </c>
    </row>
    <row r="5837" spans="1:14" x14ac:dyDescent="0.25">
      <c r="A5837" s="5">
        <v>40310</v>
      </c>
      <c r="B5837">
        <v>1169.7</v>
      </c>
      <c r="C5837">
        <v>716.1</v>
      </c>
      <c r="D5837">
        <v>5361</v>
      </c>
      <c r="E5837">
        <v>3701.5</v>
      </c>
      <c r="F5837">
        <v>6196</v>
      </c>
      <c r="G5837">
        <v>10078.5</v>
      </c>
      <c r="H5837">
        <v>20657</v>
      </c>
      <c r="I5837">
        <v>336.6</v>
      </c>
      <c r="J5837">
        <v>1010</v>
      </c>
      <c r="K5837">
        <v>6564</v>
      </c>
      <c r="L5837">
        <v>10370</v>
      </c>
      <c r="M5837">
        <v>20144</v>
      </c>
      <c r="N5837">
        <v>4583</v>
      </c>
    </row>
    <row r="5838" spans="1:14" x14ac:dyDescent="0.25">
      <c r="A5838" s="5">
        <v>40311</v>
      </c>
      <c r="B5838">
        <v>1156.8</v>
      </c>
      <c r="C5838">
        <v>709.9</v>
      </c>
      <c r="D5838">
        <v>5406</v>
      </c>
      <c r="E5838">
        <v>3700</v>
      </c>
      <c r="F5838">
        <v>6258.5</v>
      </c>
      <c r="G5838">
        <v>9984</v>
      </c>
      <c r="H5838">
        <v>20424</v>
      </c>
      <c r="I5838">
        <v>337.45</v>
      </c>
      <c r="J5838">
        <v>1010</v>
      </c>
      <c r="K5838">
        <v>6564</v>
      </c>
      <c r="L5838">
        <v>10640</v>
      </c>
      <c r="M5838">
        <v>20200</v>
      </c>
      <c r="N5838">
        <v>4671</v>
      </c>
    </row>
    <row r="5839" spans="1:14" x14ac:dyDescent="0.25">
      <c r="A5839" s="5">
        <v>40312</v>
      </c>
      <c r="B5839">
        <v>1135.3</v>
      </c>
      <c r="C5839">
        <v>707.5</v>
      </c>
      <c r="D5839">
        <v>5243</v>
      </c>
      <c r="E5839">
        <v>3532.5</v>
      </c>
      <c r="F5839">
        <v>6035</v>
      </c>
      <c r="G5839">
        <v>9296</v>
      </c>
      <c r="H5839">
        <v>19423</v>
      </c>
      <c r="I5839">
        <v>326.95</v>
      </c>
      <c r="J5839">
        <v>981.25</v>
      </c>
      <c r="K5839">
        <v>6430</v>
      </c>
      <c r="L5839">
        <v>10450</v>
      </c>
      <c r="M5839">
        <v>19927</v>
      </c>
      <c r="N5839">
        <v>4610</v>
      </c>
    </row>
    <row r="5840" spans="1:14" x14ac:dyDescent="0.25">
      <c r="A5840" s="5">
        <v>40315</v>
      </c>
      <c r="B5840">
        <v>1134.5</v>
      </c>
      <c r="C5840">
        <v>693.4</v>
      </c>
      <c r="D5840">
        <v>5239</v>
      </c>
      <c r="E5840">
        <v>3517.5</v>
      </c>
      <c r="F5840">
        <v>6067</v>
      </c>
      <c r="G5840">
        <v>9280</v>
      </c>
      <c r="H5840">
        <v>19419</v>
      </c>
      <c r="I5840">
        <v>326.10000000000002</v>
      </c>
      <c r="J5840">
        <v>992.25</v>
      </c>
      <c r="K5840">
        <v>6427</v>
      </c>
      <c r="L5840">
        <v>10240</v>
      </c>
      <c r="M5840">
        <v>19634</v>
      </c>
      <c r="N5840">
        <v>4495</v>
      </c>
    </row>
    <row r="5841" spans="1:14" x14ac:dyDescent="0.25">
      <c r="A5841" s="5">
        <v>40316</v>
      </c>
      <c r="B5841">
        <v>1118.7</v>
      </c>
      <c r="C5841">
        <v>693.8</v>
      </c>
      <c r="D5841">
        <v>5291.5</v>
      </c>
      <c r="E5841">
        <v>3592</v>
      </c>
      <c r="F5841">
        <v>6160</v>
      </c>
      <c r="G5841">
        <v>9613.5</v>
      </c>
      <c r="H5841">
        <v>19868</v>
      </c>
      <c r="I5841">
        <v>330.55</v>
      </c>
      <c r="J5841">
        <v>997</v>
      </c>
      <c r="K5841">
        <v>6470</v>
      </c>
      <c r="L5841">
        <v>10260</v>
      </c>
      <c r="M5841">
        <v>19812</v>
      </c>
      <c r="N5841">
        <v>4492</v>
      </c>
    </row>
    <row r="5842" spans="1:14" x14ac:dyDescent="0.25">
      <c r="A5842" s="5">
        <v>40317</v>
      </c>
      <c r="B5842">
        <v>1109.9000000000001</v>
      </c>
      <c r="C5842">
        <v>686.1</v>
      </c>
      <c r="D5842">
        <v>5150</v>
      </c>
      <c r="E5842">
        <v>3494.5</v>
      </c>
      <c r="F5842">
        <v>5987.5</v>
      </c>
      <c r="G5842">
        <v>9376.5</v>
      </c>
      <c r="H5842">
        <v>19240</v>
      </c>
      <c r="I5842">
        <v>321.2</v>
      </c>
      <c r="J5842">
        <v>966.75</v>
      </c>
      <c r="K5842">
        <v>6365</v>
      </c>
      <c r="L5842">
        <v>10140</v>
      </c>
      <c r="M5842">
        <v>19362</v>
      </c>
      <c r="N5842">
        <v>4389</v>
      </c>
    </row>
    <row r="5843" spans="1:14" x14ac:dyDescent="0.25">
      <c r="A5843" s="5">
        <v>40318</v>
      </c>
      <c r="B5843">
        <v>1070</v>
      </c>
      <c r="C5843">
        <v>671.2</v>
      </c>
      <c r="D5843">
        <v>5063</v>
      </c>
      <c r="E5843">
        <v>3431</v>
      </c>
      <c r="F5843">
        <v>5850</v>
      </c>
      <c r="G5843">
        <v>9265.5</v>
      </c>
      <c r="H5843">
        <v>18813</v>
      </c>
      <c r="I5843">
        <v>314.64999999999998</v>
      </c>
      <c r="J5843">
        <v>944</v>
      </c>
      <c r="K5843">
        <v>6258</v>
      </c>
      <c r="L5843">
        <v>10040</v>
      </c>
      <c r="M5843">
        <v>19435</v>
      </c>
      <c r="N5843">
        <v>4317</v>
      </c>
    </row>
    <row r="5844" spans="1:14" x14ac:dyDescent="0.25">
      <c r="A5844" s="5">
        <v>40319</v>
      </c>
      <c r="B5844">
        <v>1084.5999999999999</v>
      </c>
      <c r="C5844">
        <v>677.1</v>
      </c>
      <c r="D5844">
        <v>5039</v>
      </c>
      <c r="E5844">
        <v>3403.5</v>
      </c>
      <c r="F5844">
        <v>5823</v>
      </c>
      <c r="G5844">
        <v>9388.5</v>
      </c>
      <c r="H5844">
        <v>19096</v>
      </c>
      <c r="I5844">
        <v>313.25</v>
      </c>
      <c r="J5844">
        <v>954</v>
      </c>
      <c r="K5844">
        <v>6213</v>
      </c>
      <c r="L5844">
        <v>9730</v>
      </c>
      <c r="M5844">
        <v>19435</v>
      </c>
      <c r="N5844">
        <v>4300</v>
      </c>
    </row>
    <row r="5845" spans="1:14" x14ac:dyDescent="0.25">
      <c r="A5845" s="5">
        <v>40322</v>
      </c>
      <c r="B5845">
        <v>1071</v>
      </c>
      <c r="C5845">
        <v>677.1</v>
      </c>
      <c r="D5845">
        <v>5052.5</v>
      </c>
      <c r="E5845">
        <v>3402</v>
      </c>
      <c r="F5845">
        <v>5800.5</v>
      </c>
      <c r="G5845">
        <v>9235.5</v>
      </c>
      <c r="H5845">
        <v>19017</v>
      </c>
      <c r="I5845">
        <v>313.45</v>
      </c>
      <c r="J5845">
        <v>954.5</v>
      </c>
      <c r="K5845">
        <v>6213</v>
      </c>
      <c r="L5845">
        <v>9760</v>
      </c>
      <c r="M5845">
        <v>19548</v>
      </c>
      <c r="N5845">
        <v>4416</v>
      </c>
    </row>
    <row r="5846" spans="1:14" x14ac:dyDescent="0.25">
      <c r="A5846" s="5">
        <v>40323</v>
      </c>
      <c r="B5846">
        <v>1073</v>
      </c>
      <c r="C5846">
        <v>677.8</v>
      </c>
      <c r="D5846">
        <v>4936</v>
      </c>
      <c r="E5846">
        <v>3301</v>
      </c>
      <c r="F5846">
        <v>5682.5</v>
      </c>
      <c r="G5846">
        <v>8980</v>
      </c>
      <c r="H5846">
        <v>18372</v>
      </c>
      <c r="I5846">
        <v>304.85000000000002</v>
      </c>
      <c r="J5846">
        <v>929</v>
      </c>
      <c r="K5846">
        <v>6091</v>
      </c>
      <c r="L5846">
        <v>9440</v>
      </c>
      <c r="M5846">
        <v>18922</v>
      </c>
      <c r="N5846">
        <v>4274</v>
      </c>
    </row>
    <row r="5847" spans="1:14" x14ac:dyDescent="0.25">
      <c r="A5847" s="5">
        <v>40324</v>
      </c>
      <c r="B5847">
        <v>1061.2</v>
      </c>
      <c r="C5847">
        <v>675.1</v>
      </c>
      <c r="D5847">
        <v>5018</v>
      </c>
      <c r="E5847">
        <v>3380</v>
      </c>
      <c r="F5847">
        <v>5763</v>
      </c>
      <c r="G5847">
        <v>8995.5</v>
      </c>
      <c r="H5847">
        <v>18840</v>
      </c>
      <c r="I5847">
        <v>311.85000000000002</v>
      </c>
      <c r="J5847">
        <v>961.5</v>
      </c>
      <c r="K5847">
        <v>6159</v>
      </c>
      <c r="L5847">
        <v>9490</v>
      </c>
      <c r="M5847">
        <v>19155</v>
      </c>
      <c r="N5847">
        <v>4300</v>
      </c>
    </row>
    <row r="5848" spans="1:14" x14ac:dyDescent="0.25">
      <c r="A5848" s="5">
        <v>40325</v>
      </c>
      <c r="B5848">
        <v>1101.0999999999999</v>
      </c>
      <c r="C5848">
        <v>688.8</v>
      </c>
      <c r="D5848">
        <v>5179.5</v>
      </c>
      <c r="E5848">
        <v>3510</v>
      </c>
      <c r="F5848">
        <v>5948.5</v>
      </c>
      <c r="G5848">
        <v>9294.5</v>
      </c>
      <c r="H5848">
        <v>19578</v>
      </c>
      <c r="I5848">
        <v>321.14999999999998</v>
      </c>
      <c r="J5848">
        <v>977.75</v>
      </c>
      <c r="K5848">
        <v>6309</v>
      </c>
      <c r="L5848">
        <v>9650</v>
      </c>
      <c r="M5848">
        <v>19412</v>
      </c>
      <c r="N5848">
        <v>4382</v>
      </c>
    </row>
    <row r="5849" spans="1:14" x14ac:dyDescent="0.25">
      <c r="A5849" s="5">
        <v>40326</v>
      </c>
      <c r="B5849">
        <v>1088.5</v>
      </c>
      <c r="C5849">
        <v>685.4</v>
      </c>
      <c r="D5849">
        <v>5187</v>
      </c>
      <c r="E5849">
        <v>3498.5</v>
      </c>
      <c r="F5849">
        <v>5942.5</v>
      </c>
      <c r="G5849">
        <v>9366.5</v>
      </c>
      <c r="H5849">
        <v>19463</v>
      </c>
      <c r="I5849">
        <v>321.10000000000002</v>
      </c>
      <c r="J5849">
        <v>979.5</v>
      </c>
      <c r="K5849">
        <v>6322</v>
      </c>
      <c r="L5849">
        <v>9800</v>
      </c>
      <c r="M5849">
        <v>19716</v>
      </c>
      <c r="N5849">
        <v>4466</v>
      </c>
    </row>
    <row r="5850" spans="1:14" x14ac:dyDescent="0.25">
      <c r="A5850" s="5">
        <v>40329</v>
      </c>
      <c r="B5850">
        <v>1088.5</v>
      </c>
      <c r="C5850">
        <v>690.7</v>
      </c>
      <c r="D5850">
        <v>5187</v>
      </c>
      <c r="E5850">
        <v>3496.5</v>
      </c>
      <c r="F5850">
        <v>5962.5</v>
      </c>
      <c r="G5850">
        <v>9318.5</v>
      </c>
      <c r="H5850">
        <v>19558</v>
      </c>
      <c r="I5850">
        <v>321.05</v>
      </c>
      <c r="J5850">
        <v>980.25</v>
      </c>
      <c r="K5850">
        <v>6321</v>
      </c>
      <c r="L5850">
        <v>9760</v>
      </c>
      <c r="M5850">
        <v>19713</v>
      </c>
      <c r="N5850">
        <v>4438</v>
      </c>
    </row>
    <row r="5851" spans="1:14" x14ac:dyDescent="0.25">
      <c r="A5851" s="5">
        <v>40330</v>
      </c>
      <c r="B5851">
        <v>1069.5</v>
      </c>
      <c r="C5851">
        <v>679.6</v>
      </c>
      <c r="D5851">
        <v>5147.5</v>
      </c>
      <c r="E5851">
        <v>3490.5</v>
      </c>
      <c r="F5851">
        <v>5974</v>
      </c>
      <c r="G5851">
        <v>9264.5</v>
      </c>
      <c r="H5851">
        <v>19276</v>
      </c>
      <c r="I5851">
        <v>321.25</v>
      </c>
      <c r="J5851">
        <v>980.5</v>
      </c>
      <c r="K5851">
        <v>6319</v>
      </c>
      <c r="L5851">
        <v>9740</v>
      </c>
      <c r="M5851">
        <v>19451</v>
      </c>
      <c r="N5851">
        <v>4410</v>
      </c>
    </row>
    <row r="5852" spans="1:14" x14ac:dyDescent="0.25">
      <c r="A5852" s="5">
        <v>40331</v>
      </c>
      <c r="B5852">
        <v>1096.7</v>
      </c>
      <c r="C5852">
        <v>692.6</v>
      </c>
      <c r="D5852">
        <v>5145</v>
      </c>
      <c r="E5852">
        <v>3488.5</v>
      </c>
      <c r="F5852">
        <v>5983.5</v>
      </c>
      <c r="G5852">
        <v>9223</v>
      </c>
      <c r="H5852">
        <v>19186</v>
      </c>
      <c r="I5852">
        <v>322.55</v>
      </c>
      <c r="J5852">
        <v>989.75</v>
      </c>
      <c r="K5852">
        <v>6368</v>
      </c>
      <c r="L5852">
        <v>9610</v>
      </c>
      <c r="M5852">
        <v>19484</v>
      </c>
      <c r="N5852">
        <v>4387</v>
      </c>
    </row>
    <row r="5853" spans="1:14" x14ac:dyDescent="0.25">
      <c r="A5853" s="5">
        <v>40332</v>
      </c>
      <c r="B5853">
        <v>1103.5999999999999</v>
      </c>
      <c r="C5853">
        <v>694.5</v>
      </c>
      <c r="D5853">
        <v>5203</v>
      </c>
      <c r="E5853">
        <v>3545.5</v>
      </c>
      <c r="F5853">
        <v>6049.5</v>
      </c>
      <c r="G5853">
        <v>9229.5</v>
      </c>
      <c r="H5853">
        <v>19491</v>
      </c>
      <c r="I5853">
        <v>327.2</v>
      </c>
      <c r="J5853">
        <v>1005.5</v>
      </c>
      <c r="K5853">
        <v>6418</v>
      </c>
      <c r="L5853">
        <v>9940</v>
      </c>
      <c r="M5853">
        <v>19799</v>
      </c>
      <c r="N5853">
        <v>4486</v>
      </c>
    </row>
    <row r="5854" spans="1:14" x14ac:dyDescent="0.25">
      <c r="A5854" s="5">
        <v>40333</v>
      </c>
      <c r="B5854">
        <v>1066.0999999999999</v>
      </c>
      <c r="C5854">
        <v>680.5</v>
      </c>
      <c r="D5854">
        <v>5125.5</v>
      </c>
      <c r="E5854">
        <v>3443</v>
      </c>
      <c r="F5854">
        <v>5930.5</v>
      </c>
      <c r="G5854">
        <v>8890</v>
      </c>
      <c r="H5854">
        <v>18776</v>
      </c>
      <c r="I5854">
        <v>321.60000000000002</v>
      </c>
      <c r="J5854">
        <v>986</v>
      </c>
      <c r="K5854">
        <v>6297</v>
      </c>
      <c r="L5854">
        <v>9930</v>
      </c>
      <c r="M5854">
        <v>19814</v>
      </c>
      <c r="N5854">
        <v>4467</v>
      </c>
    </row>
    <row r="5855" spans="1:14" x14ac:dyDescent="0.25">
      <c r="A5855" s="5">
        <v>40336</v>
      </c>
      <c r="B5855">
        <v>1048</v>
      </c>
      <c r="C5855">
        <v>674.6</v>
      </c>
      <c r="D5855">
        <v>5065</v>
      </c>
      <c r="E5855">
        <v>3401.5</v>
      </c>
      <c r="F5855">
        <v>5890.5</v>
      </c>
      <c r="G5855">
        <v>8746</v>
      </c>
      <c r="H5855">
        <v>18617</v>
      </c>
      <c r="I5855">
        <v>317.75</v>
      </c>
      <c r="J5855">
        <v>974.75</v>
      </c>
      <c r="K5855">
        <v>6285</v>
      </c>
      <c r="L5855">
        <v>9510</v>
      </c>
      <c r="M5855">
        <v>19335</v>
      </c>
      <c r="N5855">
        <v>4338</v>
      </c>
    </row>
    <row r="5856" spans="1:14" x14ac:dyDescent="0.25">
      <c r="A5856" s="5">
        <v>40337</v>
      </c>
      <c r="B5856">
        <v>1059.2</v>
      </c>
      <c r="C5856">
        <v>675.3</v>
      </c>
      <c r="D5856">
        <v>5027</v>
      </c>
      <c r="E5856">
        <v>3370</v>
      </c>
      <c r="F5856">
        <v>5855</v>
      </c>
      <c r="G5856">
        <v>8631.5</v>
      </c>
      <c r="H5856">
        <v>18528</v>
      </c>
      <c r="I5856">
        <v>315.05</v>
      </c>
      <c r="J5856">
        <v>972.75</v>
      </c>
      <c r="K5856">
        <v>6250</v>
      </c>
      <c r="L5856">
        <v>9530</v>
      </c>
      <c r="M5856">
        <v>19498</v>
      </c>
      <c r="N5856">
        <v>4394</v>
      </c>
    </row>
    <row r="5857" spans="1:14" x14ac:dyDescent="0.25">
      <c r="A5857" s="5">
        <v>40338</v>
      </c>
      <c r="B5857">
        <v>1055.5</v>
      </c>
      <c r="C5857">
        <v>671.6</v>
      </c>
      <c r="D5857">
        <v>5083.5</v>
      </c>
      <c r="E5857">
        <v>3440</v>
      </c>
      <c r="F5857">
        <v>5992</v>
      </c>
      <c r="G5857">
        <v>8841</v>
      </c>
      <c r="H5857">
        <v>18872</v>
      </c>
      <c r="I5857">
        <v>320.75</v>
      </c>
      <c r="J5857">
        <v>996.25</v>
      </c>
      <c r="K5857">
        <v>6320</v>
      </c>
      <c r="L5857">
        <v>9480</v>
      </c>
      <c r="M5857">
        <v>19544</v>
      </c>
      <c r="N5857">
        <v>4402</v>
      </c>
    </row>
    <row r="5858" spans="1:14" x14ac:dyDescent="0.25">
      <c r="A5858" s="5">
        <v>40339</v>
      </c>
      <c r="B5858">
        <v>1083.8</v>
      </c>
      <c r="C5858">
        <v>681.4</v>
      </c>
      <c r="D5858">
        <v>5122</v>
      </c>
      <c r="E5858">
        <v>3507.5</v>
      </c>
      <c r="F5858">
        <v>6054.5</v>
      </c>
      <c r="G5858">
        <v>9154.5</v>
      </c>
      <c r="H5858">
        <v>19393</v>
      </c>
      <c r="I5858">
        <v>325.45</v>
      </c>
      <c r="J5858">
        <v>1018</v>
      </c>
      <c r="K5858">
        <v>6380</v>
      </c>
      <c r="L5858">
        <v>9510</v>
      </c>
      <c r="M5858">
        <v>19687</v>
      </c>
      <c r="N5858">
        <v>4441</v>
      </c>
    </row>
    <row r="5859" spans="1:14" x14ac:dyDescent="0.25">
      <c r="A5859" s="5">
        <v>40340</v>
      </c>
      <c r="B5859">
        <v>1089.2</v>
      </c>
      <c r="C5859">
        <v>683.9</v>
      </c>
      <c r="D5859">
        <v>5161.5</v>
      </c>
      <c r="E5859">
        <v>3546</v>
      </c>
      <c r="F5859">
        <v>6043.5</v>
      </c>
      <c r="G5859">
        <v>9522</v>
      </c>
      <c r="H5859">
        <v>19633</v>
      </c>
      <c r="I5859">
        <v>325.75</v>
      </c>
      <c r="J5859">
        <v>1015.5</v>
      </c>
      <c r="K5859">
        <v>6430</v>
      </c>
      <c r="L5859">
        <v>9710</v>
      </c>
      <c r="M5859">
        <v>19848</v>
      </c>
      <c r="N5859">
        <v>4515</v>
      </c>
    </row>
    <row r="5860" spans="1:14" x14ac:dyDescent="0.25">
      <c r="A5860" s="5">
        <v>40343</v>
      </c>
      <c r="B5860">
        <v>1090.5</v>
      </c>
      <c r="C5860">
        <v>685.4</v>
      </c>
      <c r="D5860">
        <v>5197.5</v>
      </c>
      <c r="E5860">
        <v>3623.5</v>
      </c>
      <c r="F5860">
        <v>6118.5</v>
      </c>
      <c r="G5860">
        <v>9583</v>
      </c>
      <c r="H5860">
        <v>20164</v>
      </c>
      <c r="I5860">
        <v>331.15</v>
      </c>
      <c r="J5860">
        <v>1032.25</v>
      </c>
      <c r="K5860">
        <v>6473</v>
      </c>
      <c r="L5860">
        <v>9880</v>
      </c>
      <c r="M5860">
        <v>20089</v>
      </c>
      <c r="N5860">
        <v>4526</v>
      </c>
    </row>
    <row r="5861" spans="1:14" x14ac:dyDescent="0.25">
      <c r="A5861" s="5">
        <v>40344</v>
      </c>
      <c r="B5861">
        <v>1113.5</v>
      </c>
      <c r="C5861">
        <v>700.8</v>
      </c>
      <c r="D5861">
        <v>5215</v>
      </c>
      <c r="E5861">
        <v>3659</v>
      </c>
      <c r="F5861">
        <v>6175</v>
      </c>
      <c r="G5861">
        <v>9741</v>
      </c>
      <c r="H5861">
        <v>20518</v>
      </c>
      <c r="I5861">
        <v>334</v>
      </c>
      <c r="J5861">
        <v>1045.25</v>
      </c>
      <c r="K5861">
        <v>6488</v>
      </c>
      <c r="L5861">
        <v>9840</v>
      </c>
      <c r="M5861">
        <v>20145</v>
      </c>
      <c r="N5861">
        <v>4522</v>
      </c>
    </row>
    <row r="5862" spans="1:14" x14ac:dyDescent="0.25">
      <c r="A5862" s="5">
        <v>40345</v>
      </c>
      <c r="B5862">
        <v>1113.9000000000001</v>
      </c>
      <c r="C5862">
        <v>702.3</v>
      </c>
      <c r="D5862">
        <v>5241.5</v>
      </c>
      <c r="E5862">
        <v>3675.5</v>
      </c>
      <c r="F5862">
        <v>6192</v>
      </c>
      <c r="G5862">
        <v>9685</v>
      </c>
      <c r="H5862">
        <v>20490</v>
      </c>
      <c r="I5862">
        <v>334.8</v>
      </c>
      <c r="J5862">
        <v>1045.75</v>
      </c>
      <c r="K5862">
        <v>6495</v>
      </c>
      <c r="L5862">
        <v>10090</v>
      </c>
      <c r="M5862">
        <v>20145</v>
      </c>
      <c r="N5862">
        <v>4560</v>
      </c>
    </row>
    <row r="5863" spans="1:14" x14ac:dyDescent="0.25">
      <c r="A5863" s="5">
        <v>40346</v>
      </c>
      <c r="B5863">
        <v>1111.7</v>
      </c>
      <c r="C5863">
        <v>698.5</v>
      </c>
      <c r="D5863">
        <v>5248.5</v>
      </c>
      <c r="E5863">
        <v>3683.5</v>
      </c>
      <c r="F5863">
        <v>6218.5</v>
      </c>
      <c r="G5863">
        <v>9733.5</v>
      </c>
      <c r="H5863">
        <v>20575</v>
      </c>
      <c r="I5863">
        <v>335.35</v>
      </c>
      <c r="J5863">
        <v>1045.25</v>
      </c>
      <c r="K5863">
        <v>6476</v>
      </c>
      <c r="L5863">
        <v>10010</v>
      </c>
      <c r="M5863">
        <v>20192</v>
      </c>
      <c r="N5863">
        <v>4548</v>
      </c>
    </row>
    <row r="5864" spans="1:14" x14ac:dyDescent="0.25">
      <c r="A5864" s="5">
        <v>40347</v>
      </c>
      <c r="B5864">
        <v>1110.2</v>
      </c>
      <c r="C5864">
        <v>697.5</v>
      </c>
      <c r="D5864">
        <v>5216</v>
      </c>
      <c r="E5864">
        <v>3682</v>
      </c>
      <c r="F5864">
        <v>6222.5</v>
      </c>
      <c r="G5864">
        <v>9901.5</v>
      </c>
      <c r="H5864">
        <v>20648</v>
      </c>
      <c r="I5864">
        <v>336.15</v>
      </c>
      <c r="J5864">
        <v>1055.5</v>
      </c>
      <c r="K5864">
        <v>6434</v>
      </c>
      <c r="L5864">
        <v>10000</v>
      </c>
      <c r="M5864">
        <v>20379</v>
      </c>
      <c r="N5864">
        <v>4576</v>
      </c>
    </row>
    <row r="5865" spans="1:14" x14ac:dyDescent="0.25">
      <c r="A5865" s="5">
        <v>40350</v>
      </c>
      <c r="B5865">
        <v>1110.5999999999999</v>
      </c>
      <c r="C5865">
        <v>698.8</v>
      </c>
      <c r="D5865">
        <v>5261</v>
      </c>
      <c r="E5865">
        <v>3731</v>
      </c>
      <c r="F5865">
        <v>6294.5</v>
      </c>
      <c r="G5865">
        <v>10014</v>
      </c>
      <c r="H5865">
        <v>20814</v>
      </c>
      <c r="I5865">
        <v>340.95</v>
      </c>
      <c r="J5865">
        <v>1061</v>
      </c>
      <c r="K5865">
        <v>6510</v>
      </c>
      <c r="L5865">
        <v>10230</v>
      </c>
      <c r="M5865">
        <v>20970</v>
      </c>
      <c r="N5865">
        <v>4615</v>
      </c>
    </row>
    <row r="5866" spans="1:14" x14ac:dyDescent="0.25">
      <c r="A5866" s="5">
        <v>40351</v>
      </c>
      <c r="B5866">
        <v>1090.5</v>
      </c>
      <c r="C5866">
        <v>690.7</v>
      </c>
      <c r="D5866">
        <v>5220</v>
      </c>
      <c r="E5866">
        <v>3702</v>
      </c>
      <c r="F5866">
        <v>6273</v>
      </c>
      <c r="G5866">
        <v>9961</v>
      </c>
      <c r="H5866">
        <v>20613</v>
      </c>
      <c r="I5866">
        <v>339.9</v>
      </c>
      <c r="J5866">
        <v>1059.5</v>
      </c>
      <c r="K5866">
        <v>6451</v>
      </c>
      <c r="L5866">
        <v>10110</v>
      </c>
      <c r="M5866">
        <v>20839</v>
      </c>
      <c r="N5866">
        <v>4569</v>
      </c>
    </row>
    <row r="5867" spans="1:14" x14ac:dyDescent="0.25">
      <c r="A5867" s="5">
        <v>40352</v>
      </c>
      <c r="B5867">
        <v>1087.4000000000001</v>
      </c>
      <c r="C5867">
        <v>691.4</v>
      </c>
      <c r="D5867">
        <v>5155</v>
      </c>
      <c r="E5867">
        <v>3638.5</v>
      </c>
      <c r="F5867">
        <v>6214.5</v>
      </c>
      <c r="G5867">
        <v>9846</v>
      </c>
      <c r="H5867">
        <v>20364</v>
      </c>
      <c r="I5867">
        <v>335.5</v>
      </c>
      <c r="J5867">
        <v>1048</v>
      </c>
      <c r="K5867">
        <v>6370</v>
      </c>
      <c r="L5867">
        <v>9900</v>
      </c>
      <c r="M5867">
        <v>20935</v>
      </c>
      <c r="N5867">
        <v>4491</v>
      </c>
    </row>
    <row r="5868" spans="1:14" x14ac:dyDescent="0.25">
      <c r="A5868" s="5">
        <v>40353</v>
      </c>
      <c r="B5868">
        <v>1070.5</v>
      </c>
      <c r="C5868">
        <v>683.9</v>
      </c>
      <c r="D5868">
        <v>5066.5</v>
      </c>
      <c r="E5868">
        <v>3553.5</v>
      </c>
      <c r="F5868">
        <v>6123</v>
      </c>
      <c r="G5868">
        <v>9535.5</v>
      </c>
      <c r="H5868">
        <v>19944</v>
      </c>
      <c r="I5868">
        <v>329.25</v>
      </c>
      <c r="J5868">
        <v>1022.5</v>
      </c>
      <c r="K5868">
        <v>6311</v>
      </c>
      <c r="L5868">
        <v>9910</v>
      </c>
      <c r="M5868">
        <v>20733</v>
      </c>
      <c r="N5868">
        <v>4505</v>
      </c>
    </row>
    <row r="5869" spans="1:14" x14ac:dyDescent="0.25">
      <c r="A5869" s="5">
        <v>40354</v>
      </c>
      <c r="B5869">
        <v>1074.7</v>
      </c>
      <c r="C5869">
        <v>682.7</v>
      </c>
      <c r="D5869">
        <v>5023.5</v>
      </c>
      <c r="E5869">
        <v>3518.5</v>
      </c>
      <c r="F5869">
        <v>6080</v>
      </c>
      <c r="G5869">
        <v>9482</v>
      </c>
      <c r="H5869">
        <v>19969</v>
      </c>
      <c r="I5869">
        <v>326.3</v>
      </c>
      <c r="J5869">
        <v>1022.5</v>
      </c>
      <c r="K5869">
        <v>6266</v>
      </c>
      <c r="L5869">
        <v>9740</v>
      </c>
      <c r="M5869">
        <v>20716</v>
      </c>
      <c r="N5869">
        <v>4435</v>
      </c>
    </row>
    <row r="5870" spans="1:14" x14ac:dyDescent="0.25">
      <c r="A5870" s="5">
        <v>40357</v>
      </c>
      <c r="B5870">
        <v>1070.9000000000001</v>
      </c>
      <c r="C5870">
        <v>680.1</v>
      </c>
      <c r="D5870">
        <v>5038</v>
      </c>
      <c r="E5870">
        <v>3572.5</v>
      </c>
      <c r="F5870">
        <v>6161</v>
      </c>
      <c r="G5870">
        <v>9629</v>
      </c>
      <c r="H5870">
        <v>20131</v>
      </c>
      <c r="I5870">
        <v>330.65</v>
      </c>
      <c r="J5870">
        <v>1024.5</v>
      </c>
      <c r="K5870">
        <v>6303</v>
      </c>
      <c r="L5870">
        <v>9690</v>
      </c>
      <c r="M5870">
        <v>20773</v>
      </c>
      <c r="N5870">
        <v>4395</v>
      </c>
    </row>
    <row r="5871" spans="1:14" x14ac:dyDescent="0.25">
      <c r="A5871" s="5">
        <v>40358</v>
      </c>
      <c r="B5871">
        <v>1035.3</v>
      </c>
      <c r="C5871">
        <v>655.4</v>
      </c>
      <c r="D5871">
        <v>4897.5</v>
      </c>
      <c r="E5871">
        <v>3430.5</v>
      </c>
      <c r="F5871">
        <v>5971.5</v>
      </c>
      <c r="G5871">
        <v>9094.5</v>
      </c>
      <c r="H5871">
        <v>19305</v>
      </c>
      <c r="I5871">
        <v>319.05</v>
      </c>
      <c r="J5871">
        <v>994.25</v>
      </c>
      <c r="K5871">
        <v>6127</v>
      </c>
      <c r="L5871">
        <v>9550</v>
      </c>
      <c r="M5871">
        <v>20187</v>
      </c>
      <c r="N5871">
        <v>4356</v>
      </c>
    </row>
    <row r="5872" spans="1:14" x14ac:dyDescent="0.25">
      <c r="A5872" s="5">
        <v>40359</v>
      </c>
      <c r="B5872">
        <v>1026.5999999999999</v>
      </c>
      <c r="C5872">
        <v>659.2</v>
      </c>
      <c r="D5872">
        <v>4880.5</v>
      </c>
      <c r="E5872">
        <v>3442</v>
      </c>
      <c r="F5872">
        <v>5961.5</v>
      </c>
      <c r="G5872">
        <v>9203</v>
      </c>
      <c r="H5872">
        <v>19346</v>
      </c>
      <c r="I5872">
        <v>316.5</v>
      </c>
      <c r="J5872">
        <v>1008</v>
      </c>
      <c r="K5872">
        <v>6096</v>
      </c>
      <c r="L5872">
        <v>9360</v>
      </c>
      <c r="M5872">
        <v>20079</v>
      </c>
      <c r="N5872">
        <v>4280</v>
      </c>
    </row>
    <row r="5873" spans="1:14" x14ac:dyDescent="0.25">
      <c r="A5873" s="5">
        <v>40360</v>
      </c>
      <c r="B5873">
        <v>1021.8</v>
      </c>
      <c r="C5873">
        <v>659.2</v>
      </c>
      <c r="D5873">
        <v>4769</v>
      </c>
      <c r="E5873">
        <v>3339.5</v>
      </c>
      <c r="F5873">
        <v>5868.5</v>
      </c>
      <c r="G5873">
        <v>9144</v>
      </c>
      <c r="H5873">
        <v>18958</v>
      </c>
      <c r="I5873">
        <v>307.75</v>
      </c>
      <c r="J5873">
        <v>979.25</v>
      </c>
      <c r="K5873">
        <v>5964</v>
      </c>
      <c r="L5873">
        <v>9180</v>
      </c>
      <c r="M5873">
        <v>20079</v>
      </c>
      <c r="N5873">
        <v>4232</v>
      </c>
    </row>
    <row r="5874" spans="1:14" x14ac:dyDescent="0.25">
      <c r="A5874" s="5">
        <v>40361</v>
      </c>
      <c r="B5874">
        <v>1014.3</v>
      </c>
      <c r="C5874">
        <v>651</v>
      </c>
      <c r="D5874">
        <v>4798.5</v>
      </c>
      <c r="E5874">
        <v>3350</v>
      </c>
      <c r="F5874">
        <v>5841.5</v>
      </c>
      <c r="G5874">
        <v>9194</v>
      </c>
      <c r="H5874">
        <v>19086</v>
      </c>
      <c r="I5874">
        <v>308.14999999999998</v>
      </c>
      <c r="J5874">
        <v>984</v>
      </c>
      <c r="K5874">
        <v>5960</v>
      </c>
      <c r="L5874">
        <v>9210</v>
      </c>
      <c r="M5874">
        <v>19873</v>
      </c>
      <c r="N5874">
        <v>4262</v>
      </c>
    </row>
    <row r="5875" spans="1:14" x14ac:dyDescent="0.25">
      <c r="A5875" s="5">
        <v>40364</v>
      </c>
      <c r="B5875">
        <v>1014.3</v>
      </c>
      <c r="C5875">
        <v>646.6</v>
      </c>
      <c r="D5875">
        <v>4792</v>
      </c>
      <c r="E5875">
        <v>3335.5</v>
      </c>
      <c r="F5875">
        <v>5830.5</v>
      </c>
      <c r="G5875">
        <v>9253.5</v>
      </c>
      <c r="H5875">
        <v>18848</v>
      </c>
      <c r="I5875">
        <v>306.3</v>
      </c>
      <c r="J5875">
        <v>979.5</v>
      </c>
      <c r="K5875">
        <v>5918</v>
      </c>
      <c r="L5875">
        <v>9260</v>
      </c>
      <c r="M5875">
        <v>19780</v>
      </c>
      <c r="N5875">
        <v>4229</v>
      </c>
    </row>
    <row r="5876" spans="1:14" x14ac:dyDescent="0.25">
      <c r="A5876" s="5">
        <v>40365</v>
      </c>
      <c r="B5876">
        <v>1024.2</v>
      </c>
      <c r="C5876">
        <v>656.5</v>
      </c>
      <c r="D5876">
        <v>4913</v>
      </c>
      <c r="E5876">
        <v>3420</v>
      </c>
      <c r="F5876">
        <v>5928</v>
      </c>
      <c r="G5876">
        <v>9585</v>
      </c>
      <c r="H5876">
        <v>19353</v>
      </c>
      <c r="I5876">
        <v>314.14999999999998</v>
      </c>
      <c r="J5876">
        <v>1010</v>
      </c>
      <c r="K5876">
        <v>6058</v>
      </c>
      <c r="L5876">
        <v>9350</v>
      </c>
      <c r="M5876">
        <v>20028</v>
      </c>
      <c r="N5876">
        <v>4285</v>
      </c>
    </row>
    <row r="5877" spans="1:14" x14ac:dyDescent="0.25">
      <c r="A5877" s="5">
        <v>40366</v>
      </c>
      <c r="B5877">
        <v>1059.3</v>
      </c>
      <c r="C5877">
        <v>668.2</v>
      </c>
      <c r="D5877">
        <v>4972</v>
      </c>
      <c r="E5877">
        <v>3482</v>
      </c>
      <c r="F5877">
        <v>5988</v>
      </c>
      <c r="G5877">
        <v>9971.5</v>
      </c>
      <c r="H5877">
        <v>19945</v>
      </c>
      <c r="I5877">
        <v>317.35000000000002</v>
      </c>
      <c r="J5877">
        <v>1016.5</v>
      </c>
      <c r="K5877">
        <v>6084</v>
      </c>
      <c r="L5877">
        <v>9290</v>
      </c>
      <c r="M5877">
        <v>19786</v>
      </c>
      <c r="N5877">
        <v>4270</v>
      </c>
    </row>
    <row r="5878" spans="1:14" x14ac:dyDescent="0.25">
      <c r="A5878" s="5">
        <v>40367</v>
      </c>
      <c r="B5878">
        <v>1067</v>
      </c>
      <c r="C5878">
        <v>669.5</v>
      </c>
      <c r="D5878">
        <v>5063.5</v>
      </c>
      <c r="E5878">
        <v>3535</v>
      </c>
      <c r="F5878">
        <v>6035.5</v>
      </c>
      <c r="G5878">
        <v>10063.5</v>
      </c>
      <c r="H5878">
        <v>20253</v>
      </c>
      <c r="I5878">
        <v>322.5</v>
      </c>
      <c r="J5878">
        <v>1011.5</v>
      </c>
      <c r="K5878">
        <v>6152</v>
      </c>
      <c r="L5878">
        <v>9540</v>
      </c>
      <c r="M5878">
        <v>20029</v>
      </c>
      <c r="N5878">
        <v>4368</v>
      </c>
    </row>
    <row r="5879" spans="1:14" x14ac:dyDescent="0.25">
      <c r="A5879" s="5">
        <v>40368</v>
      </c>
      <c r="B5879">
        <v>1072.5</v>
      </c>
      <c r="C5879">
        <v>677.7</v>
      </c>
      <c r="D5879">
        <v>5110</v>
      </c>
      <c r="E5879">
        <v>3553</v>
      </c>
      <c r="F5879">
        <v>6069.5</v>
      </c>
      <c r="G5879">
        <v>10123</v>
      </c>
      <c r="H5879">
        <v>20486</v>
      </c>
      <c r="I5879">
        <v>324.55</v>
      </c>
      <c r="J5879">
        <v>1025.75</v>
      </c>
      <c r="K5879">
        <v>6197</v>
      </c>
      <c r="L5879">
        <v>9580</v>
      </c>
      <c r="M5879">
        <v>20399</v>
      </c>
      <c r="N5879">
        <v>4405</v>
      </c>
    </row>
    <row r="5880" spans="1:14" x14ac:dyDescent="0.25">
      <c r="A5880" s="5">
        <v>40371</v>
      </c>
      <c r="B5880">
        <v>1076.5999999999999</v>
      </c>
      <c r="C5880">
        <v>679</v>
      </c>
      <c r="D5880">
        <v>5124</v>
      </c>
      <c r="E5880">
        <v>3568.5</v>
      </c>
      <c r="F5880">
        <v>6073.5</v>
      </c>
      <c r="G5880">
        <v>10069.5</v>
      </c>
      <c r="H5880">
        <v>20505</v>
      </c>
      <c r="I5880">
        <v>326.5</v>
      </c>
      <c r="J5880">
        <v>1029.25</v>
      </c>
      <c r="K5880">
        <v>6224</v>
      </c>
      <c r="L5880">
        <v>9550</v>
      </c>
      <c r="M5880">
        <v>20526</v>
      </c>
      <c r="N5880">
        <v>4406</v>
      </c>
    </row>
    <row r="5881" spans="1:14" x14ac:dyDescent="0.25">
      <c r="A5881" s="5">
        <v>40372</v>
      </c>
      <c r="B5881">
        <v>1089.7</v>
      </c>
      <c r="C5881">
        <v>684.2</v>
      </c>
      <c r="D5881">
        <v>5228</v>
      </c>
      <c r="E5881">
        <v>3635</v>
      </c>
      <c r="F5881">
        <v>6190</v>
      </c>
      <c r="G5881">
        <v>10263</v>
      </c>
      <c r="H5881">
        <v>20837</v>
      </c>
      <c r="I5881">
        <v>333.95</v>
      </c>
      <c r="J5881">
        <v>1062</v>
      </c>
      <c r="K5881">
        <v>6279</v>
      </c>
      <c r="L5881">
        <v>9530</v>
      </c>
      <c r="M5881">
        <v>20434</v>
      </c>
      <c r="N5881">
        <v>4378</v>
      </c>
    </row>
    <row r="5882" spans="1:14" x14ac:dyDescent="0.25">
      <c r="A5882" s="5">
        <v>40373</v>
      </c>
      <c r="B5882">
        <v>1091.0999999999999</v>
      </c>
      <c r="C5882">
        <v>680.2</v>
      </c>
      <c r="D5882">
        <v>5219</v>
      </c>
      <c r="E5882">
        <v>3633</v>
      </c>
      <c r="F5882">
        <v>6210</v>
      </c>
      <c r="G5882">
        <v>10278</v>
      </c>
      <c r="H5882">
        <v>20803</v>
      </c>
      <c r="I5882">
        <v>335.2</v>
      </c>
      <c r="J5882">
        <v>1064.25</v>
      </c>
      <c r="K5882">
        <v>6316</v>
      </c>
      <c r="L5882">
        <v>9790</v>
      </c>
      <c r="M5882">
        <v>20553</v>
      </c>
      <c r="N5882">
        <v>4462</v>
      </c>
    </row>
    <row r="5883" spans="1:14" x14ac:dyDescent="0.25">
      <c r="A5883" s="5">
        <v>40374</v>
      </c>
      <c r="B5883">
        <v>1090.4000000000001</v>
      </c>
      <c r="C5883">
        <v>687.2</v>
      </c>
      <c r="D5883">
        <v>5187</v>
      </c>
      <c r="E5883">
        <v>3582</v>
      </c>
      <c r="F5883">
        <v>6150.5</v>
      </c>
      <c r="G5883">
        <v>10141.5</v>
      </c>
      <c r="H5883">
        <v>20473</v>
      </c>
      <c r="I5883">
        <v>329.5</v>
      </c>
      <c r="J5883">
        <v>1057.25</v>
      </c>
      <c r="K5883">
        <v>6285</v>
      </c>
      <c r="L5883">
        <v>9670</v>
      </c>
      <c r="M5883">
        <v>20181</v>
      </c>
      <c r="N5883">
        <v>4456</v>
      </c>
    </row>
    <row r="5884" spans="1:14" x14ac:dyDescent="0.25">
      <c r="A5884" s="5">
        <v>40375</v>
      </c>
      <c r="B5884">
        <v>1063.0999999999999</v>
      </c>
      <c r="C5884">
        <v>677.8</v>
      </c>
      <c r="D5884">
        <v>5134.5</v>
      </c>
      <c r="E5884">
        <v>3500</v>
      </c>
      <c r="F5884">
        <v>6053.5</v>
      </c>
      <c r="G5884">
        <v>9963</v>
      </c>
      <c r="H5884">
        <v>20172</v>
      </c>
      <c r="I5884">
        <v>322.45</v>
      </c>
      <c r="J5884">
        <v>1030.25</v>
      </c>
      <c r="K5884">
        <v>6176</v>
      </c>
      <c r="L5884">
        <v>9400</v>
      </c>
      <c r="M5884">
        <v>20185</v>
      </c>
      <c r="N5884">
        <v>4429</v>
      </c>
    </row>
    <row r="5885" spans="1:14" x14ac:dyDescent="0.25">
      <c r="A5885" s="5">
        <v>40378</v>
      </c>
      <c r="B5885">
        <v>1063.8</v>
      </c>
      <c r="C5885">
        <v>672.6</v>
      </c>
      <c r="D5885">
        <v>5116.5</v>
      </c>
      <c r="E5885">
        <v>3485.5</v>
      </c>
      <c r="F5885">
        <v>6021</v>
      </c>
      <c r="G5885">
        <v>9904</v>
      </c>
      <c r="H5885">
        <v>20133</v>
      </c>
      <c r="I5885">
        <v>320.25</v>
      </c>
      <c r="J5885">
        <v>1031.5</v>
      </c>
      <c r="K5885">
        <v>6159</v>
      </c>
      <c r="L5885">
        <v>9400</v>
      </c>
      <c r="M5885">
        <v>20026</v>
      </c>
      <c r="N5885">
        <v>4353</v>
      </c>
    </row>
    <row r="5886" spans="1:14" x14ac:dyDescent="0.25">
      <c r="A5886" s="5">
        <v>40379</v>
      </c>
      <c r="B5886">
        <v>1080.0999999999999</v>
      </c>
      <c r="C5886">
        <v>681.7</v>
      </c>
      <c r="D5886">
        <v>5108</v>
      </c>
      <c r="E5886">
        <v>3468.5</v>
      </c>
      <c r="F5886">
        <v>5971.5</v>
      </c>
      <c r="G5886">
        <v>10037.5</v>
      </c>
      <c r="H5886">
        <v>19972</v>
      </c>
      <c r="I5886">
        <v>318.64999999999998</v>
      </c>
      <c r="J5886">
        <v>1030.5</v>
      </c>
      <c r="K5886">
        <v>6114</v>
      </c>
      <c r="L5886">
        <v>9300</v>
      </c>
      <c r="M5886">
        <v>20210</v>
      </c>
      <c r="N5886">
        <v>4405</v>
      </c>
    </row>
    <row r="5887" spans="1:14" x14ac:dyDescent="0.25">
      <c r="A5887" s="5">
        <v>40380</v>
      </c>
      <c r="B5887">
        <v>1063.9000000000001</v>
      </c>
      <c r="C5887">
        <v>670.6</v>
      </c>
      <c r="D5887">
        <v>5181.5</v>
      </c>
      <c r="E5887">
        <v>3492</v>
      </c>
      <c r="F5887">
        <v>5995</v>
      </c>
      <c r="G5887">
        <v>10010</v>
      </c>
      <c r="H5887">
        <v>20142</v>
      </c>
      <c r="I5887">
        <v>324.7</v>
      </c>
      <c r="J5887">
        <v>1043</v>
      </c>
      <c r="K5887">
        <v>6136</v>
      </c>
      <c r="L5887">
        <v>9280</v>
      </c>
      <c r="M5887">
        <v>20535</v>
      </c>
      <c r="N5887">
        <v>4422</v>
      </c>
    </row>
    <row r="5888" spans="1:14" x14ac:dyDescent="0.25">
      <c r="A5888" s="5">
        <v>40381</v>
      </c>
      <c r="B5888">
        <v>1087.7</v>
      </c>
      <c r="C5888">
        <v>679.2</v>
      </c>
      <c r="D5888">
        <v>5277.5</v>
      </c>
      <c r="E5888">
        <v>3602.5</v>
      </c>
      <c r="F5888">
        <v>6143</v>
      </c>
      <c r="G5888">
        <v>10274.5</v>
      </c>
      <c r="H5888">
        <v>20671</v>
      </c>
      <c r="I5888">
        <v>333.5</v>
      </c>
      <c r="J5888">
        <v>1067.5</v>
      </c>
      <c r="K5888">
        <v>6196</v>
      </c>
      <c r="L5888">
        <v>9200</v>
      </c>
      <c r="M5888">
        <v>20586</v>
      </c>
      <c r="N5888">
        <v>4371</v>
      </c>
    </row>
    <row r="5889" spans="1:14" x14ac:dyDescent="0.25">
      <c r="A5889" s="5">
        <v>40382</v>
      </c>
      <c r="B5889">
        <v>1100.5999999999999</v>
      </c>
      <c r="C5889">
        <v>682.9</v>
      </c>
      <c r="D5889">
        <v>5282</v>
      </c>
      <c r="E5889">
        <v>3607</v>
      </c>
      <c r="F5889">
        <v>6173</v>
      </c>
      <c r="G5889">
        <v>10366</v>
      </c>
      <c r="H5889">
        <v>20606</v>
      </c>
      <c r="I5889">
        <v>335.75</v>
      </c>
      <c r="J5889">
        <v>1056</v>
      </c>
      <c r="K5889">
        <v>6200</v>
      </c>
      <c r="L5889">
        <v>9440</v>
      </c>
      <c r="M5889">
        <v>20918</v>
      </c>
      <c r="N5889">
        <v>4459</v>
      </c>
    </row>
    <row r="5890" spans="1:14" x14ac:dyDescent="0.25">
      <c r="A5890" s="5">
        <v>40385</v>
      </c>
      <c r="B5890">
        <v>1109.5</v>
      </c>
      <c r="C5890">
        <v>682.9</v>
      </c>
      <c r="D5890">
        <v>5311.5</v>
      </c>
      <c r="E5890">
        <v>3637.5</v>
      </c>
      <c r="F5890">
        <v>6193</v>
      </c>
      <c r="G5890">
        <v>10473.5</v>
      </c>
      <c r="H5890">
        <v>20824</v>
      </c>
      <c r="I5890">
        <v>335.85</v>
      </c>
      <c r="J5890">
        <v>1057</v>
      </c>
      <c r="K5890">
        <v>6201</v>
      </c>
      <c r="L5890">
        <v>9490</v>
      </c>
      <c r="M5890">
        <v>20837</v>
      </c>
      <c r="N5890">
        <v>4498</v>
      </c>
    </row>
    <row r="5891" spans="1:14" x14ac:dyDescent="0.25">
      <c r="A5891" s="5">
        <v>40386</v>
      </c>
      <c r="B5891">
        <v>1110.9000000000001</v>
      </c>
      <c r="C5891">
        <v>684.9</v>
      </c>
      <c r="D5891">
        <v>5327</v>
      </c>
      <c r="E5891">
        <v>3667</v>
      </c>
      <c r="F5891">
        <v>6210.5</v>
      </c>
      <c r="G5891">
        <v>10622.5</v>
      </c>
      <c r="H5891">
        <v>21139</v>
      </c>
      <c r="I5891">
        <v>336.25</v>
      </c>
      <c r="J5891">
        <v>1058.5</v>
      </c>
      <c r="K5891">
        <v>6272</v>
      </c>
      <c r="L5891">
        <v>9500</v>
      </c>
      <c r="M5891">
        <v>20964</v>
      </c>
      <c r="N5891">
        <v>4494</v>
      </c>
    </row>
    <row r="5892" spans="1:14" x14ac:dyDescent="0.25">
      <c r="A5892" s="5">
        <v>40387</v>
      </c>
      <c r="B5892">
        <v>1102.0999999999999</v>
      </c>
      <c r="C5892">
        <v>682.8</v>
      </c>
      <c r="D5892">
        <v>5296</v>
      </c>
      <c r="E5892">
        <v>3669.5</v>
      </c>
      <c r="F5892">
        <v>6177.5</v>
      </c>
      <c r="G5892">
        <v>10607</v>
      </c>
      <c r="H5892">
        <v>21099</v>
      </c>
      <c r="I5892">
        <v>333.25</v>
      </c>
      <c r="J5892">
        <v>1049.5</v>
      </c>
      <c r="K5892">
        <v>6262</v>
      </c>
      <c r="L5892">
        <v>9730</v>
      </c>
      <c r="M5892">
        <v>21051</v>
      </c>
      <c r="N5892">
        <v>4530</v>
      </c>
    </row>
    <row r="5893" spans="1:14" x14ac:dyDescent="0.25">
      <c r="A5893" s="5">
        <v>40388</v>
      </c>
      <c r="B5893">
        <v>1097</v>
      </c>
      <c r="C5893">
        <v>683.6</v>
      </c>
      <c r="D5893">
        <v>5286</v>
      </c>
      <c r="E5893">
        <v>3650.5</v>
      </c>
      <c r="F5893">
        <v>6131.5</v>
      </c>
      <c r="G5893">
        <v>10631</v>
      </c>
      <c r="H5893">
        <v>21135</v>
      </c>
      <c r="I5893">
        <v>330.6</v>
      </c>
      <c r="J5893">
        <v>1049.5</v>
      </c>
      <c r="K5893">
        <v>6222</v>
      </c>
      <c r="L5893">
        <v>9690</v>
      </c>
      <c r="M5893">
        <v>21161</v>
      </c>
      <c r="N5893">
        <v>4516</v>
      </c>
    </row>
    <row r="5894" spans="1:14" x14ac:dyDescent="0.25">
      <c r="A5894" s="5">
        <v>40389</v>
      </c>
      <c r="B5894">
        <v>1098.3</v>
      </c>
      <c r="C5894">
        <v>683.6</v>
      </c>
      <c r="D5894">
        <v>5245</v>
      </c>
      <c r="E5894">
        <v>3641.5</v>
      </c>
      <c r="F5894">
        <v>6167</v>
      </c>
      <c r="G5894">
        <v>10463.5</v>
      </c>
      <c r="H5894">
        <v>21057</v>
      </c>
      <c r="I5894">
        <v>329.15</v>
      </c>
      <c r="J5894">
        <v>1046.75</v>
      </c>
      <c r="K5894">
        <v>6199</v>
      </c>
      <c r="L5894">
        <v>9530</v>
      </c>
      <c r="M5894">
        <v>20971</v>
      </c>
      <c r="N5894">
        <v>4485</v>
      </c>
    </row>
    <row r="5895" spans="1:14" x14ac:dyDescent="0.25">
      <c r="A5895" s="5">
        <v>40392</v>
      </c>
      <c r="B5895">
        <v>1121.8</v>
      </c>
      <c r="C5895">
        <v>683.6</v>
      </c>
      <c r="D5895">
        <v>5355.5</v>
      </c>
      <c r="E5895">
        <v>3752.5</v>
      </c>
      <c r="F5895">
        <v>6284</v>
      </c>
      <c r="G5895">
        <v>10832.5</v>
      </c>
      <c r="H5895">
        <v>21552</v>
      </c>
      <c r="I5895">
        <v>338.35</v>
      </c>
      <c r="J5895">
        <v>1077</v>
      </c>
      <c r="K5895">
        <v>6325</v>
      </c>
      <c r="L5895">
        <v>9560</v>
      </c>
      <c r="M5895">
        <v>21422</v>
      </c>
      <c r="N5895">
        <v>4526</v>
      </c>
    </row>
    <row r="5896" spans="1:14" x14ac:dyDescent="0.25">
      <c r="A5896" s="5">
        <v>40393</v>
      </c>
      <c r="B5896">
        <v>1118.3</v>
      </c>
      <c r="C5896">
        <v>689.5</v>
      </c>
      <c r="D5896">
        <v>5360.5</v>
      </c>
      <c r="E5896">
        <v>3745.5</v>
      </c>
      <c r="F5896">
        <v>6304</v>
      </c>
      <c r="G5896">
        <v>10873</v>
      </c>
      <c r="H5896">
        <v>21515</v>
      </c>
      <c r="I5896">
        <v>337.75</v>
      </c>
      <c r="J5896">
        <v>1072.25</v>
      </c>
      <c r="K5896">
        <v>6332</v>
      </c>
      <c r="L5896">
        <v>9680</v>
      </c>
      <c r="M5896">
        <v>21488</v>
      </c>
      <c r="N5896">
        <v>4558</v>
      </c>
    </row>
    <row r="5897" spans="1:14" x14ac:dyDescent="0.25">
      <c r="A5897" s="5">
        <v>40394</v>
      </c>
      <c r="B5897">
        <v>1124.5999999999999</v>
      </c>
      <c r="C5897">
        <v>690.5</v>
      </c>
      <c r="D5897">
        <v>5376.5</v>
      </c>
      <c r="E5897">
        <v>3762</v>
      </c>
      <c r="F5897">
        <v>6342.5</v>
      </c>
      <c r="G5897">
        <v>10826.5</v>
      </c>
      <c r="H5897">
        <v>21457</v>
      </c>
      <c r="I5897">
        <v>339</v>
      </c>
      <c r="J5897">
        <v>1068.75</v>
      </c>
      <c r="K5897">
        <v>6373</v>
      </c>
      <c r="L5897">
        <v>9490</v>
      </c>
      <c r="M5897">
        <v>21532</v>
      </c>
      <c r="N5897">
        <v>4540</v>
      </c>
    </row>
    <row r="5898" spans="1:14" x14ac:dyDescent="0.25">
      <c r="A5898" s="5">
        <v>40395</v>
      </c>
      <c r="B5898">
        <v>1123.5</v>
      </c>
      <c r="C5898">
        <v>686.8</v>
      </c>
      <c r="D5898">
        <v>5356</v>
      </c>
      <c r="E5898">
        <v>3766.5</v>
      </c>
      <c r="F5898">
        <v>6342</v>
      </c>
      <c r="G5898">
        <v>10840</v>
      </c>
      <c r="H5898">
        <v>21302</v>
      </c>
      <c r="I5898">
        <v>336.15</v>
      </c>
      <c r="J5898">
        <v>1074.5</v>
      </c>
      <c r="K5898">
        <v>6376</v>
      </c>
      <c r="L5898">
        <v>9620</v>
      </c>
      <c r="M5898">
        <v>21532</v>
      </c>
      <c r="N5898">
        <v>4558</v>
      </c>
    </row>
    <row r="5899" spans="1:14" x14ac:dyDescent="0.25">
      <c r="A5899" s="5">
        <v>40396</v>
      </c>
      <c r="B5899">
        <v>1119.5</v>
      </c>
      <c r="C5899">
        <v>687.7</v>
      </c>
      <c r="D5899">
        <v>5317</v>
      </c>
      <c r="E5899">
        <v>3716.5</v>
      </c>
      <c r="F5899">
        <v>6266</v>
      </c>
      <c r="G5899">
        <v>10651</v>
      </c>
      <c r="H5899">
        <v>21079</v>
      </c>
      <c r="I5899">
        <v>330.7</v>
      </c>
      <c r="J5899">
        <v>1067.75</v>
      </c>
      <c r="K5899">
        <v>6310</v>
      </c>
      <c r="L5899">
        <v>9650</v>
      </c>
      <c r="M5899">
        <v>21630</v>
      </c>
      <c r="N5899">
        <v>4550</v>
      </c>
    </row>
    <row r="5900" spans="1:14" x14ac:dyDescent="0.25">
      <c r="A5900" s="5">
        <v>40399</v>
      </c>
      <c r="B5900">
        <v>1125.5999999999999</v>
      </c>
      <c r="C5900">
        <v>691.6</v>
      </c>
      <c r="D5900">
        <v>5385.5</v>
      </c>
      <c r="E5900">
        <v>3778.5</v>
      </c>
      <c r="F5900">
        <v>6354.5</v>
      </c>
      <c r="G5900">
        <v>10808</v>
      </c>
      <c r="H5900">
        <v>21364</v>
      </c>
      <c r="I5900">
        <v>335.7</v>
      </c>
      <c r="J5900">
        <v>1073.75</v>
      </c>
      <c r="K5900">
        <v>6398</v>
      </c>
      <c r="L5900">
        <v>9560</v>
      </c>
      <c r="M5900">
        <v>21788</v>
      </c>
      <c r="N5900">
        <v>4579</v>
      </c>
    </row>
    <row r="5901" spans="1:14" x14ac:dyDescent="0.25">
      <c r="A5901" s="5">
        <v>40400</v>
      </c>
      <c r="B5901">
        <v>1119.7</v>
      </c>
      <c r="C5901">
        <v>691.1</v>
      </c>
      <c r="D5901">
        <v>5358.5</v>
      </c>
      <c r="E5901">
        <v>3731.5</v>
      </c>
      <c r="F5901">
        <v>6283</v>
      </c>
      <c r="G5901">
        <v>10714.5</v>
      </c>
      <c r="H5901">
        <v>21244</v>
      </c>
      <c r="I5901">
        <v>332.45</v>
      </c>
      <c r="J5901">
        <v>1063</v>
      </c>
      <c r="K5901">
        <v>6389</v>
      </c>
      <c r="L5901">
        <v>9540</v>
      </c>
      <c r="M5901">
        <v>21461</v>
      </c>
      <c r="N5901">
        <v>4528</v>
      </c>
    </row>
    <row r="5902" spans="1:14" x14ac:dyDescent="0.25">
      <c r="A5902" s="5">
        <v>40401</v>
      </c>
      <c r="B5902">
        <v>1085</v>
      </c>
      <c r="C5902">
        <v>674</v>
      </c>
      <c r="D5902">
        <v>5241</v>
      </c>
      <c r="E5902">
        <v>3628</v>
      </c>
      <c r="F5902">
        <v>6164.5</v>
      </c>
      <c r="G5902">
        <v>10379</v>
      </c>
      <c r="H5902">
        <v>20611</v>
      </c>
      <c r="I5902">
        <v>324.60000000000002</v>
      </c>
      <c r="J5902">
        <v>1034.5</v>
      </c>
      <c r="K5902">
        <v>6260</v>
      </c>
      <c r="L5902">
        <v>9280</v>
      </c>
      <c r="M5902">
        <v>21309</v>
      </c>
      <c r="N5902">
        <v>4452</v>
      </c>
    </row>
    <row r="5903" spans="1:14" x14ac:dyDescent="0.25">
      <c r="A5903" s="5">
        <v>40402</v>
      </c>
      <c r="B5903">
        <v>1079.2</v>
      </c>
      <c r="C5903">
        <v>670.3</v>
      </c>
      <c r="D5903">
        <v>5259.5</v>
      </c>
      <c r="E5903">
        <v>3621.5</v>
      </c>
      <c r="F5903">
        <v>6142</v>
      </c>
      <c r="G5903">
        <v>10350.5</v>
      </c>
      <c r="H5903">
        <v>20541</v>
      </c>
      <c r="I5903">
        <v>324</v>
      </c>
      <c r="J5903">
        <v>1031</v>
      </c>
      <c r="K5903">
        <v>6283</v>
      </c>
      <c r="L5903">
        <v>9190</v>
      </c>
      <c r="M5903">
        <v>20966</v>
      </c>
      <c r="N5903">
        <v>4378</v>
      </c>
    </row>
    <row r="5904" spans="1:14" x14ac:dyDescent="0.25">
      <c r="A5904" s="5">
        <v>40403</v>
      </c>
      <c r="B5904">
        <v>1076.0999999999999</v>
      </c>
      <c r="C5904">
        <v>668.3</v>
      </c>
      <c r="D5904">
        <v>5265</v>
      </c>
      <c r="E5904">
        <v>3609.5</v>
      </c>
      <c r="F5904">
        <v>6113.5</v>
      </c>
      <c r="G5904">
        <v>10271</v>
      </c>
      <c r="H5904">
        <v>20468</v>
      </c>
      <c r="I5904">
        <v>323.75</v>
      </c>
      <c r="J5904">
        <v>1035</v>
      </c>
      <c r="K5904">
        <v>6296</v>
      </c>
      <c r="L5904">
        <v>9270</v>
      </c>
      <c r="M5904">
        <v>21029</v>
      </c>
      <c r="N5904">
        <v>4453</v>
      </c>
    </row>
    <row r="5905" spans="1:14" x14ac:dyDescent="0.25">
      <c r="A5905" s="5">
        <v>40406</v>
      </c>
      <c r="B5905">
        <v>1077.0999999999999</v>
      </c>
      <c r="C5905">
        <v>669.9</v>
      </c>
      <c r="D5905">
        <v>5253</v>
      </c>
      <c r="E5905">
        <v>3597.5</v>
      </c>
      <c r="F5905">
        <v>6107</v>
      </c>
      <c r="G5905">
        <v>10265</v>
      </c>
      <c r="H5905">
        <v>20419</v>
      </c>
      <c r="I5905">
        <v>322.7</v>
      </c>
      <c r="J5905">
        <v>1046</v>
      </c>
      <c r="K5905">
        <v>6289</v>
      </c>
      <c r="L5905">
        <v>9180</v>
      </c>
      <c r="M5905">
        <v>20985</v>
      </c>
      <c r="N5905">
        <v>4442</v>
      </c>
    </row>
    <row r="5906" spans="1:14" x14ac:dyDescent="0.25">
      <c r="A5906" s="5">
        <v>40407</v>
      </c>
      <c r="B5906">
        <v>1089.0999999999999</v>
      </c>
      <c r="C5906">
        <v>680.5</v>
      </c>
      <c r="D5906">
        <v>5339</v>
      </c>
      <c r="E5906">
        <v>3663</v>
      </c>
      <c r="F5906">
        <v>6210</v>
      </c>
      <c r="G5906">
        <v>10381</v>
      </c>
      <c r="H5906">
        <v>20660</v>
      </c>
      <c r="I5906">
        <v>328.4</v>
      </c>
      <c r="J5906">
        <v>1056.5</v>
      </c>
      <c r="K5906">
        <v>6367</v>
      </c>
      <c r="L5906">
        <v>9170</v>
      </c>
      <c r="M5906">
        <v>21095</v>
      </c>
      <c r="N5906">
        <v>4478</v>
      </c>
    </row>
    <row r="5907" spans="1:14" x14ac:dyDescent="0.25">
      <c r="A5907" s="5">
        <v>40408</v>
      </c>
      <c r="B5907">
        <v>1086.7</v>
      </c>
      <c r="C5907">
        <v>682.5</v>
      </c>
      <c r="D5907">
        <v>5305.5</v>
      </c>
      <c r="E5907">
        <v>3646.5</v>
      </c>
      <c r="F5907">
        <v>6193.5</v>
      </c>
      <c r="G5907">
        <v>10393.5</v>
      </c>
      <c r="H5907">
        <v>20532</v>
      </c>
      <c r="I5907">
        <v>327.39999999999998</v>
      </c>
      <c r="J5907">
        <v>1056.5</v>
      </c>
      <c r="K5907">
        <v>6367</v>
      </c>
      <c r="L5907">
        <v>9240</v>
      </c>
      <c r="M5907">
        <v>20963</v>
      </c>
      <c r="N5907">
        <v>4487</v>
      </c>
    </row>
    <row r="5908" spans="1:14" x14ac:dyDescent="0.25">
      <c r="A5908" s="5">
        <v>40409</v>
      </c>
      <c r="B5908">
        <v>1071.3</v>
      </c>
      <c r="C5908">
        <v>679.4</v>
      </c>
      <c r="D5908">
        <v>5212</v>
      </c>
      <c r="E5908">
        <v>3574</v>
      </c>
      <c r="F5908">
        <v>6083.5</v>
      </c>
      <c r="G5908">
        <v>10234</v>
      </c>
      <c r="H5908">
        <v>20112</v>
      </c>
      <c r="I5908">
        <v>322.2</v>
      </c>
      <c r="J5908">
        <v>1039.75</v>
      </c>
      <c r="K5908">
        <v>6279</v>
      </c>
      <c r="L5908">
        <v>9360</v>
      </c>
      <c r="M5908">
        <v>21004</v>
      </c>
      <c r="N5908">
        <v>4454</v>
      </c>
    </row>
    <row r="5909" spans="1:14" x14ac:dyDescent="0.25">
      <c r="A5909" s="5">
        <v>40410</v>
      </c>
      <c r="B5909">
        <v>1070.3</v>
      </c>
      <c r="C5909">
        <v>681.5</v>
      </c>
      <c r="D5909">
        <v>5194</v>
      </c>
      <c r="E5909">
        <v>3521</v>
      </c>
      <c r="F5909">
        <v>6011.5</v>
      </c>
      <c r="G5909">
        <v>10098.5</v>
      </c>
      <c r="H5909">
        <v>19864</v>
      </c>
      <c r="I5909">
        <v>317.95</v>
      </c>
      <c r="J5909">
        <v>1020</v>
      </c>
      <c r="K5909">
        <v>6179</v>
      </c>
      <c r="L5909">
        <v>9160</v>
      </c>
      <c r="M5909">
        <v>20955</v>
      </c>
      <c r="N5909">
        <v>4396</v>
      </c>
    </row>
    <row r="5910" spans="1:14" x14ac:dyDescent="0.25">
      <c r="A5910" s="5">
        <v>40413</v>
      </c>
      <c r="B5910">
        <v>1065.5999999999999</v>
      </c>
      <c r="C5910">
        <v>681.3</v>
      </c>
      <c r="D5910">
        <v>5220.5</v>
      </c>
      <c r="E5910">
        <v>3546</v>
      </c>
      <c r="F5910">
        <v>6006.5</v>
      </c>
      <c r="G5910">
        <v>10214</v>
      </c>
      <c r="H5910">
        <v>20000</v>
      </c>
      <c r="I5910">
        <v>318.35000000000002</v>
      </c>
      <c r="J5910">
        <v>1021.25</v>
      </c>
      <c r="K5910">
        <v>6204</v>
      </c>
      <c r="L5910">
        <v>9100</v>
      </c>
      <c r="M5910">
        <v>20865</v>
      </c>
      <c r="N5910">
        <v>4411</v>
      </c>
    </row>
    <row r="5911" spans="1:14" x14ac:dyDescent="0.25">
      <c r="A5911" s="5">
        <v>40414</v>
      </c>
      <c r="B5911">
        <v>1049.8</v>
      </c>
      <c r="C5911">
        <v>671.1</v>
      </c>
      <c r="D5911">
        <v>5157</v>
      </c>
      <c r="E5911">
        <v>3486.5</v>
      </c>
      <c r="F5911">
        <v>5937</v>
      </c>
      <c r="G5911">
        <v>10059</v>
      </c>
      <c r="H5911">
        <v>19703</v>
      </c>
      <c r="I5911">
        <v>313.2</v>
      </c>
      <c r="J5911">
        <v>1005</v>
      </c>
      <c r="K5911">
        <v>6137</v>
      </c>
      <c r="L5911">
        <v>8970</v>
      </c>
      <c r="M5911">
        <v>20576</v>
      </c>
      <c r="N5911">
        <v>4369</v>
      </c>
    </row>
    <row r="5912" spans="1:14" x14ac:dyDescent="0.25">
      <c r="A5912" s="5">
        <v>40415</v>
      </c>
      <c r="B5912">
        <v>1054.5999999999999</v>
      </c>
      <c r="C5912">
        <v>676</v>
      </c>
      <c r="D5912">
        <v>5114.5</v>
      </c>
      <c r="E5912">
        <v>3446</v>
      </c>
      <c r="F5912">
        <v>5911</v>
      </c>
      <c r="G5912">
        <v>9891.5</v>
      </c>
      <c r="H5912">
        <v>19454</v>
      </c>
      <c r="I5912">
        <v>311.89999999999998</v>
      </c>
      <c r="J5912">
        <v>997.75</v>
      </c>
      <c r="K5912">
        <v>6094</v>
      </c>
      <c r="L5912">
        <v>8830</v>
      </c>
      <c r="M5912">
        <v>20631</v>
      </c>
      <c r="N5912">
        <v>4301</v>
      </c>
    </row>
    <row r="5913" spans="1:14" x14ac:dyDescent="0.25">
      <c r="A5913" s="5">
        <v>40416</v>
      </c>
      <c r="B5913">
        <v>1044.8</v>
      </c>
      <c r="C5913">
        <v>675.2</v>
      </c>
      <c r="D5913">
        <v>5146</v>
      </c>
      <c r="E5913">
        <v>3469</v>
      </c>
      <c r="F5913">
        <v>5907</v>
      </c>
      <c r="G5913">
        <v>10003.5</v>
      </c>
      <c r="H5913">
        <v>19720</v>
      </c>
      <c r="I5913">
        <v>314.39999999999998</v>
      </c>
      <c r="J5913">
        <v>1006.5</v>
      </c>
      <c r="K5913">
        <v>6130</v>
      </c>
      <c r="L5913">
        <v>8890</v>
      </c>
      <c r="M5913">
        <v>20627</v>
      </c>
      <c r="N5913">
        <v>4341</v>
      </c>
    </row>
    <row r="5914" spans="1:14" x14ac:dyDescent="0.25">
      <c r="A5914" s="5">
        <v>40417</v>
      </c>
      <c r="B5914">
        <v>1063.7</v>
      </c>
      <c r="C5914">
        <v>691</v>
      </c>
      <c r="D5914">
        <v>5207</v>
      </c>
      <c r="E5914">
        <v>3500.5</v>
      </c>
      <c r="F5914">
        <v>5955</v>
      </c>
      <c r="G5914">
        <v>10156</v>
      </c>
      <c r="H5914">
        <v>19792</v>
      </c>
      <c r="I5914">
        <v>317</v>
      </c>
      <c r="J5914">
        <v>1019</v>
      </c>
      <c r="K5914">
        <v>6173</v>
      </c>
      <c r="L5914">
        <v>8970</v>
      </c>
      <c r="M5914">
        <v>20536</v>
      </c>
      <c r="N5914">
        <v>4348</v>
      </c>
    </row>
    <row r="5915" spans="1:14" x14ac:dyDescent="0.25">
      <c r="A5915" s="5">
        <v>40420</v>
      </c>
      <c r="B5915">
        <v>1045.0999999999999</v>
      </c>
      <c r="C5915">
        <v>692</v>
      </c>
      <c r="D5915">
        <v>5207</v>
      </c>
      <c r="E5915">
        <v>3486</v>
      </c>
      <c r="F5915">
        <v>5917.5</v>
      </c>
      <c r="G5915">
        <v>10125</v>
      </c>
      <c r="H5915">
        <v>19699</v>
      </c>
      <c r="I5915">
        <v>315.64999999999998</v>
      </c>
      <c r="J5915">
        <v>1008</v>
      </c>
      <c r="K5915">
        <v>6209</v>
      </c>
      <c r="L5915">
        <v>9130</v>
      </c>
      <c r="M5915">
        <v>20671</v>
      </c>
      <c r="N5915">
        <v>4446</v>
      </c>
    </row>
    <row r="5916" spans="1:14" x14ac:dyDescent="0.25">
      <c r="A5916" s="5">
        <v>40421</v>
      </c>
      <c r="B5916">
        <v>1048.3</v>
      </c>
      <c r="C5916">
        <v>693.3</v>
      </c>
      <c r="D5916">
        <v>5201.5</v>
      </c>
      <c r="E5916">
        <v>3485.5</v>
      </c>
      <c r="F5916">
        <v>5909.5</v>
      </c>
      <c r="G5916">
        <v>10176.5</v>
      </c>
      <c r="H5916">
        <v>19727</v>
      </c>
      <c r="I5916">
        <v>316.10000000000002</v>
      </c>
      <c r="J5916">
        <v>1013</v>
      </c>
      <c r="K5916">
        <v>6173</v>
      </c>
      <c r="L5916">
        <v>8800</v>
      </c>
      <c r="M5916">
        <v>20320</v>
      </c>
      <c r="N5916">
        <v>4387</v>
      </c>
    </row>
    <row r="5917" spans="1:14" x14ac:dyDescent="0.25">
      <c r="A5917" s="5">
        <v>40422</v>
      </c>
      <c r="B5917">
        <v>1081.7</v>
      </c>
      <c r="C5917">
        <v>700.1</v>
      </c>
      <c r="D5917">
        <v>5359</v>
      </c>
      <c r="E5917">
        <v>3624.5</v>
      </c>
      <c r="F5917">
        <v>6076</v>
      </c>
      <c r="G5917">
        <v>10534</v>
      </c>
      <c r="H5917">
        <v>20355</v>
      </c>
      <c r="I5917">
        <v>325.45</v>
      </c>
      <c r="J5917">
        <v>1051</v>
      </c>
      <c r="K5917">
        <v>6334</v>
      </c>
      <c r="L5917">
        <v>8930</v>
      </c>
      <c r="M5917">
        <v>20474</v>
      </c>
      <c r="N5917">
        <v>4493</v>
      </c>
    </row>
    <row r="5918" spans="1:14" x14ac:dyDescent="0.25">
      <c r="A5918" s="5">
        <v>40423</v>
      </c>
      <c r="B5918">
        <v>1089.5999999999999</v>
      </c>
      <c r="C5918">
        <v>707.5</v>
      </c>
      <c r="D5918">
        <v>5368</v>
      </c>
      <c r="E5918">
        <v>3632</v>
      </c>
      <c r="F5918">
        <v>6086</v>
      </c>
      <c r="G5918">
        <v>10543.5</v>
      </c>
      <c r="H5918">
        <v>20436</v>
      </c>
      <c r="I5918">
        <v>326.8</v>
      </c>
      <c r="J5918">
        <v>1042.75</v>
      </c>
      <c r="K5918">
        <v>6324</v>
      </c>
      <c r="L5918">
        <v>9040</v>
      </c>
      <c r="M5918">
        <v>20832</v>
      </c>
      <c r="N5918">
        <v>4529</v>
      </c>
    </row>
    <row r="5919" spans="1:14" x14ac:dyDescent="0.25">
      <c r="A5919" s="5">
        <v>40424</v>
      </c>
      <c r="B5919">
        <v>1103.5</v>
      </c>
      <c r="C5919">
        <v>708.1</v>
      </c>
      <c r="D5919">
        <v>5417</v>
      </c>
      <c r="E5919">
        <v>3671.5</v>
      </c>
      <c r="F5919">
        <v>6129</v>
      </c>
      <c r="G5919">
        <v>10597.5</v>
      </c>
      <c r="H5919">
        <v>20637</v>
      </c>
      <c r="I5919">
        <v>329.45</v>
      </c>
      <c r="J5919">
        <v>1046.5</v>
      </c>
      <c r="K5919">
        <v>6396</v>
      </c>
      <c r="L5919">
        <v>9100</v>
      </c>
      <c r="M5919">
        <v>20989</v>
      </c>
      <c r="N5919">
        <v>4537</v>
      </c>
    </row>
    <row r="5920" spans="1:14" x14ac:dyDescent="0.25">
      <c r="A5920" s="5">
        <v>40427</v>
      </c>
      <c r="B5920">
        <v>1103.5</v>
      </c>
      <c r="C5920">
        <v>708.1</v>
      </c>
      <c r="D5920">
        <v>5430</v>
      </c>
      <c r="E5920">
        <v>3683.5</v>
      </c>
      <c r="F5920">
        <v>6150</v>
      </c>
      <c r="G5920">
        <v>10623</v>
      </c>
      <c r="H5920">
        <v>20688</v>
      </c>
      <c r="I5920">
        <v>330.75</v>
      </c>
      <c r="J5920">
        <v>1053.5</v>
      </c>
      <c r="K5920">
        <v>6414</v>
      </c>
      <c r="L5920">
        <v>9290</v>
      </c>
      <c r="M5920">
        <v>21353</v>
      </c>
      <c r="N5920">
        <v>4592</v>
      </c>
    </row>
    <row r="5921" spans="1:14" x14ac:dyDescent="0.25">
      <c r="A5921" s="5">
        <v>40428</v>
      </c>
      <c r="B5921">
        <v>1091.2</v>
      </c>
      <c r="C5921">
        <v>703.7</v>
      </c>
      <c r="D5921">
        <v>5411.5</v>
      </c>
      <c r="E5921">
        <v>3643.5</v>
      </c>
      <c r="F5921">
        <v>6122</v>
      </c>
      <c r="G5921">
        <v>10482.5</v>
      </c>
      <c r="H5921">
        <v>20377</v>
      </c>
      <c r="I5921">
        <v>327.9</v>
      </c>
      <c r="J5921">
        <v>1048</v>
      </c>
      <c r="K5921">
        <v>6358</v>
      </c>
      <c r="L5921">
        <v>9220</v>
      </c>
      <c r="M5921">
        <v>21369</v>
      </c>
      <c r="N5921">
        <v>4577</v>
      </c>
    </row>
    <row r="5922" spans="1:14" x14ac:dyDescent="0.25">
      <c r="A5922" s="5">
        <v>40429</v>
      </c>
      <c r="B5922">
        <v>1099.3</v>
      </c>
      <c r="C5922">
        <v>702.9</v>
      </c>
      <c r="D5922">
        <v>5436.5</v>
      </c>
      <c r="E5922">
        <v>3675.5</v>
      </c>
      <c r="F5922">
        <v>6169</v>
      </c>
      <c r="G5922">
        <v>10586</v>
      </c>
      <c r="H5922">
        <v>20574</v>
      </c>
      <c r="I5922">
        <v>331.5</v>
      </c>
      <c r="J5922">
        <v>1060</v>
      </c>
      <c r="K5922">
        <v>6385</v>
      </c>
      <c r="L5922">
        <v>9010</v>
      </c>
      <c r="M5922">
        <v>21031</v>
      </c>
      <c r="N5922">
        <v>4538</v>
      </c>
    </row>
    <row r="5923" spans="1:14" x14ac:dyDescent="0.25">
      <c r="A5923" s="5">
        <v>40430</v>
      </c>
      <c r="B5923">
        <v>1102.5</v>
      </c>
      <c r="C5923">
        <v>700.3</v>
      </c>
      <c r="D5923">
        <v>5485.5</v>
      </c>
      <c r="E5923">
        <v>3721.5</v>
      </c>
      <c r="F5923">
        <v>6214</v>
      </c>
      <c r="G5923">
        <v>10722.5</v>
      </c>
      <c r="H5923">
        <v>20811</v>
      </c>
      <c r="I5923">
        <v>334.8</v>
      </c>
      <c r="J5923">
        <v>1065</v>
      </c>
      <c r="K5923">
        <v>6423</v>
      </c>
      <c r="L5923">
        <v>9030</v>
      </c>
      <c r="M5923">
        <v>21204</v>
      </c>
      <c r="N5923">
        <v>4582</v>
      </c>
    </row>
    <row r="5924" spans="1:14" x14ac:dyDescent="0.25">
      <c r="A5924" s="5">
        <v>40431</v>
      </c>
      <c r="B5924">
        <v>1109.8</v>
      </c>
      <c r="C5924">
        <v>701.8</v>
      </c>
      <c r="D5924">
        <v>5506.5</v>
      </c>
      <c r="E5924">
        <v>3726.5</v>
      </c>
      <c r="F5924">
        <v>6217.5</v>
      </c>
      <c r="G5924">
        <v>10693.5</v>
      </c>
      <c r="H5924">
        <v>20832</v>
      </c>
      <c r="I5924">
        <v>335.1</v>
      </c>
      <c r="J5924">
        <v>1068</v>
      </c>
      <c r="K5924">
        <v>6461</v>
      </c>
      <c r="L5924">
        <v>9180</v>
      </c>
      <c r="M5924">
        <v>21199</v>
      </c>
      <c r="N5924">
        <v>4565</v>
      </c>
    </row>
    <row r="5925" spans="1:14" x14ac:dyDescent="0.25">
      <c r="A5925" s="5">
        <v>40434</v>
      </c>
      <c r="B5925">
        <v>1121.2</v>
      </c>
      <c r="C5925">
        <v>707.7</v>
      </c>
      <c r="D5925">
        <v>5565.5</v>
      </c>
      <c r="E5925">
        <v>3767.5</v>
      </c>
      <c r="F5925">
        <v>6264.5</v>
      </c>
      <c r="G5925">
        <v>10765</v>
      </c>
      <c r="H5925">
        <v>21013</v>
      </c>
      <c r="I5925">
        <v>337.5</v>
      </c>
      <c r="J5925">
        <v>1080</v>
      </c>
      <c r="K5925">
        <v>6472</v>
      </c>
      <c r="L5925">
        <v>9260</v>
      </c>
      <c r="M5925">
        <v>21720</v>
      </c>
      <c r="N5925">
        <v>4632</v>
      </c>
    </row>
    <row r="5926" spans="1:14" x14ac:dyDescent="0.25">
      <c r="A5926" s="5">
        <v>40435</v>
      </c>
      <c r="B5926">
        <v>1120.8</v>
      </c>
      <c r="C5926">
        <v>709.7</v>
      </c>
      <c r="D5926">
        <v>5576</v>
      </c>
      <c r="E5926">
        <v>3774.5</v>
      </c>
      <c r="F5926">
        <v>6280</v>
      </c>
      <c r="G5926">
        <v>10811</v>
      </c>
      <c r="H5926">
        <v>20973</v>
      </c>
      <c r="I5926">
        <v>336.8</v>
      </c>
      <c r="J5926">
        <v>1084.5</v>
      </c>
      <c r="K5926">
        <v>6466</v>
      </c>
      <c r="L5926">
        <v>9250</v>
      </c>
      <c r="M5926">
        <v>21693</v>
      </c>
      <c r="N5926">
        <v>4640</v>
      </c>
    </row>
    <row r="5927" spans="1:14" x14ac:dyDescent="0.25">
      <c r="A5927" s="5">
        <v>40436</v>
      </c>
      <c r="B5927">
        <v>1125.7</v>
      </c>
      <c r="C5927">
        <v>704.8</v>
      </c>
      <c r="D5927">
        <v>5557</v>
      </c>
      <c r="E5927">
        <v>3756</v>
      </c>
      <c r="F5927">
        <v>6268</v>
      </c>
      <c r="G5927">
        <v>10759</v>
      </c>
      <c r="H5927">
        <v>20868</v>
      </c>
      <c r="I5927">
        <v>335.85</v>
      </c>
      <c r="J5927">
        <v>1082.25</v>
      </c>
      <c r="K5927">
        <v>6436</v>
      </c>
      <c r="L5927">
        <v>9470</v>
      </c>
      <c r="M5927">
        <v>21782</v>
      </c>
      <c r="N5927">
        <v>4657</v>
      </c>
    </row>
    <row r="5928" spans="1:14" x14ac:dyDescent="0.25">
      <c r="A5928" s="5">
        <v>40437</v>
      </c>
      <c r="B5928">
        <v>1122.5999999999999</v>
      </c>
      <c r="C5928">
        <v>705.6</v>
      </c>
      <c r="D5928">
        <v>5545.5</v>
      </c>
      <c r="E5928">
        <v>3737.5</v>
      </c>
      <c r="F5928">
        <v>6251.5</v>
      </c>
      <c r="G5928">
        <v>10716</v>
      </c>
      <c r="H5928">
        <v>20671</v>
      </c>
      <c r="I5928">
        <v>335</v>
      </c>
      <c r="J5928">
        <v>1079.75</v>
      </c>
      <c r="K5928">
        <v>6426</v>
      </c>
      <c r="L5928">
        <v>9430</v>
      </c>
      <c r="M5928">
        <v>21740</v>
      </c>
      <c r="N5928">
        <v>4620</v>
      </c>
    </row>
    <row r="5929" spans="1:14" x14ac:dyDescent="0.25">
      <c r="A5929" s="5">
        <v>40438</v>
      </c>
      <c r="B5929">
        <v>1119.7</v>
      </c>
      <c r="C5929">
        <v>702.2</v>
      </c>
      <c r="D5929">
        <v>5492</v>
      </c>
      <c r="E5929">
        <v>3724</v>
      </c>
      <c r="F5929">
        <v>6222</v>
      </c>
      <c r="G5929">
        <v>10547.5</v>
      </c>
      <c r="H5929">
        <v>20371</v>
      </c>
      <c r="I5929">
        <v>334.6</v>
      </c>
      <c r="J5929">
        <v>1085</v>
      </c>
      <c r="K5929">
        <v>6391</v>
      </c>
      <c r="L5929">
        <v>9570</v>
      </c>
      <c r="M5929">
        <v>21998</v>
      </c>
      <c r="N5929">
        <v>4650</v>
      </c>
    </row>
    <row r="5930" spans="1:14" x14ac:dyDescent="0.25">
      <c r="A5930" s="5">
        <v>40441</v>
      </c>
      <c r="B5930">
        <v>1136.5999999999999</v>
      </c>
      <c r="C5930">
        <v>707.4</v>
      </c>
      <c r="D5930">
        <v>5574</v>
      </c>
      <c r="E5930">
        <v>3788</v>
      </c>
      <c r="F5930">
        <v>6299</v>
      </c>
      <c r="G5930">
        <v>10714</v>
      </c>
      <c r="H5930">
        <v>20697</v>
      </c>
      <c r="I5930">
        <v>339.85</v>
      </c>
      <c r="J5930">
        <v>1094.5</v>
      </c>
      <c r="K5930">
        <v>6470</v>
      </c>
      <c r="L5930">
        <v>9570</v>
      </c>
      <c r="M5930">
        <v>21961</v>
      </c>
      <c r="N5930">
        <v>4642</v>
      </c>
    </row>
    <row r="5931" spans="1:14" x14ac:dyDescent="0.25">
      <c r="A5931" s="5">
        <v>40442</v>
      </c>
      <c r="B5931">
        <v>1134.7</v>
      </c>
      <c r="C5931">
        <v>705.2</v>
      </c>
      <c r="D5931">
        <v>5560</v>
      </c>
      <c r="E5931">
        <v>3784.5</v>
      </c>
      <c r="F5931">
        <v>6295.5</v>
      </c>
      <c r="G5931">
        <v>10717</v>
      </c>
      <c r="H5931">
        <v>20694</v>
      </c>
      <c r="I5931">
        <v>339.15</v>
      </c>
      <c r="J5931">
        <v>1094.5</v>
      </c>
      <c r="K5931">
        <v>6432</v>
      </c>
      <c r="L5931">
        <v>9530</v>
      </c>
      <c r="M5931">
        <v>22060</v>
      </c>
      <c r="N5931">
        <v>4640</v>
      </c>
    </row>
    <row r="5932" spans="1:14" x14ac:dyDescent="0.25">
      <c r="A5932" s="5">
        <v>40443</v>
      </c>
      <c r="B5932">
        <v>1129.8</v>
      </c>
      <c r="C5932">
        <v>699.7</v>
      </c>
      <c r="D5932">
        <v>5543</v>
      </c>
      <c r="E5932">
        <v>3736</v>
      </c>
      <c r="F5932">
        <v>6221</v>
      </c>
      <c r="G5932">
        <v>10522.5</v>
      </c>
      <c r="H5932">
        <v>20296</v>
      </c>
      <c r="I5932">
        <v>334.6</v>
      </c>
      <c r="J5932">
        <v>1086</v>
      </c>
      <c r="K5932">
        <v>6336</v>
      </c>
      <c r="L5932">
        <v>9520</v>
      </c>
      <c r="M5932">
        <v>22029</v>
      </c>
      <c r="N5932">
        <v>4643</v>
      </c>
    </row>
    <row r="5933" spans="1:14" x14ac:dyDescent="0.25">
      <c r="A5933" s="5">
        <v>40444</v>
      </c>
      <c r="B5933">
        <v>1120.4000000000001</v>
      </c>
      <c r="C5933">
        <v>696.1</v>
      </c>
      <c r="D5933">
        <v>5518</v>
      </c>
      <c r="E5933">
        <v>3715.5</v>
      </c>
      <c r="F5933">
        <v>6186</v>
      </c>
      <c r="G5933">
        <v>10466.5</v>
      </c>
      <c r="H5933">
        <v>20174</v>
      </c>
      <c r="I5933">
        <v>333.1</v>
      </c>
      <c r="J5933">
        <v>1073.75</v>
      </c>
      <c r="K5933">
        <v>6302</v>
      </c>
      <c r="L5933">
        <v>9520</v>
      </c>
      <c r="M5933">
        <v>22029</v>
      </c>
      <c r="N5933">
        <v>4650</v>
      </c>
    </row>
    <row r="5934" spans="1:14" x14ac:dyDescent="0.25">
      <c r="A5934" s="5">
        <v>40445</v>
      </c>
      <c r="B5934">
        <v>1143.2</v>
      </c>
      <c r="C5934">
        <v>705.7</v>
      </c>
      <c r="D5934">
        <v>5576.5</v>
      </c>
      <c r="E5934">
        <v>3782</v>
      </c>
      <c r="F5934">
        <v>6301.5</v>
      </c>
      <c r="G5934">
        <v>10688</v>
      </c>
      <c r="H5934">
        <v>20521</v>
      </c>
      <c r="I5934">
        <v>338</v>
      </c>
      <c r="J5934">
        <v>1095</v>
      </c>
      <c r="K5934">
        <v>6366</v>
      </c>
      <c r="L5934">
        <v>9400</v>
      </c>
      <c r="M5934">
        <v>22211</v>
      </c>
      <c r="N5934">
        <v>4613</v>
      </c>
    </row>
    <row r="5935" spans="1:14" x14ac:dyDescent="0.25">
      <c r="A5935" s="5">
        <v>40448</v>
      </c>
      <c r="B5935">
        <v>1137.7</v>
      </c>
      <c r="C5935">
        <v>702.8</v>
      </c>
      <c r="D5935">
        <v>5555</v>
      </c>
      <c r="E5935">
        <v>3767.5</v>
      </c>
      <c r="F5935">
        <v>6285.5</v>
      </c>
      <c r="G5935">
        <v>10563.5</v>
      </c>
      <c r="H5935">
        <v>20521</v>
      </c>
      <c r="I5935">
        <v>337.4</v>
      </c>
      <c r="J5935">
        <v>1086</v>
      </c>
      <c r="K5935">
        <v>6339</v>
      </c>
      <c r="L5935">
        <v>9540</v>
      </c>
      <c r="M5935">
        <v>22360</v>
      </c>
      <c r="N5935">
        <v>4695</v>
      </c>
    </row>
    <row r="5936" spans="1:14" x14ac:dyDescent="0.25">
      <c r="A5936" s="5">
        <v>40449</v>
      </c>
      <c r="B5936">
        <v>1141.7</v>
      </c>
      <c r="C5936">
        <v>706.3</v>
      </c>
      <c r="D5936">
        <v>5557</v>
      </c>
      <c r="E5936">
        <v>3764.5</v>
      </c>
      <c r="F5936">
        <v>6286</v>
      </c>
      <c r="G5936">
        <v>10546</v>
      </c>
      <c r="H5936">
        <v>20448</v>
      </c>
      <c r="I5936">
        <v>338.35</v>
      </c>
      <c r="J5936">
        <v>1089.25</v>
      </c>
      <c r="K5936">
        <v>6336</v>
      </c>
      <c r="L5936">
        <v>9490</v>
      </c>
      <c r="M5936">
        <v>22122</v>
      </c>
      <c r="N5936">
        <v>4690</v>
      </c>
    </row>
    <row r="5937" spans="1:14" x14ac:dyDescent="0.25">
      <c r="A5937" s="5">
        <v>40450</v>
      </c>
      <c r="B5937">
        <v>1140.9000000000001</v>
      </c>
      <c r="C5937">
        <v>713.1</v>
      </c>
      <c r="D5937">
        <v>5546.5</v>
      </c>
      <c r="E5937">
        <v>3737</v>
      </c>
      <c r="F5937">
        <v>6258</v>
      </c>
      <c r="G5937">
        <v>10447.5</v>
      </c>
      <c r="H5937">
        <v>20287</v>
      </c>
      <c r="I5937">
        <v>336</v>
      </c>
      <c r="J5937">
        <v>1086</v>
      </c>
      <c r="K5937">
        <v>6313</v>
      </c>
      <c r="L5937">
        <v>9560</v>
      </c>
      <c r="M5937">
        <v>22347</v>
      </c>
      <c r="N5937">
        <v>4664</v>
      </c>
    </row>
    <row r="5938" spans="1:14" x14ac:dyDescent="0.25">
      <c r="A5938" s="5">
        <v>40451</v>
      </c>
      <c r="B5938">
        <v>1136.7</v>
      </c>
      <c r="C5938">
        <v>712.8</v>
      </c>
      <c r="D5938">
        <v>5529.5</v>
      </c>
      <c r="E5938">
        <v>3710</v>
      </c>
      <c r="F5938">
        <v>6241</v>
      </c>
      <c r="G5938">
        <v>10438.5</v>
      </c>
      <c r="H5938">
        <v>20401</v>
      </c>
      <c r="I5938">
        <v>334.25</v>
      </c>
      <c r="J5938">
        <v>1086.75</v>
      </c>
      <c r="K5938">
        <v>6296</v>
      </c>
      <c r="L5938">
        <v>9360</v>
      </c>
      <c r="M5938">
        <v>22328</v>
      </c>
      <c r="N5938">
        <v>4592</v>
      </c>
    </row>
    <row r="5939" spans="1:14" x14ac:dyDescent="0.25">
      <c r="A5939" s="5">
        <v>40452</v>
      </c>
      <c r="B5939">
        <v>1142.3</v>
      </c>
      <c r="C5939">
        <v>712.5</v>
      </c>
      <c r="D5939">
        <v>5558</v>
      </c>
      <c r="E5939">
        <v>3693</v>
      </c>
      <c r="F5939">
        <v>6212</v>
      </c>
      <c r="G5939">
        <v>10406.5</v>
      </c>
      <c r="H5939">
        <v>20333</v>
      </c>
      <c r="I5939">
        <v>333.9</v>
      </c>
      <c r="J5939">
        <v>1082.5</v>
      </c>
      <c r="K5939">
        <v>6285</v>
      </c>
      <c r="L5939">
        <v>9390</v>
      </c>
      <c r="M5939">
        <v>22328</v>
      </c>
      <c r="N5939">
        <v>4576</v>
      </c>
    </row>
    <row r="5940" spans="1:14" x14ac:dyDescent="0.25">
      <c r="A5940" s="5">
        <v>40455</v>
      </c>
      <c r="B5940">
        <v>1134.8</v>
      </c>
      <c r="C5940">
        <v>713.3</v>
      </c>
      <c r="D5940">
        <v>5538</v>
      </c>
      <c r="E5940">
        <v>3651</v>
      </c>
      <c r="F5940">
        <v>6147</v>
      </c>
      <c r="G5940">
        <v>10337</v>
      </c>
      <c r="H5940">
        <v>20029</v>
      </c>
      <c r="I5940">
        <v>330.4</v>
      </c>
      <c r="J5940">
        <v>1066.5</v>
      </c>
      <c r="K5940">
        <v>6243</v>
      </c>
      <c r="L5940">
        <v>9350</v>
      </c>
      <c r="M5940">
        <v>22630</v>
      </c>
      <c r="N5940">
        <v>4629</v>
      </c>
    </row>
    <row r="5941" spans="1:14" x14ac:dyDescent="0.25">
      <c r="A5941" s="5">
        <v>40456</v>
      </c>
      <c r="B5941">
        <v>1154.7</v>
      </c>
      <c r="C5941">
        <v>722.8</v>
      </c>
      <c r="D5941">
        <v>5616.5</v>
      </c>
      <c r="E5941">
        <v>3731.5</v>
      </c>
      <c r="F5941">
        <v>6223.5</v>
      </c>
      <c r="G5941">
        <v>10602</v>
      </c>
      <c r="H5941">
        <v>20437</v>
      </c>
      <c r="I5941">
        <v>335.1</v>
      </c>
      <c r="J5941">
        <v>1091.5</v>
      </c>
      <c r="K5941">
        <v>6315</v>
      </c>
      <c r="L5941">
        <v>9520</v>
      </c>
      <c r="M5941">
        <v>22700</v>
      </c>
      <c r="N5941">
        <v>4620</v>
      </c>
    </row>
    <row r="5942" spans="1:14" x14ac:dyDescent="0.25">
      <c r="A5942" s="5">
        <v>40457</v>
      </c>
      <c r="B5942">
        <v>1155.7</v>
      </c>
      <c r="C5942">
        <v>722.9</v>
      </c>
      <c r="D5942">
        <v>5656</v>
      </c>
      <c r="E5942">
        <v>3766.5</v>
      </c>
      <c r="F5942">
        <v>6271.5</v>
      </c>
      <c r="G5942">
        <v>10659.5</v>
      </c>
      <c r="H5942">
        <v>20508</v>
      </c>
      <c r="I5942">
        <v>337</v>
      </c>
      <c r="J5942">
        <v>1088.75</v>
      </c>
      <c r="K5942">
        <v>6346</v>
      </c>
      <c r="L5942">
        <v>9700</v>
      </c>
      <c r="M5942">
        <v>22920</v>
      </c>
      <c r="N5942">
        <v>4691</v>
      </c>
    </row>
    <row r="5943" spans="1:14" x14ac:dyDescent="0.25">
      <c r="A5943" s="5">
        <v>40458</v>
      </c>
      <c r="B5943">
        <v>1156.5</v>
      </c>
      <c r="C5943">
        <v>719.9</v>
      </c>
      <c r="D5943">
        <v>5640.5</v>
      </c>
      <c r="E5943">
        <v>3773</v>
      </c>
      <c r="F5943">
        <v>6280</v>
      </c>
      <c r="G5943">
        <v>10709.5</v>
      </c>
      <c r="H5943">
        <v>20620</v>
      </c>
      <c r="I5943">
        <v>337.7</v>
      </c>
      <c r="J5943">
        <v>1087</v>
      </c>
      <c r="K5943">
        <v>6377</v>
      </c>
      <c r="L5943">
        <v>9690</v>
      </c>
      <c r="M5943">
        <v>22969</v>
      </c>
      <c r="N5943">
        <v>4693</v>
      </c>
    </row>
    <row r="5944" spans="1:14" x14ac:dyDescent="0.25">
      <c r="A5944" s="5">
        <v>40459</v>
      </c>
      <c r="B5944">
        <v>1160.5999999999999</v>
      </c>
      <c r="C5944">
        <v>724.7</v>
      </c>
      <c r="D5944">
        <v>5637</v>
      </c>
      <c r="E5944">
        <v>3764.5</v>
      </c>
      <c r="F5944">
        <v>6299</v>
      </c>
      <c r="G5944">
        <v>10693.5</v>
      </c>
      <c r="H5944">
        <v>20685</v>
      </c>
      <c r="I5944">
        <v>336.45</v>
      </c>
      <c r="J5944">
        <v>1085.25</v>
      </c>
      <c r="K5944">
        <v>6361</v>
      </c>
      <c r="L5944">
        <v>9580</v>
      </c>
      <c r="M5944">
        <v>22891</v>
      </c>
      <c r="N5944">
        <v>4687</v>
      </c>
    </row>
    <row r="5945" spans="1:14" x14ac:dyDescent="0.25">
      <c r="A5945" s="5">
        <v>40462</v>
      </c>
      <c r="B5945">
        <v>1162.3</v>
      </c>
      <c r="C5945">
        <v>724.7</v>
      </c>
      <c r="D5945">
        <v>5647.5</v>
      </c>
      <c r="E5945">
        <v>3766.5</v>
      </c>
      <c r="F5945">
        <v>6315</v>
      </c>
      <c r="G5945">
        <v>10676.5</v>
      </c>
      <c r="H5945">
        <v>20760</v>
      </c>
      <c r="I5945">
        <v>337</v>
      </c>
      <c r="J5945">
        <v>1092</v>
      </c>
      <c r="K5945">
        <v>6384</v>
      </c>
      <c r="L5945">
        <v>9580</v>
      </c>
      <c r="M5945">
        <v>23280</v>
      </c>
      <c r="N5945">
        <v>4707</v>
      </c>
    </row>
    <row r="5946" spans="1:14" x14ac:dyDescent="0.25">
      <c r="A5946" s="5">
        <v>40463</v>
      </c>
      <c r="B5946">
        <v>1164.5</v>
      </c>
      <c r="C5946">
        <v>723.8</v>
      </c>
      <c r="D5946">
        <v>5646.5</v>
      </c>
      <c r="E5946">
        <v>3752</v>
      </c>
      <c r="F5946">
        <v>6316.5</v>
      </c>
      <c r="G5946">
        <v>10613</v>
      </c>
      <c r="H5946">
        <v>20669</v>
      </c>
      <c r="I5946">
        <v>335.05</v>
      </c>
      <c r="J5946">
        <v>1089.75</v>
      </c>
      <c r="K5946">
        <v>6378</v>
      </c>
      <c r="L5946">
        <v>9400</v>
      </c>
      <c r="M5946">
        <v>23126</v>
      </c>
      <c r="N5946">
        <v>4625</v>
      </c>
    </row>
    <row r="5947" spans="1:14" x14ac:dyDescent="0.25">
      <c r="A5947" s="5">
        <v>40464</v>
      </c>
      <c r="B5947">
        <v>1174.3</v>
      </c>
      <c r="C5947">
        <v>731.4</v>
      </c>
      <c r="D5947">
        <v>5725</v>
      </c>
      <c r="E5947">
        <v>3826.5</v>
      </c>
      <c r="F5947">
        <v>6444.5</v>
      </c>
      <c r="G5947">
        <v>10830.5</v>
      </c>
      <c r="H5947">
        <v>21078</v>
      </c>
      <c r="I5947">
        <v>341.9</v>
      </c>
      <c r="J5947">
        <v>1105</v>
      </c>
      <c r="K5947">
        <v>6461</v>
      </c>
      <c r="L5947">
        <v>9410</v>
      </c>
      <c r="M5947">
        <v>23581</v>
      </c>
      <c r="N5947">
        <v>4628</v>
      </c>
    </row>
    <row r="5948" spans="1:14" x14ac:dyDescent="0.25">
      <c r="A5948" s="5">
        <v>40465</v>
      </c>
      <c r="B5948">
        <v>1173.5</v>
      </c>
      <c r="C5948">
        <v>729.5</v>
      </c>
      <c r="D5948">
        <v>5713</v>
      </c>
      <c r="E5948">
        <v>3819</v>
      </c>
      <c r="F5948">
        <v>6468</v>
      </c>
      <c r="G5948">
        <v>10818</v>
      </c>
      <c r="H5948">
        <v>21030</v>
      </c>
      <c r="I5948">
        <v>341.3</v>
      </c>
      <c r="J5948">
        <v>1100.25</v>
      </c>
      <c r="K5948">
        <v>6437</v>
      </c>
      <c r="L5948">
        <v>9570</v>
      </c>
      <c r="M5948">
        <v>23874</v>
      </c>
      <c r="N5948">
        <v>4703</v>
      </c>
    </row>
    <row r="5949" spans="1:14" x14ac:dyDescent="0.25">
      <c r="A5949" s="5">
        <v>40466</v>
      </c>
      <c r="B5949">
        <v>1174.9000000000001</v>
      </c>
      <c r="C5949">
        <v>727.7</v>
      </c>
      <c r="D5949">
        <v>5678</v>
      </c>
      <c r="E5949">
        <v>3808.5</v>
      </c>
      <c r="F5949">
        <v>6490.5</v>
      </c>
      <c r="G5949">
        <v>10780.5</v>
      </c>
      <c r="H5949">
        <v>20992</v>
      </c>
      <c r="I5949">
        <v>340.65</v>
      </c>
      <c r="J5949">
        <v>1094.25</v>
      </c>
      <c r="K5949">
        <v>6439</v>
      </c>
      <c r="L5949">
        <v>9520</v>
      </c>
      <c r="M5949">
        <v>23738</v>
      </c>
      <c r="N5949">
        <v>4696</v>
      </c>
    </row>
    <row r="5950" spans="1:14" x14ac:dyDescent="0.25">
      <c r="A5950" s="5">
        <v>40469</v>
      </c>
      <c r="B5950">
        <v>1178.2</v>
      </c>
      <c r="C5950">
        <v>727.8</v>
      </c>
      <c r="D5950">
        <v>5726</v>
      </c>
      <c r="E5950">
        <v>3817.5</v>
      </c>
      <c r="F5950">
        <v>6526.5</v>
      </c>
      <c r="G5950">
        <v>10816</v>
      </c>
      <c r="H5950">
        <v>21179</v>
      </c>
      <c r="I5950">
        <v>340.75</v>
      </c>
      <c r="J5950">
        <v>1097.25</v>
      </c>
      <c r="K5950">
        <v>6471</v>
      </c>
      <c r="L5950">
        <v>9490</v>
      </c>
      <c r="M5950">
        <v>23488</v>
      </c>
      <c r="N5950">
        <v>4648</v>
      </c>
    </row>
    <row r="5951" spans="1:14" x14ac:dyDescent="0.25">
      <c r="A5951" s="5">
        <v>40470</v>
      </c>
      <c r="B5951">
        <v>1163.8</v>
      </c>
      <c r="C5951">
        <v>724.4</v>
      </c>
      <c r="D5951">
        <v>5684.5</v>
      </c>
      <c r="E5951">
        <v>3789.5</v>
      </c>
      <c r="F5951">
        <v>6497.5</v>
      </c>
      <c r="G5951">
        <v>10813</v>
      </c>
      <c r="H5951">
        <v>21189</v>
      </c>
      <c r="I5951">
        <v>338.2</v>
      </c>
      <c r="J5951">
        <v>1093.75</v>
      </c>
      <c r="K5951">
        <v>6472</v>
      </c>
      <c r="L5951">
        <v>9530</v>
      </c>
      <c r="M5951">
        <v>23810</v>
      </c>
      <c r="N5951">
        <v>4662</v>
      </c>
    </row>
    <row r="5952" spans="1:14" x14ac:dyDescent="0.25">
      <c r="A5952" s="5">
        <v>40471</v>
      </c>
      <c r="B5952">
        <v>1174.7</v>
      </c>
      <c r="C5952">
        <v>728.2</v>
      </c>
      <c r="D5952">
        <v>5706.5</v>
      </c>
      <c r="E5952">
        <v>3811.5</v>
      </c>
      <c r="F5952">
        <v>6537</v>
      </c>
      <c r="G5952">
        <v>10817.5</v>
      </c>
      <c r="H5952">
        <v>21351</v>
      </c>
      <c r="I5952">
        <v>338.6</v>
      </c>
      <c r="J5952">
        <v>1099.25</v>
      </c>
      <c r="K5952">
        <v>6474</v>
      </c>
      <c r="L5952">
        <v>9380</v>
      </c>
      <c r="M5952">
        <v>23554</v>
      </c>
      <c r="N5952">
        <v>4626</v>
      </c>
    </row>
    <row r="5953" spans="1:14" x14ac:dyDescent="0.25">
      <c r="A5953" s="5">
        <v>40472</v>
      </c>
      <c r="B5953">
        <v>1175.7</v>
      </c>
      <c r="C5953">
        <v>723.7</v>
      </c>
      <c r="D5953">
        <v>5740.5</v>
      </c>
      <c r="E5953">
        <v>3861.5</v>
      </c>
      <c r="F5953">
        <v>6613</v>
      </c>
      <c r="G5953">
        <v>10811</v>
      </c>
      <c r="H5953">
        <v>21560</v>
      </c>
      <c r="I5953">
        <v>341.05</v>
      </c>
      <c r="J5953">
        <v>1118.25</v>
      </c>
      <c r="K5953">
        <v>6513</v>
      </c>
      <c r="L5953">
        <v>9370</v>
      </c>
      <c r="M5953">
        <v>23668</v>
      </c>
      <c r="N5953">
        <v>4614</v>
      </c>
    </row>
    <row r="5954" spans="1:14" x14ac:dyDescent="0.25">
      <c r="A5954" s="5">
        <v>40473</v>
      </c>
      <c r="B5954">
        <v>1180.7</v>
      </c>
      <c r="C5954">
        <v>724</v>
      </c>
      <c r="D5954">
        <v>5717</v>
      </c>
      <c r="E5954">
        <v>3850</v>
      </c>
      <c r="F5954">
        <v>6614</v>
      </c>
      <c r="G5954">
        <v>10846.5</v>
      </c>
      <c r="H5954">
        <v>21481</v>
      </c>
      <c r="I5954">
        <v>339.9</v>
      </c>
      <c r="J5954">
        <v>1110.75</v>
      </c>
      <c r="K5954">
        <v>6479</v>
      </c>
      <c r="L5954">
        <v>9420</v>
      </c>
      <c r="M5954">
        <v>23485</v>
      </c>
      <c r="N5954">
        <v>4633</v>
      </c>
    </row>
    <row r="5955" spans="1:14" x14ac:dyDescent="0.25">
      <c r="A5955" s="5">
        <v>40476</v>
      </c>
      <c r="B5955">
        <v>1182.8</v>
      </c>
      <c r="C5955">
        <v>726.8</v>
      </c>
      <c r="D5955">
        <v>5739.5</v>
      </c>
      <c r="E5955">
        <v>3854.5</v>
      </c>
      <c r="F5955">
        <v>6649.5</v>
      </c>
      <c r="G5955">
        <v>10790</v>
      </c>
      <c r="H5955">
        <v>21360</v>
      </c>
      <c r="I5955">
        <v>341.45</v>
      </c>
      <c r="J5955">
        <v>1110.25</v>
      </c>
      <c r="K5955">
        <v>6516</v>
      </c>
      <c r="L5955">
        <v>9430</v>
      </c>
      <c r="M5955">
        <v>23707</v>
      </c>
      <c r="N5955">
        <v>4703</v>
      </c>
    </row>
    <row r="5956" spans="1:14" x14ac:dyDescent="0.25">
      <c r="A5956" s="5">
        <v>40477</v>
      </c>
      <c r="B5956">
        <v>1182.8</v>
      </c>
      <c r="C5956">
        <v>728.5</v>
      </c>
      <c r="D5956">
        <v>5694</v>
      </c>
      <c r="E5956">
        <v>3832.5</v>
      </c>
      <c r="F5956">
        <v>6633</v>
      </c>
      <c r="G5956">
        <v>10718.5</v>
      </c>
      <c r="H5956">
        <v>21290</v>
      </c>
      <c r="I5956">
        <v>339.65</v>
      </c>
      <c r="J5956">
        <v>1106</v>
      </c>
      <c r="K5956">
        <v>6483</v>
      </c>
      <c r="L5956">
        <v>9360</v>
      </c>
      <c r="M5956">
        <v>23617</v>
      </c>
      <c r="N5956">
        <v>4673</v>
      </c>
    </row>
    <row r="5957" spans="1:14" x14ac:dyDescent="0.25">
      <c r="A5957" s="5">
        <v>40478</v>
      </c>
      <c r="B5957">
        <v>1178.8</v>
      </c>
      <c r="C5957">
        <v>720.7</v>
      </c>
      <c r="D5957">
        <v>5634.5</v>
      </c>
      <c r="E5957">
        <v>3796.5</v>
      </c>
      <c r="F5957">
        <v>6580</v>
      </c>
      <c r="G5957">
        <v>10618.5</v>
      </c>
      <c r="H5957">
        <v>21191</v>
      </c>
      <c r="I5957">
        <v>336.95</v>
      </c>
      <c r="J5957">
        <v>1104.75</v>
      </c>
      <c r="K5957">
        <v>6482</v>
      </c>
      <c r="L5957">
        <v>9410</v>
      </c>
      <c r="M5957">
        <v>23109</v>
      </c>
      <c r="N5957">
        <v>4627</v>
      </c>
    </row>
    <row r="5958" spans="1:14" x14ac:dyDescent="0.25">
      <c r="A5958" s="5">
        <v>40479</v>
      </c>
      <c r="B5958">
        <v>1179.3</v>
      </c>
      <c r="C5958">
        <v>718.3</v>
      </c>
      <c r="D5958">
        <v>5665.5</v>
      </c>
      <c r="E5958">
        <v>3820</v>
      </c>
      <c r="F5958">
        <v>6611.5</v>
      </c>
      <c r="G5958">
        <v>10650.5</v>
      </c>
      <c r="H5958">
        <v>21428</v>
      </c>
      <c r="I5958">
        <v>336.95</v>
      </c>
      <c r="J5958">
        <v>1091.75</v>
      </c>
      <c r="K5958">
        <v>6494</v>
      </c>
      <c r="L5958">
        <v>9370</v>
      </c>
      <c r="M5958">
        <v>23112</v>
      </c>
      <c r="N5958">
        <v>4666</v>
      </c>
    </row>
    <row r="5959" spans="1:14" x14ac:dyDescent="0.25">
      <c r="A5959" s="5">
        <v>40480</v>
      </c>
      <c r="B5959">
        <v>1179.7</v>
      </c>
      <c r="C5959">
        <v>726.8</v>
      </c>
      <c r="D5959">
        <v>5661</v>
      </c>
      <c r="E5959">
        <v>3814.5</v>
      </c>
      <c r="F5959">
        <v>6619.5</v>
      </c>
      <c r="G5959">
        <v>10715</v>
      </c>
      <c r="H5959">
        <v>21382</v>
      </c>
      <c r="I5959">
        <v>336.35</v>
      </c>
      <c r="J5959">
        <v>1088.25</v>
      </c>
      <c r="K5959">
        <v>6478</v>
      </c>
      <c r="L5959">
        <v>9190</v>
      </c>
      <c r="M5959">
        <v>22973</v>
      </c>
      <c r="N5959">
        <v>4631</v>
      </c>
    </row>
    <row r="5960" spans="1:14" x14ac:dyDescent="0.25">
      <c r="A5960" s="5">
        <v>40483</v>
      </c>
      <c r="B5960">
        <v>1183.0999999999999</v>
      </c>
      <c r="C5960">
        <v>726.5</v>
      </c>
      <c r="D5960">
        <v>5676</v>
      </c>
      <c r="E5960">
        <v>3824.5</v>
      </c>
      <c r="F5960">
        <v>6612.5</v>
      </c>
      <c r="G5960">
        <v>10561</v>
      </c>
      <c r="H5960">
        <v>21105</v>
      </c>
      <c r="I5960">
        <v>338.2</v>
      </c>
      <c r="J5960">
        <v>1091.75</v>
      </c>
      <c r="K5960">
        <v>6505</v>
      </c>
      <c r="L5960">
        <v>9160</v>
      </c>
      <c r="M5960">
        <v>23636</v>
      </c>
      <c r="N5960">
        <v>4683</v>
      </c>
    </row>
    <row r="5961" spans="1:14" x14ac:dyDescent="0.25">
      <c r="A5961" s="5">
        <v>40484</v>
      </c>
      <c r="B5961">
        <v>1192.7</v>
      </c>
      <c r="C5961">
        <v>725.9</v>
      </c>
      <c r="D5961">
        <v>5744</v>
      </c>
      <c r="E5961">
        <v>3848</v>
      </c>
      <c r="F5961">
        <v>6664</v>
      </c>
      <c r="G5961">
        <v>10690.5</v>
      </c>
      <c r="H5961">
        <v>21333</v>
      </c>
      <c r="I5961">
        <v>341.3</v>
      </c>
      <c r="J5961">
        <v>1098</v>
      </c>
      <c r="K5961">
        <v>6552</v>
      </c>
      <c r="L5961">
        <v>9170</v>
      </c>
      <c r="M5961">
        <v>23677</v>
      </c>
      <c r="N5961">
        <v>4685</v>
      </c>
    </row>
    <row r="5962" spans="1:14" x14ac:dyDescent="0.25">
      <c r="A5962" s="5">
        <v>40485</v>
      </c>
      <c r="B5962">
        <v>1197.3</v>
      </c>
      <c r="C5962">
        <v>725.9</v>
      </c>
      <c r="D5962">
        <v>5733.5</v>
      </c>
      <c r="E5962">
        <v>3825.5</v>
      </c>
      <c r="F5962">
        <v>6617.5</v>
      </c>
      <c r="G5962">
        <v>10479</v>
      </c>
      <c r="H5962">
        <v>21106</v>
      </c>
      <c r="I5962">
        <v>338.8</v>
      </c>
      <c r="J5962">
        <v>1088.75</v>
      </c>
      <c r="K5962">
        <v>6515</v>
      </c>
      <c r="L5962">
        <v>9170</v>
      </c>
      <c r="M5962">
        <v>24065</v>
      </c>
      <c r="N5962">
        <v>4711</v>
      </c>
    </row>
    <row r="5963" spans="1:14" x14ac:dyDescent="0.25">
      <c r="A5963" s="5">
        <v>40486</v>
      </c>
      <c r="B5963">
        <v>1218.5999999999999</v>
      </c>
      <c r="C5963">
        <v>738.6</v>
      </c>
      <c r="D5963">
        <v>5845</v>
      </c>
      <c r="E5963">
        <v>3899.5</v>
      </c>
      <c r="F5963">
        <v>6738</v>
      </c>
      <c r="G5963">
        <v>10523.5</v>
      </c>
      <c r="H5963">
        <v>21394</v>
      </c>
      <c r="I5963">
        <v>344.9</v>
      </c>
      <c r="J5963">
        <v>1110</v>
      </c>
      <c r="K5963">
        <v>6599</v>
      </c>
      <c r="L5963">
        <v>9360</v>
      </c>
      <c r="M5963">
        <v>24533</v>
      </c>
      <c r="N5963">
        <v>4741</v>
      </c>
    </row>
    <row r="5964" spans="1:14" x14ac:dyDescent="0.25">
      <c r="A5964" s="5">
        <v>40487</v>
      </c>
      <c r="B5964">
        <v>1221.9000000000001</v>
      </c>
      <c r="C5964">
        <v>738.9</v>
      </c>
      <c r="D5964">
        <v>5850.5</v>
      </c>
      <c r="E5964">
        <v>3898</v>
      </c>
      <c r="F5964">
        <v>6756</v>
      </c>
      <c r="G5964">
        <v>10332</v>
      </c>
      <c r="H5964">
        <v>21119</v>
      </c>
      <c r="I5964">
        <v>346.35</v>
      </c>
      <c r="J5964">
        <v>1098.75</v>
      </c>
      <c r="K5964">
        <v>6590</v>
      </c>
      <c r="L5964">
        <v>9650</v>
      </c>
      <c r="M5964">
        <v>24789</v>
      </c>
      <c r="N5964">
        <v>4794</v>
      </c>
    </row>
    <row r="5965" spans="1:14" x14ac:dyDescent="0.25">
      <c r="A5965" s="5">
        <v>40490</v>
      </c>
      <c r="B5965">
        <v>1220</v>
      </c>
      <c r="C5965">
        <v>744.6</v>
      </c>
      <c r="D5965">
        <v>5839</v>
      </c>
      <c r="E5965">
        <v>3896</v>
      </c>
      <c r="F5965">
        <v>6760.5</v>
      </c>
      <c r="G5965">
        <v>10287.5</v>
      </c>
      <c r="H5965">
        <v>21158</v>
      </c>
      <c r="I5965">
        <v>346.35</v>
      </c>
      <c r="J5965">
        <v>1104</v>
      </c>
      <c r="K5965">
        <v>6606</v>
      </c>
      <c r="L5965">
        <v>9720</v>
      </c>
      <c r="M5965">
        <v>24878</v>
      </c>
      <c r="N5965">
        <v>4788</v>
      </c>
    </row>
    <row r="5966" spans="1:14" x14ac:dyDescent="0.25">
      <c r="A5966" s="5">
        <v>40491</v>
      </c>
      <c r="B5966">
        <v>1210.9000000000001</v>
      </c>
      <c r="C5966">
        <v>739</v>
      </c>
      <c r="D5966">
        <v>5864</v>
      </c>
      <c r="E5966">
        <v>3925.5</v>
      </c>
      <c r="F5966">
        <v>6796.5</v>
      </c>
      <c r="G5966">
        <v>10408.5</v>
      </c>
      <c r="H5966">
        <v>21501</v>
      </c>
      <c r="I5966">
        <v>347.5</v>
      </c>
      <c r="J5966">
        <v>1113</v>
      </c>
      <c r="K5966">
        <v>6585</v>
      </c>
      <c r="L5966">
        <v>9690</v>
      </c>
      <c r="M5966">
        <v>24685</v>
      </c>
      <c r="N5966">
        <v>4734</v>
      </c>
    </row>
    <row r="5967" spans="1:14" x14ac:dyDescent="0.25">
      <c r="A5967" s="5">
        <v>40492</v>
      </c>
      <c r="B5967">
        <v>1214.0999999999999</v>
      </c>
      <c r="C5967">
        <v>739.2</v>
      </c>
      <c r="D5967">
        <v>5809</v>
      </c>
      <c r="E5967">
        <v>3873.5</v>
      </c>
      <c r="F5967">
        <v>6731.5</v>
      </c>
      <c r="G5967">
        <v>10228</v>
      </c>
      <c r="H5967">
        <v>20971</v>
      </c>
      <c r="I5967">
        <v>346</v>
      </c>
      <c r="J5967">
        <v>1106.25</v>
      </c>
      <c r="K5967">
        <v>6533</v>
      </c>
      <c r="L5967">
        <v>9810</v>
      </c>
      <c r="M5967">
        <v>24408</v>
      </c>
      <c r="N5967">
        <v>4698</v>
      </c>
    </row>
    <row r="5968" spans="1:14" x14ac:dyDescent="0.25">
      <c r="A5968" s="5">
        <v>40493</v>
      </c>
      <c r="B5968">
        <v>1211.0999999999999</v>
      </c>
      <c r="C5968">
        <v>739.5</v>
      </c>
      <c r="D5968">
        <v>5807.5</v>
      </c>
      <c r="E5968">
        <v>3853.5</v>
      </c>
      <c r="F5968">
        <v>6733</v>
      </c>
      <c r="G5968">
        <v>10146</v>
      </c>
      <c r="H5968">
        <v>20783</v>
      </c>
      <c r="I5968">
        <v>344.75</v>
      </c>
      <c r="J5968">
        <v>1103</v>
      </c>
      <c r="K5968">
        <v>6523</v>
      </c>
      <c r="L5968">
        <v>9860</v>
      </c>
      <c r="M5968">
        <v>24695</v>
      </c>
      <c r="N5968">
        <v>4724</v>
      </c>
    </row>
    <row r="5969" spans="1:14" x14ac:dyDescent="0.25">
      <c r="A5969" s="5">
        <v>40494</v>
      </c>
      <c r="B5969">
        <v>1195.4000000000001</v>
      </c>
      <c r="C5969">
        <v>730.2</v>
      </c>
      <c r="D5969">
        <v>5788.5</v>
      </c>
      <c r="E5969">
        <v>3830.5</v>
      </c>
      <c r="F5969">
        <v>6739.5</v>
      </c>
      <c r="G5969">
        <v>10229.5</v>
      </c>
      <c r="H5969">
        <v>20734</v>
      </c>
      <c r="I5969">
        <v>343.15</v>
      </c>
      <c r="J5969">
        <v>1093</v>
      </c>
      <c r="K5969">
        <v>6505</v>
      </c>
      <c r="L5969">
        <v>9740</v>
      </c>
      <c r="M5969">
        <v>24186</v>
      </c>
      <c r="N5969">
        <v>4690</v>
      </c>
    </row>
    <row r="5970" spans="1:14" x14ac:dyDescent="0.25">
      <c r="A5970" s="5">
        <v>40497</v>
      </c>
      <c r="B5970">
        <v>1195.8</v>
      </c>
      <c r="C5970">
        <v>728</v>
      </c>
      <c r="D5970">
        <v>5807</v>
      </c>
      <c r="E5970">
        <v>3863.5</v>
      </c>
      <c r="F5970">
        <v>6790</v>
      </c>
      <c r="G5970">
        <v>10335.5</v>
      </c>
      <c r="H5970">
        <v>20901</v>
      </c>
      <c r="I5970">
        <v>345.2</v>
      </c>
      <c r="J5970">
        <v>1102.5</v>
      </c>
      <c r="K5970">
        <v>6563</v>
      </c>
      <c r="L5970">
        <v>9820</v>
      </c>
      <c r="M5970">
        <v>23955</v>
      </c>
      <c r="N5970">
        <v>4689</v>
      </c>
    </row>
    <row r="5971" spans="1:14" x14ac:dyDescent="0.25">
      <c r="A5971" s="5">
        <v>40498</v>
      </c>
      <c r="B5971">
        <v>1174.7</v>
      </c>
      <c r="C5971">
        <v>718.9</v>
      </c>
      <c r="D5971">
        <v>5680</v>
      </c>
      <c r="E5971">
        <v>3760</v>
      </c>
      <c r="F5971">
        <v>6677.5</v>
      </c>
      <c r="G5971">
        <v>10093</v>
      </c>
      <c r="H5971">
        <v>20505</v>
      </c>
      <c r="I5971">
        <v>339.15</v>
      </c>
      <c r="J5971">
        <v>1083</v>
      </c>
      <c r="K5971">
        <v>6469</v>
      </c>
      <c r="L5971">
        <v>9780</v>
      </c>
      <c r="M5971">
        <v>23595</v>
      </c>
      <c r="N5971">
        <v>4694</v>
      </c>
    </row>
    <row r="5972" spans="1:14" x14ac:dyDescent="0.25">
      <c r="A5972" s="5">
        <v>40499</v>
      </c>
      <c r="B5972">
        <v>1177.5</v>
      </c>
      <c r="C5972">
        <v>725.1</v>
      </c>
      <c r="D5972">
        <v>5688.5</v>
      </c>
      <c r="E5972">
        <v>3790</v>
      </c>
      <c r="F5972">
        <v>6706</v>
      </c>
      <c r="G5972">
        <v>10182.5</v>
      </c>
      <c r="H5972">
        <v>20554</v>
      </c>
      <c r="I5972">
        <v>341.35</v>
      </c>
      <c r="J5972">
        <v>1086.5</v>
      </c>
      <c r="K5972">
        <v>6499</v>
      </c>
      <c r="L5972">
        <v>9830</v>
      </c>
      <c r="M5972">
        <v>23175</v>
      </c>
      <c r="N5972">
        <v>4618</v>
      </c>
    </row>
    <row r="5973" spans="1:14" x14ac:dyDescent="0.25">
      <c r="A5973" s="5">
        <v>40500</v>
      </c>
      <c r="B5973">
        <v>1197.7</v>
      </c>
      <c r="C5973">
        <v>738.6</v>
      </c>
      <c r="D5973">
        <v>5761.5</v>
      </c>
      <c r="E5973">
        <v>3863</v>
      </c>
      <c r="F5973">
        <v>6829.5</v>
      </c>
      <c r="G5973">
        <v>10317.5</v>
      </c>
      <c r="H5973">
        <v>20791</v>
      </c>
      <c r="I5973">
        <v>345.9</v>
      </c>
      <c r="J5973">
        <v>1106.25</v>
      </c>
      <c r="K5973">
        <v>6618</v>
      </c>
      <c r="L5973">
        <v>9980</v>
      </c>
      <c r="M5973">
        <v>23537</v>
      </c>
      <c r="N5973">
        <v>4654</v>
      </c>
    </row>
    <row r="5974" spans="1:14" x14ac:dyDescent="0.25">
      <c r="A5974" s="5">
        <v>40501</v>
      </c>
      <c r="B5974">
        <v>1198.2</v>
      </c>
      <c r="C5974">
        <v>741.4</v>
      </c>
      <c r="D5974">
        <v>5725</v>
      </c>
      <c r="E5974">
        <v>3858.5</v>
      </c>
      <c r="F5974">
        <v>6844</v>
      </c>
      <c r="G5974">
        <v>10245.5</v>
      </c>
      <c r="H5974">
        <v>20713</v>
      </c>
      <c r="I5974">
        <v>345.05</v>
      </c>
      <c r="J5974">
        <v>1111.25</v>
      </c>
      <c r="K5974">
        <v>6591</v>
      </c>
      <c r="L5974">
        <v>10050</v>
      </c>
      <c r="M5974">
        <v>23648</v>
      </c>
      <c r="N5974">
        <v>4649</v>
      </c>
    </row>
    <row r="5975" spans="1:14" x14ac:dyDescent="0.25">
      <c r="A5975" s="5">
        <v>40504</v>
      </c>
      <c r="B5975">
        <v>1197.9000000000001</v>
      </c>
      <c r="C5975">
        <v>741</v>
      </c>
      <c r="D5975">
        <v>5685</v>
      </c>
      <c r="E5975">
        <v>3819.5</v>
      </c>
      <c r="F5975">
        <v>6829</v>
      </c>
      <c r="G5975">
        <v>9964.5</v>
      </c>
      <c r="H5975">
        <v>20366</v>
      </c>
      <c r="I5975">
        <v>342.8</v>
      </c>
      <c r="J5975">
        <v>1107.5</v>
      </c>
      <c r="K5975">
        <v>6535</v>
      </c>
      <c r="L5975">
        <v>10120</v>
      </c>
      <c r="M5975">
        <v>23575</v>
      </c>
      <c r="N5975">
        <v>4665</v>
      </c>
    </row>
    <row r="5976" spans="1:14" x14ac:dyDescent="0.25">
      <c r="A5976" s="5">
        <v>40505</v>
      </c>
      <c r="B5976">
        <v>1178.3</v>
      </c>
      <c r="C5976">
        <v>731.5</v>
      </c>
      <c r="D5976">
        <v>5594</v>
      </c>
      <c r="E5976">
        <v>3722</v>
      </c>
      <c r="F5976">
        <v>6720.5</v>
      </c>
      <c r="G5976">
        <v>9638.5</v>
      </c>
      <c r="H5976">
        <v>19981</v>
      </c>
      <c r="I5976">
        <v>334.75</v>
      </c>
      <c r="J5976">
        <v>1089.5</v>
      </c>
      <c r="K5976">
        <v>6400</v>
      </c>
      <c r="L5976">
        <v>10120</v>
      </c>
      <c r="M5976">
        <v>22951</v>
      </c>
      <c r="N5976">
        <v>4605</v>
      </c>
    </row>
    <row r="5977" spans="1:14" x14ac:dyDescent="0.25">
      <c r="A5977" s="5">
        <v>40506</v>
      </c>
      <c r="B5977">
        <v>1196.5</v>
      </c>
      <c r="C5977">
        <v>737.7</v>
      </c>
      <c r="D5977">
        <v>5654.5</v>
      </c>
      <c r="E5977">
        <v>3749</v>
      </c>
      <c r="F5977">
        <v>6824.5</v>
      </c>
      <c r="G5977">
        <v>9711</v>
      </c>
      <c r="H5977">
        <v>19967</v>
      </c>
      <c r="I5977">
        <v>337.4</v>
      </c>
      <c r="J5977">
        <v>1101.5</v>
      </c>
      <c r="K5977">
        <v>6455</v>
      </c>
      <c r="L5977">
        <v>10040</v>
      </c>
      <c r="M5977">
        <v>22930</v>
      </c>
      <c r="N5977">
        <v>4586</v>
      </c>
    </row>
    <row r="5978" spans="1:14" x14ac:dyDescent="0.25">
      <c r="A5978" s="5">
        <v>40507</v>
      </c>
      <c r="B5978">
        <v>1196.5</v>
      </c>
      <c r="C5978">
        <v>738.2</v>
      </c>
      <c r="D5978">
        <v>5702</v>
      </c>
      <c r="E5978">
        <v>3758.5</v>
      </c>
      <c r="F5978">
        <v>6885.5</v>
      </c>
      <c r="G5978">
        <v>9697.5</v>
      </c>
      <c r="H5978">
        <v>19927</v>
      </c>
      <c r="I5978">
        <v>338.8</v>
      </c>
      <c r="J5978">
        <v>1112.75</v>
      </c>
      <c r="K5978">
        <v>6503</v>
      </c>
      <c r="L5978">
        <v>10080</v>
      </c>
      <c r="M5978">
        <v>23038</v>
      </c>
      <c r="N5978">
        <v>4595</v>
      </c>
    </row>
    <row r="5979" spans="1:14" x14ac:dyDescent="0.25">
      <c r="A5979" s="5">
        <v>40508</v>
      </c>
      <c r="B5979">
        <v>1183.2</v>
      </c>
      <c r="C5979">
        <v>738.2</v>
      </c>
      <c r="D5979">
        <v>5673</v>
      </c>
      <c r="E5979">
        <v>3726</v>
      </c>
      <c r="F5979">
        <v>6857</v>
      </c>
      <c r="G5979">
        <v>9511.5</v>
      </c>
      <c r="H5979">
        <v>19828</v>
      </c>
      <c r="I5979">
        <v>336.6</v>
      </c>
      <c r="J5979">
        <v>1110.5</v>
      </c>
      <c r="K5979">
        <v>6485</v>
      </c>
      <c r="L5979">
        <v>10060</v>
      </c>
      <c r="M5979">
        <v>22860</v>
      </c>
      <c r="N5979">
        <v>4597</v>
      </c>
    </row>
    <row r="5980" spans="1:14" x14ac:dyDescent="0.25">
      <c r="A5980" s="5">
        <v>40511</v>
      </c>
      <c r="B5980">
        <v>1186.5</v>
      </c>
      <c r="C5980">
        <v>738.5</v>
      </c>
      <c r="D5980">
        <v>5569</v>
      </c>
      <c r="E5980">
        <v>3637</v>
      </c>
      <c r="F5980">
        <v>6720.5</v>
      </c>
      <c r="G5980">
        <v>9300.5</v>
      </c>
      <c r="H5980">
        <v>19358</v>
      </c>
      <c r="I5980">
        <v>329.9</v>
      </c>
      <c r="J5980">
        <v>1106.25</v>
      </c>
      <c r="K5980">
        <v>6396</v>
      </c>
      <c r="L5980">
        <v>10120</v>
      </c>
      <c r="M5980">
        <v>23220</v>
      </c>
      <c r="N5980">
        <v>4619</v>
      </c>
    </row>
    <row r="5981" spans="1:14" x14ac:dyDescent="0.25">
      <c r="A5981" s="5">
        <v>40512</v>
      </c>
      <c r="B5981">
        <v>1179.5999999999999</v>
      </c>
      <c r="C5981">
        <v>740.6</v>
      </c>
      <c r="D5981">
        <v>5544.5</v>
      </c>
      <c r="E5981">
        <v>3611</v>
      </c>
      <c r="F5981">
        <v>6702</v>
      </c>
      <c r="G5981">
        <v>9226.5</v>
      </c>
      <c r="H5981">
        <v>19133</v>
      </c>
      <c r="I5981">
        <v>327.64999999999998</v>
      </c>
      <c r="J5981">
        <v>1108.75</v>
      </c>
      <c r="K5981">
        <v>6304</v>
      </c>
      <c r="L5981">
        <v>9950</v>
      </c>
      <c r="M5981">
        <v>23028</v>
      </c>
      <c r="N5981">
        <v>4593</v>
      </c>
    </row>
    <row r="5982" spans="1:14" x14ac:dyDescent="0.25">
      <c r="A5982" s="5">
        <v>40513</v>
      </c>
      <c r="B5982">
        <v>1204.5</v>
      </c>
      <c r="C5982">
        <v>753.8</v>
      </c>
      <c r="D5982">
        <v>5645</v>
      </c>
      <c r="E5982">
        <v>3667</v>
      </c>
      <c r="F5982">
        <v>6863.5</v>
      </c>
      <c r="G5982">
        <v>9650.5</v>
      </c>
      <c r="H5982">
        <v>19543</v>
      </c>
      <c r="I5982">
        <v>335.95</v>
      </c>
      <c r="J5982">
        <v>1135.75</v>
      </c>
      <c r="K5982">
        <v>6418</v>
      </c>
      <c r="L5982">
        <v>10000</v>
      </c>
      <c r="M5982">
        <v>23259</v>
      </c>
      <c r="N5982">
        <v>4595</v>
      </c>
    </row>
    <row r="5983" spans="1:14" x14ac:dyDescent="0.25">
      <c r="A5983" s="5">
        <v>40514</v>
      </c>
      <c r="B5983">
        <v>1222.7</v>
      </c>
      <c r="C5983">
        <v>754.5</v>
      </c>
      <c r="D5983">
        <v>5771</v>
      </c>
      <c r="E5983">
        <v>3746.5</v>
      </c>
      <c r="F5983">
        <v>6958</v>
      </c>
      <c r="G5983">
        <v>9918.5</v>
      </c>
      <c r="H5983">
        <v>20017</v>
      </c>
      <c r="I5983">
        <v>341.55</v>
      </c>
      <c r="J5983">
        <v>1145.25</v>
      </c>
      <c r="K5983">
        <v>6490</v>
      </c>
      <c r="L5983">
        <v>10160</v>
      </c>
      <c r="M5983">
        <v>23390</v>
      </c>
      <c r="N5983">
        <v>4691</v>
      </c>
    </row>
    <row r="5984" spans="1:14" x14ac:dyDescent="0.25">
      <c r="A5984" s="5">
        <v>40515</v>
      </c>
      <c r="B5984">
        <v>1223.5</v>
      </c>
      <c r="C5984">
        <v>750.5</v>
      </c>
      <c r="D5984">
        <v>5753.5</v>
      </c>
      <c r="E5984">
        <v>3746.5</v>
      </c>
      <c r="F5984">
        <v>6953</v>
      </c>
      <c r="G5984">
        <v>10022.5</v>
      </c>
      <c r="H5984">
        <v>20123</v>
      </c>
      <c r="I5984">
        <v>342.35</v>
      </c>
      <c r="J5984">
        <v>1150.25</v>
      </c>
      <c r="K5984">
        <v>6438</v>
      </c>
      <c r="L5984">
        <v>10190</v>
      </c>
      <c r="M5984">
        <v>23270</v>
      </c>
      <c r="N5984">
        <v>4711</v>
      </c>
    </row>
    <row r="5985" spans="1:14" x14ac:dyDescent="0.25">
      <c r="A5985" s="5">
        <v>40518</v>
      </c>
      <c r="B5985">
        <v>1222.0999999999999</v>
      </c>
      <c r="C5985">
        <v>754.5</v>
      </c>
      <c r="D5985">
        <v>5777</v>
      </c>
      <c r="E5985">
        <v>3749</v>
      </c>
      <c r="F5985">
        <v>6951.5</v>
      </c>
      <c r="G5985">
        <v>9879.5</v>
      </c>
      <c r="H5985">
        <v>19940</v>
      </c>
      <c r="I5985">
        <v>342.45</v>
      </c>
      <c r="J5985">
        <v>1144.5</v>
      </c>
      <c r="K5985">
        <v>6415</v>
      </c>
      <c r="L5985">
        <v>10180</v>
      </c>
      <c r="M5985">
        <v>23173</v>
      </c>
      <c r="N5985">
        <v>4699</v>
      </c>
    </row>
    <row r="5986" spans="1:14" x14ac:dyDescent="0.25">
      <c r="A5986" s="5">
        <v>40519</v>
      </c>
      <c r="B5986">
        <v>1223.2</v>
      </c>
      <c r="C5986">
        <v>752.9</v>
      </c>
      <c r="D5986">
        <v>5811</v>
      </c>
      <c r="E5986">
        <v>3810.5</v>
      </c>
      <c r="F5986">
        <v>6999</v>
      </c>
      <c r="G5986">
        <v>9920.5</v>
      </c>
      <c r="H5986">
        <v>20117</v>
      </c>
      <c r="I5986">
        <v>346.25</v>
      </c>
      <c r="J5986">
        <v>1149.5</v>
      </c>
      <c r="K5986">
        <v>6461</v>
      </c>
      <c r="L5986">
        <v>10150</v>
      </c>
      <c r="M5986">
        <v>23459</v>
      </c>
      <c r="N5986">
        <v>4733</v>
      </c>
    </row>
    <row r="5987" spans="1:14" x14ac:dyDescent="0.25">
      <c r="A5987" s="5">
        <v>40520</v>
      </c>
      <c r="B5987">
        <v>1228.7</v>
      </c>
      <c r="C5987">
        <v>750.7</v>
      </c>
      <c r="D5987">
        <v>5798</v>
      </c>
      <c r="E5987">
        <v>3830</v>
      </c>
      <c r="F5987">
        <v>6975</v>
      </c>
      <c r="G5987">
        <v>10081</v>
      </c>
      <c r="H5987">
        <v>20407</v>
      </c>
      <c r="I5987">
        <v>346.8</v>
      </c>
      <c r="J5987">
        <v>1143.5</v>
      </c>
      <c r="K5987">
        <v>6510</v>
      </c>
      <c r="L5987">
        <v>10240</v>
      </c>
      <c r="M5987">
        <v>23075</v>
      </c>
      <c r="N5987">
        <v>4700</v>
      </c>
    </row>
    <row r="5988" spans="1:14" x14ac:dyDescent="0.25">
      <c r="A5988" s="5">
        <v>40521</v>
      </c>
      <c r="B5988">
        <v>1232.9000000000001</v>
      </c>
      <c r="C5988">
        <v>753.8</v>
      </c>
      <c r="D5988">
        <v>5801</v>
      </c>
      <c r="E5988">
        <v>3856</v>
      </c>
      <c r="F5988">
        <v>6964</v>
      </c>
      <c r="G5988">
        <v>10188.5</v>
      </c>
      <c r="H5988">
        <v>20526</v>
      </c>
      <c r="I5988">
        <v>349.25</v>
      </c>
      <c r="J5988">
        <v>1133</v>
      </c>
      <c r="K5988">
        <v>6541</v>
      </c>
      <c r="L5988">
        <v>10270</v>
      </c>
      <c r="M5988">
        <v>23147</v>
      </c>
      <c r="N5988">
        <v>4752</v>
      </c>
    </row>
    <row r="5989" spans="1:14" x14ac:dyDescent="0.25">
      <c r="A5989" s="5">
        <v>40522</v>
      </c>
      <c r="B5989">
        <v>1240.9000000000001</v>
      </c>
      <c r="C5989">
        <v>757</v>
      </c>
      <c r="D5989">
        <v>5809.5</v>
      </c>
      <c r="E5989">
        <v>3856.5</v>
      </c>
      <c r="F5989">
        <v>7002.5</v>
      </c>
      <c r="G5989">
        <v>10124</v>
      </c>
      <c r="H5989">
        <v>20515</v>
      </c>
      <c r="I5989">
        <v>350.25</v>
      </c>
      <c r="J5989">
        <v>1139.75</v>
      </c>
      <c r="K5989">
        <v>6514</v>
      </c>
      <c r="L5989">
        <v>10210</v>
      </c>
      <c r="M5989">
        <v>23188</v>
      </c>
      <c r="N5989">
        <v>4759</v>
      </c>
    </row>
    <row r="5990" spans="1:14" x14ac:dyDescent="0.25">
      <c r="A5990" s="5">
        <v>40525</v>
      </c>
      <c r="B5990">
        <v>1241.2</v>
      </c>
      <c r="C5990">
        <v>760.5</v>
      </c>
      <c r="D5990">
        <v>5855.5</v>
      </c>
      <c r="E5990">
        <v>3891</v>
      </c>
      <c r="F5990">
        <v>7027</v>
      </c>
      <c r="G5990">
        <v>10157</v>
      </c>
      <c r="H5990">
        <v>20633</v>
      </c>
      <c r="I5990">
        <v>351.05</v>
      </c>
      <c r="J5990">
        <v>1146.5</v>
      </c>
      <c r="K5990">
        <v>6518</v>
      </c>
      <c r="L5990">
        <v>10280</v>
      </c>
      <c r="M5990">
        <v>23315</v>
      </c>
      <c r="N5990">
        <v>4760</v>
      </c>
    </row>
    <row r="5991" spans="1:14" x14ac:dyDescent="0.25">
      <c r="A5991" s="5">
        <v>40526</v>
      </c>
      <c r="B5991">
        <v>1241.8</v>
      </c>
      <c r="C5991">
        <v>757.5</v>
      </c>
      <c r="D5991">
        <v>5883.5</v>
      </c>
      <c r="E5991">
        <v>3902</v>
      </c>
      <c r="F5991">
        <v>7026</v>
      </c>
      <c r="G5991">
        <v>10162.5</v>
      </c>
      <c r="H5991">
        <v>20721</v>
      </c>
      <c r="I5991">
        <v>351.8</v>
      </c>
      <c r="J5991">
        <v>1154.5</v>
      </c>
      <c r="K5991">
        <v>6547</v>
      </c>
      <c r="L5991">
        <v>10310</v>
      </c>
      <c r="M5991">
        <v>23390</v>
      </c>
      <c r="N5991">
        <v>4778</v>
      </c>
    </row>
    <row r="5992" spans="1:14" x14ac:dyDescent="0.25">
      <c r="A5992" s="5">
        <v>40527</v>
      </c>
      <c r="B5992">
        <v>1237</v>
      </c>
      <c r="C5992">
        <v>756.1</v>
      </c>
      <c r="D5992">
        <v>5896.5</v>
      </c>
      <c r="E5992">
        <v>3881.5</v>
      </c>
      <c r="F5992">
        <v>7023</v>
      </c>
      <c r="G5992">
        <v>10003.5</v>
      </c>
      <c r="H5992">
        <v>20421</v>
      </c>
      <c r="I5992">
        <v>350.9</v>
      </c>
      <c r="J5992">
        <v>1154.5</v>
      </c>
      <c r="K5992">
        <v>6559</v>
      </c>
      <c r="L5992">
        <v>10300</v>
      </c>
      <c r="M5992">
        <v>22950</v>
      </c>
      <c r="N5992">
        <v>4770</v>
      </c>
    </row>
    <row r="5993" spans="1:14" x14ac:dyDescent="0.25">
      <c r="A5993" s="5">
        <v>40528</v>
      </c>
      <c r="B5993">
        <v>1238.5</v>
      </c>
      <c r="C5993">
        <v>751.4</v>
      </c>
      <c r="D5993">
        <v>5883</v>
      </c>
      <c r="E5993">
        <v>3887.5</v>
      </c>
      <c r="F5993">
        <v>7023</v>
      </c>
      <c r="G5993">
        <v>9990.5</v>
      </c>
      <c r="H5993">
        <v>20375</v>
      </c>
      <c r="I5993">
        <v>351.7</v>
      </c>
      <c r="J5993">
        <v>1153</v>
      </c>
      <c r="K5993">
        <v>6562</v>
      </c>
      <c r="L5993">
        <v>10300</v>
      </c>
      <c r="M5993">
        <v>22552</v>
      </c>
      <c r="N5993">
        <v>4797</v>
      </c>
    </row>
    <row r="5994" spans="1:14" x14ac:dyDescent="0.25">
      <c r="A5994" s="5">
        <v>40529</v>
      </c>
      <c r="B5994">
        <v>1238.4000000000001</v>
      </c>
      <c r="C5994">
        <v>752.4</v>
      </c>
      <c r="D5994">
        <v>5827.5</v>
      </c>
      <c r="E5994">
        <v>3872</v>
      </c>
      <c r="F5994">
        <v>7009.5</v>
      </c>
      <c r="G5994">
        <v>9805.5</v>
      </c>
      <c r="H5994">
        <v>20129</v>
      </c>
      <c r="I5994">
        <v>352.25</v>
      </c>
      <c r="J5994">
        <v>1154.5</v>
      </c>
      <c r="K5994">
        <v>6454</v>
      </c>
      <c r="L5994">
        <v>10290</v>
      </c>
      <c r="M5994">
        <v>22672</v>
      </c>
      <c r="N5994">
        <v>4775</v>
      </c>
    </row>
    <row r="5995" spans="1:14" x14ac:dyDescent="0.25">
      <c r="A5995" s="5">
        <v>40532</v>
      </c>
      <c r="B5995">
        <v>1241.2</v>
      </c>
      <c r="C5995">
        <v>748.2</v>
      </c>
      <c r="D5995">
        <v>5857</v>
      </c>
      <c r="E5995">
        <v>3888.5</v>
      </c>
      <c r="F5995">
        <v>7037</v>
      </c>
      <c r="G5995">
        <v>9921</v>
      </c>
      <c r="H5995">
        <v>20402</v>
      </c>
      <c r="I5995">
        <v>353.45</v>
      </c>
      <c r="J5995">
        <v>1154</v>
      </c>
      <c r="K5995">
        <v>6459</v>
      </c>
      <c r="L5995">
        <v>10230</v>
      </c>
      <c r="M5995">
        <v>22698</v>
      </c>
      <c r="N5995">
        <v>4745</v>
      </c>
    </row>
    <row r="5996" spans="1:14" x14ac:dyDescent="0.25">
      <c r="A5996" s="5">
        <v>40533</v>
      </c>
      <c r="B5996">
        <v>1250.7</v>
      </c>
      <c r="C5996">
        <v>759</v>
      </c>
      <c r="D5996">
        <v>5907</v>
      </c>
      <c r="E5996">
        <v>3928.5</v>
      </c>
      <c r="F5996">
        <v>7088.5</v>
      </c>
      <c r="G5996">
        <v>10132</v>
      </c>
      <c r="H5996">
        <v>20764</v>
      </c>
      <c r="I5996">
        <v>356.25</v>
      </c>
      <c r="J5996">
        <v>1167</v>
      </c>
      <c r="K5996">
        <v>6483</v>
      </c>
      <c r="L5996">
        <v>10350</v>
      </c>
      <c r="M5996">
        <v>22960</v>
      </c>
      <c r="N5996">
        <v>4782</v>
      </c>
    </row>
    <row r="5997" spans="1:14" x14ac:dyDescent="0.25">
      <c r="A5997" s="5">
        <v>40534</v>
      </c>
      <c r="B5997">
        <v>1254.5</v>
      </c>
      <c r="C5997">
        <v>763.2</v>
      </c>
      <c r="D5997">
        <v>5951</v>
      </c>
      <c r="E5997">
        <v>3923.5</v>
      </c>
      <c r="F5997">
        <v>7094</v>
      </c>
      <c r="G5997">
        <v>10114</v>
      </c>
      <c r="H5997">
        <v>20775</v>
      </c>
      <c r="I5997">
        <v>356.4</v>
      </c>
      <c r="J5997">
        <v>1163.75</v>
      </c>
      <c r="K5997">
        <v>6497</v>
      </c>
      <c r="L5997">
        <v>10330</v>
      </c>
      <c r="M5997">
        <v>23110</v>
      </c>
      <c r="N5997">
        <v>4786</v>
      </c>
    </row>
    <row r="5998" spans="1:14" x14ac:dyDescent="0.25">
      <c r="A5998" s="5">
        <v>40535</v>
      </c>
      <c r="B5998">
        <v>1253</v>
      </c>
      <c r="C5998">
        <v>762.9</v>
      </c>
      <c r="D5998">
        <v>5963</v>
      </c>
      <c r="E5998">
        <v>3914.5</v>
      </c>
      <c r="F5998">
        <v>7073.5</v>
      </c>
      <c r="G5998">
        <v>10040.5</v>
      </c>
      <c r="H5998">
        <v>20823</v>
      </c>
      <c r="I5998">
        <v>356.45</v>
      </c>
      <c r="J5998">
        <v>1161.25</v>
      </c>
      <c r="K5998">
        <v>6534</v>
      </c>
      <c r="L5998">
        <v>10330</v>
      </c>
      <c r="M5998">
        <v>22890</v>
      </c>
      <c r="N5998">
        <v>4829</v>
      </c>
    </row>
    <row r="5999" spans="1:14" x14ac:dyDescent="0.25">
      <c r="A5999" s="5">
        <v>40536</v>
      </c>
      <c r="B5999">
        <v>1253</v>
      </c>
      <c r="C5999">
        <v>763</v>
      </c>
      <c r="D5999">
        <v>5954.5</v>
      </c>
      <c r="E5999">
        <v>3902</v>
      </c>
      <c r="F5999">
        <v>7073.5</v>
      </c>
      <c r="G5999">
        <v>10040.5</v>
      </c>
      <c r="H5999">
        <v>20823</v>
      </c>
      <c r="I5999">
        <v>356.3</v>
      </c>
      <c r="J5999">
        <v>1161.25</v>
      </c>
      <c r="K5999">
        <v>6534</v>
      </c>
      <c r="L5999">
        <v>10280</v>
      </c>
      <c r="M5999">
        <v>22803</v>
      </c>
      <c r="N5999">
        <v>4829</v>
      </c>
    </row>
    <row r="6000" spans="1:14" x14ac:dyDescent="0.25">
      <c r="A6000" s="5">
        <v>40539</v>
      </c>
      <c r="B6000">
        <v>1253.3</v>
      </c>
      <c r="C6000">
        <v>763</v>
      </c>
      <c r="D6000">
        <v>5954.5</v>
      </c>
      <c r="E6000">
        <v>3865</v>
      </c>
      <c r="F6000">
        <v>6996.5</v>
      </c>
      <c r="G6000">
        <v>9822</v>
      </c>
      <c r="H6000">
        <v>20547</v>
      </c>
      <c r="I6000">
        <v>355.9</v>
      </c>
      <c r="J6000">
        <v>1162</v>
      </c>
      <c r="K6000">
        <v>6498</v>
      </c>
      <c r="L6000">
        <v>10350</v>
      </c>
      <c r="M6000">
        <v>22803</v>
      </c>
      <c r="N6000">
        <v>4829</v>
      </c>
    </row>
    <row r="6001" spans="1:14" x14ac:dyDescent="0.25">
      <c r="A6001" s="5">
        <v>40540</v>
      </c>
      <c r="B6001">
        <v>1254.0999999999999</v>
      </c>
      <c r="C6001">
        <v>763</v>
      </c>
      <c r="D6001">
        <v>5954.5</v>
      </c>
      <c r="E6001">
        <v>3863.5</v>
      </c>
      <c r="F6001">
        <v>6986.5</v>
      </c>
      <c r="G6001">
        <v>9831</v>
      </c>
      <c r="H6001">
        <v>20484</v>
      </c>
      <c r="I6001">
        <v>356.8</v>
      </c>
      <c r="J6001">
        <v>1159.5</v>
      </c>
      <c r="K6001">
        <v>6506</v>
      </c>
      <c r="L6001">
        <v>10320</v>
      </c>
      <c r="M6001">
        <v>22633</v>
      </c>
      <c r="N6001">
        <v>4829</v>
      </c>
    </row>
    <row r="6002" spans="1:14" x14ac:dyDescent="0.25">
      <c r="A6002" s="5">
        <v>40541</v>
      </c>
      <c r="B6002">
        <v>1255.7</v>
      </c>
      <c r="C6002">
        <v>766.4</v>
      </c>
      <c r="D6002">
        <v>5960</v>
      </c>
      <c r="E6002">
        <v>3892.5</v>
      </c>
      <c r="F6002">
        <v>7005</v>
      </c>
      <c r="G6002">
        <v>9899.5</v>
      </c>
      <c r="H6002">
        <v>20513</v>
      </c>
      <c r="I6002">
        <v>358.25</v>
      </c>
      <c r="J6002">
        <v>1164.75</v>
      </c>
      <c r="K6002">
        <v>6503</v>
      </c>
      <c r="L6002">
        <v>10360</v>
      </c>
      <c r="M6002">
        <v>23006</v>
      </c>
      <c r="N6002">
        <v>4790</v>
      </c>
    </row>
    <row r="6003" spans="1:14" x14ac:dyDescent="0.25">
      <c r="A6003" s="5">
        <v>40542</v>
      </c>
      <c r="B6003">
        <v>1254.5</v>
      </c>
      <c r="C6003">
        <v>765.5</v>
      </c>
      <c r="D6003">
        <v>5931</v>
      </c>
      <c r="E6003">
        <v>3852</v>
      </c>
      <c r="F6003">
        <v>6927</v>
      </c>
      <c r="G6003">
        <v>9791</v>
      </c>
      <c r="H6003">
        <v>20205</v>
      </c>
      <c r="I6003">
        <v>356.65</v>
      </c>
      <c r="J6003">
        <v>1157</v>
      </c>
      <c r="K6003">
        <v>6358</v>
      </c>
      <c r="L6003">
        <v>10210</v>
      </c>
      <c r="M6003">
        <v>23040</v>
      </c>
      <c r="N6003">
        <v>4812</v>
      </c>
    </row>
    <row r="6004" spans="1:14" x14ac:dyDescent="0.25">
      <c r="A6004" s="5">
        <v>40543</v>
      </c>
      <c r="B6004">
        <v>1253</v>
      </c>
      <c r="C6004">
        <v>767.1</v>
      </c>
      <c r="D6004">
        <v>5893</v>
      </c>
      <c r="E6004">
        <v>3809.5</v>
      </c>
      <c r="F6004">
        <v>6927</v>
      </c>
      <c r="G6004">
        <v>9791</v>
      </c>
      <c r="H6004">
        <v>20205</v>
      </c>
      <c r="I6004">
        <v>354.8</v>
      </c>
      <c r="J6004">
        <v>1157</v>
      </c>
      <c r="K6004">
        <v>6358</v>
      </c>
      <c r="L6004">
        <v>10210</v>
      </c>
      <c r="M6004">
        <v>23020</v>
      </c>
      <c r="N6004">
        <v>4746</v>
      </c>
    </row>
    <row r="6005" spans="1:14" x14ac:dyDescent="0.25">
      <c r="A6005" s="5">
        <v>40546</v>
      </c>
      <c r="B6005">
        <v>1265.3</v>
      </c>
      <c r="C6005">
        <v>767.1</v>
      </c>
      <c r="D6005">
        <v>5893</v>
      </c>
      <c r="E6005">
        <v>3902.5</v>
      </c>
      <c r="F6005">
        <v>6998</v>
      </c>
      <c r="G6005">
        <v>9827</v>
      </c>
      <c r="H6005">
        <v>20471</v>
      </c>
      <c r="I6005">
        <v>359.8</v>
      </c>
      <c r="J6005">
        <v>1177.5</v>
      </c>
      <c r="K6005">
        <v>6431</v>
      </c>
      <c r="L6005">
        <v>10210</v>
      </c>
      <c r="M6005">
        <v>23386</v>
      </c>
      <c r="N6005">
        <v>4746</v>
      </c>
    </row>
    <row r="6006" spans="1:14" x14ac:dyDescent="0.25">
      <c r="A6006" s="5">
        <v>40547</v>
      </c>
      <c r="B6006">
        <v>1265.3</v>
      </c>
      <c r="C6006">
        <v>765.3</v>
      </c>
      <c r="D6006">
        <v>5959</v>
      </c>
      <c r="E6006">
        <v>3916.5</v>
      </c>
      <c r="F6006">
        <v>6983</v>
      </c>
      <c r="G6006">
        <v>9825</v>
      </c>
      <c r="H6006">
        <v>20555</v>
      </c>
      <c r="I6006">
        <v>359.05</v>
      </c>
      <c r="J6006">
        <v>1168</v>
      </c>
      <c r="K6006">
        <v>6425</v>
      </c>
      <c r="L6006">
        <v>10380</v>
      </c>
      <c r="M6006">
        <v>23670</v>
      </c>
      <c r="N6006">
        <v>4752</v>
      </c>
    </row>
    <row r="6007" spans="1:14" x14ac:dyDescent="0.25">
      <c r="A6007" s="5">
        <v>40548</v>
      </c>
      <c r="B6007">
        <v>1271.8</v>
      </c>
      <c r="C6007">
        <v>766.8</v>
      </c>
      <c r="D6007">
        <v>5993</v>
      </c>
      <c r="E6007">
        <v>3906</v>
      </c>
      <c r="F6007">
        <v>6946.5</v>
      </c>
      <c r="G6007">
        <v>9736</v>
      </c>
      <c r="H6007">
        <v>20563</v>
      </c>
      <c r="I6007">
        <v>357.6</v>
      </c>
      <c r="J6007">
        <v>1150.5</v>
      </c>
      <c r="K6007">
        <v>6448</v>
      </c>
      <c r="L6007">
        <v>10380</v>
      </c>
      <c r="M6007">
        <v>23754</v>
      </c>
      <c r="N6007">
        <v>4731</v>
      </c>
    </row>
    <row r="6008" spans="1:14" x14ac:dyDescent="0.25">
      <c r="A6008" s="5">
        <v>40549</v>
      </c>
      <c r="B6008">
        <v>1270.2</v>
      </c>
      <c r="C6008">
        <v>760.3</v>
      </c>
      <c r="D6008">
        <v>5977</v>
      </c>
      <c r="E6008">
        <v>3906</v>
      </c>
      <c r="F6008">
        <v>6989.5</v>
      </c>
      <c r="G6008">
        <v>9633</v>
      </c>
      <c r="H6008">
        <v>20660</v>
      </c>
      <c r="I6008">
        <v>356.9</v>
      </c>
      <c r="J6008">
        <v>1150.5</v>
      </c>
      <c r="K6008">
        <v>6461</v>
      </c>
      <c r="L6008">
        <v>10510</v>
      </c>
      <c r="M6008">
        <v>23806</v>
      </c>
      <c r="N6008">
        <v>4729</v>
      </c>
    </row>
    <row r="6009" spans="1:14" x14ac:dyDescent="0.25">
      <c r="A6009" s="5">
        <v>40550</v>
      </c>
      <c r="B6009">
        <v>1267.5</v>
      </c>
      <c r="C6009">
        <v>758.8</v>
      </c>
      <c r="D6009">
        <v>5943.5</v>
      </c>
      <c r="E6009">
        <v>3865</v>
      </c>
      <c r="F6009">
        <v>6961.5</v>
      </c>
      <c r="G6009">
        <v>9489.5</v>
      </c>
      <c r="H6009">
        <v>20582</v>
      </c>
      <c r="I6009">
        <v>356.4</v>
      </c>
      <c r="J6009">
        <v>1159.25</v>
      </c>
      <c r="K6009">
        <v>6423</v>
      </c>
      <c r="L6009">
        <v>10550</v>
      </c>
      <c r="M6009">
        <v>23736</v>
      </c>
      <c r="N6009">
        <v>4710</v>
      </c>
    </row>
    <row r="6010" spans="1:14" x14ac:dyDescent="0.25">
      <c r="A6010" s="5">
        <v>40553</v>
      </c>
      <c r="B6010">
        <v>1265.5</v>
      </c>
      <c r="C6010">
        <v>758.2</v>
      </c>
      <c r="D6010">
        <v>5922.5</v>
      </c>
      <c r="E6010">
        <v>3804</v>
      </c>
      <c r="F6010">
        <v>6880</v>
      </c>
      <c r="G6010">
        <v>9388.5</v>
      </c>
      <c r="H6010">
        <v>20106</v>
      </c>
      <c r="I6010">
        <v>354.5</v>
      </c>
      <c r="J6010">
        <v>1153.25</v>
      </c>
      <c r="K6010">
        <v>6371</v>
      </c>
      <c r="L6010">
        <v>10550</v>
      </c>
      <c r="M6010">
        <v>23517</v>
      </c>
      <c r="N6010">
        <v>4719</v>
      </c>
    </row>
    <row r="6011" spans="1:14" x14ac:dyDescent="0.25">
      <c r="A6011" s="5">
        <v>40554</v>
      </c>
      <c r="B6011">
        <v>1270.4000000000001</v>
      </c>
      <c r="C6011">
        <v>765.3</v>
      </c>
      <c r="D6011">
        <v>5978.5</v>
      </c>
      <c r="E6011">
        <v>3864</v>
      </c>
      <c r="F6011">
        <v>6953</v>
      </c>
      <c r="G6011">
        <v>9537</v>
      </c>
      <c r="H6011">
        <v>20363</v>
      </c>
      <c r="I6011">
        <v>358.6</v>
      </c>
      <c r="J6011">
        <v>1175.25</v>
      </c>
      <c r="K6011">
        <v>6463</v>
      </c>
      <c r="L6011">
        <v>10510</v>
      </c>
      <c r="M6011">
        <v>23777</v>
      </c>
      <c r="N6011">
        <v>4721</v>
      </c>
    </row>
    <row r="6012" spans="1:14" x14ac:dyDescent="0.25">
      <c r="A6012" s="5">
        <v>40555</v>
      </c>
      <c r="B6012">
        <v>1283.4000000000001</v>
      </c>
      <c r="C6012">
        <v>769.9</v>
      </c>
      <c r="D6012">
        <v>6002.5</v>
      </c>
      <c r="E6012">
        <v>3947.5</v>
      </c>
      <c r="F6012">
        <v>7077.5</v>
      </c>
      <c r="G6012">
        <v>10060.5</v>
      </c>
      <c r="H6012">
        <v>21126</v>
      </c>
      <c r="I6012">
        <v>362.3</v>
      </c>
      <c r="J6012">
        <v>1176.5</v>
      </c>
      <c r="K6012">
        <v>6540</v>
      </c>
      <c r="L6012">
        <v>10520</v>
      </c>
      <c r="M6012">
        <v>24223</v>
      </c>
      <c r="N6012">
        <v>4732</v>
      </c>
    </row>
    <row r="6013" spans="1:14" x14ac:dyDescent="0.25">
      <c r="A6013" s="5">
        <v>40556</v>
      </c>
      <c r="B6013">
        <v>1281.3</v>
      </c>
      <c r="C6013">
        <v>767.3</v>
      </c>
      <c r="D6013">
        <v>5977</v>
      </c>
      <c r="E6013">
        <v>3977</v>
      </c>
      <c r="F6013">
        <v>7076</v>
      </c>
      <c r="G6013">
        <v>10334</v>
      </c>
      <c r="H6013">
        <v>21335</v>
      </c>
      <c r="I6013">
        <v>360.9</v>
      </c>
      <c r="J6013">
        <v>1175.5</v>
      </c>
      <c r="K6013">
        <v>6501</v>
      </c>
      <c r="L6013">
        <v>10560</v>
      </c>
      <c r="M6013">
        <v>24265</v>
      </c>
      <c r="N6013">
        <v>4802</v>
      </c>
    </row>
    <row r="6014" spans="1:14" x14ac:dyDescent="0.25">
      <c r="A6014" s="5">
        <v>40557</v>
      </c>
      <c r="B6014">
        <v>1289.4000000000001</v>
      </c>
      <c r="C6014">
        <v>772.3</v>
      </c>
      <c r="D6014">
        <v>5959</v>
      </c>
      <c r="E6014">
        <v>3984.5</v>
      </c>
      <c r="F6014">
        <v>7090</v>
      </c>
      <c r="G6014">
        <v>10347.5</v>
      </c>
      <c r="H6014">
        <v>21492</v>
      </c>
      <c r="I6014">
        <v>361.5</v>
      </c>
      <c r="J6014">
        <v>1172</v>
      </c>
      <c r="K6014">
        <v>6482</v>
      </c>
      <c r="L6014">
        <v>10500</v>
      </c>
      <c r="M6014">
        <v>24348</v>
      </c>
      <c r="N6014">
        <v>4807</v>
      </c>
    </row>
    <row r="6015" spans="1:14" x14ac:dyDescent="0.25">
      <c r="A6015" s="5">
        <v>40560</v>
      </c>
      <c r="B6015">
        <v>1289.4000000000001</v>
      </c>
      <c r="C6015">
        <v>769.8</v>
      </c>
      <c r="D6015">
        <v>5942.5</v>
      </c>
      <c r="E6015">
        <v>3976.5</v>
      </c>
      <c r="F6015">
        <v>7081.5</v>
      </c>
      <c r="G6015">
        <v>10269</v>
      </c>
      <c r="H6015">
        <v>21375</v>
      </c>
      <c r="I6015">
        <v>361.1</v>
      </c>
      <c r="J6015">
        <v>1169.25</v>
      </c>
      <c r="K6015">
        <v>6510</v>
      </c>
      <c r="L6015">
        <v>10500</v>
      </c>
      <c r="M6015">
        <v>24214</v>
      </c>
      <c r="N6015">
        <v>4762</v>
      </c>
    </row>
    <row r="6016" spans="1:14" x14ac:dyDescent="0.25">
      <c r="A6016" s="5">
        <v>40561</v>
      </c>
      <c r="B6016">
        <v>1294.7</v>
      </c>
      <c r="C6016">
        <v>776.7</v>
      </c>
      <c r="D6016">
        <v>6019.5</v>
      </c>
      <c r="E6016">
        <v>4012</v>
      </c>
      <c r="F6016">
        <v>7149</v>
      </c>
      <c r="G6016">
        <v>10589.5</v>
      </c>
      <c r="H6016">
        <v>21589</v>
      </c>
      <c r="I6016">
        <v>363.6</v>
      </c>
      <c r="J6016">
        <v>1180</v>
      </c>
      <c r="K6016">
        <v>6559</v>
      </c>
      <c r="L6016">
        <v>10520</v>
      </c>
      <c r="M6016">
        <v>24190</v>
      </c>
      <c r="N6016">
        <v>4797</v>
      </c>
    </row>
    <row r="6017" spans="1:14" x14ac:dyDescent="0.25">
      <c r="A6017" s="5">
        <v>40562</v>
      </c>
      <c r="B6017">
        <v>1278.5</v>
      </c>
      <c r="C6017">
        <v>769.4</v>
      </c>
      <c r="D6017">
        <v>5939</v>
      </c>
      <c r="E6017">
        <v>3979</v>
      </c>
      <c r="F6017">
        <v>7089.5</v>
      </c>
      <c r="G6017">
        <v>10567</v>
      </c>
      <c r="H6017">
        <v>21737</v>
      </c>
      <c r="I6017">
        <v>357.85</v>
      </c>
      <c r="J6017">
        <v>1154.25</v>
      </c>
      <c r="K6017">
        <v>6492</v>
      </c>
      <c r="L6017">
        <v>10570</v>
      </c>
      <c r="M6017">
        <v>24394</v>
      </c>
      <c r="N6017">
        <v>4846</v>
      </c>
    </row>
    <row r="6018" spans="1:14" x14ac:dyDescent="0.25">
      <c r="A6018" s="5">
        <v>40563</v>
      </c>
      <c r="B6018">
        <v>1276.2</v>
      </c>
      <c r="C6018">
        <v>760.9</v>
      </c>
      <c r="D6018">
        <v>5830</v>
      </c>
      <c r="E6018">
        <v>3964</v>
      </c>
      <c r="F6018">
        <v>7033.5</v>
      </c>
      <c r="G6018">
        <v>10643</v>
      </c>
      <c r="H6018">
        <v>21815</v>
      </c>
      <c r="I6018">
        <v>356.15</v>
      </c>
      <c r="J6018">
        <v>1138</v>
      </c>
      <c r="K6018">
        <v>6448</v>
      </c>
      <c r="L6018">
        <v>10440</v>
      </c>
      <c r="M6018">
        <v>24024</v>
      </c>
      <c r="N6018">
        <v>4792</v>
      </c>
    </row>
    <row r="6019" spans="1:14" x14ac:dyDescent="0.25">
      <c r="A6019" s="5">
        <v>40564</v>
      </c>
      <c r="B6019">
        <v>1279.7</v>
      </c>
      <c r="C6019">
        <v>758.9</v>
      </c>
      <c r="D6019">
        <v>5862</v>
      </c>
      <c r="E6019">
        <v>4022.5</v>
      </c>
      <c r="F6019">
        <v>7070</v>
      </c>
      <c r="G6019">
        <v>10823.5</v>
      </c>
      <c r="H6019">
        <v>22124</v>
      </c>
      <c r="I6019">
        <v>360.4</v>
      </c>
      <c r="J6019">
        <v>1152</v>
      </c>
      <c r="K6019">
        <v>6495</v>
      </c>
      <c r="L6019">
        <v>10280</v>
      </c>
      <c r="M6019">
        <v>23871</v>
      </c>
      <c r="N6019">
        <v>4758</v>
      </c>
    </row>
    <row r="6020" spans="1:14" x14ac:dyDescent="0.25">
      <c r="A6020" s="5">
        <v>40567</v>
      </c>
      <c r="B6020">
        <v>1288.5</v>
      </c>
      <c r="C6020">
        <v>767</v>
      </c>
      <c r="D6020">
        <v>5910.5</v>
      </c>
      <c r="E6020">
        <v>4034.5</v>
      </c>
      <c r="F6020">
        <v>7076</v>
      </c>
      <c r="G6020">
        <v>10816.5</v>
      </c>
      <c r="H6020">
        <v>22166</v>
      </c>
      <c r="I6020">
        <v>360.05</v>
      </c>
      <c r="J6020">
        <v>1149</v>
      </c>
      <c r="K6020">
        <v>6523</v>
      </c>
      <c r="L6020">
        <v>10340</v>
      </c>
      <c r="M6020">
        <v>23811</v>
      </c>
      <c r="N6020">
        <v>4791</v>
      </c>
    </row>
    <row r="6021" spans="1:14" x14ac:dyDescent="0.25">
      <c r="A6021" s="5">
        <v>40568</v>
      </c>
      <c r="B6021">
        <v>1287.5999999999999</v>
      </c>
      <c r="C6021">
        <v>759.4</v>
      </c>
      <c r="D6021">
        <v>5882.5</v>
      </c>
      <c r="E6021">
        <v>4023.5</v>
      </c>
      <c r="F6021">
        <v>7063.5</v>
      </c>
      <c r="G6021">
        <v>10657</v>
      </c>
      <c r="H6021">
        <v>21984</v>
      </c>
      <c r="I6021">
        <v>357.95</v>
      </c>
      <c r="J6021">
        <v>1153</v>
      </c>
      <c r="K6021">
        <v>6508</v>
      </c>
      <c r="L6021">
        <v>10470</v>
      </c>
      <c r="M6021">
        <v>23781</v>
      </c>
      <c r="N6021">
        <v>4806</v>
      </c>
    </row>
    <row r="6022" spans="1:14" x14ac:dyDescent="0.25">
      <c r="A6022" s="5">
        <v>40569</v>
      </c>
      <c r="B6022">
        <v>1293.5999999999999</v>
      </c>
      <c r="C6022">
        <v>770.1</v>
      </c>
      <c r="D6022">
        <v>5940.5</v>
      </c>
      <c r="E6022">
        <v>4048.5</v>
      </c>
      <c r="F6022">
        <v>7130.5</v>
      </c>
      <c r="G6022">
        <v>10675.5</v>
      </c>
      <c r="H6022">
        <v>22035</v>
      </c>
      <c r="I6022">
        <v>360.8</v>
      </c>
      <c r="J6022">
        <v>1174</v>
      </c>
      <c r="K6022">
        <v>6518</v>
      </c>
      <c r="L6022">
        <v>10420</v>
      </c>
      <c r="M6022">
        <v>23858</v>
      </c>
      <c r="N6022">
        <v>4786</v>
      </c>
    </row>
    <row r="6023" spans="1:14" x14ac:dyDescent="0.25">
      <c r="A6023" s="5">
        <v>40570</v>
      </c>
      <c r="B6023">
        <v>1295.8</v>
      </c>
      <c r="C6023">
        <v>767.3</v>
      </c>
      <c r="D6023">
        <v>5930.5</v>
      </c>
      <c r="E6023">
        <v>4061</v>
      </c>
      <c r="F6023">
        <v>7163</v>
      </c>
      <c r="G6023">
        <v>10833.5</v>
      </c>
      <c r="H6023">
        <v>22353</v>
      </c>
      <c r="I6023">
        <v>363.05</v>
      </c>
      <c r="J6023">
        <v>1167</v>
      </c>
      <c r="K6023">
        <v>6496</v>
      </c>
      <c r="L6023">
        <v>10480</v>
      </c>
      <c r="M6023">
        <v>23779</v>
      </c>
      <c r="N6023">
        <v>4801</v>
      </c>
    </row>
    <row r="6024" spans="1:14" x14ac:dyDescent="0.25">
      <c r="A6024" s="5">
        <v>40571</v>
      </c>
      <c r="B6024">
        <v>1271.5</v>
      </c>
      <c r="C6024">
        <v>767.8</v>
      </c>
      <c r="D6024">
        <v>5850.5</v>
      </c>
      <c r="E6024">
        <v>4001</v>
      </c>
      <c r="F6024">
        <v>7115</v>
      </c>
      <c r="G6024">
        <v>10746</v>
      </c>
      <c r="H6024">
        <v>22075</v>
      </c>
      <c r="I6024">
        <v>359.9</v>
      </c>
      <c r="J6024">
        <v>1150.5</v>
      </c>
      <c r="K6024">
        <v>6472</v>
      </c>
      <c r="L6024">
        <v>10370</v>
      </c>
      <c r="M6024">
        <v>23593</v>
      </c>
      <c r="N6024">
        <v>4778</v>
      </c>
    </row>
    <row r="6025" spans="1:14" x14ac:dyDescent="0.25">
      <c r="A6025" s="5">
        <v>40574</v>
      </c>
      <c r="B6025">
        <v>1282.4000000000001</v>
      </c>
      <c r="C6025">
        <v>777.7</v>
      </c>
      <c r="D6025">
        <v>5833</v>
      </c>
      <c r="E6025">
        <v>4006</v>
      </c>
      <c r="F6025">
        <v>7096</v>
      </c>
      <c r="G6025">
        <v>10792</v>
      </c>
      <c r="H6025">
        <v>22075</v>
      </c>
      <c r="I6025">
        <v>359.75</v>
      </c>
      <c r="J6025">
        <v>1147.5</v>
      </c>
      <c r="K6025">
        <v>6416</v>
      </c>
      <c r="L6025">
        <v>10230</v>
      </c>
      <c r="M6025">
        <v>23371</v>
      </c>
      <c r="N6025">
        <v>4748</v>
      </c>
    </row>
    <row r="6026" spans="1:14" x14ac:dyDescent="0.25">
      <c r="A6026" s="5">
        <v>40575</v>
      </c>
      <c r="B6026">
        <v>1302.7</v>
      </c>
      <c r="C6026">
        <v>785.9</v>
      </c>
      <c r="D6026">
        <v>5913</v>
      </c>
      <c r="E6026">
        <v>4072.5</v>
      </c>
      <c r="F6026">
        <v>7185.5</v>
      </c>
      <c r="G6026">
        <v>10966.5</v>
      </c>
      <c r="H6026">
        <v>22526</v>
      </c>
      <c r="I6026">
        <v>366</v>
      </c>
      <c r="J6026">
        <v>1147</v>
      </c>
      <c r="K6026">
        <v>6480</v>
      </c>
      <c r="L6026">
        <v>10270</v>
      </c>
      <c r="M6026">
        <v>23466</v>
      </c>
      <c r="N6026">
        <v>4745</v>
      </c>
    </row>
    <row r="6027" spans="1:14" x14ac:dyDescent="0.25">
      <c r="A6027" s="5">
        <v>40576</v>
      </c>
      <c r="B6027">
        <v>1300</v>
      </c>
      <c r="C6027">
        <v>785</v>
      </c>
      <c r="D6027">
        <v>5963.5</v>
      </c>
      <c r="E6027">
        <v>4064.5</v>
      </c>
      <c r="F6027">
        <v>7186</v>
      </c>
      <c r="G6027">
        <v>11001</v>
      </c>
      <c r="H6027">
        <v>22646</v>
      </c>
      <c r="I6027">
        <v>366.15</v>
      </c>
      <c r="J6027">
        <v>1128.25</v>
      </c>
      <c r="K6027">
        <v>6477</v>
      </c>
      <c r="L6027">
        <v>10460</v>
      </c>
      <c r="M6027">
        <v>23955</v>
      </c>
      <c r="N6027">
        <v>4785</v>
      </c>
    </row>
    <row r="6028" spans="1:14" x14ac:dyDescent="0.25">
      <c r="A6028" s="5">
        <v>40577</v>
      </c>
      <c r="B6028">
        <v>1303.3</v>
      </c>
      <c r="C6028">
        <v>793.4</v>
      </c>
      <c r="D6028">
        <v>5950.5</v>
      </c>
      <c r="E6028">
        <v>4033.5</v>
      </c>
      <c r="F6028">
        <v>7191</v>
      </c>
      <c r="G6028">
        <v>10854</v>
      </c>
      <c r="H6028">
        <v>22425</v>
      </c>
      <c r="I6028">
        <v>363.9</v>
      </c>
      <c r="J6028">
        <v>1138</v>
      </c>
      <c r="K6028">
        <v>6468</v>
      </c>
      <c r="L6028">
        <v>10440</v>
      </c>
      <c r="M6028">
        <v>23955</v>
      </c>
      <c r="N6028">
        <v>4805</v>
      </c>
    </row>
    <row r="6029" spans="1:14" x14ac:dyDescent="0.25">
      <c r="A6029" s="5">
        <v>40578</v>
      </c>
      <c r="B6029">
        <v>1307.2</v>
      </c>
      <c r="C6029">
        <v>789.9</v>
      </c>
      <c r="D6029">
        <v>5957.5</v>
      </c>
      <c r="E6029">
        <v>4045.5</v>
      </c>
      <c r="F6029">
        <v>7216.5</v>
      </c>
      <c r="G6029">
        <v>10855</v>
      </c>
      <c r="H6029">
        <v>22617</v>
      </c>
      <c r="I6029">
        <v>364.5</v>
      </c>
      <c r="J6029">
        <v>1138.25</v>
      </c>
      <c r="K6029">
        <v>6509</v>
      </c>
      <c r="L6029">
        <v>10530</v>
      </c>
      <c r="M6029">
        <v>23955</v>
      </c>
      <c r="N6029">
        <v>4866</v>
      </c>
    </row>
    <row r="6030" spans="1:14" x14ac:dyDescent="0.25">
      <c r="A6030" s="5">
        <v>40581</v>
      </c>
      <c r="B6030">
        <v>1315.8</v>
      </c>
      <c r="C6030">
        <v>792.5</v>
      </c>
      <c r="D6030">
        <v>6012</v>
      </c>
      <c r="E6030">
        <v>4090</v>
      </c>
      <c r="F6030">
        <v>7287</v>
      </c>
      <c r="G6030">
        <v>10926</v>
      </c>
      <c r="H6030">
        <v>22795</v>
      </c>
      <c r="I6030">
        <v>368.55</v>
      </c>
      <c r="J6030">
        <v>1140</v>
      </c>
      <c r="K6030">
        <v>6539</v>
      </c>
      <c r="L6030">
        <v>10590</v>
      </c>
      <c r="M6030">
        <v>23515</v>
      </c>
      <c r="N6030">
        <v>4870</v>
      </c>
    </row>
    <row r="6031" spans="1:14" x14ac:dyDescent="0.25">
      <c r="A6031" s="5">
        <v>40582</v>
      </c>
      <c r="B6031">
        <v>1321.7</v>
      </c>
      <c r="C6031">
        <v>795.6</v>
      </c>
      <c r="D6031">
        <v>6047.5</v>
      </c>
      <c r="E6031">
        <v>4106.5</v>
      </c>
      <c r="F6031">
        <v>7318.5</v>
      </c>
      <c r="G6031">
        <v>10960</v>
      </c>
      <c r="H6031">
        <v>22736</v>
      </c>
      <c r="I6031">
        <v>369.95</v>
      </c>
      <c r="J6031">
        <v>1131</v>
      </c>
      <c r="K6031">
        <v>6567</v>
      </c>
      <c r="L6031">
        <v>10630</v>
      </c>
      <c r="M6031">
        <v>23391</v>
      </c>
      <c r="N6031">
        <v>4892</v>
      </c>
    </row>
    <row r="6032" spans="1:14" x14ac:dyDescent="0.25">
      <c r="A6032" s="5">
        <v>40583</v>
      </c>
      <c r="B6032">
        <v>1319.2</v>
      </c>
      <c r="C6032">
        <v>791.1</v>
      </c>
      <c r="D6032">
        <v>6032.5</v>
      </c>
      <c r="E6032">
        <v>4092.5</v>
      </c>
      <c r="F6032">
        <v>7321</v>
      </c>
      <c r="G6032">
        <v>10925</v>
      </c>
      <c r="H6032">
        <v>22692</v>
      </c>
      <c r="I6032">
        <v>369</v>
      </c>
      <c r="J6032">
        <v>1134.25</v>
      </c>
      <c r="K6032">
        <v>6567</v>
      </c>
      <c r="L6032">
        <v>10620</v>
      </c>
      <c r="M6032">
        <v>23073</v>
      </c>
      <c r="N6032">
        <v>4898</v>
      </c>
    </row>
    <row r="6033" spans="1:14" x14ac:dyDescent="0.25">
      <c r="A6033" s="5">
        <v>40584</v>
      </c>
      <c r="B6033">
        <v>1318.8</v>
      </c>
      <c r="C6033">
        <v>795.3</v>
      </c>
      <c r="D6033">
        <v>6004</v>
      </c>
      <c r="E6033">
        <v>4094.5</v>
      </c>
      <c r="F6033">
        <v>7341</v>
      </c>
      <c r="G6033">
        <v>10792.5</v>
      </c>
      <c r="H6033">
        <v>22609</v>
      </c>
      <c r="I6033">
        <v>370.45</v>
      </c>
      <c r="J6033">
        <v>1126.5</v>
      </c>
      <c r="K6033">
        <v>6547</v>
      </c>
      <c r="L6033">
        <v>10620</v>
      </c>
      <c r="M6033">
        <v>22718</v>
      </c>
      <c r="N6033">
        <v>4910</v>
      </c>
    </row>
    <row r="6034" spans="1:14" x14ac:dyDescent="0.25">
      <c r="A6034" s="5">
        <v>40585</v>
      </c>
      <c r="B6034">
        <v>1327.3</v>
      </c>
      <c r="C6034">
        <v>789.4</v>
      </c>
      <c r="D6034">
        <v>6043.5</v>
      </c>
      <c r="E6034">
        <v>4104.5</v>
      </c>
      <c r="F6034">
        <v>7385</v>
      </c>
      <c r="G6034">
        <v>10806.5</v>
      </c>
      <c r="H6034">
        <v>22730</v>
      </c>
      <c r="I6034">
        <v>369.75</v>
      </c>
      <c r="J6034">
        <v>1140</v>
      </c>
      <c r="K6034">
        <v>6594</v>
      </c>
      <c r="L6034">
        <v>10620</v>
      </c>
      <c r="M6034">
        <v>22740</v>
      </c>
      <c r="N6034">
        <v>4875</v>
      </c>
    </row>
    <row r="6035" spans="1:14" x14ac:dyDescent="0.25">
      <c r="A6035" s="5">
        <v>40588</v>
      </c>
      <c r="B6035">
        <v>1327.7</v>
      </c>
      <c r="C6035">
        <v>796.6</v>
      </c>
      <c r="D6035">
        <v>6046</v>
      </c>
      <c r="E6035">
        <v>4097</v>
      </c>
      <c r="F6035">
        <v>7399.5</v>
      </c>
      <c r="G6035">
        <v>10780</v>
      </c>
      <c r="H6035">
        <v>22668</v>
      </c>
      <c r="I6035">
        <v>370.3</v>
      </c>
      <c r="J6035">
        <v>1134</v>
      </c>
      <c r="K6035">
        <v>6595</v>
      </c>
      <c r="L6035">
        <v>10730</v>
      </c>
      <c r="M6035">
        <v>23079</v>
      </c>
      <c r="N6035">
        <v>4941</v>
      </c>
    </row>
    <row r="6036" spans="1:14" x14ac:dyDescent="0.25">
      <c r="A6036" s="5">
        <v>40589</v>
      </c>
      <c r="B6036">
        <v>1326.3</v>
      </c>
      <c r="C6036">
        <v>800.5</v>
      </c>
      <c r="D6036">
        <v>6014.5</v>
      </c>
      <c r="E6036">
        <v>4109.5</v>
      </c>
      <c r="F6036">
        <v>7406</v>
      </c>
      <c r="G6036">
        <v>10826</v>
      </c>
      <c r="H6036">
        <v>22815</v>
      </c>
      <c r="I6036">
        <v>370.25</v>
      </c>
      <c r="J6036">
        <v>1125.25</v>
      </c>
      <c r="K6036">
        <v>6624</v>
      </c>
      <c r="L6036">
        <v>10740</v>
      </c>
      <c r="M6036">
        <v>22920</v>
      </c>
      <c r="N6036">
        <v>4938</v>
      </c>
    </row>
    <row r="6037" spans="1:14" x14ac:dyDescent="0.25">
      <c r="A6037" s="5">
        <v>40590</v>
      </c>
      <c r="B6037">
        <v>1333</v>
      </c>
      <c r="C6037">
        <v>808.1</v>
      </c>
      <c r="D6037">
        <v>6069</v>
      </c>
      <c r="E6037">
        <v>4151.5</v>
      </c>
      <c r="F6037">
        <v>7428.5</v>
      </c>
      <c r="G6037">
        <v>11044.5</v>
      </c>
      <c r="H6037">
        <v>23164</v>
      </c>
      <c r="I6037">
        <v>371.35</v>
      </c>
      <c r="J6037">
        <v>1128.75</v>
      </c>
      <c r="K6037">
        <v>6649</v>
      </c>
      <c r="L6037">
        <v>10800</v>
      </c>
      <c r="M6037">
        <v>23090</v>
      </c>
      <c r="N6037">
        <v>4934</v>
      </c>
    </row>
    <row r="6038" spans="1:14" x14ac:dyDescent="0.25">
      <c r="A6038" s="5">
        <v>40591</v>
      </c>
      <c r="B6038">
        <v>1337.8</v>
      </c>
      <c r="C6038">
        <v>812</v>
      </c>
      <c r="D6038">
        <v>6061.5</v>
      </c>
      <c r="E6038">
        <v>4152.5</v>
      </c>
      <c r="F6038">
        <v>7403</v>
      </c>
      <c r="G6038">
        <v>11129.5</v>
      </c>
      <c r="H6038">
        <v>23177</v>
      </c>
      <c r="I6038">
        <v>372.7</v>
      </c>
      <c r="J6038">
        <v>1108.5</v>
      </c>
      <c r="K6038">
        <v>6636</v>
      </c>
      <c r="L6038">
        <v>10840</v>
      </c>
      <c r="M6038">
        <v>23285</v>
      </c>
      <c r="N6038">
        <v>4914</v>
      </c>
    </row>
    <row r="6039" spans="1:14" x14ac:dyDescent="0.25">
      <c r="A6039" s="5">
        <v>40592</v>
      </c>
      <c r="B6039">
        <v>1342.4</v>
      </c>
      <c r="C6039">
        <v>811.2</v>
      </c>
      <c r="D6039">
        <v>6053</v>
      </c>
      <c r="E6039">
        <v>4159.5</v>
      </c>
      <c r="F6039">
        <v>7421</v>
      </c>
      <c r="G6039">
        <v>11074</v>
      </c>
      <c r="H6039">
        <v>23084</v>
      </c>
      <c r="I6039">
        <v>374.3</v>
      </c>
      <c r="J6039">
        <v>1119</v>
      </c>
      <c r="K6039">
        <v>6650</v>
      </c>
      <c r="L6039">
        <v>10850</v>
      </c>
      <c r="M6039">
        <v>23580</v>
      </c>
      <c r="N6039">
        <v>4922</v>
      </c>
    </row>
    <row r="6040" spans="1:14" x14ac:dyDescent="0.25">
      <c r="A6040" s="5">
        <v>40595</v>
      </c>
      <c r="B6040">
        <v>1342.4</v>
      </c>
      <c r="C6040">
        <v>811.2</v>
      </c>
      <c r="D6040">
        <v>5997</v>
      </c>
      <c r="E6040">
        <v>4098.5</v>
      </c>
      <c r="F6040">
        <v>7326.5</v>
      </c>
      <c r="G6040">
        <v>10817.5</v>
      </c>
      <c r="H6040">
        <v>22251</v>
      </c>
      <c r="I6040">
        <v>371.1</v>
      </c>
      <c r="J6040">
        <v>1115.25</v>
      </c>
      <c r="K6040">
        <v>6611</v>
      </c>
      <c r="L6040">
        <v>10870</v>
      </c>
      <c r="M6040">
        <v>23447</v>
      </c>
      <c r="N6040">
        <v>4895</v>
      </c>
    </row>
    <row r="6041" spans="1:14" x14ac:dyDescent="0.25">
      <c r="A6041" s="5">
        <v>40596</v>
      </c>
      <c r="B6041">
        <v>1314.4</v>
      </c>
      <c r="C6041">
        <v>804.6</v>
      </c>
      <c r="D6041">
        <v>5978.5</v>
      </c>
      <c r="E6041">
        <v>4056.5</v>
      </c>
      <c r="F6041">
        <v>7325.5</v>
      </c>
      <c r="G6041">
        <v>10726.5</v>
      </c>
      <c r="H6041">
        <v>22017</v>
      </c>
      <c r="I6041">
        <v>369.25</v>
      </c>
      <c r="J6041">
        <v>1113.75</v>
      </c>
      <c r="K6041">
        <v>6559</v>
      </c>
      <c r="L6041">
        <v>10660</v>
      </c>
      <c r="M6041">
        <v>22942</v>
      </c>
      <c r="N6041">
        <v>4846</v>
      </c>
    </row>
    <row r="6042" spans="1:14" x14ac:dyDescent="0.25">
      <c r="A6042" s="5">
        <v>40597</v>
      </c>
      <c r="B6042">
        <v>1305.5</v>
      </c>
      <c r="C6042">
        <v>800.9</v>
      </c>
      <c r="D6042">
        <v>5914.5</v>
      </c>
      <c r="E6042">
        <v>4015</v>
      </c>
      <c r="F6042">
        <v>7208</v>
      </c>
      <c r="G6042">
        <v>10629</v>
      </c>
      <c r="H6042">
        <v>21929</v>
      </c>
      <c r="I6042">
        <v>365.25</v>
      </c>
      <c r="J6042">
        <v>1100</v>
      </c>
      <c r="K6042">
        <v>6559</v>
      </c>
      <c r="L6042">
        <v>10570</v>
      </c>
      <c r="M6042">
        <v>22939</v>
      </c>
      <c r="N6042">
        <v>4829</v>
      </c>
    </row>
    <row r="6043" spans="1:14" x14ac:dyDescent="0.25">
      <c r="A6043" s="5">
        <v>40598</v>
      </c>
      <c r="B6043">
        <v>1302.7</v>
      </c>
      <c r="C6043">
        <v>797.4</v>
      </c>
      <c r="D6043">
        <v>5908</v>
      </c>
      <c r="E6043">
        <v>4012</v>
      </c>
      <c r="F6043">
        <v>7135</v>
      </c>
      <c r="G6043">
        <v>10658</v>
      </c>
      <c r="H6043">
        <v>21941</v>
      </c>
      <c r="I6043">
        <v>363.7</v>
      </c>
      <c r="J6043">
        <v>1103</v>
      </c>
      <c r="K6043">
        <v>6476</v>
      </c>
      <c r="L6043">
        <v>10470</v>
      </c>
      <c r="M6043">
        <v>22650</v>
      </c>
      <c r="N6043">
        <v>4792</v>
      </c>
    </row>
    <row r="6044" spans="1:14" x14ac:dyDescent="0.25">
      <c r="A6044" s="5">
        <v>40599</v>
      </c>
      <c r="B6044">
        <v>1318.8</v>
      </c>
      <c r="C6044">
        <v>808.3</v>
      </c>
      <c r="D6044">
        <v>5976.5</v>
      </c>
      <c r="E6044">
        <v>4071.5</v>
      </c>
      <c r="F6044">
        <v>7185.5</v>
      </c>
      <c r="G6044">
        <v>10821.5</v>
      </c>
      <c r="H6044">
        <v>22357</v>
      </c>
      <c r="I6044">
        <v>366.85</v>
      </c>
      <c r="J6044">
        <v>1117.25</v>
      </c>
      <c r="K6044">
        <v>6514</v>
      </c>
      <c r="L6044">
        <v>10510</v>
      </c>
      <c r="M6044">
        <v>22897</v>
      </c>
      <c r="N6044">
        <v>4819</v>
      </c>
    </row>
    <row r="6045" spans="1:14" x14ac:dyDescent="0.25">
      <c r="A6045" s="5">
        <v>40602</v>
      </c>
      <c r="B6045">
        <v>1326.1</v>
      </c>
      <c r="C6045">
        <v>812.6</v>
      </c>
      <c r="D6045">
        <v>5973.5</v>
      </c>
      <c r="E6045">
        <v>4110</v>
      </c>
      <c r="F6045">
        <v>7275.5</v>
      </c>
      <c r="G6045">
        <v>10849.5</v>
      </c>
      <c r="H6045">
        <v>22478</v>
      </c>
      <c r="I6045">
        <v>369.2</v>
      </c>
      <c r="J6045">
        <v>1130.25</v>
      </c>
      <c r="K6045">
        <v>6590</v>
      </c>
      <c r="L6045">
        <v>10630</v>
      </c>
      <c r="M6045">
        <v>23298</v>
      </c>
      <c r="N6045">
        <v>4826</v>
      </c>
    </row>
    <row r="6046" spans="1:14" x14ac:dyDescent="0.25">
      <c r="A6046" s="5">
        <v>40603</v>
      </c>
      <c r="B6046">
        <v>1301.0999999999999</v>
      </c>
      <c r="C6046">
        <v>809.5</v>
      </c>
      <c r="D6046">
        <v>5914</v>
      </c>
      <c r="E6046">
        <v>4068</v>
      </c>
      <c r="F6046">
        <v>7224.5</v>
      </c>
      <c r="G6046">
        <v>10762.5</v>
      </c>
      <c r="H6046">
        <v>22253</v>
      </c>
      <c r="I6046">
        <v>368.2</v>
      </c>
      <c r="J6046">
        <v>1120.5</v>
      </c>
      <c r="K6046">
        <v>6588</v>
      </c>
      <c r="L6046">
        <v>10750</v>
      </c>
      <c r="M6046">
        <v>23380</v>
      </c>
      <c r="N6046">
        <v>4825</v>
      </c>
    </row>
    <row r="6047" spans="1:14" x14ac:dyDescent="0.25">
      <c r="A6047" s="5">
        <v>40604</v>
      </c>
      <c r="B6047">
        <v>1305.8</v>
      </c>
      <c r="C6047">
        <v>812.8</v>
      </c>
      <c r="D6047">
        <v>5905</v>
      </c>
      <c r="E6047">
        <v>4036.5</v>
      </c>
      <c r="F6047">
        <v>7191.5</v>
      </c>
      <c r="G6047">
        <v>10647.5</v>
      </c>
      <c r="H6047">
        <v>22292</v>
      </c>
      <c r="I6047">
        <v>365.1</v>
      </c>
      <c r="J6047">
        <v>1102.25</v>
      </c>
      <c r="K6047">
        <v>6573</v>
      </c>
      <c r="L6047">
        <v>10490</v>
      </c>
      <c r="M6047">
        <v>22940</v>
      </c>
      <c r="N6047">
        <v>4785</v>
      </c>
    </row>
    <row r="6048" spans="1:14" x14ac:dyDescent="0.25">
      <c r="A6048" s="5">
        <v>40605</v>
      </c>
      <c r="B6048">
        <v>1329.7</v>
      </c>
      <c r="C6048">
        <v>817.1</v>
      </c>
      <c r="D6048">
        <v>5984</v>
      </c>
      <c r="E6048">
        <v>4062.5</v>
      </c>
      <c r="F6048">
        <v>7222.5</v>
      </c>
      <c r="G6048">
        <v>10569</v>
      </c>
      <c r="H6048">
        <v>22175</v>
      </c>
      <c r="I6048">
        <v>367.65</v>
      </c>
      <c r="J6048">
        <v>1110.5</v>
      </c>
      <c r="K6048">
        <v>6598</v>
      </c>
      <c r="L6048">
        <v>10590</v>
      </c>
      <c r="M6048">
        <v>22998</v>
      </c>
      <c r="N6048">
        <v>4802</v>
      </c>
    </row>
    <row r="6049" spans="1:14" x14ac:dyDescent="0.25">
      <c r="A6049" s="5">
        <v>40606</v>
      </c>
      <c r="B6049">
        <v>1320.3</v>
      </c>
      <c r="C6049">
        <v>819.9</v>
      </c>
      <c r="D6049">
        <v>5968.5</v>
      </c>
      <c r="E6049">
        <v>4021.5</v>
      </c>
      <c r="F6049">
        <v>7173</v>
      </c>
      <c r="G6049">
        <v>10497</v>
      </c>
      <c r="H6049">
        <v>22144</v>
      </c>
      <c r="I6049">
        <v>368.05</v>
      </c>
      <c r="J6049">
        <v>1111.5</v>
      </c>
      <c r="K6049">
        <v>6524</v>
      </c>
      <c r="L6049">
        <v>10700</v>
      </c>
      <c r="M6049">
        <v>23319</v>
      </c>
      <c r="N6049">
        <v>4864</v>
      </c>
    </row>
    <row r="6050" spans="1:14" x14ac:dyDescent="0.25">
      <c r="A6050" s="5">
        <v>40609</v>
      </c>
      <c r="B6050">
        <v>1309.0999999999999</v>
      </c>
      <c r="C6050">
        <v>809.2</v>
      </c>
      <c r="D6050">
        <v>5965.5</v>
      </c>
      <c r="E6050">
        <v>3991.5</v>
      </c>
      <c r="F6050">
        <v>7165</v>
      </c>
      <c r="G6050">
        <v>10496.5</v>
      </c>
      <c r="H6050">
        <v>22175</v>
      </c>
      <c r="I6050">
        <v>366.3</v>
      </c>
      <c r="J6050">
        <v>1120</v>
      </c>
      <c r="K6050">
        <v>6500</v>
      </c>
      <c r="L6050">
        <v>10530</v>
      </c>
      <c r="M6050">
        <v>23319</v>
      </c>
      <c r="N6050">
        <v>4790</v>
      </c>
    </row>
    <row r="6051" spans="1:14" x14ac:dyDescent="0.25">
      <c r="A6051" s="5">
        <v>40610</v>
      </c>
      <c r="B6051">
        <v>1320.1</v>
      </c>
      <c r="C6051">
        <v>804.6</v>
      </c>
      <c r="D6051">
        <v>5955</v>
      </c>
      <c r="E6051">
        <v>4017</v>
      </c>
      <c r="F6051">
        <v>7164</v>
      </c>
      <c r="G6051">
        <v>10575.5</v>
      </c>
      <c r="H6051">
        <v>22336</v>
      </c>
      <c r="I6051">
        <v>366.5</v>
      </c>
      <c r="J6051">
        <v>1123</v>
      </c>
      <c r="K6051">
        <v>6515</v>
      </c>
      <c r="L6051">
        <v>10520</v>
      </c>
      <c r="M6051">
        <v>23740</v>
      </c>
      <c r="N6051">
        <v>4806</v>
      </c>
    </row>
    <row r="6052" spans="1:14" x14ac:dyDescent="0.25">
      <c r="A6052" s="5">
        <v>40611</v>
      </c>
      <c r="B6052">
        <v>1315.4</v>
      </c>
      <c r="C6052">
        <v>798.3</v>
      </c>
      <c r="D6052">
        <v>5935</v>
      </c>
      <c r="E6052">
        <v>3995.5</v>
      </c>
      <c r="F6052">
        <v>7128</v>
      </c>
      <c r="G6052">
        <v>10560.5</v>
      </c>
      <c r="H6052">
        <v>22451</v>
      </c>
      <c r="I6052">
        <v>366.05</v>
      </c>
      <c r="J6052">
        <v>1126.25</v>
      </c>
      <c r="K6052">
        <v>6447</v>
      </c>
      <c r="L6052">
        <v>10600</v>
      </c>
      <c r="M6052">
        <v>23760</v>
      </c>
      <c r="N6052">
        <v>4774</v>
      </c>
    </row>
    <row r="6053" spans="1:14" x14ac:dyDescent="0.25">
      <c r="A6053" s="5">
        <v>40612</v>
      </c>
      <c r="B6053">
        <v>1294.3</v>
      </c>
      <c r="C6053">
        <v>782.6</v>
      </c>
      <c r="D6053">
        <v>5839</v>
      </c>
      <c r="E6053">
        <v>3964.5</v>
      </c>
      <c r="F6053">
        <v>7055</v>
      </c>
      <c r="G6053">
        <v>10431</v>
      </c>
      <c r="H6053">
        <v>22110</v>
      </c>
      <c r="I6053">
        <v>362.2</v>
      </c>
      <c r="J6053">
        <v>1118.75</v>
      </c>
      <c r="K6053">
        <v>6412</v>
      </c>
      <c r="L6053">
        <v>10370</v>
      </c>
      <c r="M6053">
        <v>23640</v>
      </c>
      <c r="N6053">
        <v>4689</v>
      </c>
    </row>
    <row r="6054" spans="1:14" x14ac:dyDescent="0.25">
      <c r="A6054" s="5">
        <v>40613</v>
      </c>
      <c r="B6054">
        <v>1306.0999999999999</v>
      </c>
      <c r="C6054">
        <v>786</v>
      </c>
      <c r="D6054">
        <v>5826</v>
      </c>
      <c r="E6054">
        <v>3929.5</v>
      </c>
      <c r="F6054">
        <v>6982.5</v>
      </c>
      <c r="G6054">
        <v>10395.5</v>
      </c>
      <c r="H6054">
        <v>21882</v>
      </c>
      <c r="I6054">
        <v>358.9</v>
      </c>
      <c r="J6054">
        <v>1103.75</v>
      </c>
      <c r="K6054">
        <v>6359</v>
      </c>
      <c r="L6054">
        <v>10170</v>
      </c>
      <c r="M6054">
        <v>23212</v>
      </c>
      <c r="N6054">
        <v>4631</v>
      </c>
    </row>
    <row r="6055" spans="1:14" x14ac:dyDescent="0.25">
      <c r="A6055" s="5">
        <v>40616</v>
      </c>
      <c r="B6055">
        <v>1295.4000000000001</v>
      </c>
      <c r="C6055">
        <v>785</v>
      </c>
      <c r="D6055">
        <v>5774.5</v>
      </c>
      <c r="E6055">
        <v>3880</v>
      </c>
      <c r="F6055">
        <v>6875</v>
      </c>
      <c r="G6055">
        <v>10407</v>
      </c>
      <c r="H6055">
        <v>21810</v>
      </c>
      <c r="I6055">
        <v>356.4</v>
      </c>
      <c r="J6055">
        <v>1091</v>
      </c>
      <c r="K6055">
        <v>6277</v>
      </c>
      <c r="L6055">
        <v>9460</v>
      </c>
      <c r="M6055">
        <v>23273</v>
      </c>
      <c r="N6055">
        <v>4609</v>
      </c>
    </row>
    <row r="6056" spans="1:14" x14ac:dyDescent="0.25">
      <c r="A6056" s="5">
        <v>40617</v>
      </c>
      <c r="B6056">
        <v>1280.0999999999999</v>
      </c>
      <c r="C6056">
        <v>780.1</v>
      </c>
      <c r="D6056">
        <v>5694.5</v>
      </c>
      <c r="E6056">
        <v>3784</v>
      </c>
      <c r="F6056">
        <v>6664</v>
      </c>
      <c r="G6056">
        <v>10340</v>
      </c>
      <c r="H6056">
        <v>21343</v>
      </c>
      <c r="I6056">
        <v>348.3</v>
      </c>
      <c r="J6056">
        <v>1060.75</v>
      </c>
      <c r="K6056">
        <v>6091</v>
      </c>
      <c r="L6056">
        <v>8640</v>
      </c>
      <c r="M6056">
        <v>22562</v>
      </c>
      <c r="N6056">
        <v>4535</v>
      </c>
    </row>
    <row r="6057" spans="1:14" x14ac:dyDescent="0.25">
      <c r="A6057" s="5">
        <v>40618</v>
      </c>
      <c r="B6057">
        <v>1258.7</v>
      </c>
      <c r="C6057">
        <v>783.8</v>
      </c>
      <c r="D6057">
        <v>5614.5</v>
      </c>
      <c r="E6057">
        <v>3699</v>
      </c>
      <c r="F6057">
        <v>6529.5</v>
      </c>
      <c r="G6057">
        <v>10084</v>
      </c>
      <c r="H6057">
        <v>20911</v>
      </c>
      <c r="I6057">
        <v>343.7</v>
      </c>
      <c r="J6057">
        <v>1056</v>
      </c>
      <c r="K6057">
        <v>6019</v>
      </c>
      <c r="L6057">
        <v>9000</v>
      </c>
      <c r="M6057">
        <v>22611</v>
      </c>
      <c r="N6057">
        <v>4567</v>
      </c>
    </row>
    <row r="6058" spans="1:14" x14ac:dyDescent="0.25">
      <c r="A6058" s="5">
        <v>40619</v>
      </c>
      <c r="B6058">
        <v>1268.8</v>
      </c>
      <c r="C6058">
        <v>790.8</v>
      </c>
      <c r="D6058">
        <v>5691.5</v>
      </c>
      <c r="E6058">
        <v>3787.5</v>
      </c>
      <c r="F6058">
        <v>6653.5</v>
      </c>
      <c r="G6058">
        <v>10326.5</v>
      </c>
      <c r="H6058">
        <v>21106</v>
      </c>
      <c r="I6058">
        <v>349.45</v>
      </c>
      <c r="J6058">
        <v>1073.75</v>
      </c>
      <c r="K6058">
        <v>6079</v>
      </c>
      <c r="L6058">
        <v>8930</v>
      </c>
      <c r="M6058">
        <v>22168</v>
      </c>
      <c r="N6058">
        <v>4552</v>
      </c>
    </row>
    <row r="6059" spans="1:14" x14ac:dyDescent="0.25">
      <c r="A6059" s="5">
        <v>40620</v>
      </c>
      <c r="B6059">
        <v>1274.2</v>
      </c>
      <c r="C6059">
        <v>792.7</v>
      </c>
      <c r="D6059">
        <v>5677.5</v>
      </c>
      <c r="E6059">
        <v>3814</v>
      </c>
      <c r="F6059">
        <v>6694.5</v>
      </c>
      <c r="G6059">
        <v>10298.5</v>
      </c>
      <c r="H6059">
        <v>20832</v>
      </c>
      <c r="I6059">
        <v>348.85</v>
      </c>
      <c r="J6059">
        <v>1074.25</v>
      </c>
      <c r="K6059">
        <v>5988</v>
      </c>
      <c r="L6059">
        <v>9130</v>
      </c>
      <c r="M6059">
        <v>22259</v>
      </c>
      <c r="N6059">
        <v>4642</v>
      </c>
    </row>
    <row r="6060" spans="1:14" x14ac:dyDescent="0.25">
      <c r="A6060" s="5">
        <v>40623</v>
      </c>
      <c r="B6060">
        <v>1293.0999999999999</v>
      </c>
      <c r="C6060">
        <v>807.4</v>
      </c>
      <c r="D6060">
        <v>5737</v>
      </c>
      <c r="E6060">
        <v>3905</v>
      </c>
      <c r="F6060">
        <v>6828</v>
      </c>
      <c r="G6060">
        <v>10557</v>
      </c>
      <c r="H6060">
        <v>21128</v>
      </c>
      <c r="I6060">
        <v>354.8</v>
      </c>
      <c r="J6060">
        <v>1087.5</v>
      </c>
      <c r="K6060">
        <v>6117</v>
      </c>
      <c r="L6060">
        <v>9130</v>
      </c>
      <c r="M6060">
        <v>22611</v>
      </c>
      <c r="N6060">
        <v>4659</v>
      </c>
    </row>
    <row r="6061" spans="1:14" x14ac:dyDescent="0.25">
      <c r="A6061" s="5">
        <v>40624</v>
      </c>
      <c r="B6061">
        <v>1288.3</v>
      </c>
      <c r="C6061">
        <v>804.9</v>
      </c>
      <c r="D6061">
        <v>5731</v>
      </c>
      <c r="E6061">
        <v>3896</v>
      </c>
      <c r="F6061">
        <v>6807.5</v>
      </c>
      <c r="G6061">
        <v>10565.5</v>
      </c>
      <c r="H6061">
        <v>21157</v>
      </c>
      <c r="I6061">
        <v>354.65</v>
      </c>
      <c r="J6061">
        <v>1086.5</v>
      </c>
      <c r="K6061">
        <v>6116</v>
      </c>
      <c r="L6061">
        <v>9530</v>
      </c>
      <c r="M6061">
        <v>22814</v>
      </c>
      <c r="N6061">
        <v>4671</v>
      </c>
    </row>
    <row r="6062" spans="1:14" x14ac:dyDescent="0.25">
      <c r="A6062" s="5">
        <v>40625</v>
      </c>
      <c r="B6062">
        <v>1292.0999999999999</v>
      </c>
      <c r="C6062">
        <v>805.9</v>
      </c>
      <c r="D6062">
        <v>5744</v>
      </c>
      <c r="E6062">
        <v>3917</v>
      </c>
      <c r="F6062">
        <v>6822</v>
      </c>
      <c r="G6062">
        <v>10618.5</v>
      </c>
      <c r="H6062">
        <v>21276</v>
      </c>
      <c r="I6062">
        <v>357.9</v>
      </c>
      <c r="J6062">
        <v>1091</v>
      </c>
      <c r="K6062">
        <v>6145</v>
      </c>
      <c r="L6062">
        <v>9380</v>
      </c>
      <c r="M6062">
        <v>22810</v>
      </c>
      <c r="N6062">
        <v>4664</v>
      </c>
    </row>
    <row r="6063" spans="1:14" x14ac:dyDescent="0.25">
      <c r="A6063" s="5">
        <v>40626</v>
      </c>
      <c r="B6063">
        <v>1305.2</v>
      </c>
      <c r="C6063">
        <v>805.1</v>
      </c>
      <c r="D6063">
        <v>5845</v>
      </c>
      <c r="E6063">
        <v>3971</v>
      </c>
      <c r="F6063">
        <v>6959</v>
      </c>
      <c r="G6063">
        <v>10745</v>
      </c>
      <c r="H6063">
        <v>21613</v>
      </c>
      <c r="I6063">
        <v>361.65</v>
      </c>
      <c r="J6063">
        <v>1109</v>
      </c>
      <c r="K6063">
        <v>6213</v>
      </c>
      <c r="L6063">
        <v>9350</v>
      </c>
      <c r="M6063">
        <v>22937</v>
      </c>
      <c r="N6063">
        <v>4715</v>
      </c>
    </row>
    <row r="6064" spans="1:14" x14ac:dyDescent="0.25">
      <c r="A6064" s="5">
        <v>40627</v>
      </c>
      <c r="B6064">
        <v>1310</v>
      </c>
      <c r="C6064">
        <v>804.3</v>
      </c>
      <c r="D6064">
        <v>5865</v>
      </c>
      <c r="E6064">
        <v>3975</v>
      </c>
      <c r="F6064">
        <v>6981.5</v>
      </c>
      <c r="G6064">
        <v>10689.5</v>
      </c>
      <c r="H6064">
        <v>21617</v>
      </c>
      <c r="I6064">
        <v>362.85</v>
      </c>
      <c r="J6064">
        <v>1116</v>
      </c>
      <c r="K6064">
        <v>6237</v>
      </c>
      <c r="L6064">
        <v>9450</v>
      </c>
      <c r="M6064">
        <v>23182</v>
      </c>
      <c r="N6064">
        <v>4764</v>
      </c>
    </row>
    <row r="6065" spans="1:14" x14ac:dyDescent="0.25">
      <c r="A6065" s="5">
        <v>40630</v>
      </c>
      <c r="B6065">
        <v>1302.2</v>
      </c>
      <c r="C6065">
        <v>795</v>
      </c>
      <c r="D6065">
        <v>5859</v>
      </c>
      <c r="E6065">
        <v>3977</v>
      </c>
      <c r="F6065">
        <v>6960.5</v>
      </c>
      <c r="G6065">
        <v>10738</v>
      </c>
      <c r="H6065">
        <v>21624</v>
      </c>
      <c r="I6065">
        <v>362.8</v>
      </c>
      <c r="J6065">
        <v>1121.75</v>
      </c>
      <c r="K6065">
        <v>6248</v>
      </c>
      <c r="L6065">
        <v>9410</v>
      </c>
      <c r="M6065">
        <v>23070</v>
      </c>
      <c r="N6065">
        <v>4746</v>
      </c>
    </row>
    <row r="6066" spans="1:14" x14ac:dyDescent="0.25">
      <c r="A6066" s="5">
        <v>40631</v>
      </c>
      <c r="B6066">
        <v>1316.5</v>
      </c>
      <c r="C6066">
        <v>798.5</v>
      </c>
      <c r="D6066">
        <v>5885</v>
      </c>
      <c r="E6066">
        <v>3991</v>
      </c>
      <c r="F6066">
        <v>6959</v>
      </c>
      <c r="G6066">
        <v>10725.5</v>
      </c>
      <c r="H6066">
        <v>21391</v>
      </c>
      <c r="I6066">
        <v>364.35</v>
      </c>
      <c r="J6066">
        <v>1120</v>
      </c>
      <c r="K6066">
        <v>6251</v>
      </c>
      <c r="L6066">
        <v>9480</v>
      </c>
      <c r="M6066">
        <v>23070</v>
      </c>
      <c r="N6066">
        <v>4776</v>
      </c>
    </row>
    <row r="6067" spans="1:14" x14ac:dyDescent="0.25">
      <c r="A6067" s="5">
        <v>40632</v>
      </c>
      <c r="B6067">
        <v>1323.9</v>
      </c>
      <c r="C6067">
        <v>807.7</v>
      </c>
      <c r="D6067">
        <v>5903</v>
      </c>
      <c r="E6067">
        <v>4027</v>
      </c>
      <c r="F6067">
        <v>7071.5</v>
      </c>
      <c r="G6067">
        <v>10712</v>
      </c>
      <c r="H6067">
        <v>21604</v>
      </c>
      <c r="I6067">
        <v>366.1</v>
      </c>
      <c r="J6067">
        <v>1126</v>
      </c>
      <c r="K6067">
        <v>6290</v>
      </c>
      <c r="L6067">
        <v>9710</v>
      </c>
      <c r="M6067">
        <v>23436</v>
      </c>
      <c r="N6067">
        <v>4834</v>
      </c>
    </row>
    <row r="6068" spans="1:14" x14ac:dyDescent="0.25">
      <c r="A6068" s="5">
        <v>40633</v>
      </c>
      <c r="B6068">
        <v>1321</v>
      </c>
      <c r="C6068">
        <v>807.3</v>
      </c>
      <c r="D6068">
        <v>5884.5</v>
      </c>
      <c r="E6068">
        <v>3991</v>
      </c>
      <c r="F6068">
        <v>7078.5</v>
      </c>
      <c r="G6068">
        <v>10568</v>
      </c>
      <c r="H6068">
        <v>21353</v>
      </c>
      <c r="I6068">
        <v>364.1</v>
      </c>
      <c r="J6068">
        <v>1121.25</v>
      </c>
      <c r="K6068">
        <v>6260</v>
      </c>
      <c r="L6068">
        <v>9760</v>
      </c>
      <c r="M6068">
        <v>23515</v>
      </c>
      <c r="N6068">
        <v>4858</v>
      </c>
    </row>
    <row r="6069" spans="1:14" x14ac:dyDescent="0.25">
      <c r="A6069" s="5">
        <v>40634</v>
      </c>
      <c r="B6069">
        <v>1327.7</v>
      </c>
      <c r="C6069">
        <v>809.2</v>
      </c>
      <c r="D6069">
        <v>5972.5</v>
      </c>
      <c r="E6069">
        <v>4057</v>
      </c>
      <c r="F6069">
        <v>7198.5</v>
      </c>
      <c r="G6069">
        <v>10737</v>
      </c>
      <c r="H6069">
        <v>21572</v>
      </c>
      <c r="I6069">
        <v>367.55</v>
      </c>
      <c r="J6069">
        <v>1132.5</v>
      </c>
      <c r="K6069">
        <v>6338</v>
      </c>
      <c r="L6069">
        <v>9700</v>
      </c>
      <c r="M6069">
        <v>23841</v>
      </c>
      <c r="N6069">
        <v>4866</v>
      </c>
    </row>
    <row r="6070" spans="1:14" x14ac:dyDescent="0.25">
      <c r="A6070" s="5">
        <v>40637</v>
      </c>
      <c r="B6070">
        <v>1329.2</v>
      </c>
      <c r="C6070">
        <v>814.4</v>
      </c>
      <c r="D6070">
        <v>5977.5</v>
      </c>
      <c r="E6070">
        <v>4046</v>
      </c>
      <c r="F6070">
        <v>7199.5</v>
      </c>
      <c r="G6070">
        <v>10759</v>
      </c>
      <c r="H6070">
        <v>21618</v>
      </c>
      <c r="I6070">
        <v>368.4</v>
      </c>
      <c r="J6070">
        <v>1139.5</v>
      </c>
      <c r="K6070">
        <v>6329</v>
      </c>
      <c r="L6070">
        <v>9710</v>
      </c>
      <c r="M6070">
        <v>24185</v>
      </c>
      <c r="N6070">
        <v>4900</v>
      </c>
    </row>
    <row r="6071" spans="1:14" x14ac:dyDescent="0.25">
      <c r="A6071" s="5">
        <v>40638</v>
      </c>
      <c r="B6071">
        <v>1326.7</v>
      </c>
      <c r="C6071">
        <v>816.4</v>
      </c>
      <c r="D6071">
        <v>5969</v>
      </c>
      <c r="E6071">
        <v>4043</v>
      </c>
      <c r="F6071">
        <v>7198.5</v>
      </c>
      <c r="G6071">
        <v>10678</v>
      </c>
      <c r="H6071">
        <v>21669</v>
      </c>
      <c r="I6071">
        <v>368.3</v>
      </c>
      <c r="J6071">
        <v>1137.5</v>
      </c>
      <c r="K6071">
        <v>6340</v>
      </c>
      <c r="L6071">
        <v>9630</v>
      </c>
      <c r="M6071">
        <v>24185</v>
      </c>
      <c r="N6071">
        <v>4917</v>
      </c>
    </row>
    <row r="6072" spans="1:14" x14ac:dyDescent="0.25">
      <c r="A6072" s="5">
        <v>40639</v>
      </c>
      <c r="B6072">
        <v>1328.9</v>
      </c>
      <c r="C6072">
        <v>812</v>
      </c>
      <c r="D6072">
        <v>6002</v>
      </c>
      <c r="E6072">
        <v>4049</v>
      </c>
      <c r="F6072">
        <v>7236.5</v>
      </c>
      <c r="G6072">
        <v>10848.5</v>
      </c>
      <c r="H6072">
        <v>21961</v>
      </c>
      <c r="I6072">
        <v>368.85</v>
      </c>
      <c r="J6072">
        <v>1147.25</v>
      </c>
      <c r="K6072">
        <v>6361</v>
      </c>
      <c r="L6072">
        <v>9610</v>
      </c>
      <c r="M6072">
        <v>24294</v>
      </c>
      <c r="N6072">
        <v>4932</v>
      </c>
    </row>
    <row r="6073" spans="1:14" x14ac:dyDescent="0.25">
      <c r="A6073" s="5">
        <v>40640</v>
      </c>
      <c r="B6073">
        <v>1328.5</v>
      </c>
      <c r="C6073">
        <v>804.6</v>
      </c>
      <c r="D6073">
        <v>5977</v>
      </c>
      <c r="E6073">
        <v>4027.5</v>
      </c>
      <c r="F6073">
        <v>7200.5</v>
      </c>
      <c r="G6073">
        <v>10840.5</v>
      </c>
      <c r="H6073">
        <v>21845</v>
      </c>
      <c r="I6073">
        <v>366.65</v>
      </c>
      <c r="J6073">
        <v>1140</v>
      </c>
      <c r="K6073">
        <v>6376</v>
      </c>
      <c r="L6073">
        <v>9590</v>
      </c>
      <c r="M6073">
        <v>24302</v>
      </c>
      <c r="N6073">
        <v>4929</v>
      </c>
    </row>
    <row r="6074" spans="1:14" x14ac:dyDescent="0.25">
      <c r="A6074" s="5">
        <v>40641</v>
      </c>
      <c r="B6074">
        <v>1323.8</v>
      </c>
      <c r="C6074">
        <v>812.5</v>
      </c>
      <c r="D6074">
        <v>5998.5</v>
      </c>
      <c r="E6074">
        <v>4063</v>
      </c>
      <c r="F6074">
        <v>7223</v>
      </c>
      <c r="G6074">
        <v>10896</v>
      </c>
      <c r="H6074">
        <v>22014</v>
      </c>
      <c r="I6074">
        <v>366.6</v>
      </c>
      <c r="J6074">
        <v>1150.5</v>
      </c>
      <c r="K6074">
        <v>6371</v>
      </c>
      <c r="L6074">
        <v>9770</v>
      </c>
      <c r="M6074">
        <v>24416</v>
      </c>
      <c r="N6074">
        <v>4955</v>
      </c>
    </row>
    <row r="6075" spans="1:14" x14ac:dyDescent="0.25">
      <c r="A6075" s="5">
        <v>40644</v>
      </c>
      <c r="B6075">
        <v>1319.6</v>
      </c>
      <c r="C6075">
        <v>798.2</v>
      </c>
      <c r="D6075">
        <v>6011</v>
      </c>
      <c r="E6075">
        <v>4040</v>
      </c>
      <c r="F6075">
        <v>7226.5</v>
      </c>
      <c r="G6075">
        <v>10881</v>
      </c>
      <c r="H6075">
        <v>21996</v>
      </c>
      <c r="I6075">
        <v>366.65</v>
      </c>
      <c r="J6075">
        <v>1146.5</v>
      </c>
      <c r="K6075">
        <v>6358</v>
      </c>
      <c r="L6075">
        <v>9720</v>
      </c>
      <c r="M6075">
        <v>24345</v>
      </c>
      <c r="N6075">
        <v>4991</v>
      </c>
    </row>
    <row r="6076" spans="1:14" x14ac:dyDescent="0.25">
      <c r="A6076" s="5">
        <v>40645</v>
      </c>
      <c r="B6076">
        <v>1308.3</v>
      </c>
      <c r="C6076">
        <v>787.9</v>
      </c>
      <c r="D6076">
        <v>5924</v>
      </c>
      <c r="E6076">
        <v>3976.5</v>
      </c>
      <c r="F6076">
        <v>7128</v>
      </c>
      <c r="G6076">
        <v>10784</v>
      </c>
      <c r="H6076">
        <v>21644</v>
      </c>
      <c r="I6076">
        <v>360.8</v>
      </c>
      <c r="J6076">
        <v>1127</v>
      </c>
      <c r="K6076">
        <v>6265</v>
      </c>
      <c r="L6076">
        <v>9560</v>
      </c>
      <c r="M6076">
        <v>23968</v>
      </c>
      <c r="N6076">
        <v>4908</v>
      </c>
    </row>
    <row r="6077" spans="1:14" x14ac:dyDescent="0.25">
      <c r="A6077" s="5">
        <v>40646</v>
      </c>
      <c r="B6077">
        <v>1308.7</v>
      </c>
      <c r="C6077">
        <v>788.4</v>
      </c>
      <c r="D6077">
        <v>5967.5</v>
      </c>
      <c r="E6077">
        <v>4005</v>
      </c>
      <c r="F6077">
        <v>7201.5</v>
      </c>
      <c r="G6077">
        <v>10783</v>
      </c>
      <c r="H6077">
        <v>21725</v>
      </c>
      <c r="I6077">
        <v>362.6</v>
      </c>
      <c r="J6077">
        <v>1136</v>
      </c>
      <c r="K6077">
        <v>6283</v>
      </c>
      <c r="L6077">
        <v>9640</v>
      </c>
      <c r="M6077">
        <v>24117</v>
      </c>
      <c r="N6077">
        <v>4903</v>
      </c>
    </row>
    <row r="6078" spans="1:14" x14ac:dyDescent="0.25">
      <c r="A6078" s="5">
        <v>40647</v>
      </c>
      <c r="B6078">
        <v>1310.2</v>
      </c>
      <c r="C6078">
        <v>787.6</v>
      </c>
      <c r="D6078">
        <v>5929.5</v>
      </c>
      <c r="E6078">
        <v>3969</v>
      </c>
      <c r="F6078">
        <v>7168.5</v>
      </c>
      <c r="G6078">
        <v>10625</v>
      </c>
      <c r="H6078">
        <v>21453</v>
      </c>
      <c r="I6078">
        <v>359.4</v>
      </c>
      <c r="J6078">
        <v>1131.25</v>
      </c>
      <c r="K6078">
        <v>6269</v>
      </c>
      <c r="L6078">
        <v>9650</v>
      </c>
      <c r="M6078">
        <v>24013</v>
      </c>
      <c r="N6078">
        <v>4883</v>
      </c>
    </row>
    <row r="6079" spans="1:14" x14ac:dyDescent="0.25">
      <c r="A6079" s="5">
        <v>40648</v>
      </c>
      <c r="B6079">
        <v>1318.7</v>
      </c>
      <c r="C6079">
        <v>789.8</v>
      </c>
      <c r="D6079">
        <v>5953</v>
      </c>
      <c r="E6079">
        <v>3906</v>
      </c>
      <c r="F6079">
        <v>7192</v>
      </c>
      <c r="G6079">
        <v>10422.5</v>
      </c>
      <c r="H6079">
        <v>21432</v>
      </c>
      <c r="I6079">
        <v>355.1</v>
      </c>
      <c r="J6079">
        <v>1110</v>
      </c>
      <c r="K6079">
        <v>6314</v>
      </c>
      <c r="L6079">
        <v>9560</v>
      </c>
      <c r="M6079">
        <v>23962</v>
      </c>
      <c r="N6079">
        <v>4854</v>
      </c>
    </row>
    <row r="6080" spans="1:14" x14ac:dyDescent="0.25">
      <c r="A6080" s="5">
        <v>40651</v>
      </c>
      <c r="B6080">
        <v>1301.0999999999999</v>
      </c>
      <c r="C6080">
        <v>780.9</v>
      </c>
      <c r="D6080">
        <v>5843</v>
      </c>
      <c r="E6080">
        <v>3810</v>
      </c>
      <c r="F6080">
        <v>7046.5</v>
      </c>
      <c r="G6080">
        <v>10204</v>
      </c>
      <c r="H6080">
        <v>20852</v>
      </c>
      <c r="I6080">
        <v>348.75</v>
      </c>
      <c r="J6080">
        <v>1093</v>
      </c>
      <c r="K6080">
        <v>6198</v>
      </c>
      <c r="L6080">
        <v>9560</v>
      </c>
      <c r="M6080">
        <v>23779</v>
      </c>
      <c r="N6080">
        <v>4859</v>
      </c>
    </row>
    <row r="6081" spans="1:14" x14ac:dyDescent="0.25">
      <c r="A6081" s="5">
        <v>40652</v>
      </c>
      <c r="B6081">
        <v>1308.5999999999999</v>
      </c>
      <c r="C6081">
        <v>784.4</v>
      </c>
      <c r="D6081">
        <v>5853</v>
      </c>
      <c r="E6081">
        <v>3840</v>
      </c>
      <c r="F6081">
        <v>7049</v>
      </c>
      <c r="G6081">
        <v>10234</v>
      </c>
      <c r="H6081">
        <v>20928</v>
      </c>
      <c r="I6081">
        <v>349.1</v>
      </c>
      <c r="J6081">
        <v>1104.25</v>
      </c>
      <c r="K6081">
        <v>6285</v>
      </c>
      <c r="L6081">
        <v>9440</v>
      </c>
      <c r="M6081">
        <v>23435</v>
      </c>
      <c r="N6081">
        <v>4788</v>
      </c>
    </row>
    <row r="6082" spans="1:14" x14ac:dyDescent="0.25">
      <c r="A6082" s="5">
        <v>40653</v>
      </c>
      <c r="B6082">
        <v>1328.3</v>
      </c>
      <c r="C6082">
        <v>794.9</v>
      </c>
      <c r="D6082">
        <v>5982.5</v>
      </c>
      <c r="E6082">
        <v>3932</v>
      </c>
      <c r="F6082">
        <v>7257.5</v>
      </c>
      <c r="G6082">
        <v>10388</v>
      </c>
      <c r="H6082">
        <v>21144</v>
      </c>
      <c r="I6082">
        <v>355.7</v>
      </c>
      <c r="J6082">
        <v>1127</v>
      </c>
      <c r="K6082">
        <v>6386</v>
      </c>
      <c r="L6082">
        <v>9610</v>
      </c>
      <c r="M6082">
        <v>23880</v>
      </c>
      <c r="N6082">
        <v>4859</v>
      </c>
    </row>
    <row r="6083" spans="1:14" x14ac:dyDescent="0.25">
      <c r="A6083" s="5">
        <v>40654</v>
      </c>
      <c r="B6083">
        <v>1331</v>
      </c>
      <c r="C6083">
        <v>798.6</v>
      </c>
      <c r="D6083">
        <v>5980.5</v>
      </c>
      <c r="E6083">
        <v>3954</v>
      </c>
      <c r="F6083">
        <v>7313</v>
      </c>
      <c r="G6083">
        <v>10441</v>
      </c>
      <c r="H6083">
        <v>21460</v>
      </c>
      <c r="I6083">
        <v>355.35</v>
      </c>
      <c r="J6083">
        <v>1129.75</v>
      </c>
      <c r="K6083">
        <v>6423</v>
      </c>
      <c r="L6083">
        <v>9680</v>
      </c>
      <c r="M6083">
        <v>24102</v>
      </c>
      <c r="N6083">
        <v>4912</v>
      </c>
    </row>
    <row r="6084" spans="1:14" x14ac:dyDescent="0.25">
      <c r="A6084" s="5">
        <v>40655</v>
      </c>
      <c r="B6084">
        <v>1331</v>
      </c>
      <c r="C6084">
        <v>798.6</v>
      </c>
      <c r="D6084">
        <v>5980.5</v>
      </c>
      <c r="E6084">
        <v>3954</v>
      </c>
      <c r="F6084">
        <v>7313</v>
      </c>
      <c r="G6084">
        <v>10441</v>
      </c>
      <c r="H6084">
        <v>21460</v>
      </c>
      <c r="I6084">
        <v>355.35</v>
      </c>
      <c r="J6084">
        <v>1129.75</v>
      </c>
      <c r="K6084">
        <v>6423</v>
      </c>
      <c r="L6084">
        <v>9680</v>
      </c>
      <c r="M6084">
        <v>24102</v>
      </c>
      <c r="N6084">
        <v>4912</v>
      </c>
    </row>
    <row r="6085" spans="1:14" x14ac:dyDescent="0.25">
      <c r="A6085" s="5">
        <v>40658</v>
      </c>
      <c r="B6085">
        <v>1330.8</v>
      </c>
      <c r="C6085">
        <v>794.6</v>
      </c>
      <c r="D6085">
        <v>5980.5</v>
      </c>
      <c r="E6085">
        <v>3954</v>
      </c>
      <c r="F6085">
        <v>7313</v>
      </c>
      <c r="G6085">
        <v>10441</v>
      </c>
      <c r="H6085">
        <v>21460</v>
      </c>
      <c r="I6085">
        <v>355.35</v>
      </c>
      <c r="J6085">
        <v>1129.75</v>
      </c>
      <c r="K6085">
        <v>6423</v>
      </c>
      <c r="L6085">
        <v>9680</v>
      </c>
      <c r="M6085">
        <v>24102</v>
      </c>
      <c r="N6085">
        <v>4912</v>
      </c>
    </row>
    <row r="6086" spans="1:14" x14ac:dyDescent="0.25">
      <c r="A6086" s="5">
        <v>40659</v>
      </c>
      <c r="B6086">
        <v>1340.9</v>
      </c>
      <c r="C6086">
        <v>793.2</v>
      </c>
      <c r="D6086">
        <v>6031.5</v>
      </c>
      <c r="E6086">
        <v>3975</v>
      </c>
      <c r="F6086">
        <v>7372</v>
      </c>
      <c r="G6086">
        <v>10510.5</v>
      </c>
      <c r="H6086">
        <v>21599</v>
      </c>
      <c r="I6086">
        <v>356.3</v>
      </c>
      <c r="J6086">
        <v>1142</v>
      </c>
      <c r="K6086">
        <v>6452</v>
      </c>
      <c r="L6086">
        <v>9550</v>
      </c>
      <c r="M6086">
        <v>23956</v>
      </c>
      <c r="N6086">
        <v>4906</v>
      </c>
    </row>
    <row r="6087" spans="1:14" x14ac:dyDescent="0.25">
      <c r="A6087" s="5">
        <v>40660</v>
      </c>
      <c r="B6087">
        <v>1351</v>
      </c>
      <c r="C6087">
        <v>791.4</v>
      </c>
      <c r="D6087">
        <v>6039</v>
      </c>
      <c r="E6087">
        <v>4000.5</v>
      </c>
      <c r="F6087">
        <v>7418</v>
      </c>
      <c r="G6087">
        <v>10597</v>
      </c>
      <c r="H6087">
        <v>21891</v>
      </c>
      <c r="I6087">
        <v>356.85</v>
      </c>
      <c r="J6087">
        <v>1140.75</v>
      </c>
      <c r="K6087">
        <v>6443</v>
      </c>
      <c r="L6087">
        <v>9710</v>
      </c>
      <c r="M6087">
        <v>23825</v>
      </c>
      <c r="N6087">
        <v>4863</v>
      </c>
    </row>
    <row r="6088" spans="1:14" x14ac:dyDescent="0.25">
      <c r="A6088" s="5">
        <v>40661</v>
      </c>
      <c r="B6088">
        <v>1354.9</v>
      </c>
      <c r="C6088">
        <v>792.8</v>
      </c>
      <c r="D6088">
        <v>6033</v>
      </c>
      <c r="E6088">
        <v>4036.5</v>
      </c>
      <c r="F6088">
        <v>7494.5</v>
      </c>
      <c r="G6088">
        <v>10727</v>
      </c>
      <c r="H6088">
        <v>22074</v>
      </c>
      <c r="I6088">
        <v>356.6</v>
      </c>
      <c r="J6088">
        <v>1150</v>
      </c>
      <c r="K6088">
        <v>6488</v>
      </c>
      <c r="L6088">
        <v>9870</v>
      </c>
      <c r="M6088">
        <v>23600</v>
      </c>
      <c r="N6088">
        <v>4863</v>
      </c>
    </row>
    <row r="6089" spans="1:14" x14ac:dyDescent="0.25">
      <c r="A6089" s="5">
        <v>40662</v>
      </c>
      <c r="B6089">
        <v>1359.7</v>
      </c>
      <c r="C6089">
        <v>796.9</v>
      </c>
      <c r="D6089">
        <v>6033</v>
      </c>
      <c r="E6089">
        <v>4054</v>
      </c>
      <c r="F6089">
        <v>7529.5</v>
      </c>
      <c r="G6089">
        <v>10728</v>
      </c>
      <c r="H6089">
        <v>22076</v>
      </c>
      <c r="I6089">
        <v>357.55</v>
      </c>
      <c r="J6089">
        <v>1158</v>
      </c>
      <c r="K6089">
        <v>6522</v>
      </c>
      <c r="L6089">
        <v>9870</v>
      </c>
      <c r="M6089">
        <v>23485</v>
      </c>
      <c r="N6089">
        <v>4798</v>
      </c>
    </row>
    <row r="6090" spans="1:14" x14ac:dyDescent="0.25">
      <c r="A6090" s="5">
        <v>40665</v>
      </c>
      <c r="B6090">
        <v>1357.7</v>
      </c>
      <c r="C6090">
        <v>798.5</v>
      </c>
      <c r="D6090">
        <v>6033</v>
      </c>
      <c r="E6090">
        <v>4053</v>
      </c>
      <c r="F6090">
        <v>7555</v>
      </c>
      <c r="G6090">
        <v>10785.5</v>
      </c>
      <c r="H6090">
        <v>22078</v>
      </c>
      <c r="I6090">
        <v>359.35</v>
      </c>
      <c r="J6090">
        <v>1160.25</v>
      </c>
      <c r="K6090">
        <v>6518</v>
      </c>
      <c r="L6090">
        <v>10030</v>
      </c>
      <c r="M6090">
        <v>23485</v>
      </c>
      <c r="N6090">
        <v>4809</v>
      </c>
    </row>
    <row r="6091" spans="1:14" x14ac:dyDescent="0.25">
      <c r="A6091" s="5">
        <v>40666</v>
      </c>
      <c r="B6091">
        <v>1352.1</v>
      </c>
      <c r="C6091">
        <v>780.2</v>
      </c>
      <c r="D6091">
        <v>6043.5</v>
      </c>
      <c r="E6091">
        <v>4043.5</v>
      </c>
      <c r="F6091">
        <v>7520</v>
      </c>
      <c r="G6091">
        <v>10732</v>
      </c>
      <c r="H6091">
        <v>21990</v>
      </c>
      <c r="I6091">
        <v>358.2</v>
      </c>
      <c r="J6091">
        <v>1148.5</v>
      </c>
      <c r="K6091">
        <v>6497</v>
      </c>
      <c r="L6091">
        <v>10030</v>
      </c>
      <c r="M6091">
        <v>23394</v>
      </c>
      <c r="N6091">
        <v>4774</v>
      </c>
    </row>
    <row r="6092" spans="1:14" x14ac:dyDescent="0.25">
      <c r="A6092" s="5">
        <v>40667</v>
      </c>
      <c r="B6092">
        <v>1343</v>
      </c>
      <c r="C6092">
        <v>774.7</v>
      </c>
      <c r="D6092">
        <v>5957</v>
      </c>
      <c r="E6092">
        <v>3994.5</v>
      </c>
      <c r="F6092">
        <v>7394</v>
      </c>
      <c r="G6092">
        <v>10614.5</v>
      </c>
      <c r="H6092">
        <v>21592</v>
      </c>
      <c r="I6092">
        <v>353.8</v>
      </c>
      <c r="J6092">
        <v>1144</v>
      </c>
      <c r="K6092">
        <v>6463</v>
      </c>
      <c r="L6092">
        <v>10030</v>
      </c>
      <c r="M6092">
        <v>23060</v>
      </c>
      <c r="N6092">
        <v>4715</v>
      </c>
    </row>
    <row r="6093" spans="1:14" x14ac:dyDescent="0.25">
      <c r="A6093" s="5">
        <v>40668</v>
      </c>
      <c r="B6093">
        <v>1335</v>
      </c>
      <c r="C6093">
        <v>771.2</v>
      </c>
      <c r="D6093">
        <v>5890</v>
      </c>
      <c r="E6093">
        <v>3968</v>
      </c>
      <c r="F6093">
        <v>7386.5</v>
      </c>
      <c r="G6093">
        <v>10538.5</v>
      </c>
      <c r="H6093">
        <v>21404</v>
      </c>
      <c r="I6093">
        <v>353.65</v>
      </c>
      <c r="J6093">
        <v>1146.25</v>
      </c>
      <c r="K6093">
        <v>6433</v>
      </c>
      <c r="L6093">
        <v>10030</v>
      </c>
      <c r="M6093">
        <v>23105</v>
      </c>
      <c r="N6093">
        <v>4744</v>
      </c>
    </row>
    <row r="6094" spans="1:14" x14ac:dyDescent="0.25">
      <c r="A6094" s="5">
        <v>40669</v>
      </c>
      <c r="B6094">
        <v>1334.6</v>
      </c>
      <c r="C6094">
        <v>775.8</v>
      </c>
      <c r="D6094">
        <v>5951.5</v>
      </c>
      <c r="E6094">
        <v>4022.5</v>
      </c>
      <c r="F6094">
        <v>7504.5</v>
      </c>
      <c r="G6094">
        <v>10599.5</v>
      </c>
      <c r="H6094">
        <v>21627</v>
      </c>
      <c r="I6094">
        <v>357.8</v>
      </c>
      <c r="J6094">
        <v>1157.5</v>
      </c>
      <c r="K6094">
        <v>6522</v>
      </c>
      <c r="L6094">
        <v>9850</v>
      </c>
      <c r="M6094">
        <v>22970</v>
      </c>
      <c r="N6094">
        <v>4734</v>
      </c>
    </row>
    <row r="6095" spans="1:14" x14ac:dyDescent="0.25">
      <c r="A6095" s="5">
        <v>40672</v>
      </c>
      <c r="B6095">
        <v>1342.7</v>
      </c>
      <c r="C6095">
        <v>781.1</v>
      </c>
      <c r="D6095">
        <v>5914.5</v>
      </c>
      <c r="E6095">
        <v>3969.5</v>
      </c>
      <c r="F6095">
        <v>7426.5</v>
      </c>
      <c r="G6095">
        <v>10386.5</v>
      </c>
      <c r="H6095">
        <v>21320</v>
      </c>
      <c r="I6095">
        <v>354.5</v>
      </c>
      <c r="J6095">
        <v>1155.25</v>
      </c>
      <c r="K6095">
        <v>6469</v>
      </c>
      <c r="L6095">
        <v>9810</v>
      </c>
      <c r="M6095">
        <v>23161</v>
      </c>
      <c r="N6095">
        <v>4755</v>
      </c>
    </row>
    <row r="6096" spans="1:14" x14ac:dyDescent="0.25">
      <c r="A6096" s="5">
        <v>40673</v>
      </c>
      <c r="B6096">
        <v>1353.8</v>
      </c>
      <c r="C6096">
        <v>778.9</v>
      </c>
      <c r="D6096">
        <v>5990.5</v>
      </c>
      <c r="E6096">
        <v>4020</v>
      </c>
      <c r="F6096">
        <v>7507</v>
      </c>
      <c r="G6096">
        <v>10465.5</v>
      </c>
      <c r="H6096">
        <v>21655</v>
      </c>
      <c r="I6096">
        <v>359.8</v>
      </c>
      <c r="J6096">
        <v>1168</v>
      </c>
      <c r="K6096">
        <v>6520</v>
      </c>
      <c r="L6096">
        <v>9820</v>
      </c>
      <c r="M6096">
        <v>23161</v>
      </c>
      <c r="N6096">
        <v>4709</v>
      </c>
    </row>
    <row r="6097" spans="1:14" x14ac:dyDescent="0.25">
      <c r="A6097" s="5">
        <v>40674</v>
      </c>
      <c r="B6097">
        <v>1338.7</v>
      </c>
      <c r="C6097">
        <v>766.2</v>
      </c>
      <c r="D6097">
        <v>5957.5</v>
      </c>
      <c r="E6097">
        <v>4030</v>
      </c>
      <c r="F6097">
        <v>7513.5</v>
      </c>
      <c r="G6097">
        <v>10532.5</v>
      </c>
      <c r="H6097">
        <v>21687</v>
      </c>
      <c r="I6097">
        <v>360.55</v>
      </c>
      <c r="J6097">
        <v>1175</v>
      </c>
      <c r="K6097">
        <v>6564</v>
      </c>
      <c r="L6097">
        <v>9860</v>
      </c>
      <c r="M6097">
        <v>23135</v>
      </c>
      <c r="N6097">
        <v>4776</v>
      </c>
    </row>
    <row r="6098" spans="1:14" x14ac:dyDescent="0.25">
      <c r="A6098" s="5">
        <v>40675</v>
      </c>
      <c r="B6098">
        <v>1347.5</v>
      </c>
      <c r="C6098">
        <v>763.9</v>
      </c>
      <c r="D6098">
        <v>5926</v>
      </c>
      <c r="E6098">
        <v>3991.5</v>
      </c>
      <c r="F6098">
        <v>7452.5</v>
      </c>
      <c r="G6098">
        <v>10480</v>
      </c>
      <c r="H6098">
        <v>21413</v>
      </c>
      <c r="I6098">
        <v>357.25</v>
      </c>
      <c r="J6098">
        <v>1164.5</v>
      </c>
      <c r="K6098">
        <v>6562</v>
      </c>
      <c r="L6098">
        <v>9700</v>
      </c>
      <c r="M6098">
        <v>22865</v>
      </c>
      <c r="N6098">
        <v>4679</v>
      </c>
    </row>
    <row r="6099" spans="1:14" x14ac:dyDescent="0.25">
      <c r="A6099" s="5">
        <v>40676</v>
      </c>
      <c r="B6099">
        <v>1334</v>
      </c>
      <c r="C6099">
        <v>760.8</v>
      </c>
      <c r="D6099">
        <v>5905</v>
      </c>
      <c r="E6099">
        <v>3987</v>
      </c>
      <c r="F6099">
        <v>7410.5</v>
      </c>
      <c r="G6099">
        <v>10351.5</v>
      </c>
      <c r="H6099">
        <v>21407</v>
      </c>
      <c r="I6099">
        <v>354.9</v>
      </c>
      <c r="J6099">
        <v>1164.75</v>
      </c>
      <c r="K6099">
        <v>6561</v>
      </c>
      <c r="L6099">
        <v>9670</v>
      </c>
      <c r="M6099">
        <v>23283</v>
      </c>
      <c r="N6099">
        <v>4705</v>
      </c>
    </row>
    <row r="6100" spans="1:14" x14ac:dyDescent="0.25">
      <c r="A6100" s="5">
        <v>40679</v>
      </c>
      <c r="B6100">
        <v>1325.6</v>
      </c>
      <c r="C6100">
        <v>765.9</v>
      </c>
      <c r="D6100">
        <v>5904.5</v>
      </c>
      <c r="E6100">
        <v>3975</v>
      </c>
      <c r="F6100">
        <v>7389.5</v>
      </c>
      <c r="G6100">
        <v>10358</v>
      </c>
      <c r="H6100">
        <v>21356</v>
      </c>
      <c r="I6100">
        <v>352.2</v>
      </c>
      <c r="J6100">
        <v>1173.75</v>
      </c>
      <c r="K6100">
        <v>6566</v>
      </c>
      <c r="L6100">
        <v>9560</v>
      </c>
      <c r="M6100">
        <v>22776</v>
      </c>
      <c r="N6100">
        <v>4661</v>
      </c>
    </row>
    <row r="6101" spans="1:14" x14ac:dyDescent="0.25">
      <c r="A6101" s="5">
        <v>40680</v>
      </c>
      <c r="B6101">
        <v>1325.4</v>
      </c>
      <c r="C6101">
        <v>772</v>
      </c>
      <c r="D6101">
        <v>5853.5</v>
      </c>
      <c r="E6101">
        <v>3927</v>
      </c>
      <c r="F6101">
        <v>7280.5</v>
      </c>
      <c r="G6101">
        <v>10303.5</v>
      </c>
      <c r="H6101">
        <v>21060</v>
      </c>
      <c r="I6101">
        <v>347.6</v>
      </c>
      <c r="J6101">
        <v>1158.25</v>
      </c>
      <c r="K6101">
        <v>6503</v>
      </c>
      <c r="L6101">
        <v>9580</v>
      </c>
      <c r="M6101">
        <v>22786</v>
      </c>
      <c r="N6101">
        <v>4680</v>
      </c>
    </row>
    <row r="6102" spans="1:14" x14ac:dyDescent="0.25">
      <c r="A6102" s="5">
        <v>40681</v>
      </c>
      <c r="B6102">
        <v>1338.6</v>
      </c>
      <c r="C6102">
        <v>779</v>
      </c>
      <c r="D6102">
        <v>5913.5</v>
      </c>
      <c r="E6102">
        <v>3961</v>
      </c>
      <c r="F6102">
        <v>7313</v>
      </c>
      <c r="G6102">
        <v>10337.5</v>
      </c>
      <c r="H6102">
        <v>21083</v>
      </c>
      <c r="I6102">
        <v>348.9</v>
      </c>
      <c r="J6102">
        <v>1158</v>
      </c>
      <c r="K6102">
        <v>6530</v>
      </c>
      <c r="L6102">
        <v>9670</v>
      </c>
      <c r="M6102">
        <v>22959</v>
      </c>
      <c r="N6102">
        <v>4690</v>
      </c>
    </row>
    <row r="6103" spans="1:14" x14ac:dyDescent="0.25">
      <c r="A6103" s="5">
        <v>40682</v>
      </c>
      <c r="B6103">
        <v>1341.7</v>
      </c>
      <c r="C6103">
        <v>778.6</v>
      </c>
      <c r="D6103">
        <v>5949</v>
      </c>
      <c r="E6103">
        <v>4011</v>
      </c>
      <c r="F6103">
        <v>7353.5</v>
      </c>
      <c r="G6103">
        <v>10369</v>
      </c>
      <c r="H6103">
        <v>21173</v>
      </c>
      <c r="I6103">
        <v>350.75</v>
      </c>
      <c r="J6103">
        <v>1165.5</v>
      </c>
      <c r="K6103">
        <v>6554</v>
      </c>
      <c r="L6103">
        <v>9630</v>
      </c>
      <c r="M6103">
        <v>23150</v>
      </c>
      <c r="N6103">
        <v>4760</v>
      </c>
    </row>
    <row r="6104" spans="1:14" x14ac:dyDescent="0.25">
      <c r="A6104" s="5">
        <v>40683</v>
      </c>
      <c r="B6104">
        <v>1327.8</v>
      </c>
      <c r="C6104">
        <v>779.2</v>
      </c>
      <c r="D6104">
        <v>5929.5</v>
      </c>
      <c r="E6104">
        <v>3949.5</v>
      </c>
      <c r="F6104">
        <v>7271.5</v>
      </c>
      <c r="G6104">
        <v>10220</v>
      </c>
      <c r="H6104">
        <v>20904</v>
      </c>
      <c r="I6104">
        <v>348.4</v>
      </c>
      <c r="J6104">
        <v>1169</v>
      </c>
      <c r="K6104">
        <v>6535</v>
      </c>
      <c r="L6104">
        <v>9620</v>
      </c>
      <c r="M6104">
        <v>23145</v>
      </c>
      <c r="N6104">
        <v>4740</v>
      </c>
    </row>
    <row r="6105" spans="1:14" x14ac:dyDescent="0.25">
      <c r="A6105" s="5">
        <v>40686</v>
      </c>
      <c r="B6105">
        <v>1315.2</v>
      </c>
      <c r="C6105">
        <v>779.2</v>
      </c>
      <c r="D6105">
        <v>5828.5</v>
      </c>
      <c r="E6105">
        <v>3882.5</v>
      </c>
      <c r="F6105">
        <v>7139</v>
      </c>
      <c r="G6105">
        <v>10069.5</v>
      </c>
      <c r="H6105">
        <v>20556</v>
      </c>
      <c r="I6105">
        <v>342.8</v>
      </c>
      <c r="J6105">
        <v>1140</v>
      </c>
      <c r="K6105">
        <v>6441</v>
      </c>
      <c r="L6105">
        <v>9460</v>
      </c>
      <c r="M6105">
        <v>22655</v>
      </c>
      <c r="N6105">
        <v>4647</v>
      </c>
    </row>
    <row r="6106" spans="1:14" x14ac:dyDescent="0.25">
      <c r="A6106" s="5">
        <v>40687</v>
      </c>
      <c r="B6106">
        <v>1313.6</v>
      </c>
      <c r="C6106">
        <v>776.2</v>
      </c>
      <c r="D6106">
        <v>5835.5</v>
      </c>
      <c r="E6106">
        <v>3893</v>
      </c>
      <c r="F6106">
        <v>7150</v>
      </c>
      <c r="G6106">
        <v>10111</v>
      </c>
      <c r="H6106">
        <v>20613</v>
      </c>
      <c r="I6106">
        <v>343.2</v>
      </c>
      <c r="J6106">
        <v>1138.25</v>
      </c>
      <c r="K6106">
        <v>6452</v>
      </c>
      <c r="L6106">
        <v>9480</v>
      </c>
      <c r="M6106">
        <v>22702</v>
      </c>
      <c r="N6106">
        <v>4630</v>
      </c>
    </row>
    <row r="6107" spans="1:14" x14ac:dyDescent="0.25">
      <c r="A6107" s="5">
        <v>40688</v>
      </c>
      <c r="B6107">
        <v>1316.6</v>
      </c>
      <c r="C6107">
        <v>786.1</v>
      </c>
      <c r="D6107">
        <v>5857.5</v>
      </c>
      <c r="E6107">
        <v>3904</v>
      </c>
      <c r="F6107">
        <v>7180.5</v>
      </c>
      <c r="G6107">
        <v>10209.5</v>
      </c>
      <c r="H6107">
        <v>20830</v>
      </c>
      <c r="I6107">
        <v>345.05</v>
      </c>
      <c r="J6107">
        <v>1154</v>
      </c>
      <c r="K6107">
        <v>6471</v>
      </c>
      <c r="L6107">
        <v>9410</v>
      </c>
      <c r="M6107">
        <v>22744</v>
      </c>
      <c r="N6107">
        <v>4589</v>
      </c>
    </row>
    <row r="6108" spans="1:14" x14ac:dyDescent="0.25">
      <c r="A6108" s="5">
        <v>40689</v>
      </c>
      <c r="B6108">
        <v>1326.5</v>
      </c>
      <c r="C6108">
        <v>789.3</v>
      </c>
      <c r="D6108">
        <v>5873.5</v>
      </c>
      <c r="E6108">
        <v>3895.5</v>
      </c>
      <c r="F6108">
        <v>7118.5</v>
      </c>
      <c r="G6108">
        <v>10207</v>
      </c>
      <c r="H6108">
        <v>20643</v>
      </c>
      <c r="I6108">
        <v>345.05</v>
      </c>
      <c r="J6108">
        <v>1140.25</v>
      </c>
      <c r="K6108">
        <v>6470</v>
      </c>
      <c r="L6108">
        <v>9550</v>
      </c>
      <c r="M6108">
        <v>22866</v>
      </c>
      <c r="N6108">
        <v>4669</v>
      </c>
    </row>
    <row r="6109" spans="1:14" x14ac:dyDescent="0.25">
      <c r="A6109" s="5">
        <v>40690</v>
      </c>
      <c r="B6109">
        <v>1329.9</v>
      </c>
      <c r="C6109">
        <v>789.3</v>
      </c>
      <c r="D6109">
        <v>5927.5</v>
      </c>
      <c r="E6109">
        <v>3926.5</v>
      </c>
      <c r="F6109">
        <v>7169</v>
      </c>
      <c r="G6109">
        <v>10257</v>
      </c>
      <c r="H6109">
        <v>20833</v>
      </c>
      <c r="I6109">
        <v>346.1</v>
      </c>
      <c r="J6109">
        <v>1151.75</v>
      </c>
      <c r="K6109">
        <v>6493</v>
      </c>
      <c r="L6109">
        <v>9530</v>
      </c>
      <c r="M6109">
        <v>23139</v>
      </c>
      <c r="N6109">
        <v>4690</v>
      </c>
    </row>
    <row r="6110" spans="1:14" x14ac:dyDescent="0.25">
      <c r="A6110" s="5">
        <v>40693</v>
      </c>
      <c r="B6110">
        <v>1329.9</v>
      </c>
      <c r="C6110">
        <v>790.3</v>
      </c>
      <c r="D6110">
        <v>5927.5</v>
      </c>
      <c r="E6110">
        <v>3919.5</v>
      </c>
      <c r="F6110">
        <v>7167</v>
      </c>
      <c r="G6110">
        <v>10251.5</v>
      </c>
      <c r="H6110">
        <v>20798</v>
      </c>
      <c r="I6110">
        <v>346.5</v>
      </c>
      <c r="J6110">
        <v>1147.5</v>
      </c>
      <c r="K6110">
        <v>6479</v>
      </c>
      <c r="L6110">
        <v>9520</v>
      </c>
      <c r="M6110">
        <v>23102</v>
      </c>
      <c r="N6110">
        <v>4662</v>
      </c>
    </row>
    <row r="6111" spans="1:14" x14ac:dyDescent="0.25">
      <c r="A6111" s="5">
        <v>40694</v>
      </c>
      <c r="B6111">
        <v>1343.9</v>
      </c>
      <c r="C6111">
        <v>788.3</v>
      </c>
      <c r="D6111">
        <v>5965.5</v>
      </c>
      <c r="E6111">
        <v>3990</v>
      </c>
      <c r="F6111">
        <v>7296</v>
      </c>
      <c r="G6111">
        <v>10480.5</v>
      </c>
      <c r="H6111">
        <v>21099</v>
      </c>
      <c r="I6111">
        <v>349.7</v>
      </c>
      <c r="J6111">
        <v>1154</v>
      </c>
      <c r="K6111">
        <v>6559</v>
      </c>
      <c r="L6111">
        <v>9690</v>
      </c>
      <c r="M6111">
        <v>23543</v>
      </c>
      <c r="N6111">
        <v>4711</v>
      </c>
    </row>
    <row r="6112" spans="1:14" x14ac:dyDescent="0.25">
      <c r="A6112" s="5">
        <v>40695</v>
      </c>
      <c r="B6112">
        <v>1312.1</v>
      </c>
      <c r="C6112">
        <v>770.3</v>
      </c>
      <c r="D6112">
        <v>5942.5</v>
      </c>
      <c r="E6112">
        <v>3949</v>
      </c>
      <c r="F6112">
        <v>7226.5</v>
      </c>
      <c r="G6112">
        <v>10344</v>
      </c>
      <c r="H6112">
        <v>20874</v>
      </c>
      <c r="I6112">
        <v>346.25</v>
      </c>
      <c r="J6112">
        <v>1160.5</v>
      </c>
      <c r="K6112">
        <v>6490</v>
      </c>
      <c r="L6112">
        <v>9710</v>
      </c>
      <c r="M6112">
        <v>23501</v>
      </c>
      <c r="N6112">
        <v>4709</v>
      </c>
    </row>
    <row r="6113" spans="1:14" x14ac:dyDescent="0.25">
      <c r="A6113" s="5">
        <v>40696</v>
      </c>
      <c r="B6113">
        <v>1312.4</v>
      </c>
      <c r="C6113">
        <v>770.3</v>
      </c>
      <c r="D6113">
        <v>5854.5</v>
      </c>
      <c r="E6113">
        <v>3876.5</v>
      </c>
      <c r="F6113">
        <v>7088</v>
      </c>
      <c r="G6113">
        <v>10259.5</v>
      </c>
      <c r="H6113">
        <v>20694</v>
      </c>
      <c r="I6113">
        <v>340.7</v>
      </c>
      <c r="J6113">
        <v>1160.5</v>
      </c>
      <c r="K6113">
        <v>6490</v>
      </c>
      <c r="L6113">
        <v>9550</v>
      </c>
      <c r="M6113">
        <v>23168</v>
      </c>
      <c r="N6113">
        <v>4606</v>
      </c>
    </row>
    <row r="6114" spans="1:14" x14ac:dyDescent="0.25">
      <c r="A6114" s="5">
        <v>40697</v>
      </c>
      <c r="B6114">
        <v>1296.3</v>
      </c>
      <c r="C6114">
        <v>771.7</v>
      </c>
      <c r="D6114">
        <v>5850</v>
      </c>
      <c r="E6114">
        <v>3876</v>
      </c>
      <c r="F6114">
        <v>7103</v>
      </c>
      <c r="G6114">
        <v>10284.5</v>
      </c>
      <c r="H6114">
        <v>20811</v>
      </c>
      <c r="I6114">
        <v>340.15</v>
      </c>
      <c r="J6114">
        <v>1135.5</v>
      </c>
      <c r="K6114">
        <v>6406</v>
      </c>
      <c r="L6114">
        <v>9520</v>
      </c>
      <c r="M6114">
        <v>22940</v>
      </c>
      <c r="N6114">
        <v>4580</v>
      </c>
    </row>
    <row r="6115" spans="1:14" x14ac:dyDescent="0.25">
      <c r="A6115" s="5">
        <v>40700</v>
      </c>
      <c r="B6115">
        <v>1285</v>
      </c>
      <c r="C6115">
        <v>762.7</v>
      </c>
      <c r="D6115">
        <v>5863.5</v>
      </c>
      <c r="E6115">
        <v>3856</v>
      </c>
      <c r="F6115">
        <v>7093.5</v>
      </c>
      <c r="G6115">
        <v>10160.5</v>
      </c>
      <c r="H6115">
        <v>20524</v>
      </c>
      <c r="I6115">
        <v>339.4</v>
      </c>
      <c r="J6115">
        <v>1135.5</v>
      </c>
      <c r="K6115">
        <v>6368</v>
      </c>
      <c r="L6115">
        <v>9400</v>
      </c>
      <c r="M6115">
        <v>22940</v>
      </c>
      <c r="N6115">
        <v>4569</v>
      </c>
    </row>
    <row r="6116" spans="1:14" x14ac:dyDescent="0.25">
      <c r="A6116" s="5">
        <v>40701</v>
      </c>
      <c r="B6116">
        <v>1284.8</v>
      </c>
      <c r="C6116">
        <v>758.8</v>
      </c>
      <c r="D6116">
        <v>5870</v>
      </c>
      <c r="E6116">
        <v>3864.5</v>
      </c>
      <c r="F6116">
        <v>7110</v>
      </c>
      <c r="G6116">
        <v>10168.5</v>
      </c>
      <c r="H6116">
        <v>20593</v>
      </c>
      <c r="I6116">
        <v>338.95</v>
      </c>
      <c r="J6116">
        <v>1129.75</v>
      </c>
      <c r="K6116">
        <v>6338</v>
      </c>
      <c r="L6116">
        <v>9450</v>
      </c>
      <c r="M6116">
        <v>22845</v>
      </c>
      <c r="N6116">
        <v>4566</v>
      </c>
    </row>
    <row r="6117" spans="1:14" x14ac:dyDescent="0.25">
      <c r="A6117" s="5">
        <v>40702</v>
      </c>
      <c r="B6117">
        <v>1277</v>
      </c>
      <c r="C6117">
        <v>756.8</v>
      </c>
      <c r="D6117">
        <v>5809</v>
      </c>
      <c r="E6117">
        <v>3831</v>
      </c>
      <c r="F6117">
        <v>7057</v>
      </c>
      <c r="G6117">
        <v>10086.5</v>
      </c>
      <c r="H6117">
        <v>20306</v>
      </c>
      <c r="I6117">
        <v>335.8</v>
      </c>
      <c r="J6117">
        <v>1105</v>
      </c>
      <c r="K6117">
        <v>6265</v>
      </c>
      <c r="L6117">
        <v>9460</v>
      </c>
      <c r="M6117">
        <v>22560</v>
      </c>
      <c r="N6117">
        <v>4541</v>
      </c>
    </row>
    <row r="6118" spans="1:14" x14ac:dyDescent="0.25">
      <c r="A6118" s="5">
        <v>40703</v>
      </c>
      <c r="B6118">
        <v>1287.4000000000001</v>
      </c>
      <c r="C6118">
        <v>758.7</v>
      </c>
      <c r="D6118">
        <v>5853.5</v>
      </c>
      <c r="E6118">
        <v>3868</v>
      </c>
      <c r="F6118">
        <v>7156.5</v>
      </c>
      <c r="G6118">
        <v>10120</v>
      </c>
      <c r="H6118">
        <v>20398</v>
      </c>
      <c r="I6118">
        <v>337.95</v>
      </c>
      <c r="J6118">
        <v>1111.75</v>
      </c>
      <c r="K6118">
        <v>6278</v>
      </c>
      <c r="L6118">
        <v>9480</v>
      </c>
      <c r="M6118">
        <v>22485</v>
      </c>
      <c r="N6118">
        <v>4554</v>
      </c>
    </row>
    <row r="6119" spans="1:14" x14ac:dyDescent="0.25">
      <c r="A6119" s="5">
        <v>40704</v>
      </c>
      <c r="B6119">
        <v>1269.2</v>
      </c>
      <c r="C6119">
        <v>749.4</v>
      </c>
      <c r="D6119">
        <v>5773</v>
      </c>
      <c r="E6119">
        <v>3803</v>
      </c>
      <c r="F6119">
        <v>7074</v>
      </c>
      <c r="G6119">
        <v>9949.5</v>
      </c>
      <c r="H6119">
        <v>20120</v>
      </c>
      <c r="I6119">
        <v>333.8</v>
      </c>
      <c r="J6119">
        <v>1093</v>
      </c>
      <c r="K6119">
        <v>6212</v>
      </c>
      <c r="L6119">
        <v>9500</v>
      </c>
      <c r="M6119">
        <v>22275</v>
      </c>
      <c r="N6119">
        <v>4577</v>
      </c>
    </row>
    <row r="6120" spans="1:14" x14ac:dyDescent="0.25">
      <c r="A6120" s="5">
        <v>40707</v>
      </c>
      <c r="B6120">
        <v>1271.5999999999999</v>
      </c>
      <c r="C6120">
        <v>744.3</v>
      </c>
      <c r="D6120">
        <v>5778.5</v>
      </c>
      <c r="E6120">
        <v>3806.5</v>
      </c>
      <c r="F6120">
        <v>7092.5</v>
      </c>
      <c r="G6120">
        <v>9949</v>
      </c>
      <c r="H6120">
        <v>20087</v>
      </c>
      <c r="I6120">
        <v>334</v>
      </c>
      <c r="J6120">
        <v>1089.25</v>
      </c>
      <c r="K6120">
        <v>6212</v>
      </c>
      <c r="L6120">
        <v>9450</v>
      </c>
      <c r="M6120">
        <v>22420</v>
      </c>
      <c r="N6120">
        <v>4534</v>
      </c>
    </row>
    <row r="6121" spans="1:14" x14ac:dyDescent="0.25">
      <c r="A6121" s="5">
        <v>40708</v>
      </c>
      <c r="B6121">
        <v>1289.9000000000001</v>
      </c>
      <c r="C6121">
        <v>753.4</v>
      </c>
      <c r="D6121">
        <v>5809</v>
      </c>
      <c r="E6121">
        <v>3863.5</v>
      </c>
      <c r="F6121">
        <v>7201</v>
      </c>
      <c r="G6121">
        <v>10135</v>
      </c>
      <c r="H6121">
        <v>20367</v>
      </c>
      <c r="I6121">
        <v>337.45</v>
      </c>
      <c r="J6121">
        <v>1106</v>
      </c>
      <c r="K6121">
        <v>6258</v>
      </c>
      <c r="L6121">
        <v>9530</v>
      </c>
      <c r="M6121">
        <v>22491</v>
      </c>
      <c r="N6121">
        <v>4586</v>
      </c>
    </row>
    <row r="6122" spans="1:14" x14ac:dyDescent="0.25">
      <c r="A6122" s="5">
        <v>40709</v>
      </c>
      <c r="B6122">
        <v>1265.4000000000001</v>
      </c>
      <c r="C6122">
        <v>743.5</v>
      </c>
      <c r="D6122">
        <v>5749</v>
      </c>
      <c r="E6122">
        <v>3807</v>
      </c>
      <c r="F6122">
        <v>7120</v>
      </c>
      <c r="G6122">
        <v>9936.5</v>
      </c>
      <c r="H6122">
        <v>19982</v>
      </c>
      <c r="I6122">
        <v>334</v>
      </c>
      <c r="J6122">
        <v>1086.5</v>
      </c>
      <c r="K6122">
        <v>6197</v>
      </c>
      <c r="L6122">
        <v>9580</v>
      </c>
      <c r="M6122">
        <v>22240</v>
      </c>
      <c r="N6122">
        <v>4570</v>
      </c>
    </row>
    <row r="6123" spans="1:14" x14ac:dyDescent="0.25">
      <c r="A6123" s="5">
        <v>40710</v>
      </c>
      <c r="B6123">
        <v>1263.5</v>
      </c>
      <c r="C6123">
        <v>736.6</v>
      </c>
      <c r="D6123">
        <v>5702</v>
      </c>
      <c r="E6123">
        <v>3792.5</v>
      </c>
      <c r="F6123">
        <v>7107</v>
      </c>
      <c r="G6123">
        <v>9905</v>
      </c>
      <c r="H6123">
        <v>19808</v>
      </c>
      <c r="I6123">
        <v>332.4</v>
      </c>
      <c r="J6123">
        <v>1077.25</v>
      </c>
      <c r="K6123">
        <v>6163</v>
      </c>
      <c r="L6123">
        <v>9410</v>
      </c>
      <c r="M6123">
        <v>21941</v>
      </c>
      <c r="N6123">
        <v>4495</v>
      </c>
    </row>
    <row r="6124" spans="1:14" x14ac:dyDescent="0.25">
      <c r="A6124" s="5">
        <v>40711</v>
      </c>
      <c r="B6124">
        <v>1266</v>
      </c>
      <c r="C6124">
        <v>730.9</v>
      </c>
      <c r="D6124">
        <v>5681</v>
      </c>
      <c r="E6124">
        <v>3820.5</v>
      </c>
      <c r="F6124">
        <v>7201.5</v>
      </c>
      <c r="G6124">
        <v>10057</v>
      </c>
      <c r="H6124">
        <v>19982</v>
      </c>
      <c r="I6124">
        <v>333.4</v>
      </c>
      <c r="J6124">
        <v>1083</v>
      </c>
      <c r="K6124">
        <v>6139</v>
      </c>
      <c r="L6124">
        <v>9340</v>
      </c>
      <c r="M6124">
        <v>21606</v>
      </c>
      <c r="N6124">
        <v>4506</v>
      </c>
    </row>
    <row r="6125" spans="1:14" x14ac:dyDescent="0.25">
      <c r="A6125" s="5">
        <v>40714</v>
      </c>
      <c r="B6125">
        <v>1273.8</v>
      </c>
      <c r="C6125">
        <v>735.5</v>
      </c>
      <c r="D6125">
        <v>5659.5</v>
      </c>
      <c r="E6125">
        <v>3801</v>
      </c>
      <c r="F6125">
        <v>7179.5</v>
      </c>
      <c r="G6125">
        <v>9958</v>
      </c>
      <c r="H6125">
        <v>19740</v>
      </c>
      <c r="I6125">
        <v>332.1</v>
      </c>
      <c r="J6125">
        <v>1067</v>
      </c>
      <c r="K6125">
        <v>6114</v>
      </c>
      <c r="L6125">
        <v>9350</v>
      </c>
      <c r="M6125">
        <v>21622</v>
      </c>
      <c r="N6125">
        <v>4475</v>
      </c>
    </row>
    <row r="6126" spans="1:14" x14ac:dyDescent="0.25">
      <c r="A6126" s="5">
        <v>40715</v>
      </c>
      <c r="B6126">
        <v>1287.9000000000001</v>
      </c>
      <c r="C6126">
        <v>747.2</v>
      </c>
      <c r="D6126">
        <v>5734.5</v>
      </c>
      <c r="E6126">
        <v>3871</v>
      </c>
      <c r="F6126">
        <v>7305</v>
      </c>
      <c r="G6126">
        <v>10155.5</v>
      </c>
      <c r="H6126">
        <v>20132</v>
      </c>
      <c r="I6126">
        <v>336.3</v>
      </c>
      <c r="J6126">
        <v>1093.75</v>
      </c>
      <c r="K6126">
        <v>6176</v>
      </c>
      <c r="L6126">
        <v>9450</v>
      </c>
      <c r="M6126">
        <v>21834</v>
      </c>
      <c r="N6126">
        <v>4535</v>
      </c>
    </row>
    <row r="6127" spans="1:14" x14ac:dyDescent="0.25">
      <c r="A6127" s="5">
        <v>40716</v>
      </c>
      <c r="B6127">
        <v>1279.8</v>
      </c>
      <c r="C6127">
        <v>743.9</v>
      </c>
      <c r="D6127">
        <v>5739.5</v>
      </c>
      <c r="E6127">
        <v>3869</v>
      </c>
      <c r="F6127">
        <v>7311.5</v>
      </c>
      <c r="G6127">
        <v>10149.5</v>
      </c>
      <c r="H6127">
        <v>20097</v>
      </c>
      <c r="I6127">
        <v>334.6</v>
      </c>
      <c r="J6127">
        <v>1074</v>
      </c>
      <c r="K6127">
        <v>6112</v>
      </c>
      <c r="L6127">
        <v>9610</v>
      </c>
      <c r="M6127">
        <v>21832</v>
      </c>
      <c r="N6127">
        <v>4557</v>
      </c>
    </row>
    <row r="6128" spans="1:14" x14ac:dyDescent="0.25">
      <c r="A6128" s="5">
        <v>40717</v>
      </c>
      <c r="B6128">
        <v>1277</v>
      </c>
      <c r="C6128">
        <v>740.6</v>
      </c>
      <c r="D6128">
        <v>5635.5</v>
      </c>
      <c r="E6128">
        <v>3785</v>
      </c>
      <c r="F6128">
        <v>7171</v>
      </c>
      <c r="G6128">
        <v>9855.5</v>
      </c>
      <c r="H6128">
        <v>19543</v>
      </c>
      <c r="I6128">
        <v>328.9</v>
      </c>
      <c r="J6128">
        <v>1054</v>
      </c>
      <c r="K6128">
        <v>5977</v>
      </c>
      <c r="L6128">
        <v>9600</v>
      </c>
      <c r="M6128">
        <v>21684</v>
      </c>
      <c r="N6128">
        <v>4513</v>
      </c>
    </row>
    <row r="6129" spans="1:14" x14ac:dyDescent="0.25">
      <c r="A6129" s="5">
        <v>40718</v>
      </c>
      <c r="B6129">
        <v>1263.9000000000001</v>
      </c>
      <c r="C6129">
        <v>736.3</v>
      </c>
      <c r="D6129">
        <v>5659.5</v>
      </c>
      <c r="E6129">
        <v>3784.5</v>
      </c>
      <c r="F6129">
        <v>7152</v>
      </c>
      <c r="G6129">
        <v>9726</v>
      </c>
      <c r="H6129">
        <v>19215</v>
      </c>
      <c r="I6129">
        <v>329.15</v>
      </c>
      <c r="J6129">
        <v>1054</v>
      </c>
      <c r="K6129">
        <v>6002</v>
      </c>
      <c r="L6129">
        <v>9670</v>
      </c>
      <c r="M6129">
        <v>22148</v>
      </c>
      <c r="N6129">
        <v>4524</v>
      </c>
    </row>
    <row r="6130" spans="1:14" x14ac:dyDescent="0.25">
      <c r="A6130" s="5">
        <v>40721</v>
      </c>
      <c r="B6130">
        <v>1276.3</v>
      </c>
      <c r="C6130">
        <v>741.5</v>
      </c>
      <c r="D6130">
        <v>5680.5</v>
      </c>
      <c r="E6130">
        <v>3791</v>
      </c>
      <c r="F6130">
        <v>7131</v>
      </c>
      <c r="G6130">
        <v>9786.5</v>
      </c>
      <c r="H6130">
        <v>19363</v>
      </c>
      <c r="I6130">
        <v>328.8</v>
      </c>
      <c r="J6130">
        <v>1069.5</v>
      </c>
      <c r="K6130">
        <v>5986</v>
      </c>
      <c r="L6130">
        <v>9590</v>
      </c>
      <c r="M6130">
        <v>21995</v>
      </c>
      <c r="N6130">
        <v>4469</v>
      </c>
    </row>
    <row r="6131" spans="1:14" x14ac:dyDescent="0.25">
      <c r="A6131" s="5">
        <v>40722</v>
      </c>
      <c r="B6131">
        <v>1294.5</v>
      </c>
      <c r="C6131">
        <v>751.3</v>
      </c>
      <c r="D6131">
        <v>5732</v>
      </c>
      <c r="E6131">
        <v>3849</v>
      </c>
      <c r="F6131">
        <v>7194.5</v>
      </c>
      <c r="G6131">
        <v>9845.5</v>
      </c>
      <c r="H6131">
        <v>19525</v>
      </c>
      <c r="I6131">
        <v>330.15</v>
      </c>
      <c r="J6131">
        <v>1075</v>
      </c>
      <c r="K6131">
        <v>6014</v>
      </c>
      <c r="L6131">
        <v>9650</v>
      </c>
      <c r="M6131">
        <v>21993</v>
      </c>
      <c r="N6131">
        <v>4497</v>
      </c>
    </row>
    <row r="6132" spans="1:14" x14ac:dyDescent="0.25">
      <c r="A6132" s="5">
        <v>40723</v>
      </c>
      <c r="B6132">
        <v>1304.3</v>
      </c>
      <c r="C6132">
        <v>756.6</v>
      </c>
      <c r="D6132">
        <v>5828</v>
      </c>
      <c r="E6132">
        <v>3919</v>
      </c>
      <c r="F6132">
        <v>7322.5</v>
      </c>
      <c r="G6132">
        <v>10072</v>
      </c>
      <c r="H6132">
        <v>19881</v>
      </c>
      <c r="I6132">
        <v>335.45</v>
      </c>
      <c r="J6132">
        <v>1098.25</v>
      </c>
      <c r="K6132">
        <v>6102</v>
      </c>
      <c r="L6132">
        <v>9790</v>
      </c>
      <c r="M6132">
        <v>22117</v>
      </c>
      <c r="N6132">
        <v>4546</v>
      </c>
    </row>
    <row r="6133" spans="1:14" x14ac:dyDescent="0.25">
      <c r="A6133" s="5">
        <v>40724</v>
      </c>
      <c r="B6133">
        <v>1315.5</v>
      </c>
      <c r="C6133">
        <v>762.2</v>
      </c>
      <c r="D6133">
        <v>5902.5</v>
      </c>
      <c r="E6133">
        <v>3979.5</v>
      </c>
      <c r="F6133">
        <v>7391.5</v>
      </c>
      <c r="G6133">
        <v>10273</v>
      </c>
      <c r="H6133">
        <v>20213</v>
      </c>
      <c r="I6133">
        <v>339.75</v>
      </c>
      <c r="J6133">
        <v>1115</v>
      </c>
      <c r="K6133">
        <v>6188</v>
      </c>
      <c r="L6133">
        <v>9820</v>
      </c>
      <c r="M6133">
        <v>22428</v>
      </c>
      <c r="N6133">
        <v>4628</v>
      </c>
    </row>
    <row r="6134" spans="1:14" x14ac:dyDescent="0.25">
      <c r="A6134" s="5">
        <v>40725</v>
      </c>
      <c r="B6134">
        <v>1334.8</v>
      </c>
      <c r="C6134">
        <v>762.2</v>
      </c>
      <c r="D6134">
        <v>5949.5</v>
      </c>
      <c r="E6134">
        <v>4004</v>
      </c>
      <c r="F6134">
        <v>7435</v>
      </c>
      <c r="G6134">
        <v>10429.5</v>
      </c>
      <c r="H6134">
        <v>20531</v>
      </c>
      <c r="I6134">
        <v>343.2</v>
      </c>
      <c r="J6134">
        <v>1119.75</v>
      </c>
      <c r="K6134">
        <v>6232</v>
      </c>
      <c r="L6134">
        <v>9850</v>
      </c>
      <c r="M6134">
        <v>22428</v>
      </c>
      <c r="N6134">
        <v>4613</v>
      </c>
    </row>
    <row r="6135" spans="1:14" x14ac:dyDescent="0.25">
      <c r="A6135" s="5">
        <v>40728</v>
      </c>
      <c r="B6135">
        <v>1334.8</v>
      </c>
      <c r="C6135">
        <v>767.5</v>
      </c>
      <c r="D6135">
        <v>5987</v>
      </c>
      <c r="E6135">
        <v>4001.5</v>
      </c>
      <c r="F6135">
        <v>7463</v>
      </c>
      <c r="G6135">
        <v>10405</v>
      </c>
      <c r="H6135">
        <v>20516</v>
      </c>
      <c r="I6135">
        <v>343.7</v>
      </c>
      <c r="J6135">
        <v>1125.5</v>
      </c>
      <c r="K6135">
        <v>6247</v>
      </c>
      <c r="L6135">
        <v>9960</v>
      </c>
      <c r="M6135">
        <v>22845</v>
      </c>
      <c r="N6135">
        <v>4622</v>
      </c>
    </row>
    <row r="6136" spans="1:14" x14ac:dyDescent="0.25">
      <c r="A6136" s="5">
        <v>40729</v>
      </c>
      <c r="B6136">
        <v>1336.7</v>
      </c>
      <c r="C6136">
        <v>769.4</v>
      </c>
      <c r="D6136">
        <v>5988</v>
      </c>
      <c r="E6136">
        <v>3984</v>
      </c>
      <c r="F6136">
        <v>7471</v>
      </c>
      <c r="G6136">
        <v>10270.5</v>
      </c>
      <c r="H6136">
        <v>20298</v>
      </c>
      <c r="I6136">
        <v>343.35</v>
      </c>
      <c r="J6136">
        <v>1126.5</v>
      </c>
      <c r="K6136">
        <v>6239</v>
      </c>
      <c r="L6136">
        <v>9960</v>
      </c>
      <c r="M6136">
        <v>22786</v>
      </c>
      <c r="N6136">
        <v>4616</v>
      </c>
    </row>
    <row r="6137" spans="1:14" x14ac:dyDescent="0.25">
      <c r="A6137" s="5">
        <v>40730</v>
      </c>
      <c r="B6137">
        <v>1335.8</v>
      </c>
      <c r="C6137">
        <v>764.9</v>
      </c>
      <c r="D6137">
        <v>5967</v>
      </c>
      <c r="E6137">
        <v>3963</v>
      </c>
      <c r="F6137">
        <v>7450.5</v>
      </c>
      <c r="G6137">
        <v>10158</v>
      </c>
      <c r="H6137">
        <v>19827</v>
      </c>
      <c r="I6137">
        <v>341.85</v>
      </c>
      <c r="J6137">
        <v>1117.5</v>
      </c>
      <c r="K6137">
        <v>6176</v>
      </c>
      <c r="L6137">
        <v>10080</v>
      </c>
      <c r="M6137">
        <v>22470</v>
      </c>
      <c r="N6137">
        <v>4616</v>
      </c>
    </row>
    <row r="6138" spans="1:14" x14ac:dyDescent="0.25">
      <c r="A6138" s="5">
        <v>40731</v>
      </c>
      <c r="B6138">
        <v>1351.7</v>
      </c>
      <c r="C6138">
        <v>767.3</v>
      </c>
      <c r="D6138">
        <v>6020.5</v>
      </c>
      <c r="E6138">
        <v>3981.5</v>
      </c>
      <c r="F6138">
        <v>7498</v>
      </c>
      <c r="G6138">
        <v>10148</v>
      </c>
      <c r="H6138">
        <v>19770</v>
      </c>
      <c r="I6138">
        <v>345.3</v>
      </c>
      <c r="J6138">
        <v>1136.25</v>
      </c>
      <c r="K6138">
        <v>6224</v>
      </c>
      <c r="L6138">
        <v>10080</v>
      </c>
      <c r="M6138">
        <v>22550</v>
      </c>
      <c r="N6138">
        <v>4610</v>
      </c>
    </row>
    <row r="6139" spans="1:14" x14ac:dyDescent="0.25">
      <c r="A6139" s="5">
        <v>40732</v>
      </c>
      <c r="B6139">
        <v>1341.8</v>
      </c>
      <c r="C6139">
        <v>765.6</v>
      </c>
      <c r="D6139">
        <v>5955.5</v>
      </c>
      <c r="E6139">
        <v>3915.5</v>
      </c>
      <c r="F6139">
        <v>7427</v>
      </c>
      <c r="G6139">
        <v>9905.5</v>
      </c>
      <c r="H6139">
        <v>19081</v>
      </c>
      <c r="I6139">
        <v>342.6</v>
      </c>
      <c r="J6139">
        <v>1120</v>
      </c>
      <c r="K6139">
        <v>6149</v>
      </c>
      <c r="L6139">
        <v>10160</v>
      </c>
      <c r="M6139">
        <v>22809</v>
      </c>
      <c r="N6139">
        <v>4665</v>
      </c>
    </row>
    <row r="6140" spans="1:14" x14ac:dyDescent="0.25">
      <c r="A6140" s="5">
        <v>40735</v>
      </c>
      <c r="B6140">
        <v>1318.6</v>
      </c>
      <c r="C6140">
        <v>756.1</v>
      </c>
      <c r="D6140">
        <v>5892.5</v>
      </c>
      <c r="E6140">
        <v>3811</v>
      </c>
      <c r="F6140">
        <v>7255</v>
      </c>
      <c r="G6140">
        <v>9649.5</v>
      </c>
      <c r="H6140">
        <v>18338</v>
      </c>
      <c r="I6140">
        <v>336.35</v>
      </c>
      <c r="J6140">
        <v>1102</v>
      </c>
      <c r="K6140">
        <v>6041</v>
      </c>
      <c r="L6140">
        <v>10080</v>
      </c>
      <c r="M6140">
        <v>22370</v>
      </c>
      <c r="N6140">
        <v>4587</v>
      </c>
    </row>
    <row r="6141" spans="1:14" x14ac:dyDescent="0.25">
      <c r="A6141" s="5">
        <v>40736</v>
      </c>
      <c r="B6141">
        <v>1310.7</v>
      </c>
      <c r="C6141">
        <v>756.3</v>
      </c>
      <c r="D6141">
        <v>5839.5</v>
      </c>
      <c r="E6141">
        <v>3773.5</v>
      </c>
      <c r="F6141">
        <v>7195</v>
      </c>
      <c r="G6141">
        <v>9570</v>
      </c>
      <c r="H6141">
        <v>18478</v>
      </c>
      <c r="I6141">
        <v>332.1</v>
      </c>
      <c r="J6141">
        <v>1103.25</v>
      </c>
      <c r="K6141">
        <v>6013</v>
      </c>
      <c r="L6141">
        <v>9920</v>
      </c>
      <c r="M6141">
        <v>21575</v>
      </c>
      <c r="N6141">
        <v>4492</v>
      </c>
    </row>
    <row r="6142" spans="1:14" x14ac:dyDescent="0.25">
      <c r="A6142" s="5">
        <v>40737</v>
      </c>
      <c r="B6142">
        <v>1312.2</v>
      </c>
      <c r="C6142">
        <v>760.6</v>
      </c>
      <c r="D6142">
        <v>5865.5</v>
      </c>
      <c r="E6142">
        <v>3793</v>
      </c>
      <c r="F6142">
        <v>7289</v>
      </c>
      <c r="G6142">
        <v>9657.5</v>
      </c>
      <c r="H6142">
        <v>18872</v>
      </c>
      <c r="I6142">
        <v>333.05</v>
      </c>
      <c r="J6142">
        <v>1106</v>
      </c>
      <c r="K6142">
        <v>6025</v>
      </c>
      <c r="L6142">
        <v>9950</v>
      </c>
      <c r="M6142">
        <v>21880</v>
      </c>
      <c r="N6142">
        <v>4515</v>
      </c>
    </row>
    <row r="6143" spans="1:14" x14ac:dyDescent="0.25">
      <c r="A6143" s="5">
        <v>40738</v>
      </c>
      <c r="B6143">
        <v>1306.7</v>
      </c>
      <c r="C6143">
        <v>757</v>
      </c>
      <c r="D6143">
        <v>5816</v>
      </c>
      <c r="E6143">
        <v>3750</v>
      </c>
      <c r="F6143">
        <v>7244</v>
      </c>
      <c r="G6143">
        <v>9596</v>
      </c>
      <c r="H6143">
        <v>18641</v>
      </c>
      <c r="I6143">
        <v>330.55</v>
      </c>
      <c r="J6143">
        <v>1090.5</v>
      </c>
      <c r="K6143">
        <v>5973</v>
      </c>
      <c r="L6143">
        <v>9930</v>
      </c>
      <c r="M6143">
        <v>21985</v>
      </c>
      <c r="N6143">
        <v>4494</v>
      </c>
    </row>
    <row r="6144" spans="1:14" x14ac:dyDescent="0.25">
      <c r="A6144" s="5">
        <v>40739</v>
      </c>
      <c r="B6144">
        <v>1314.9</v>
      </c>
      <c r="C6144">
        <v>758.6</v>
      </c>
      <c r="D6144">
        <v>5815.5</v>
      </c>
      <c r="E6144">
        <v>3731.5</v>
      </c>
      <c r="F6144">
        <v>7250</v>
      </c>
      <c r="G6144">
        <v>9458.5</v>
      </c>
      <c r="H6144">
        <v>18472</v>
      </c>
      <c r="I6144">
        <v>327.9</v>
      </c>
      <c r="J6144">
        <v>1081.5</v>
      </c>
      <c r="K6144">
        <v>5936</v>
      </c>
      <c r="L6144">
        <v>9970</v>
      </c>
      <c r="M6144">
        <v>21844</v>
      </c>
      <c r="N6144">
        <v>4469</v>
      </c>
    </row>
    <row r="6145" spans="1:14" x14ac:dyDescent="0.25">
      <c r="A6145" s="5">
        <v>40742</v>
      </c>
      <c r="B6145">
        <v>1300.4000000000001</v>
      </c>
      <c r="C6145">
        <v>754.1</v>
      </c>
      <c r="D6145">
        <v>5723.5</v>
      </c>
      <c r="E6145">
        <v>3651</v>
      </c>
      <c r="F6145">
        <v>7143.5</v>
      </c>
      <c r="G6145">
        <v>9325.5</v>
      </c>
      <c r="H6145">
        <v>17916</v>
      </c>
      <c r="I6145">
        <v>321.60000000000002</v>
      </c>
      <c r="J6145">
        <v>1056.25</v>
      </c>
      <c r="K6145">
        <v>5829</v>
      </c>
      <c r="L6145">
        <v>9970</v>
      </c>
      <c r="M6145">
        <v>21791</v>
      </c>
      <c r="N6145">
        <v>4475</v>
      </c>
    </row>
    <row r="6146" spans="1:14" x14ac:dyDescent="0.25">
      <c r="A6146" s="5">
        <v>40743</v>
      </c>
      <c r="B6146">
        <v>1321.2</v>
      </c>
      <c r="C6146">
        <v>758.1</v>
      </c>
      <c r="D6146">
        <v>5750</v>
      </c>
      <c r="E6146">
        <v>3700</v>
      </c>
      <c r="F6146">
        <v>7208</v>
      </c>
      <c r="G6146">
        <v>9412</v>
      </c>
      <c r="H6146">
        <v>18256</v>
      </c>
      <c r="I6146">
        <v>324.7</v>
      </c>
      <c r="J6146">
        <v>1078.75</v>
      </c>
      <c r="K6146">
        <v>5895</v>
      </c>
      <c r="L6146">
        <v>9890</v>
      </c>
      <c r="M6146">
        <v>21839</v>
      </c>
      <c r="N6146">
        <v>4468</v>
      </c>
    </row>
    <row r="6147" spans="1:14" x14ac:dyDescent="0.25">
      <c r="A6147" s="5">
        <v>40744</v>
      </c>
      <c r="B6147">
        <v>1321.3</v>
      </c>
      <c r="C6147">
        <v>759.1</v>
      </c>
      <c r="D6147">
        <v>5807</v>
      </c>
      <c r="E6147">
        <v>3755</v>
      </c>
      <c r="F6147">
        <v>7236.5</v>
      </c>
      <c r="G6147">
        <v>9695</v>
      </c>
      <c r="H6147">
        <v>18777</v>
      </c>
      <c r="I6147">
        <v>328.9</v>
      </c>
      <c r="J6147">
        <v>1094.5</v>
      </c>
      <c r="K6147">
        <v>5960</v>
      </c>
      <c r="L6147">
        <v>10020</v>
      </c>
      <c r="M6147">
        <v>21985</v>
      </c>
      <c r="N6147">
        <v>4549</v>
      </c>
    </row>
    <row r="6148" spans="1:14" x14ac:dyDescent="0.25">
      <c r="A6148" s="5">
        <v>40745</v>
      </c>
      <c r="B6148">
        <v>1342.5</v>
      </c>
      <c r="C6148">
        <v>767.8</v>
      </c>
      <c r="D6148">
        <v>5868.5</v>
      </c>
      <c r="E6148">
        <v>3818.5</v>
      </c>
      <c r="F6148">
        <v>7311.5</v>
      </c>
      <c r="G6148">
        <v>9978.5</v>
      </c>
      <c r="H6148">
        <v>19503</v>
      </c>
      <c r="I6148">
        <v>335.1</v>
      </c>
      <c r="J6148">
        <v>1090.5</v>
      </c>
      <c r="K6148">
        <v>6035</v>
      </c>
      <c r="L6148">
        <v>10010</v>
      </c>
      <c r="M6148">
        <v>21959</v>
      </c>
      <c r="N6148">
        <v>4559</v>
      </c>
    </row>
    <row r="6149" spans="1:14" x14ac:dyDescent="0.25">
      <c r="A6149" s="5">
        <v>40746</v>
      </c>
      <c r="B6149">
        <v>1341</v>
      </c>
      <c r="C6149">
        <v>767.3</v>
      </c>
      <c r="D6149">
        <v>5891</v>
      </c>
      <c r="E6149">
        <v>3849.5</v>
      </c>
      <c r="F6149">
        <v>7336.5</v>
      </c>
      <c r="G6149">
        <v>10030</v>
      </c>
      <c r="H6149">
        <v>19512</v>
      </c>
      <c r="I6149">
        <v>336.9</v>
      </c>
      <c r="J6149">
        <v>1092.5</v>
      </c>
      <c r="K6149">
        <v>6025</v>
      </c>
      <c r="L6149">
        <v>10140</v>
      </c>
      <c r="M6149">
        <v>22470</v>
      </c>
      <c r="N6149">
        <v>4613</v>
      </c>
    </row>
    <row r="6150" spans="1:14" x14ac:dyDescent="0.25">
      <c r="A6150" s="5">
        <v>40749</v>
      </c>
      <c r="B6150">
        <v>1333.5</v>
      </c>
      <c r="C6150">
        <v>762.9</v>
      </c>
      <c r="D6150">
        <v>5890</v>
      </c>
      <c r="E6150">
        <v>3815.5</v>
      </c>
      <c r="F6150">
        <v>7370.5</v>
      </c>
      <c r="G6150">
        <v>9834</v>
      </c>
      <c r="H6150">
        <v>19028</v>
      </c>
      <c r="I6150">
        <v>335.6</v>
      </c>
      <c r="J6150">
        <v>1086.5</v>
      </c>
      <c r="K6150">
        <v>6023</v>
      </c>
      <c r="L6150">
        <v>10050</v>
      </c>
      <c r="M6150">
        <v>22326</v>
      </c>
      <c r="N6150">
        <v>4538</v>
      </c>
    </row>
    <row r="6151" spans="1:14" x14ac:dyDescent="0.25">
      <c r="A6151" s="5">
        <v>40750</v>
      </c>
      <c r="B6151">
        <v>1326.2</v>
      </c>
      <c r="C6151">
        <v>752.2</v>
      </c>
      <c r="D6151">
        <v>5890.5</v>
      </c>
      <c r="E6151">
        <v>3793.5</v>
      </c>
      <c r="F6151">
        <v>7370.5</v>
      </c>
      <c r="G6151">
        <v>9813</v>
      </c>
      <c r="H6151">
        <v>19048</v>
      </c>
      <c r="I6151">
        <v>335.3</v>
      </c>
      <c r="J6151">
        <v>1079.5</v>
      </c>
      <c r="K6151">
        <v>5988</v>
      </c>
      <c r="L6151">
        <v>10110</v>
      </c>
      <c r="M6151">
        <v>22540</v>
      </c>
      <c r="N6151">
        <v>4567</v>
      </c>
    </row>
    <row r="6152" spans="1:14" x14ac:dyDescent="0.25">
      <c r="A6152" s="5">
        <v>40751</v>
      </c>
      <c r="B6152">
        <v>1298.9000000000001</v>
      </c>
      <c r="C6152">
        <v>737.5</v>
      </c>
      <c r="D6152">
        <v>5825</v>
      </c>
      <c r="E6152">
        <v>3738</v>
      </c>
      <c r="F6152">
        <v>7270</v>
      </c>
      <c r="G6152">
        <v>9637</v>
      </c>
      <c r="H6152">
        <v>18523</v>
      </c>
      <c r="I6152">
        <v>331.6</v>
      </c>
      <c r="J6152">
        <v>1069.25</v>
      </c>
      <c r="K6152">
        <v>5895</v>
      </c>
      <c r="L6152">
        <v>10040</v>
      </c>
      <c r="M6152">
        <v>22558</v>
      </c>
      <c r="N6152">
        <v>4537</v>
      </c>
    </row>
    <row r="6153" spans="1:14" x14ac:dyDescent="0.25">
      <c r="A6153" s="5">
        <v>40752</v>
      </c>
      <c r="B6153">
        <v>1296.8</v>
      </c>
      <c r="C6153">
        <v>738.5</v>
      </c>
      <c r="D6153">
        <v>5833.5</v>
      </c>
      <c r="E6153">
        <v>3717</v>
      </c>
      <c r="F6153">
        <v>7211</v>
      </c>
      <c r="G6153">
        <v>9633</v>
      </c>
      <c r="H6153">
        <v>18525</v>
      </c>
      <c r="I6153">
        <v>331.25</v>
      </c>
      <c r="J6153">
        <v>1068</v>
      </c>
      <c r="K6153">
        <v>5870</v>
      </c>
      <c r="L6153">
        <v>9900</v>
      </c>
      <c r="M6153">
        <v>22597</v>
      </c>
      <c r="N6153">
        <v>4456</v>
      </c>
    </row>
    <row r="6154" spans="1:14" x14ac:dyDescent="0.25">
      <c r="A6154" s="5">
        <v>40753</v>
      </c>
      <c r="B6154">
        <v>1288.4000000000001</v>
      </c>
      <c r="C6154">
        <v>732.2</v>
      </c>
      <c r="D6154">
        <v>5784.5</v>
      </c>
      <c r="E6154">
        <v>3673.5</v>
      </c>
      <c r="F6154">
        <v>7181</v>
      </c>
      <c r="G6154">
        <v>9599.5</v>
      </c>
      <c r="H6154">
        <v>18430</v>
      </c>
      <c r="I6154">
        <v>327.60000000000002</v>
      </c>
      <c r="J6154">
        <v>1070.75</v>
      </c>
      <c r="K6154">
        <v>5800</v>
      </c>
      <c r="L6154">
        <v>9830</v>
      </c>
      <c r="M6154">
        <v>22325</v>
      </c>
      <c r="N6154">
        <v>4403</v>
      </c>
    </row>
    <row r="6155" spans="1:14" x14ac:dyDescent="0.25">
      <c r="A6155" s="5">
        <v>40756</v>
      </c>
      <c r="B6155">
        <v>1279.7</v>
      </c>
      <c r="C6155">
        <v>732.2</v>
      </c>
      <c r="D6155">
        <v>5761.5</v>
      </c>
      <c r="E6155">
        <v>3591</v>
      </c>
      <c r="F6155">
        <v>7004.5</v>
      </c>
      <c r="G6155">
        <v>9332.5</v>
      </c>
      <c r="H6155">
        <v>17736</v>
      </c>
      <c r="I6155">
        <v>323.39999999999998</v>
      </c>
      <c r="J6155">
        <v>1036.75</v>
      </c>
      <c r="K6155">
        <v>5800</v>
      </c>
      <c r="L6155">
        <v>9970</v>
      </c>
      <c r="M6155">
        <v>22692</v>
      </c>
      <c r="N6155">
        <v>4496</v>
      </c>
    </row>
    <row r="6156" spans="1:14" x14ac:dyDescent="0.25">
      <c r="A6156" s="5">
        <v>40757</v>
      </c>
      <c r="B6156">
        <v>1247.3</v>
      </c>
      <c r="C6156">
        <v>716.9</v>
      </c>
      <c r="D6156">
        <v>5695</v>
      </c>
      <c r="E6156">
        <v>3530</v>
      </c>
      <c r="F6156">
        <v>6822.5</v>
      </c>
      <c r="G6156">
        <v>9118.5</v>
      </c>
      <c r="H6156">
        <v>17307</v>
      </c>
      <c r="I6156">
        <v>319</v>
      </c>
      <c r="J6156">
        <v>1015.25</v>
      </c>
      <c r="K6156">
        <v>5537</v>
      </c>
      <c r="L6156">
        <v>9830</v>
      </c>
      <c r="M6156">
        <v>22398</v>
      </c>
      <c r="N6156">
        <v>4421</v>
      </c>
    </row>
    <row r="6157" spans="1:14" x14ac:dyDescent="0.25">
      <c r="A6157" s="5">
        <v>40758</v>
      </c>
      <c r="B6157">
        <v>1254.5</v>
      </c>
      <c r="C6157">
        <v>720.6</v>
      </c>
      <c r="D6157">
        <v>5569.5</v>
      </c>
      <c r="E6157">
        <v>3456.5</v>
      </c>
      <c r="F6157">
        <v>6645</v>
      </c>
      <c r="G6157">
        <v>9048</v>
      </c>
      <c r="H6157">
        <v>17055</v>
      </c>
      <c r="I6157">
        <v>310.45</v>
      </c>
      <c r="J6157">
        <v>980</v>
      </c>
      <c r="K6157">
        <v>5485</v>
      </c>
      <c r="L6157">
        <v>9650</v>
      </c>
      <c r="M6157">
        <v>21939</v>
      </c>
      <c r="N6157">
        <v>4312</v>
      </c>
    </row>
    <row r="6158" spans="1:14" x14ac:dyDescent="0.25">
      <c r="A6158" s="5">
        <v>40759</v>
      </c>
      <c r="B6158">
        <v>1198.7</v>
      </c>
      <c r="C6158">
        <v>700.6</v>
      </c>
      <c r="D6158">
        <v>5388</v>
      </c>
      <c r="E6158">
        <v>3317.5</v>
      </c>
      <c r="F6158">
        <v>6417</v>
      </c>
      <c r="G6158">
        <v>8666.5</v>
      </c>
      <c r="H6158">
        <v>16295</v>
      </c>
      <c r="I6158">
        <v>300.25</v>
      </c>
      <c r="J6158">
        <v>942</v>
      </c>
      <c r="K6158">
        <v>5299</v>
      </c>
      <c r="L6158">
        <v>9670</v>
      </c>
      <c r="M6158">
        <v>21705</v>
      </c>
      <c r="N6158">
        <v>4269</v>
      </c>
    </row>
    <row r="6159" spans="1:14" x14ac:dyDescent="0.25">
      <c r="A6159" s="5">
        <v>40760</v>
      </c>
      <c r="B6159">
        <v>1197.8</v>
      </c>
      <c r="C6159">
        <v>689.6</v>
      </c>
      <c r="D6159">
        <v>5230</v>
      </c>
      <c r="E6159">
        <v>3280.5</v>
      </c>
      <c r="F6159">
        <v>6257.5</v>
      </c>
      <c r="G6159">
        <v>8685</v>
      </c>
      <c r="H6159">
        <v>16122</v>
      </c>
      <c r="I6159">
        <v>296.3</v>
      </c>
      <c r="J6159">
        <v>959</v>
      </c>
      <c r="K6159">
        <v>5201</v>
      </c>
      <c r="L6159">
        <v>9280</v>
      </c>
      <c r="M6159">
        <v>20741</v>
      </c>
      <c r="N6159">
        <v>4076</v>
      </c>
    </row>
    <row r="6160" spans="1:14" x14ac:dyDescent="0.25">
      <c r="A6160" s="5">
        <v>40763</v>
      </c>
      <c r="B6160">
        <v>1111.3</v>
      </c>
      <c r="C6160">
        <v>658.2</v>
      </c>
      <c r="D6160">
        <v>5075</v>
      </c>
      <c r="E6160">
        <v>3126.5</v>
      </c>
      <c r="F6160">
        <v>5962.5</v>
      </c>
      <c r="G6160">
        <v>8468.5</v>
      </c>
      <c r="H6160">
        <v>15723</v>
      </c>
      <c r="I6160">
        <v>282.85000000000002</v>
      </c>
      <c r="J6160">
        <v>907</v>
      </c>
      <c r="K6160">
        <v>4994</v>
      </c>
      <c r="L6160">
        <v>9120</v>
      </c>
      <c r="M6160">
        <v>20390</v>
      </c>
      <c r="N6160">
        <v>3980</v>
      </c>
    </row>
    <row r="6161" spans="1:14" x14ac:dyDescent="0.25">
      <c r="A6161" s="5">
        <v>40764</v>
      </c>
      <c r="B6161">
        <v>1171.7</v>
      </c>
      <c r="C6161">
        <v>694.4</v>
      </c>
      <c r="D6161">
        <v>5164.5</v>
      </c>
      <c r="E6161">
        <v>3176.5</v>
      </c>
      <c r="F6161">
        <v>5941</v>
      </c>
      <c r="G6161">
        <v>8438</v>
      </c>
      <c r="H6161">
        <v>15625</v>
      </c>
      <c r="I6161">
        <v>286.55</v>
      </c>
      <c r="J6161">
        <v>929.5</v>
      </c>
      <c r="K6161">
        <v>4997</v>
      </c>
      <c r="L6161">
        <v>9000</v>
      </c>
      <c r="M6161">
        <v>19411</v>
      </c>
      <c r="N6161">
        <v>4028</v>
      </c>
    </row>
    <row r="6162" spans="1:14" x14ac:dyDescent="0.25">
      <c r="A6162" s="5">
        <v>40765</v>
      </c>
      <c r="B6162">
        <v>1123.5</v>
      </c>
      <c r="C6162">
        <v>695.7</v>
      </c>
      <c r="D6162">
        <v>4994.5</v>
      </c>
      <c r="E6162">
        <v>3000.5</v>
      </c>
      <c r="F6162">
        <v>5609.5</v>
      </c>
      <c r="G6162">
        <v>7952</v>
      </c>
      <c r="H6162">
        <v>14776</v>
      </c>
      <c r="I6162">
        <v>277.35000000000002</v>
      </c>
      <c r="J6162">
        <v>910</v>
      </c>
      <c r="K6162">
        <v>4771</v>
      </c>
      <c r="L6162">
        <v>9020</v>
      </c>
      <c r="M6162">
        <v>19625</v>
      </c>
      <c r="N6162">
        <v>4122</v>
      </c>
    </row>
    <row r="6163" spans="1:14" x14ac:dyDescent="0.25">
      <c r="A6163" s="5">
        <v>40766</v>
      </c>
      <c r="B6163">
        <v>1168.5</v>
      </c>
      <c r="C6163">
        <v>710.4</v>
      </c>
      <c r="D6163">
        <v>5150.5</v>
      </c>
      <c r="E6163">
        <v>3084.5</v>
      </c>
      <c r="F6163">
        <v>5812.5</v>
      </c>
      <c r="G6163">
        <v>8236</v>
      </c>
      <c r="H6163">
        <v>15298</v>
      </c>
      <c r="I6163">
        <v>282.3</v>
      </c>
      <c r="J6163">
        <v>939</v>
      </c>
      <c r="K6163">
        <v>5021</v>
      </c>
      <c r="L6163">
        <v>8980</v>
      </c>
      <c r="M6163">
        <v>19411</v>
      </c>
      <c r="N6163">
        <v>4122</v>
      </c>
    </row>
    <row r="6164" spans="1:14" x14ac:dyDescent="0.25">
      <c r="A6164" s="5">
        <v>40767</v>
      </c>
      <c r="B6164">
        <v>1176.8</v>
      </c>
      <c r="C6164">
        <v>713.1</v>
      </c>
      <c r="D6164">
        <v>5300.5</v>
      </c>
      <c r="E6164">
        <v>3209.5</v>
      </c>
      <c r="F6164">
        <v>5994.5</v>
      </c>
      <c r="G6164">
        <v>8647.5</v>
      </c>
      <c r="H6164">
        <v>15825</v>
      </c>
      <c r="I6164">
        <v>291.3</v>
      </c>
      <c r="J6164">
        <v>953</v>
      </c>
      <c r="K6164">
        <v>5235</v>
      </c>
      <c r="L6164">
        <v>8960</v>
      </c>
      <c r="M6164">
        <v>19541</v>
      </c>
      <c r="N6164">
        <v>4167</v>
      </c>
    </row>
    <row r="6165" spans="1:14" x14ac:dyDescent="0.25">
      <c r="A6165" s="5">
        <v>40770</v>
      </c>
      <c r="B6165">
        <v>1198.4000000000001</v>
      </c>
      <c r="C6165">
        <v>720.7</v>
      </c>
      <c r="D6165">
        <v>5332.5</v>
      </c>
      <c r="E6165">
        <v>3236</v>
      </c>
      <c r="F6165">
        <v>6026.5</v>
      </c>
      <c r="G6165">
        <v>8711.5</v>
      </c>
      <c r="H6165">
        <v>15825</v>
      </c>
      <c r="I6165">
        <v>293.55</v>
      </c>
      <c r="J6165">
        <v>967.75</v>
      </c>
      <c r="K6165">
        <v>5313</v>
      </c>
      <c r="L6165">
        <v>9060</v>
      </c>
      <c r="M6165">
        <v>20164</v>
      </c>
      <c r="N6165">
        <v>4297</v>
      </c>
    </row>
    <row r="6166" spans="1:14" x14ac:dyDescent="0.25">
      <c r="A6166" s="5">
        <v>40771</v>
      </c>
      <c r="B6166">
        <v>1192.3</v>
      </c>
      <c r="C6166">
        <v>713.8</v>
      </c>
      <c r="D6166">
        <v>5349</v>
      </c>
      <c r="E6166">
        <v>3228.5</v>
      </c>
      <c r="F6166">
        <v>5999</v>
      </c>
      <c r="G6166">
        <v>8678</v>
      </c>
      <c r="H6166">
        <v>15725</v>
      </c>
      <c r="I6166">
        <v>291.3</v>
      </c>
      <c r="J6166">
        <v>957</v>
      </c>
      <c r="K6166">
        <v>5356</v>
      </c>
      <c r="L6166">
        <v>9070</v>
      </c>
      <c r="M6166">
        <v>20117</v>
      </c>
      <c r="N6166">
        <v>4255</v>
      </c>
    </row>
    <row r="6167" spans="1:14" x14ac:dyDescent="0.25">
      <c r="A6167" s="5">
        <v>40772</v>
      </c>
      <c r="B6167">
        <v>1189.9000000000001</v>
      </c>
      <c r="C6167">
        <v>717.5</v>
      </c>
      <c r="D6167">
        <v>5330</v>
      </c>
      <c r="E6167">
        <v>3253</v>
      </c>
      <c r="F6167">
        <v>5956</v>
      </c>
      <c r="G6167">
        <v>8735.5</v>
      </c>
      <c r="H6167">
        <v>15969</v>
      </c>
      <c r="I6167">
        <v>292.45</v>
      </c>
      <c r="J6167">
        <v>959</v>
      </c>
      <c r="K6167">
        <v>5414</v>
      </c>
      <c r="L6167">
        <v>9040</v>
      </c>
      <c r="M6167">
        <v>20156</v>
      </c>
      <c r="N6167">
        <v>4299</v>
      </c>
    </row>
    <row r="6168" spans="1:14" x14ac:dyDescent="0.25">
      <c r="A6168" s="5">
        <v>40773</v>
      </c>
      <c r="B6168">
        <v>1143.5</v>
      </c>
      <c r="C6168">
        <v>696.1</v>
      </c>
      <c r="D6168">
        <v>5080.5</v>
      </c>
      <c r="E6168">
        <v>3081</v>
      </c>
      <c r="F6168">
        <v>5596.5</v>
      </c>
      <c r="G6168">
        <v>8313.5</v>
      </c>
      <c r="H6168">
        <v>14975</v>
      </c>
      <c r="I6168">
        <v>279.7</v>
      </c>
      <c r="J6168">
        <v>893.75</v>
      </c>
      <c r="K6168">
        <v>5183</v>
      </c>
      <c r="L6168">
        <v>8940</v>
      </c>
      <c r="M6168">
        <v>19934</v>
      </c>
      <c r="N6168">
        <v>4219</v>
      </c>
    </row>
    <row r="6169" spans="1:14" x14ac:dyDescent="0.25">
      <c r="A6169" s="5">
        <v>40774</v>
      </c>
      <c r="B6169">
        <v>1124</v>
      </c>
      <c r="C6169">
        <v>683.7</v>
      </c>
      <c r="D6169">
        <v>5036</v>
      </c>
      <c r="E6169">
        <v>3012</v>
      </c>
      <c r="F6169">
        <v>5499</v>
      </c>
      <c r="G6169">
        <v>8149</v>
      </c>
      <c r="H6169">
        <v>14680</v>
      </c>
      <c r="I6169">
        <v>274.25</v>
      </c>
      <c r="J6169">
        <v>881.75</v>
      </c>
      <c r="K6169">
        <v>5099</v>
      </c>
      <c r="L6169">
        <v>8710</v>
      </c>
      <c r="M6169">
        <v>19309</v>
      </c>
      <c r="N6169">
        <v>4069</v>
      </c>
    </row>
    <row r="6170" spans="1:14" x14ac:dyDescent="0.25">
      <c r="A6170" s="5">
        <v>40777</v>
      </c>
      <c r="B6170">
        <v>1123.3</v>
      </c>
      <c r="C6170">
        <v>687.6</v>
      </c>
      <c r="D6170">
        <v>5092.5</v>
      </c>
      <c r="E6170">
        <v>3043.5</v>
      </c>
      <c r="F6170">
        <v>5475.5</v>
      </c>
      <c r="G6170">
        <v>8307</v>
      </c>
      <c r="H6170">
        <v>14874</v>
      </c>
      <c r="I6170">
        <v>276.35000000000002</v>
      </c>
      <c r="J6170">
        <v>890</v>
      </c>
      <c r="K6170">
        <v>5146</v>
      </c>
      <c r="L6170">
        <v>8620</v>
      </c>
      <c r="M6170">
        <v>19491</v>
      </c>
      <c r="N6170">
        <v>4076</v>
      </c>
    </row>
    <row r="6171" spans="1:14" x14ac:dyDescent="0.25">
      <c r="A6171" s="5">
        <v>40778</v>
      </c>
      <c r="B6171">
        <v>1158.5999999999999</v>
      </c>
      <c r="C6171">
        <v>706.5</v>
      </c>
      <c r="D6171">
        <v>5124</v>
      </c>
      <c r="E6171">
        <v>3081</v>
      </c>
      <c r="F6171">
        <v>5524</v>
      </c>
      <c r="G6171">
        <v>8286.5</v>
      </c>
      <c r="H6171">
        <v>14703</v>
      </c>
      <c r="I6171">
        <v>278.39999999999998</v>
      </c>
      <c r="J6171">
        <v>905.5</v>
      </c>
      <c r="K6171">
        <v>5208</v>
      </c>
      <c r="L6171">
        <v>8740</v>
      </c>
      <c r="M6171">
        <v>19852</v>
      </c>
      <c r="N6171">
        <v>4170</v>
      </c>
    </row>
    <row r="6172" spans="1:14" x14ac:dyDescent="0.25">
      <c r="A6172" s="5">
        <v>40779</v>
      </c>
      <c r="B6172">
        <v>1172</v>
      </c>
      <c r="C6172">
        <v>704.4</v>
      </c>
      <c r="D6172">
        <v>5197</v>
      </c>
      <c r="E6172">
        <v>3129.5</v>
      </c>
      <c r="F6172">
        <v>5672.5</v>
      </c>
      <c r="G6172">
        <v>8367</v>
      </c>
      <c r="H6172">
        <v>14980</v>
      </c>
      <c r="I6172">
        <v>281.60000000000002</v>
      </c>
      <c r="J6172">
        <v>916.5</v>
      </c>
      <c r="K6172">
        <v>5330</v>
      </c>
      <c r="L6172">
        <v>8660</v>
      </c>
      <c r="M6172">
        <v>19415</v>
      </c>
      <c r="N6172">
        <v>4168</v>
      </c>
    </row>
    <row r="6173" spans="1:14" x14ac:dyDescent="0.25">
      <c r="A6173" s="5">
        <v>40780</v>
      </c>
      <c r="B6173">
        <v>1157.5</v>
      </c>
      <c r="C6173">
        <v>701.8</v>
      </c>
      <c r="D6173">
        <v>5130.5</v>
      </c>
      <c r="E6173">
        <v>3112.5</v>
      </c>
      <c r="F6173">
        <v>5588.5</v>
      </c>
      <c r="G6173">
        <v>8296.5</v>
      </c>
      <c r="H6173">
        <v>14934</v>
      </c>
      <c r="I6173">
        <v>278.39999999999998</v>
      </c>
      <c r="J6173">
        <v>903.25</v>
      </c>
      <c r="K6173">
        <v>5288</v>
      </c>
      <c r="L6173">
        <v>8780</v>
      </c>
      <c r="M6173">
        <v>19783</v>
      </c>
      <c r="N6173">
        <v>4214</v>
      </c>
    </row>
    <row r="6174" spans="1:14" x14ac:dyDescent="0.25">
      <c r="A6174" s="5">
        <v>40781</v>
      </c>
      <c r="B6174">
        <v>1176</v>
      </c>
      <c r="C6174">
        <v>703.2</v>
      </c>
      <c r="D6174">
        <v>5122.5</v>
      </c>
      <c r="E6174">
        <v>3083.5</v>
      </c>
      <c r="F6174">
        <v>5532.5</v>
      </c>
      <c r="G6174">
        <v>8187.5</v>
      </c>
      <c r="H6174">
        <v>14820</v>
      </c>
      <c r="I6174">
        <v>276.7</v>
      </c>
      <c r="J6174">
        <v>906</v>
      </c>
      <c r="K6174">
        <v>5326</v>
      </c>
      <c r="L6174">
        <v>8790</v>
      </c>
      <c r="M6174">
        <v>19529</v>
      </c>
      <c r="N6174">
        <v>4197</v>
      </c>
    </row>
    <row r="6175" spans="1:14" x14ac:dyDescent="0.25">
      <c r="A6175" s="5">
        <v>40784</v>
      </c>
      <c r="B6175">
        <v>1208.0999999999999</v>
      </c>
      <c r="C6175">
        <v>714.4</v>
      </c>
      <c r="D6175">
        <v>5122.5</v>
      </c>
      <c r="E6175">
        <v>3149</v>
      </c>
      <c r="F6175">
        <v>5676.5</v>
      </c>
      <c r="G6175">
        <v>8394.5</v>
      </c>
      <c r="H6175">
        <v>15119</v>
      </c>
      <c r="I6175">
        <v>281.3</v>
      </c>
      <c r="J6175">
        <v>927.5</v>
      </c>
      <c r="K6175">
        <v>5439</v>
      </c>
      <c r="L6175">
        <v>8870</v>
      </c>
      <c r="M6175">
        <v>19845</v>
      </c>
      <c r="N6175">
        <v>4248</v>
      </c>
    </row>
    <row r="6176" spans="1:14" x14ac:dyDescent="0.25">
      <c r="A6176" s="5">
        <v>40785</v>
      </c>
      <c r="B6176">
        <v>1204.8</v>
      </c>
      <c r="C6176">
        <v>716.8</v>
      </c>
      <c r="D6176">
        <v>5256</v>
      </c>
      <c r="E6176">
        <v>3155.5</v>
      </c>
      <c r="F6176">
        <v>5646</v>
      </c>
      <c r="G6176">
        <v>8438.5</v>
      </c>
      <c r="H6176">
        <v>15081</v>
      </c>
      <c r="I6176">
        <v>283.7</v>
      </c>
      <c r="J6176">
        <v>928.5</v>
      </c>
      <c r="K6176">
        <v>5427</v>
      </c>
      <c r="L6176">
        <v>8950</v>
      </c>
      <c r="M6176">
        <v>20117</v>
      </c>
      <c r="N6176">
        <v>4264</v>
      </c>
    </row>
    <row r="6177" spans="1:14" x14ac:dyDescent="0.25">
      <c r="A6177" s="5">
        <v>40786</v>
      </c>
      <c r="B6177">
        <v>1217.7</v>
      </c>
      <c r="C6177">
        <v>727.4</v>
      </c>
      <c r="D6177">
        <v>5386</v>
      </c>
      <c r="E6177">
        <v>3251.5</v>
      </c>
      <c r="F6177">
        <v>5792.5</v>
      </c>
      <c r="G6177">
        <v>8737</v>
      </c>
      <c r="H6177">
        <v>15542</v>
      </c>
      <c r="I6177">
        <v>293.14999999999998</v>
      </c>
      <c r="J6177">
        <v>956.75</v>
      </c>
      <c r="K6177">
        <v>5500</v>
      </c>
      <c r="L6177">
        <v>8960</v>
      </c>
      <c r="M6177">
        <v>20455</v>
      </c>
      <c r="N6177">
        <v>4289</v>
      </c>
    </row>
    <row r="6178" spans="1:14" x14ac:dyDescent="0.25">
      <c r="A6178" s="5">
        <v>40787</v>
      </c>
      <c r="B6178">
        <v>1201.3</v>
      </c>
      <c r="C6178">
        <v>724.1</v>
      </c>
      <c r="D6178">
        <v>5393.5</v>
      </c>
      <c r="E6178">
        <v>3262.5</v>
      </c>
      <c r="F6178">
        <v>5724</v>
      </c>
      <c r="G6178">
        <v>8761</v>
      </c>
      <c r="H6178">
        <v>15630</v>
      </c>
      <c r="I6178">
        <v>294.14999999999998</v>
      </c>
      <c r="J6178">
        <v>959.75</v>
      </c>
      <c r="K6178">
        <v>5527</v>
      </c>
      <c r="L6178">
        <v>9060</v>
      </c>
      <c r="M6178">
        <v>20401</v>
      </c>
      <c r="N6178">
        <v>4305</v>
      </c>
    </row>
    <row r="6179" spans="1:14" x14ac:dyDescent="0.25">
      <c r="A6179" s="5">
        <v>40788</v>
      </c>
      <c r="B6179">
        <v>1169.3</v>
      </c>
      <c r="C6179">
        <v>717.2</v>
      </c>
      <c r="D6179">
        <v>5282.5</v>
      </c>
      <c r="E6179">
        <v>3145.5</v>
      </c>
      <c r="F6179">
        <v>5541.5</v>
      </c>
      <c r="G6179">
        <v>8445.5</v>
      </c>
      <c r="H6179">
        <v>15075</v>
      </c>
      <c r="I6179">
        <v>286.35000000000002</v>
      </c>
      <c r="J6179">
        <v>932</v>
      </c>
      <c r="K6179">
        <v>5355</v>
      </c>
      <c r="L6179">
        <v>8940</v>
      </c>
      <c r="M6179">
        <v>20058</v>
      </c>
      <c r="N6179">
        <v>4237</v>
      </c>
    </row>
    <row r="6180" spans="1:14" x14ac:dyDescent="0.25">
      <c r="A6180" s="5">
        <v>40791</v>
      </c>
      <c r="B6180">
        <v>1169.3</v>
      </c>
      <c r="C6180">
        <v>717.2</v>
      </c>
      <c r="D6180">
        <v>5112</v>
      </c>
      <c r="E6180">
        <v>3006</v>
      </c>
      <c r="F6180">
        <v>5259.5</v>
      </c>
      <c r="G6180">
        <v>8043.5</v>
      </c>
      <c r="H6180">
        <v>14362</v>
      </c>
      <c r="I6180">
        <v>274.60000000000002</v>
      </c>
      <c r="J6180">
        <v>887.75</v>
      </c>
      <c r="K6180">
        <v>5137</v>
      </c>
      <c r="L6180">
        <v>8770</v>
      </c>
      <c r="M6180">
        <v>19535</v>
      </c>
      <c r="N6180">
        <v>4145</v>
      </c>
    </row>
    <row r="6181" spans="1:14" x14ac:dyDescent="0.25">
      <c r="A6181" s="5">
        <v>40792</v>
      </c>
      <c r="B6181">
        <v>1164.5</v>
      </c>
      <c r="C6181">
        <v>712.5</v>
      </c>
      <c r="D6181">
        <v>5160</v>
      </c>
      <c r="E6181">
        <v>2967.5</v>
      </c>
      <c r="F6181">
        <v>5198</v>
      </c>
      <c r="G6181">
        <v>7944</v>
      </c>
      <c r="H6181">
        <v>14048</v>
      </c>
      <c r="I6181">
        <v>273.45</v>
      </c>
      <c r="J6181">
        <v>889.5</v>
      </c>
      <c r="K6181">
        <v>5364</v>
      </c>
      <c r="L6181">
        <v>8610</v>
      </c>
      <c r="M6181">
        <v>19690</v>
      </c>
      <c r="N6181">
        <v>4068</v>
      </c>
    </row>
    <row r="6182" spans="1:14" x14ac:dyDescent="0.25">
      <c r="A6182" s="5">
        <v>40793</v>
      </c>
      <c r="B6182">
        <v>1199</v>
      </c>
      <c r="C6182">
        <v>725.5</v>
      </c>
      <c r="D6182">
        <v>5323</v>
      </c>
      <c r="E6182">
        <v>3072</v>
      </c>
      <c r="F6182">
        <v>5400.5</v>
      </c>
      <c r="G6182">
        <v>8174</v>
      </c>
      <c r="H6182">
        <v>14601</v>
      </c>
      <c r="I6182">
        <v>281.3</v>
      </c>
      <c r="J6182">
        <v>919</v>
      </c>
      <c r="K6182">
        <v>5479</v>
      </c>
      <c r="L6182">
        <v>8780</v>
      </c>
      <c r="M6182">
        <v>19970</v>
      </c>
      <c r="N6182">
        <v>4196</v>
      </c>
    </row>
    <row r="6183" spans="1:14" x14ac:dyDescent="0.25">
      <c r="A6183" s="5">
        <v>40794</v>
      </c>
      <c r="B6183">
        <v>1185.7</v>
      </c>
      <c r="C6183">
        <v>723.7</v>
      </c>
      <c r="D6183">
        <v>5331.5</v>
      </c>
      <c r="E6183">
        <v>3083.5</v>
      </c>
      <c r="F6183">
        <v>5406</v>
      </c>
      <c r="G6183">
        <v>8271</v>
      </c>
      <c r="H6183">
        <v>14768</v>
      </c>
      <c r="I6183">
        <v>283.39999999999998</v>
      </c>
      <c r="J6183">
        <v>918</v>
      </c>
      <c r="K6183">
        <v>5526</v>
      </c>
      <c r="L6183">
        <v>8730</v>
      </c>
      <c r="M6183">
        <v>19857</v>
      </c>
      <c r="N6183">
        <v>4187</v>
      </c>
    </row>
    <row r="6184" spans="1:14" x14ac:dyDescent="0.25">
      <c r="A6184" s="5">
        <v>40795</v>
      </c>
      <c r="B6184">
        <v>1158.0999999999999</v>
      </c>
      <c r="C6184">
        <v>707.9</v>
      </c>
      <c r="D6184">
        <v>5219</v>
      </c>
      <c r="E6184">
        <v>2974.5</v>
      </c>
      <c r="F6184">
        <v>5185.5</v>
      </c>
      <c r="G6184">
        <v>7906.5</v>
      </c>
      <c r="H6184">
        <v>14030</v>
      </c>
      <c r="I6184">
        <v>276.05</v>
      </c>
      <c r="J6184">
        <v>883.25</v>
      </c>
      <c r="K6184">
        <v>5433</v>
      </c>
      <c r="L6184">
        <v>8650</v>
      </c>
      <c r="M6184">
        <v>19723</v>
      </c>
      <c r="N6184">
        <v>4176</v>
      </c>
    </row>
    <row r="6185" spans="1:14" x14ac:dyDescent="0.25">
      <c r="A6185" s="5">
        <v>40798</v>
      </c>
      <c r="B6185">
        <v>1163.2</v>
      </c>
      <c r="C6185">
        <v>694</v>
      </c>
      <c r="D6185">
        <v>5137</v>
      </c>
      <c r="E6185">
        <v>2853</v>
      </c>
      <c r="F6185">
        <v>5080</v>
      </c>
      <c r="G6185">
        <v>7639</v>
      </c>
      <c r="H6185">
        <v>13507</v>
      </c>
      <c r="I6185">
        <v>268.45</v>
      </c>
      <c r="J6185">
        <v>863</v>
      </c>
      <c r="K6185">
        <v>5297</v>
      </c>
      <c r="L6185">
        <v>8480</v>
      </c>
      <c r="M6185">
        <v>18996</v>
      </c>
      <c r="N6185">
        <v>4040</v>
      </c>
    </row>
    <row r="6186" spans="1:14" x14ac:dyDescent="0.25">
      <c r="A6186" s="5">
        <v>40799</v>
      </c>
      <c r="B6186">
        <v>1171.4000000000001</v>
      </c>
      <c r="C6186">
        <v>694.4</v>
      </c>
      <c r="D6186">
        <v>5174.5</v>
      </c>
      <c r="E6186">
        <v>2895</v>
      </c>
      <c r="F6186">
        <v>5147</v>
      </c>
      <c r="G6186">
        <v>7839.5</v>
      </c>
      <c r="H6186">
        <v>13739</v>
      </c>
      <c r="I6186">
        <v>270.05</v>
      </c>
      <c r="J6186">
        <v>877.75</v>
      </c>
      <c r="K6186">
        <v>5352</v>
      </c>
      <c r="L6186">
        <v>8570</v>
      </c>
      <c r="M6186">
        <v>18996</v>
      </c>
      <c r="N6186">
        <v>4082</v>
      </c>
    </row>
    <row r="6187" spans="1:14" x14ac:dyDescent="0.25">
      <c r="A6187" s="5">
        <v>40800</v>
      </c>
      <c r="B6187">
        <v>1188.5999999999999</v>
      </c>
      <c r="C6187">
        <v>699.4</v>
      </c>
      <c r="D6187">
        <v>5242.5</v>
      </c>
      <c r="E6187">
        <v>2944</v>
      </c>
      <c r="F6187">
        <v>5339</v>
      </c>
      <c r="G6187">
        <v>8032</v>
      </c>
      <c r="H6187">
        <v>14000</v>
      </c>
      <c r="I6187">
        <v>273.55</v>
      </c>
      <c r="J6187">
        <v>886.25</v>
      </c>
      <c r="K6187">
        <v>5408</v>
      </c>
      <c r="L6187">
        <v>8460</v>
      </c>
      <c r="M6187">
        <v>18997</v>
      </c>
      <c r="N6187">
        <v>4016</v>
      </c>
    </row>
    <row r="6188" spans="1:14" x14ac:dyDescent="0.25">
      <c r="A6188" s="5">
        <v>40801</v>
      </c>
      <c r="B6188">
        <v>1204.2</v>
      </c>
      <c r="C6188">
        <v>706.8</v>
      </c>
      <c r="D6188">
        <v>5342</v>
      </c>
      <c r="E6188">
        <v>3046.5</v>
      </c>
      <c r="F6188">
        <v>5499.5</v>
      </c>
      <c r="G6188">
        <v>8348</v>
      </c>
      <c r="H6188">
        <v>14580</v>
      </c>
      <c r="I6188">
        <v>278.39999999999998</v>
      </c>
      <c r="J6188">
        <v>926.25</v>
      </c>
      <c r="K6188">
        <v>5428</v>
      </c>
      <c r="L6188">
        <v>8600</v>
      </c>
      <c r="M6188">
        <v>19197</v>
      </c>
      <c r="N6188">
        <v>4100</v>
      </c>
    </row>
    <row r="6189" spans="1:14" x14ac:dyDescent="0.25">
      <c r="A6189" s="5">
        <v>40802</v>
      </c>
      <c r="B6189">
        <v>1211.8</v>
      </c>
      <c r="C6189">
        <v>697.3</v>
      </c>
      <c r="D6189">
        <v>5331.5</v>
      </c>
      <c r="E6189">
        <v>3021.5</v>
      </c>
      <c r="F6189">
        <v>5560.5</v>
      </c>
      <c r="G6189">
        <v>8344.5</v>
      </c>
      <c r="H6189">
        <v>14399</v>
      </c>
      <c r="I6189">
        <v>281.60000000000002</v>
      </c>
      <c r="J6189">
        <v>930.75</v>
      </c>
      <c r="K6189">
        <v>5443</v>
      </c>
      <c r="L6189">
        <v>8790</v>
      </c>
      <c r="M6189">
        <v>19326</v>
      </c>
      <c r="N6189">
        <v>4156</v>
      </c>
    </row>
    <row r="6190" spans="1:14" x14ac:dyDescent="0.25">
      <c r="A6190" s="5">
        <v>40805</v>
      </c>
      <c r="B6190">
        <v>1197.8</v>
      </c>
      <c r="C6190">
        <v>689.7</v>
      </c>
      <c r="D6190">
        <v>5236.5</v>
      </c>
      <c r="E6190">
        <v>2944</v>
      </c>
      <c r="F6190">
        <v>5444.5</v>
      </c>
      <c r="G6190">
        <v>8178</v>
      </c>
      <c r="H6190">
        <v>14060</v>
      </c>
      <c r="I6190">
        <v>274.85000000000002</v>
      </c>
      <c r="J6190">
        <v>895.5</v>
      </c>
      <c r="K6190">
        <v>5367</v>
      </c>
      <c r="L6190">
        <v>8790</v>
      </c>
      <c r="M6190">
        <v>18935</v>
      </c>
      <c r="N6190">
        <v>4096</v>
      </c>
    </row>
    <row r="6191" spans="1:14" x14ac:dyDescent="0.25">
      <c r="A6191" s="5">
        <v>40806</v>
      </c>
      <c r="B6191">
        <v>1196</v>
      </c>
      <c r="C6191">
        <v>688.9</v>
      </c>
      <c r="D6191">
        <v>5340.5</v>
      </c>
      <c r="E6191">
        <v>2986</v>
      </c>
      <c r="F6191">
        <v>5577</v>
      </c>
      <c r="G6191">
        <v>8322</v>
      </c>
      <c r="H6191">
        <v>14258</v>
      </c>
      <c r="I6191">
        <v>279.5</v>
      </c>
      <c r="J6191">
        <v>920</v>
      </c>
      <c r="K6191">
        <v>5452</v>
      </c>
      <c r="L6191">
        <v>8650</v>
      </c>
      <c r="M6191">
        <v>19006</v>
      </c>
      <c r="N6191">
        <v>4047</v>
      </c>
    </row>
    <row r="6192" spans="1:14" x14ac:dyDescent="0.25">
      <c r="A6192" s="5">
        <v>40807</v>
      </c>
      <c r="B6192">
        <v>1155.8</v>
      </c>
      <c r="C6192">
        <v>671.1</v>
      </c>
      <c r="D6192">
        <v>5246</v>
      </c>
      <c r="E6192">
        <v>2945.5</v>
      </c>
      <c r="F6192">
        <v>5443.5</v>
      </c>
      <c r="G6192">
        <v>8155.5</v>
      </c>
      <c r="H6192">
        <v>14073</v>
      </c>
      <c r="I6192">
        <v>275.7</v>
      </c>
      <c r="J6192">
        <v>905.75</v>
      </c>
      <c r="K6192">
        <v>5459</v>
      </c>
      <c r="L6192">
        <v>8680</v>
      </c>
      <c r="M6192">
        <v>18726</v>
      </c>
      <c r="N6192">
        <v>4087</v>
      </c>
    </row>
    <row r="6193" spans="1:14" x14ac:dyDescent="0.25">
      <c r="A6193" s="5">
        <v>40808</v>
      </c>
      <c r="B6193">
        <v>1123.5</v>
      </c>
      <c r="C6193">
        <v>652</v>
      </c>
      <c r="D6193">
        <v>5015</v>
      </c>
      <c r="E6193">
        <v>2784.5</v>
      </c>
      <c r="F6193">
        <v>5176.5</v>
      </c>
      <c r="G6193">
        <v>7795.5</v>
      </c>
      <c r="H6193">
        <v>13473</v>
      </c>
      <c r="I6193">
        <v>263.45</v>
      </c>
      <c r="J6193">
        <v>865</v>
      </c>
      <c r="K6193">
        <v>5281</v>
      </c>
      <c r="L6193">
        <v>8490</v>
      </c>
      <c r="M6193">
        <v>17831</v>
      </c>
      <c r="N6193">
        <v>3968</v>
      </c>
    </row>
    <row r="6194" spans="1:14" x14ac:dyDescent="0.25">
      <c r="A6194" s="5">
        <v>40809</v>
      </c>
      <c r="B6194">
        <v>1129.8</v>
      </c>
      <c r="C6194">
        <v>651.1</v>
      </c>
      <c r="D6194">
        <v>5029</v>
      </c>
      <c r="E6194">
        <v>2811</v>
      </c>
      <c r="F6194">
        <v>5194</v>
      </c>
      <c r="G6194">
        <v>7966.5</v>
      </c>
      <c r="H6194">
        <v>13583</v>
      </c>
      <c r="I6194">
        <v>264.89999999999998</v>
      </c>
      <c r="J6194">
        <v>865.5</v>
      </c>
      <c r="K6194">
        <v>5293</v>
      </c>
      <c r="L6194">
        <v>8490</v>
      </c>
      <c r="M6194">
        <v>17762</v>
      </c>
      <c r="N6194">
        <v>3933</v>
      </c>
    </row>
    <row r="6195" spans="1:14" x14ac:dyDescent="0.25">
      <c r="A6195" s="5">
        <v>40812</v>
      </c>
      <c r="B6195">
        <v>1158.4000000000001</v>
      </c>
      <c r="C6195">
        <v>666.1</v>
      </c>
      <c r="D6195">
        <v>5060.5</v>
      </c>
      <c r="E6195">
        <v>2861</v>
      </c>
      <c r="F6195">
        <v>5353</v>
      </c>
      <c r="G6195">
        <v>8152</v>
      </c>
      <c r="H6195">
        <v>14003</v>
      </c>
      <c r="I6195">
        <v>269.7</v>
      </c>
      <c r="J6195">
        <v>877.5</v>
      </c>
      <c r="K6195">
        <v>5397</v>
      </c>
      <c r="L6195">
        <v>8290</v>
      </c>
      <c r="M6195">
        <v>17425</v>
      </c>
      <c r="N6195">
        <v>3882</v>
      </c>
    </row>
    <row r="6196" spans="1:14" x14ac:dyDescent="0.25">
      <c r="A6196" s="5">
        <v>40813</v>
      </c>
      <c r="B6196">
        <v>1169.5</v>
      </c>
      <c r="C6196">
        <v>672.3</v>
      </c>
      <c r="D6196">
        <v>5255</v>
      </c>
      <c r="E6196">
        <v>3025</v>
      </c>
      <c r="F6196">
        <v>5621.5</v>
      </c>
      <c r="G6196">
        <v>8486</v>
      </c>
      <c r="H6196">
        <v>14705</v>
      </c>
      <c r="I6196">
        <v>282.05</v>
      </c>
      <c r="J6196">
        <v>926.25</v>
      </c>
      <c r="K6196">
        <v>5545</v>
      </c>
      <c r="L6196">
        <v>8580</v>
      </c>
      <c r="M6196">
        <v>18063</v>
      </c>
      <c r="N6196">
        <v>4036</v>
      </c>
    </row>
    <row r="6197" spans="1:14" x14ac:dyDescent="0.25">
      <c r="A6197" s="5">
        <v>40814</v>
      </c>
      <c r="B6197">
        <v>1148.7</v>
      </c>
      <c r="C6197">
        <v>660.3</v>
      </c>
      <c r="D6197">
        <v>5197.5</v>
      </c>
      <c r="E6197">
        <v>2995</v>
      </c>
      <c r="F6197">
        <v>5591.5</v>
      </c>
      <c r="G6197">
        <v>8449</v>
      </c>
      <c r="H6197">
        <v>14675</v>
      </c>
      <c r="I6197">
        <v>278.5</v>
      </c>
      <c r="J6197">
        <v>904.25</v>
      </c>
      <c r="K6197">
        <v>5547</v>
      </c>
      <c r="L6197">
        <v>8640</v>
      </c>
      <c r="M6197">
        <v>17954</v>
      </c>
      <c r="N6197">
        <v>4066</v>
      </c>
    </row>
    <row r="6198" spans="1:14" x14ac:dyDescent="0.25">
      <c r="A6198" s="5">
        <v>40815</v>
      </c>
      <c r="B6198">
        <v>1156.3</v>
      </c>
      <c r="C6198">
        <v>669.7</v>
      </c>
      <c r="D6198">
        <v>5163.5</v>
      </c>
      <c r="E6198">
        <v>3029.5</v>
      </c>
      <c r="F6198">
        <v>5647.5</v>
      </c>
      <c r="G6198">
        <v>8561</v>
      </c>
      <c r="H6198">
        <v>14916</v>
      </c>
      <c r="I6198">
        <v>284</v>
      </c>
      <c r="J6198">
        <v>929.25</v>
      </c>
      <c r="K6198">
        <v>5591</v>
      </c>
      <c r="L6198">
        <v>8710</v>
      </c>
      <c r="M6198">
        <v>17954</v>
      </c>
      <c r="N6198">
        <v>4008</v>
      </c>
    </row>
    <row r="6199" spans="1:14" x14ac:dyDescent="0.25">
      <c r="A6199" s="5">
        <v>40816</v>
      </c>
      <c r="B6199">
        <v>1126</v>
      </c>
      <c r="C6199">
        <v>664.7</v>
      </c>
      <c r="D6199">
        <v>5090.5</v>
      </c>
      <c r="E6199">
        <v>2982.5</v>
      </c>
      <c r="F6199">
        <v>5471</v>
      </c>
      <c r="G6199">
        <v>8504.5</v>
      </c>
      <c r="H6199">
        <v>14750</v>
      </c>
      <c r="I6199">
        <v>280.55</v>
      </c>
      <c r="J6199">
        <v>909</v>
      </c>
      <c r="K6199">
        <v>5513</v>
      </c>
      <c r="L6199">
        <v>8700</v>
      </c>
      <c r="M6199">
        <v>17420</v>
      </c>
      <c r="N6199">
        <v>4001</v>
      </c>
    </row>
    <row r="6200" spans="1:14" x14ac:dyDescent="0.25">
      <c r="A6200" s="5">
        <v>40819</v>
      </c>
      <c r="B6200">
        <v>1086.3</v>
      </c>
      <c r="C6200">
        <v>639</v>
      </c>
      <c r="D6200">
        <v>5043</v>
      </c>
      <c r="E6200">
        <v>2929</v>
      </c>
      <c r="F6200">
        <v>5393.5</v>
      </c>
      <c r="G6200">
        <v>8317</v>
      </c>
      <c r="H6200">
        <v>14576</v>
      </c>
      <c r="I6200">
        <v>275.89999999999998</v>
      </c>
      <c r="J6200">
        <v>903</v>
      </c>
      <c r="K6200">
        <v>5486</v>
      </c>
      <c r="L6200">
        <v>8530</v>
      </c>
      <c r="M6200">
        <v>16897</v>
      </c>
      <c r="N6200">
        <v>3891</v>
      </c>
    </row>
    <row r="6201" spans="1:14" x14ac:dyDescent="0.25">
      <c r="A6201" s="5">
        <v>40820</v>
      </c>
      <c r="B6201">
        <v>1113.5999999999999</v>
      </c>
      <c r="C6201">
        <v>637</v>
      </c>
      <c r="D6201">
        <v>4913.5</v>
      </c>
      <c r="E6201">
        <v>2851</v>
      </c>
      <c r="F6201">
        <v>5232.5</v>
      </c>
      <c r="G6201">
        <v>8222.5</v>
      </c>
      <c r="H6201">
        <v>14209</v>
      </c>
      <c r="I6201">
        <v>269.95</v>
      </c>
      <c r="J6201">
        <v>869</v>
      </c>
      <c r="K6201">
        <v>5425</v>
      </c>
      <c r="L6201">
        <v>8450</v>
      </c>
      <c r="M6201">
        <v>16257</v>
      </c>
      <c r="N6201">
        <v>3898</v>
      </c>
    </row>
    <row r="6202" spans="1:14" x14ac:dyDescent="0.25">
      <c r="A6202" s="5">
        <v>40821</v>
      </c>
      <c r="B6202">
        <v>1135</v>
      </c>
      <c r="C6202">
        <v>657.8</v>
      </c>
      <c r="D6202">
        <v>5074.5</v>
      </c>
      <c r="E6202">
        <v>2976.5</v>
      </c>
      <c r="F6202">
        <v>5472</v>
      </c>
      <c r="G6202">
        <v>8457</v>
      </c>
      <c r="H6202">
        <v>14695</v>
      </c>
      <c r="I6202">
        <v>278.35000000000002</v>
      </c>
      <c r="J6202">
        <v>901</v>
      </c>
      <c r="K6202">
        <v>5481</v>
      </c>
      <c r="L6202">
        <v>8380</v>
      </c>
      <c r="M6202">
        <v>16257</v>
      </c>
      <c r="N6202">
        <v>3937</v>
      </c>
    </row>
    <row r="6203" spans="1:14" x14ac:dyDescent="0.25">
      <c r="A6203" s="5">
        <v>40822</v>
      </c>
      <c r="B6203">
        <v>1157.5999999999999</v>
      </c>
      <c r="C6203">
        <v>674.9</v>
      </c>
      <c r="D6203">
        <v>5255.5</v>
      </c>
      <c r="E6203">
        <v>3075.5</v>
      </c>
      <c r="F6203">
        <v>5645.5</v>
      </c>
      <c r="G6203">
        <v>8678.5</v>
      </c>
      <c r="H6203">
        <v>15215</v>
      </c>
      <c r="I6203">
        <v>285.95</v>
      </c>
      <c r="J6203">
        <v>917.5</v>
      </c>
      <c r="K6203">
        <v>5627</v>
      </c>
      <c r="L6203">
        <v>8530</v>
      </c>
      <c r="M6203">
        <v>17209</v>
      </c>
      <c r="N6203">
        <v>4066</v>
      </c>
    </row>
    <row r="6204" spans="1:14" x14ac:dyDescent="0.25">
      <c r="A6204" s="5">
        <v>40823</v>
      </c>
      <c r="B6204">
        <v>1154.9000000000001</v>
      </c>
      <c r="C6204">
        <v>665.6</v>
      </c>
      <c r="D6204">
        <v>5278.5</v>
      </c>
      <c r="E6204">
        <v>3095</v>
      </c>
      <c r="F6204">
        <v>5681.5</v>
      </c>
      <c r="G6204">
        <v>8775.5</v>
      </c>
      <c r="H6204">
        <v>15443</v>
      </c>
      <c r="I6204">
        <v>288.35000000000002</v>
      </c>
      <c r="J6204">
        <v>916.5</v>
      </c>
      <c r="K6204">
        <v>5646</v>
      </c>
      <c r="L6204">
        <v>8590</v>
      </c>
      <c r="M6204">
        <v>17643</v>
      </c>
      <c r="N6204">
        <v>4176</v>
      </c>
    </row>
    <row r="6205" spans="1:14" x14ac:dyDescent="0.25">
      <c r="A6205" s="5">
        <v>40826</v>
      </c>
      <c r="B6205">
        <v>1190.9000000000001</v>
      </c>
      <c r="C6205">
        <v>665.6</v>
      </c>
      <c r="D6205">
        <v>5370.5</v>
      </c>
      <c r="E6205">
        <v>3160.5</v>
      </c>
      <c r="F6205">
        <v>5853</v>
      </c>
      <c r="G6205">
        <v>8863</v>
      </c>
      <c r="H6205">
        <v>15986</v>
      </c>
      <c r="I6205">
        <v>293.55</v>
      </c>
      <c r="J6205">
        <v>949.5</v>
      </c>
      <c r="K6205">
        <v>5701</v>
      </c>
      <c r="L6205">
        <v>8590</v>
      </c>
      <c r="M6205">
        <v>17734</v>
      </c>
      <c r="N6205">
        <v>4197</v>
      </c>
    </row>
    <row r="6206" spans="1:14" x14ac:dyDescent="0.25">
      <c r="A6206" s="5">
        <v>40827</v>
      </c>
      <c r="B6206">
        <v>1189.5999999999999</v>
      </c>
      <c r="C6206">
        <v>679.8</v>
      </c>
      <c r="D6206">
        <v>5357</v>
      </c>
      <c r="E6206">
        <v>3152.5</v>
      </c>
      <c r="F6206">
        <v>5861.5</v>
      </c>
      <c r="G6206">
        <v>8810.5</v>
      </c>
      <c r="H6206">
        <v>15971</v>
      </c>
      <c r="I6206">
        <v>293.10000000000002</v>
      </c>
      <c r="J6206">
        <v>947.5</v>
      </c>
      <c r="K6206">
        <v>5731</v>
      </c>
      <c r="L6206">
        <v>8770</v>
      </c>
      <c r="M6206">
        <v>17996</v>
      </c>
      <c r="N6206">
        <v>4238</v>
      </c>
    </row>
    <row r="6207" spans="1:14" x14ac:dyDescent="0.25">
      <c r="A6207" s="5">
        <v>40828</v>
      </c>
      <c r="B6207">
        <v>1198.2</v>
      </c>
      <c r="C6207">
        <v>682.7</v>
      </c>
      <c r="D6207">
        <v>5407.5</v>
      </c>
      <c r="E6207">
        <v>3230.5</v>
      </c>
      <c r="F6207">
        <v>5994.5</v>
      </c>
      <c r="G6207">
        <v>9001.5</v>
      </c>
      <c r="H6207">
        <v>16403</v>
      </c>
      <c r="I6207">
        <v>300</v>
      </c>
      <c r="J6207">
        <v>958.5</v>
      </c>
      <c r="K6207">
        <v>5774</v>
      </c>
      <c r="L6207">
        <v>8740</v>
      </c>
      <c r="M6207">
        <v>18445</v>
      </c>
      <c r="N6207">
        <v>4214</v>
      </c>
    </row>
    <row r="6208" spans="1:14" x14ac:dyDescent="0.25">
      <c r="A6208" s="5">
        <v>40829</v>
      </c>
      <c r="B6208">
        <v>1197.9000000000001</v>
      </c>
      <c r="C6208">
        <v>676.9</v>
      </c>
      <c r="D6208">
        <v>5370.5</v>
      </c>
      <c r="E6208">
        <v>3188</v>
      </c>
      <c r="F6208">
        <v>5911.5</v>
      </c>
      <c r="G6208">
        <v>8920.5</v>
      </c>
      <c r="H6208">
        <v>15858</v>
      </c>
      <c r="I6208">
        <v>297.10000000000002</v>
      </c>
      <c r="J6208">
        <v>935.5</v>
      </c>
      <c r="K6208">
        <v>5710</v>
      </c>
      <c r="L6208">
        <v>8800</v>
      </c>
      <c r="M6208">
        <v>18612</v>
      </c>
      <c r="N6208">
        <v>4235</v>
      </c>
    </row>
    <row r="6209" spans="1:14" x14ac:dyDescent="0.25">
      <c r="A6209" s="5">
        <v>40830</v>
      </c>
      <c r="B6209">
        <v>1219.2</v>
      </c>
      <c r="C6209">
        <v>690.4</v>
      </c>
      <c r="D6209">
        <v>5432.5</v>
      </c>
      <c r="E6209">
        <v>3219.5</v>
      </c>
      <c r="F6209">
        <v>5965.5</v>
      </c>
      <c r="G6209">
        <v>8948</v>
      </c>
      <c r="H6209">
        <v>16226</v>
      </c>
      <c r="I6209">
        <v>302.5</v>
      </c>
      <c r="J6209">
        <v>957.5</v>
      </c>
      <c r="K6209">
        <v>5755</v>
      </c>
      <c r="L6209">
        <v>8770</v>
      </c>
      <c r="M6209">
        <v>18432</v>
      </c>
      <c r="N6209">
        <v>4219</v>
      </c>
    </row>
    <row r="6210" spans="1:14" x14ac:dyDescent="0.25">
      <c r="A6210" s="5">
        <v>40833</v>
      </c>
      <c r="B6210">
        <v>1193.9000000000001</v>
      </c>
      <c r="C6210">
        <v>679.8</v>
      </c>
      <c r="D6210">
        <v>5406.5</v>
      </c>
      <c r="E6210">
        <v>3165</v>
      </c>
      <c r="F6210">
        <v>5869</v>
      </c>
      <c r="G6210">
        <v>8864.5</v>
      </c>
      <c r="H6210">
        <v>15837</v>
      </c>
      <c r="I6210">
        <v>299.25</v>
      </c>
      <c r="J6210">
        <v>939.5</v>
      </c>
      <c r="K6210">
        <v>5714</v>
      </c>
      <c r="L6210">
        <v>8900</v>
      </c>
      <c r="M6210">
        <v>18804</v>
      </c>
      <c r="N6210">
        <v>4283</v>
      </c>
    </row>
    <row r="6211" spans="1:14" x14ac:dyDescent="0.25">
      <c r="A6211" s="5">
        <v>40834</v>
      </c>
      <c r="B6211">
        <v>1223.0999999999999</v>
      </c>
      <c r="C6211">
        <v>686</v>
      </c>
      <c r="D6211">
        <v>5375</v>
      </c>
      <c r="E6211">
        <v>3142</v>
      </c>
      <c r="F6211">
        <v>5873</v>
      </c>
      <c r="G6211">
        <v>8822</v>
      </c>
      <c r="H6211">
        <v>15895</v>
      </c>
      <c r="I6211">
        <v>298.7</v>
      </c>
      <c r="J6211">
        <v>946</v>
      </c>
      <c r="K6211">
        <v>5672</v>
      </c>
      <c r="L6211">
        <v>8750</v>
      </c>
      <c r="M6211">
        <v>18139</v>
      </c>
      <c r="N6211">
        <v>4184</v>
      </c>
    </row>
    <row r="6212" spans="1:14" x14ac:dyDescent="0.25">
      <c r="A6212" s="5">
        <v>40835</v>
      </c>
      <c r="B6212">
        <v>1206.5999999999999</v>
      </c>
      <c r="C6212">
        <v>673.6</v>
      </c>
      <c r="D6212">
        <v>5418</v>
      </c>
      <c r="E6212">
        <v>3157.5</v>
      </c>
      <c r="F6212">
        <v>5919</v>
      </c>
      <c r="G6212">
        <v>8837.5</v>
      </c>
      <c r="H6212">
        <v>16218</v>
      </c>
      <c r="I6212">
        <v>301.7</v>
      </c>
      <c r="J6212">
        <v>942.75</v>
      </c>
      <c r="K6212">
        <v>5699</v>
      </c>
      <c r="L6212">
        <v>8790</v>
      </c>
      <c r="M6212">
        <v>18290</v>
      </c>
      <c r="N6212">
        <v>4216</v>
      </c>
    </row>
    <row r="6213" spans="1:14" x14ac:dyDescent="0.25">
      <c r="A6213" s="5">
        <v>40836</v>
      </c>
      <c r="B6213">
        <v>1209.9000000000001</v>
      </c>
      <c r="C6213">
        <v>673.4</v>
      </c>
      <c r="D6213">
        <v>5354</v>
      </c>
      <c r="E6213">
        <v>3085</v>
      </c>
      <c r="F6213">
        <v>5782</v>
      </c>
      <c r="G6213">
        <v>8593.5</v>
      </c>
      <c r="H6213">
        <v>15635</v>
      </c>
      <c r="I6213">
        <v>299</v>
      </c>
      <c r="J6213">
        <v>931.75</v>
      </c>
      <c r="K6213">
        <v>5664</v>
      </c>
      <c r="L6213">
        <v>8670</v>
      </c>
      <c r="M6213">
        <v>18069</v>
      </c>
      <c r="N6213">
        <v>4134</v>
      </c>
    </row>
    <row r="6214" spans="1:14" x14ac:dyDescent="0.25">
      <c r="A6214" s="5">
        <v>40837</v>
      </c>
      <c r="B6214">
        <v>1235.2</v>
      </c>
      <c r="C6214">
        <v>682.7</v>
      </c>
      <c r="D6214">
        <v>5463.5</v>
      </c>
      <c r="E6214">
        <v>3165</v>
      </c>
      <c r="F6214">
        <v>5974.5</v>
      </c>
      <c r="G6214">
        <v>8750.5</v>
      </c>
      <c r="H6214">
        <v>15980</v>
      </c>
      <c r="I6214">
        <v>304.39999999999998</v>
      </c>
      <c r="J6214">
        <v>966.75</v>
      </c>
      <c r="K6214">
        <v>5756</v>
      </c>
      <c r="L6214">
        <v>8680</v>
      </c>
      <c r="M6214">
        <v>17957</v>
      </c>
      <c r="N6214">
        <v>4142</v>
      </c>
    </row>
    <row r="6215" spans="1:14" x14ac:dyDescent="0.25">
      <c r="A6215" s="5">
        <v>40840</v>
      </c>
      <c r="B6215">
        <v>1247.0999999999999</v>
      </c>
      <c r="C6215">
        <v>690.7</v>
      </c>
      <c r="D6215">
        <v>5525</v>
      </c>
      <c r="E6215">
        <v>3216.5</v>
      </c>
      <c r="F6215">
        <v>6066</v>
      </c>
      <c r="G6215">
        <v>8863.5</v>
      </c>
      <c r="H6215">
        <v>16161</v>
      </c>
      <c r="I6215">
        <v>307.39999999999998</v>
      </c>
      <c r="J6215">
        <v>978</v>
      </c>
      <c r="K6215">
        <v>5787</v>
      </c>
      <c r="L6215">
        <v>8840</v>
      </c>
      <c r="M6215">
        <v>18851</v>
      </c>
      <c r="N6215">
        <v>4234</v>
      </c>
    </row>
    <row r="6216" spans="1:14" x14ac:dyDescent="0.25">
      <c r="A6216" s="5">
        <v>40841</v>
      </c>
      <c r="B6216">
        <v>1224.5999999999999</v>
      </c>
      <c r="C6216">
        <v>687.6</v>
      </c>
      <c r="D6216">
        <v>5497</v>
      </c>
      <c r="E6216">
        <v>3168.5</v>
      </c>
      <c r="F6216">
        <v>6051</v>
      </c>
      <c r="G6216">
        <v>8793</v>
      </c>
      <c r="H6216">
        <v>15982</v>
      </c>
      <c r="I6216">
        <v>303.95</v>
      </c>
      <c r="J6216">
        <v>977.75</v>
      </c>
      <c r="K6216">
        <v>5699</v>
      </c>
      <c r="L6216">
        <v>8770</v>
      </c>
      <c r="M6216">
        <v>19020</v>
      </c>
      <c r="N6216">
        <v>4202</v>
      </c>
    </row>
    <row r="6217" spans="1:14" x14ac:dyDescent="0.25">
      <c r="A6217" s="5">
        <v>40842</v>
      </c>
      <c r="B6217">
        <v>1237.4000000000001</v>
      </c>
      <c r="C6217">
        <v>693.1</v>
      </c>
      <c r="D6217">
        <v>5523.5</v>
      </c>
      <c r="E6217">
        <v>3164</v>
      </c>
      <c r="F6217">
        <v>6016.5</v>
      </c>
      <c r="G6217">
        <v>8725.5</v>
      </c>
      <c r="H6217">
        <v>15975</v>
      </c>
      <c r="I6217">
        <v>302.64999999999998</v>
      </c>
      <c r="J6217">
        <v>982.5</v>
      </c>
      <c r="K6217">
        <v>5697</v>
      </c>
      <c r="L6217">
        <v>8730</v>
      </c>
      <c r="M6217">
        <v>19032</v>
      </c>
      <c r="N6217">
        <v>4208</v>
      </c>
    </row>
    <row r="6218" spans="1:14" x14ac:dyDescent="0.25">
      <c r="A6218" s="5">
        <v>40843</v>
      </c>
      <c r="B6218">
        <v>1282.5999999999999</v>
      </c>
      <c r="C6218">
        <v>712.4</v>
      </c>
      <c r="D6218">
        <v>5688</v>
      </c>
      <c r="E6218">
        <v>3365.5</v>
      </c>
      <c r="F6218">
        <v>6331</v>
      </c>
      <c r="G6218">
        <v>9168</v>
      </c>
      <c r="H6218">
        <v>16849</v>
      </c>
      <c r="I6218">
        <v>314.39999999999998</v>
      </c>
      <c r="J6218">
        <v>1030.25</v>
      </c>
      <c r="K6218">
        <v>5807</v>
      </c>
      <c r="L6218">
        <v>8920</v>
      </c>
      <c r="M6218">
        <v>19774</v>
      </c>
      <c r="N6218">
        <v>4344</v>
      </c>
    </row>
    <row r="6219" spans="1:14" x14ac:dyDescent="0.25">
      <c r="A6219" s="5">
        <v>40844</v>
      </c>
      <c r="B6219">
        <v>1280.9000000000001</v>
      </c>
      <c r="C6219">
        <v>714.4</v>
      </c>
      <c r="D6219">
        <v>5668</v>
      </c>
      <c r="E6219">
        <v>3342.5</v>
      </c>
      <c r="F6219">
        <v>6351.5</v>
      </c>
      <c r="G6219">
        <v>9127.5</v>
      </c>
      <c r="H6219">
        <v>16591</v>
      </c>
      <c r="I6219">
        <v>312.05</v>
      </c>
      <c r="J6219">
        <v>1028</v>
      </c>
      <c r="K6219">
        <v>5856</v>
      </c>
      <c r="L6219">
        <v>9050</v>
      </c>
      <c r="M6219">
        <v>20111</v>
      </c>
      <c r="N6219">
        <v>4334</v>
      </c>
    </row>
    <row r="6220" spans="1:14" x14ac:dyDescent="0.25">
      <c r="A6220" s="5">
        <v>40847</v>
      </c>
      <c r="B6220">
        <v>1249.3</v>
      </c>
      <c r="C6220">
        <v>696.7</v>
      </c>
      <c r="D6220">
        <v>5538.5</v>
      </c>
      <c r="E6220">
        <v>3235</v>
      </c>
      <c r="F6220">
        <v>6172</v>
      </c>
      <c r="G6220">
        <v>8848</v>
      </c>
      <c r="H6220">
        <v>15952</v>
      </c>
      <c r="I6220">
        <v>306.14999999999998</v>
      </c>
      <c r="J6220">
        <v>992.75</v>
      </c>
      <c r="K6220">
        <v>5734</v>
      </c>
      <c r="L6220">
        <v>8960</v>
      </c>
      <c r="M6220">
        <v>19785</v>
      </c>
      <c r="N6220">
        <v>4269</v>
      </c>
    </row>
    <row r="6221" spans="1:14" x14ac:dyDescent="0.25">
      <c r="A6221" s="5">
        <v>40848</v>
      </c>
      <c r="B6221">
        <v>1224.5999999999999</v>
      </c>
      <c r="C6221">
        <v>691.8</v>
      </c>
      <c r="D6221">
        <v>5390</v>
      </c>
      <c r="E6221">
        <v>3064</v>
      </c>
      <c r="F6221">
        <v>5840.5</v>
      </c>
      <c r="G6221">
        <v>8480.5</v>
      </c>
      <c r="H6221">
        <v>14858</v>
      </c>
      <c r="I6221">
        <v>295.25</v>
      </c>
      <c r="J6221">
        <v>943</v>
      </c>
      <c r="K6221">
        <v>5594</v>
      </c>
      <c r="L6221">
        <v>8850</v>
      </c>
      <c r="M6221">
        <v>19301</v>
      </c>
      <c r="N6221">
        <v>4218</v>
      </c>
    </row>
    <row r="6222" spans="1:14" x14ac:dyDescent="0.25">
      <c r="A6222" s="5">
        <v>40849</v>
      </c>
      <c r="B6222">
        <v>1234.2</v>
      </c>
      <c r="C6222">
        <v>695</v>
      </c>
      <c r="D6222">
        <v>5482</v>
      </c>
      <c r="E6222">
        <v>3106</v>
      </c>
      <c r="F6222">
        <v>5975.5</v>
      </c>
      <c r="G6222">
        <v>8488</v>
      </c>
      <c r="H6222">
        <v>15177</v>
      </c>
      <c r="I6222">
        <v>297.8</v>
      </c>
      <c r="J6222">
        <v>965.25</v>
      </c>
      <c r="K6222">
        <v>5607</v>
      </c>
      <c r="L6222">
        <v>8690</v>
      </c>
      <c r="M6222">
        <v>19763</v>
      </c>
      <c r="N6222">
        <v>4155</v>
      </c>
    </row>
    <row r="6223" spans="1:14" x14ac:dyDescent="0.25">
      <c r="A6223" s="5">
        <v>40850</v>
      </c>
      <c r="B6223">
        <v>1255.7</v>
      </c>
      <c r="C6223">
        <v>709.1</v>
      </c>
      <c r="D6223">
        <v>5545.5</v>
      </c>
      <c r="E6223">
        <v>3188.5</v>
      </c>
      <c r="F6223">
        <v>6158</v>
      </c>
      <c r="G6223">
        <v>8625.5</v>
      </c>
      <c r="H6223">
        <v>15693</v>
      </c>
      <c r="I6223">
        <v>304.14999999999998</v>
      </c>
      <c r="J6223">
        <v>977</v>
      </c>
      <c r="K6223">
        <v>5667</v>
      </c>
      <c r="L6223">
        <v>8690</v>
      </c>
      <c r="M6223">
        <v>19292</v>
      </c>
      <c r="N6223">
        <v>4169</v>
      </c>
    </row>
    <row r="6224" spans="1:14" x14ac:dyDescent="0.25">
      <c r="A6224" s="5">
        <v>40851</v>
      </c>
      <c r="B6224">
        <v>1251.0999999999999</v>
      </c>
      <c r="C6224">
        <v>704.4</v>
      </c>
      <c r="D6224">
        <v>5531.5</v>
      </c>
      <c r="E6224">
        <v>3117.5</v>
      </c>
      <c r="F6224">
        <v>5986.5</v>
      </c>
      <c r="G6224">
        <v>8487</v>
      </c>
      <c r="H6224">
        <v>15257</v>
      </c>
      <c r="I6224">
        <v>301.8</v>
      </c>
      <c r="J6224">
        <v>989.5</v>
      </c>
      <c r="K6224">
        <v>5663</v>
      </c>
      <c r="L6224">
        <v>8800</v>
      </c>
      <c r="M6224">
        <v>19892</v>
      </c>
      <c r="N6224">
        <v>4272</v>
      </c>
    </row>
    <row r="6225" spans="1:14" x14ac:dyDescent="0.25">
      <c r="A6225" s="5">
        <v>40854</v>
      </c>
      <c r="B6225">
        <v>1257.5</v>
      </c>
      <c r="C6225">
        <v>709.3</v>
      </c>
      <c r="D6225">
        <v>5496</v>
      </c>
      <c r="E6225">
        <v>3099</v>
      </c>
      <c r="F6225">
        <v>5928.5</v>
      </c>
      <c r="G6225">
        <v>8476.5</v>
      </c>
      <c r="H6225">
        <v>15483</v>
      </c>
      <c r="I6225">
        <v>299.45</v>
      </c>
      <c r="J6225">
        <v>967.5</v>
      </c>
      <c r="K6225">
        <v>5641</v>
      </c>
      <c r="L6225">
        <v>8760</v>
      </c>
      <c r="M6225">
        <v>19596</v>
      </c>
      <c r="N6225">
        <v>4268</v>
      </c>
    </row>
    <row r="6226" spans="1:14" x14ac:dyDescent="0.25">
      <c r="A6226" s="5">
        <v>40855</v>
      </c>
      <c r="B6226">
        <v>1273.2</v>
      </c>
      <c r="C6226">
        <v>709.6</v>
      </c>
      <c r="D6226">
        <v>5564</v>
      </c>
      <c r="E6226">
        <v>3138</v>
      </c>
      <c r="F6226">
        <v>5974.5</v>
      </c>
      <c r="G6226">
        <v>8506</v>
      </c>
      <c r="H6226">
        <v>15582</v>
      </c>
      <c r="I6226">
        <v>303.45</v>
      </c>
      <c r="J6226">
        <v>969.5</v>
      </c>
      <c r="K6226">
        <v>5675</v>
      </c>
      <c r="L6226">
        <v>8670</v>
      </c>
      <c r="M6226">
        <v>19797</v>
      </c>
      <c r="N6226">
        <v>4267</v>
      </c>
    </row>
    <row r="6227" spans="1:14" x14ac:dyDescent="0.25">
      <c r="A6227" s="5">
        <v>40856</v>
      </c>
      <c r="B6227">
        <v>1225.5999999999999</v>
      </c>
      <c r="C6227">
        <v>689.9</v>
      </c>
      <c r="D6227">
        <v>5451</v>
      </c>
      <c r="E6227">
        <v>3068.5</v>
      </c>
      <c r="F6227">
        <v>5838.5</v>
      </c>
      <c r="G6227">
        <v>8330</v>
      </c>
      <c r="H6227">
        <v>14988</v>
      </c>
      <c r="I6227">
        <v>294.10000000000002</v>
      </c>
      <c r="J6227">
        <v>947.25</v>
      </c>
      <c r="K6227">
        <v>5613</v>
      </c>
      <c r="L6227">
        <v>8730</v>
      </c>
      <c r="M6227">
        <v>19935</v>
      </c>
      <c r="N6227">
        <v>4322</v>
      </c>
    </row>
    <row r="6228" spans="1:14" x14ac:dyDescent="0.25">
      <c r="A6228" s="5">
        <v>40857</v>
      </c>
      <c r="B6228">
        <v>1237.4000000000001</v>
      </c>
      <c r="C6228">
        <v>686.9</v>
      </c>
      <c r="D6228">
        <v>5426.5</v>
      </c>
      <c r="E6228">
        <v>3063</v>
      </c>
      <c r="F6228">
        <v>5871</v>
      </c>
      <c r="G6228">
        <v>8296</v>
      </c>
      <c r="H6228">
        <v>15143</v>
      </c>
      <c r="I6228">
        <v>294.14999999999998</v>
      </c>
      <c r="J6228">
        <v>946.5</v>
      </c>
      <c r="K6228">
        <v>5566</v>
      </c>
      <c r="L6228">
        <v>8490</v>
      </c>
      <c r="M6228">
        <v>19033</v>
      </c>
      <c r="N6228">
        <v>4250</v>
      </c>
    </row>
    <row r="6229" spans="1:14" x14ac:dyDescent="0.25">
      <c r="A6229" s="5">
        <v>40858</v>
      </c>
      <c r="B6229">
        <v>1261.5999999999999</v>
      </c>
      <c r="C6229">
        <v>699.6</v>
      </c>
      <c r="D6229">
        <v>5533</v>
      </c>
      <c r="E6229">
        <v>3146</v>
      </c>
      <c r="F6229">
        <v>6048.5</v>
      </c>
      <c r="G6229">
        <v>8546</v>
      </c>
      <c r="H6229">
        <v>15631</v>
      </c>
      <c r="I6229">
        <v>300.95</v>
      </c>
      <c r="J6229">
        <v>978</v>
      </c>
      <c r="K6229">
        <v>5647</v>
      </c>
      <c r="L6229">
        <v>8500</v>
      </c>
      <c r="M6229">
        <v>19071</v>
      </c>
      <c r="N6229">
        <v>4294</v>
      </c>
    </row>
    <row r="6230" spans="1:14" x14ac:dyDescent="0.25">
      <c r="A6230" s="5">
        <v>40861</v>
      </c>
      <c r="B6230">
        <v>1252.4000000000001</v>
      </c>
      <c r="C6230">
        <v>697.6</v>
      </c>
      <c r="D6230">
        <v>5506.5</v>
      </c>
      <c r="E6230">
        <v>3109</v>
      </c>
      <c r="F6230">
        <v>6001</v>
      </c>
      <c r="G6230">
        <v>8370.5</v>
      </c>
      <c r="H6230">
        <v>15390</v>
      </c>
      <c r="I6230">
        <v>296.75</v>
      </c>
      <c r="J6230">
        <v>960</v>
      </c>
      <c r="K6230">
        <v>5666</v>
      </c>
      <c r="L6230">
        <v>8620</v>
      </c>
      <c r="M6230">
        <v>19506</v>
      </c>
      <c r="N6230">
        <v>4312</v>
      </c>
    </row>
    <row r="6231" spans="1:14" x14ac:dyDescent="0.25">
      <c r="A6231" s="5">
        <v>40862</v>
      </c>
      <c r="B6231">
        <v>1254.0999999999999</v>
      </c>
      <c r="C6231">
        <v>692.2</v>
      </c>
      <c r="D6231">
        <v>5523</v>
      </c>
      <c r="E6231">
        <v>3049</v>
      </c>
      <c r="F6231">
        <v>5949.5</v>
      </c>
      <c r="G6231">
        <v>8235</v>
      </c>
      <c r="H6231">
        <v>15229</v>
      </c>
      <c r="I6231">
        <v>292.64999999999998</v>
      </c>
      <c r="J6231">
        <v>958.75</v>
      </c>
      <c r="K6231">
        <v>5667</v>
      </c>
      <c r="L6231">
        <v>8560</v>
      </c>
      <c r="M6231">
        <v>19295</v>
      </c>
      <c r="N6231">
        <v>4292</v>
      </c>
    </row>
    <row r="6232" spans="1:14" x14ac:dyDescent="0.25">
      <c r="A6232" s="5">
        <v>40863</v>
      </c>
      <c r="B6232">
        <v>1231</v>
      </c>
      <c r="C6232">
        <v>689.4</v>
      </c>
      <c r="D6232">
        <v>5510</v>
      </c>
      <c r="E6232">
        <v>3063.5</v>
      </c>
      <c r="F6232">
        <v>5925.5</v>
      </c>
      <c r="G6232">
        <v>8300.5</v>
      </c>
      <c r="H6232">
        <v>15334</v>
      </c>
      <c r="I6232">
        <v>294.5</v>
      </c>
      <c r="J6232">
        <v>960.5</v>
      </c>
      <c r="K6232">
        <v>5693</v>
      </c>
      <c r="L6232">
        <v>8450</v>
      </c>
      <c r="M6232">
        <v>18888</v>
      </c>
      <c r="N6232">
        <v>4253</v>
      </c>
    </row>
    <row r="6233" spans="1:14" x14ac:dyDescent="0.25">
      <c r="A6233" s="5">
        <v>40864</v>
      </c>
      <c r="B6233">
        <v>1214.8</v>
      </c>
      <c r="C6233">
        <v>675.7</v>
      </c>
      <c r="D6233">
        <v>5413</v>
      </c>
      <c r="E6233">
        <v>3007</v>
      </c>
      <c r="F6233">
        <v>5849</v>
      </c>
      <c r="G6233">
        <v>8266.5</v>
      </c>
      <c r="H6233">
        <v>15153</v>
      </c>
      <c r="I6233">
        <v>290</v>
      </c>
      <c r="J6233">
        <v>947</v>
      </c>
      <c r="K6233">
        <v>5643</v>
      </c>
      <c r="L6233">
        <v>8470</v>
      </c>
      <c r="M6233">
        <v>18873</v>
      </c>
      <c r="N6233">
        <v>4259</v>
      </c>
    </row>
    <row r="6234" spans="1:14" x14ac:dyDescent="0.25">
      <c r="A6234" s="5">
        <v>40865</v>
      </c>
      <c r="B6234">
        <v>1213.9000000000001</v>
      </c>
      <c r="C6234">
        <v>674.2</v>
      </c>
      <c r="D6234">
        <v>5369.5</v>
      </c>
      <c r="E6234">
        <v>2994.5</v>
      </c>
      <c r="F6234">
        <v>5820</v>
      </c>
      <c r="G6234">
        <v>8320.5</v>
      </c>
      <c r="H6234">
        <v>15191</v>
      </c>
      <c r="I6234">
        <v>288.2</v>
      </c>
      <c r="J6234">
        <v>942.25</v>
      </c>
      <c r="K6234">
        <v>5618</v>
      </c>
      <c r="L6234">
        <v>8410</v>
      </c>
      <c r="M6234">
        <v>18439</v>
      </c>
      <c r="N6234">
        <v>4181</v>
      </c>
    </row>
    <row r="6235" spans="1:14" x14ac:dyDescent="0.25">
      <c r="A6235" s="5">
        <v>40868</v>
      </c>
      <c r="B6235">
        <v>1190.7</v>
      </c>
      <c r="C6235">
        <v>667.7</v>
      </c>
      <c r="D6235">
        <v>5227</v>
      </c>
      <c r="E6235">
        <v>2894</v>
      </c>
      <c r="F6235">
        <v>5622</v>
      </c>
      <c r="G6235">
        <v>8021</v>
      </c>
      <c r="H6235">
        <v>14503</v>
      </c>
      <c r="I6235">
        <v>279.10000000000002</v>
      </c>
      <c r="J6235">
        <v>906.25</v>
      </c>
      <c r="K6235">
        <v>5481</v>
      </c>
      <c r="L6235">
        <v>8360</v>
      </c>
      <c r="M6235">
        <v>18110</v>
      </c>
      <c r="N6235">
        <v>4186</v>
      </c>
    </row>
    <row r="6236" spans="1:14" x14ac:dyDescent="0.25">
      <c r="A6236" s="5">
        <v>40869</v>
      </c>
      <c r="B6236">
        <v>1182.8</v>
      </c>
      <c r="C6236">
        <v>666.7</v>
      </c>
      <c r="D6236">
        <v>5209.5</v>
      </c>
      <c r="E6236">
        <v>2870</v>
      </c>
      <c r="F6236">
        <v>5557.5</v>
      </c>
      <c r="G6236">
        <v>7913.5</v>
      </c>
      <c r="H6236">
        <v>14300</v>
      </c>
      <c r="I6236">
        <v>277.2</v>
      </c>
      <c r="J6236">
        <v>907</v>
      </c>
      <c r="K6236">
        <v>5451</v>
      </c>
      <c r="L6236">
        <v>8320</v>
      </c>
      <c r="M6236">
        <v>18170</v>
      </c>
      <c r="N6236">
        <v>4152</v>
      </c>
    </row>
    <row r="6237" spans="1:14" x14ac:dyDescent="0.25">
      <c r="A6237" s="5">
        <v>40870</v>
      </c>
      <c r="B6237">
        <v>1159.9000000000001</v>
      </c>
      <c r="C6237">
        <v>656</v>
      </c>
      <c r="D6237">
        <v>5149.5</v>
      </c>
      <c r="E6237">
        <v>2818</v>
      </c>
      <c r="F6237">
        <v>5479.5</v>
      </c>
      <c r="G6237">
        <v>7736</v>
      </c>
      <c r="H6237">
        <v>13946</v>
      </c>
      <c r="I6237">
        <v>272.75</v>
      </c>
      <c r="J6237">
        <v>889.5</v>
      </c>
      <c r="K6237">
        <v>5392</v>
      </c>
      <c r="L6237">
        <v>8320</v>
      </c>
      <c r="M6237">
        <v>17803</v>
      </c>
      <c r="N6237">
        <v>4064</v>
      </c>
    </row>
    <row r="6238" spans="1:14" x14ac:dyDescent="0.25">
      <c r="A6238" s="5">
        <v>40871</v>
      </c>
      <c r="B6238">
        <v>1159.9000000000001</v>
      </c>
      <c r="C6238">
        <v>650.20000000000005</v>
      </c>
      <c r="D6238">
        <v>5136.5</v>
      </c>
      <c r="E6238">
        <v>2819</v>
      </c>
      <c r="F6238">
        <v>5441</v>
      </c>
      <c r="G6238">
        <v>7725</v>
      </c>
      <c r="H6238">
        <v>13922</v>
      </c>
      <c r="I6238">
        <v>271.8</v>
      </c>
      <c r="J6238">
        <v>888.75</v>
      </c>
      <c r="K6238">
        <v>5364</v>
      </c>
      <c r="L6238">
        <v>8160</v>
      </c>
      <c r="M6238">
        <v>17868</v>
      </c>
      <c r="N6238">
        <v>4048</v>
      </c>
    </row>
    <row r="6239" spans="1:14" x14ac:dyDescent="0.25">
      <c r="A6239" s="5">
        <v>40872</v>
      </c>
      <c r="B6239">
        <v>1153.4000000000001</v>
      </c>
      <c r="C6239">
        <v>650.5</v>
      </c>
      <c r="D6239">
        <v>5164</v>
      </c>
      <c r="E6239">
        <v>2854</v>
      </c>
      <c r="F6239">
        <v>5488</v>
      </c>
      <c r="G6239">
        <v>7762</v>
      </c>
      <c r="H6239">
        <v>13885</v>
      </c>
      <c r="I6239">
        <v>274.60000000000002</v>
      </c>
      <c r="J6239">
        <v>889.25</v>
      </c>
      <c r="K6239">
        <v>5390</v>
      </c>
      <c r="L6239">
        <v>8180</v>
      </c>
      <c r="M6239">
        <v>17645</v>
      </c>
      <c r="N6239">
        <v>4003</v>
      </c>
    </row>
    <row r="6240" spans="1:14" x14ac:dyDescent="0.25">
      <c r="A6240" s="5">
        <v>40875</v>
      </c>
      <c r="B6240">
        <v>1191.0999999999999</v>
      </c>
      <c r="C6240">
        <v>660.1</v>
      </c>
      <c r="D6240">
        <v>5312.5</v>
      </c>
      <c r="E6240">
        <v>3009</v>
      </c>
      <c r="F6240">
        <v>5738.5</v>
      </c>
      <c r="G6240">
        <v>8125.5</v>
      </c>
      <c r="H6240">
        <v>14541</v>
      </c>
      <c r="I6240">
        <v>285.14999999999998</v>
      </c>
      <c r="J6240">
        <v>925.5</v>
      </c>
      <c r="K6240">
        <v>5512</v>
      </c>
      <c r="L6240">
        <v>8310</v>
      </c>
      <c r="M6240">
        <v>18020</v>
      </c>
      <c r="N6240">
        <v>4078</v>
      </c>
    </row>
    <row r="6241" spans="1:14" x14ac:dyDescent="0.25">
      <c r="A6241" s="5">
        <v>40876</v>
      </c>
      <c r="B6241">
        <v>1196.5</v>
      </c>
      <c r="C6241">
        <v>665.7</v>
      </c>
      <c r="D6241">
        <v>5327.5</v>
      </c>
      <c r="E6241">
        <v>3024.5</v>
      </c>
      <c r="F6241">
        <v>5796</v>
      </c>
      <c r="G6241">
        <v>8120</v>
      </c>
      <c r="H6241">
        <v>14630</v>
      </c>
      <c r="I6241">
        <v>287.60000000000002</v>
      </c>
      <c r="J6241">
        <v>929</v>
      </c>
      <c r="K6241">
        <v>5539</v>
      </c>
      <c r="L6241">
        <v>8480</v>
      </c>
      <c r="M6241">
        <v>18107</v>
      </c>
      <c r="N6241">
        <v>4134</v>
      </c>
    </row>
    <row r="6242" spans="1:14" x14ac:dyDescent="0.25">
      <c r="A6242" s="5">
        <v>40877</v>
      </c>
      <c r="B6242">
        <v>1246</v>
      </c>
      <c r="C6242">
        <v>694.5</v>
      </c>
      <c r="D6242">
        <v>5493</v>
      </c>
      <c r="E6242">
        <v>3151</v>
      </c>
      <c r="F6242">
        <v>6082.5</v>
      </c>
      <c r="G6242">
        <v>8450.5</v>
      </c>
      <c r="H6242">
        <v>15242</v>
      </c>
      <c r="I6242">
        <v>300</v>
      </c>
      <c r="J6242">
        <v>985</v>
      </c>
      <c r="K6242">
        <v>5633</v>
      </c>
      <c r="L6242">
        <v>8420</v>
      </c>
      <c r="M6242">
        <v>18082</v>
      </c>
      <c r="N6242">
        <v>4114</v>
      </c>
    </row>
    <row r="6243" spans="1:14" x14ac:dyDescent="0.25">
      <c r="A6243" s="5">
        <v>40878</v>
      </c>
      <c r="B6243">
        <v>1243.5999999999999</v>
      </c>
      <c r="C6243">
        <v>687.1</v>
      </c>
      <c r="D6243">
        <v>5494.5</v>
      </c>
      <c r="E6243">
        <v>3128</v>
      </c>
      <c r="F6243">
        <v>6040</v>
      </c>
      <c r="G6243">
        <v>8428.5</v>
      </c>
      <c r="H6243">
        <v>15258</v>
      </c>
      <c r="I6243">
        <v>297.2</v>
      </c>
      <c r="J6243">
        <v>966</v>
      </c>
      <c r="K6243">
        <v>5685</v>
      </c>
      <c r="L6243">
        <v>8600</v>
      </c>
      <c r="M6243">
        <v>18923</v>
      </c>
      <c r="N6243">
        <v>4237</v>
      </c>
    </row>
    <row r="6244" spans="1:14" x14ac:dyDescent="0.25">
      <c r="A6244" s="5">
        <v>40879</v>
      </c>
      <c r="B6244">
        <v>1243.5</v>
      </c>
      <c r="C6244">
        <v>684.4</v>
      </c>
      <c r="D6244">
        <v>5550.5</v>
      </c>
      <c r="E6244">
        <v>3163.5</v>
      </c>
      <c r="F6244">
        <v>6078</v>
      </c>
      <c r="G6244">
        <v>8550</v>
      </c>
      <c r="H6244">
        <v>15467</v>
      </c>
      <c r="I6244">
        <v>300.75</v>
      </c>
      <c r="J6244">
        <v>975</v>
      </c>
      <c r="K6244">
        <v>5713</v>
      </c>
      <c r="L6244">
        <v>8660</v>
      </c>
      <c r="M6244">
        <v>19194</v>
      </c>
      <c r="N6244">
        <v>4298</v>
      </c>
    </row>
    <row r="6245" spans="1:14" x14ac:dyDescent="0.25">
      <c r="A6245" s="5">
        <v>40882</v>
      </c>
      <c r="B6245">
        <v>1255</v>
      </c>
      <c r="C6245">
        <v>689.4</v>
      </c>
      <c r="D6245">
        <v>5575</v>
      </c>
      <c r="E6245">
        <v>3199</v>
      </c>
      <c r="F6245">
        <v>6114.5</v>
      </c>
      <c r="G6245">
        <v>8706.5</v>
      </c>
      <c r="H6245">
        <v>15935</v>
      </c>
      <c r="I6245">
        <v>305.10000000000002</v>
      </c>
      <c r="J6245">
        <v>989</v>
      </c>
      <c r="K6245">
        <v>5732</v>
      </c>
      <c r="L6245">
        <v>8680</v>
      </c>
      <c r="M6245">
        <v>19101</v>
      </c>
      <c r="N6245">
        <v>4318</v>
      </c>
    </row>
    <row r="6246" spans="1:14" x14ac:dyDescent="0.25">
      <c r="A6246" s="5">
        <v>40883</v>
      </c>
      <c r="B6246">
        <v>1254.9000000000001</v>
      </c>
      <c r="C6246">
        <v>682.8</v>
      </c>
      <c r="D6246">
        <v>5579.5</v>
      </c>
      <c r="E6246">
        <v>3178.5</v>
      </c>
      <c r="F6246">
        <v>6043.5</v>
      </c>
      <c r="G6246">
        <v>8719.5</v>
      </c>
      <c r="H6246">
        <v>15860</v>
      </c>
      <c r="I6246">
        <v>304.95</v>
      </c>
      <c r="J6246">
        <v>978.5</v>
      </c>
      <c r="K6246">
        <v>5776</v>
      </c>
      <c r="L6246">
        <v>8580</v>
      </c>
      <c r="M6246">
        <v>19024</v>
      </c>
      <c r="N6246">
        <v>4268</v>
      </c>
    </row>
    <row r="6247" spans="1:14" x14ac:dyDescent="0.25">
      <c r="A6247" s="5">
        <v>40884</v>
      </c>
      <c r="B6247">
        <v>1264</v>
      </c>
      <c r="C6247">
        <v>689.7</v>
      </c>
      <c r="D6247">
        <v>5554.5</v>
      </c>
      <c r="E6247">
        <v>3175</v>
      </c>
      <c r="F6247">
        <v>5999.5</v>
      </c>
      <c r="G6247">
        <v>8638</v>
      </c>
      <c r="H6247">
        <v>15629</v>
      </c>
      <c r="I6247">
        <v>304.5</v>
      </c>
      <c r="J6247">
        <v>979.75</v>
      </c>
      <c r="K6247">
        <v>5772</v>
      </c>
      <c r="L6247">
        <v>8680</v>
      </c>
      <c r="M6247">
        <v>19189</v>
      </c>
      <c r="N6247">
        <v>4308</v>
      </c>
    </row>
    <row r="6248" spans="1:14" x14ac:dyDescent="0.25">
      <c r="A6248" s="5">
        <v>40885</v>
      </c>
      <c r="B6248">
        <v>1236</v>
      </c>
      <c r="C6248">
        <v>678.9</v>
      </c>
      <c r="D6248">
        <v>5493</v>
      </c>
      <c r="E6248">
        <v>3091</v>
      </c>
      <c r="F6248">
        <v>5879</v>
      </c>
      <c r="G6248">
        <v>8445</v>
      </c>
      <c r="H6248">
        <v>14964</v>
      </c>
      <c r="I6248">
        <v>299.7</v>
      </c>
      <c r="J6248">
        <v>958.5</v>
      </c>
      <c r="K6248">
        <v>5727</v>
      </c>
      <c r="L6248">
        <v>8660</v>
      </c>
      <c r="M6248">
        <v>19100</v>
      </c>
      <c r="N6248">
        <v>4283</v>
      </c>
    </row>
    <row r="6249" spans="1:14" x14ac:dyDescent="0.25">
      <c r="A6249" s="5">
        <v>40886</v>
      </c>
      <c r="B6249">
        <v>1258.8</v>
      </c>
      <c r="C6249">
        <v>684.1</v>
      </c>
      <c r="D6249">
        <v>5535.5</v>
      </c>
      <c r="E6249">
        <v>3171</v>
      </c>
      <c r="F6249">
        <v>5990</v>
      </c>
      <c r="G6249">
        <v>8657</v>
      </c>
      <c r="H6249">
        <v>15480</v>
      </c>
      <c r="I6249">
        <v>304.60000000000002</v>
      </c>
      <c r="J6249">
        <v>966.25</v>
      </c>
      <c r="K6249">
        <v>5795</v>
      </c>
      <c r="L6249">
        <v>8520</v>
      </c>
      <c r="M6249">
        <v>18544</v>
      </c>
      <c r="N6249">
        <v>4189</v>
      </c>
    </row>
    <row r="6250" spans="1:14" x14ac:dyDescent="0.25">
      <c r="A6250" s="5">
        <v>40889</v>
      </c>
      <c r="B6250">
        <v>1235.2</v>
      </c>
      <c r="C6250">
        <v>675.3</v>
      </c>
      <c r="D6250">
        <v>5440.5</v>
      </c>
      <c r="E6250">
        <v>3089.5</v>
      </c>
      <c r="F6250">
        <v>5797.5</v>
      </c>
      <c r="G6250">
        <v>8375.5</v>
      </c>
      <c r="H6250">
        <v>14930</v>
      </c>
      <c r="I6250">
        <v>297.64999999999998</v>
      </c>
      <c r="J6250">
        <v>941.25</v>
      </c>
      <c r="K6250">
        <v>5754</v>
      </c>
      <c r="L6250">
        <v>8620</v>
      </c>
      <c r="M6250">
        <v>18489</v>
      </c>
      <c r="N6250">
        <v>4260</v>
      </c>
    </row>
    <row r="6251" spans="1:14" x14ac:dyDescent="0.25">
      <c r="A6251" s="5">
        <v>40890</v>
      </c>
      <c r="B6251">
        <v>1226.3</v>
      </c>
      <c r="C6251">
        <v>668.8</v>
      </c>
      <c r="D6251">
        <v>5486.5</v>
      </c>
      <c r="E6251">
        <v>3078.5</v>
      </c>
      <c r="F6251">
        <v>5769.5</v>
      </c>
      <c r="G6251">
        <v>8321.5</v>
      </c>
      <c r="H6251">
        <v>14852</v>
      </c>
      <c r="I6251">
        <v>298.85000000000002</v>
      </c>
      <c r="J6251">
        <v>953.5</v>
      </c>
      <c r="K6251">
        <v>5770</v>
      </c>
      <c r="L6251">
        <v>8550</v>
      </c>
      <c r="M6251">
        <v>18439</v>
      </c>
      <c r="N6251">
        <v>4184</v>
      </c>
    </row>
    <row r="6252" spans="1:14" x14ac:dyDescent="0.25">
      <c r="A6252" s="5">
        <v>40891</v>
      </c>
      <c r="B6252">
        <v>1212.5999999999999</v>
      </c>
      <c r="C6252">
        <v>656.2</v>
      </c>
      <c r="D6252">
        <v>5378.5</v>
      </c>
      <c r="E6252">
        <v>2978</v>
      </c>
      <c r="F6252">
        <v>5685.5</v>
      </c>
      <c r="G6252">
        <v>8189</v>
      </c>
      <c r="H6252">
        <v>14444</v>
      </c>
      <c r="I6252">
        <v>292.14999999999998</v>
      </c>
      <c r="J6252">
        <v>940.5</v>
      </c>
      <c r="K6252">
        <v>5729</v>
      </c>
      <c r="L6252">
        <v>8500</v>
      </c>
      <c r="M6252">
        <v>18258</v>
      </c>
      <c r="N6252">
        <v>4179</v>
      </c>
    </row>
    <row r="6253" spans="1:14" x14ac:dyDescent="0.25">
      <c r="A6253" s="5">
        <v>40892</v>
      </c>
      <c r="B6253">
        <v>1211.7</v>
      </c>
      <c r="C6253">
        <v>651.6</v>
      </c>
      <c r="D6253">
        <v>5411</v>
      </c>
      <c r="E6253">
        <v>2998.5</v>
      </c>
      <c r="F6253">
        <v>5747.5</v>
      </c>
      <c r="G6253">
        <v>8254.5</v>
      </c>
      <c r="H6253">
        <v>14634</v>
      </c>
      <c r="I6253">
        <v>294.64999999999998</v>
      </c>
      <c r="J6253">
        <v>945</v>
      </c>
      <c r="K6253">
        <v>5781</v>
      </c>
      <c r="L6253">
        <v>8370</v>
      </c>
      <c r="M6253">
        <v>17960</v>
      </c>
      <c r="N6253">
        <v>4144</v>
      </c>
    </row>
    <row r="6254" spans="1:14" x14ac:dyDescent="0.25">
      <c r="A6254" s="5">
        <v>40893</v>
      </c>
      <c r="B6254">
        <v>1210.9000000000001</v>
      </c>
      <c r="C6254">
        <v>658</v>
      </c>
      <c r="D6254">
        <v>5363.5</v>
      </c>
      <c r="E6254">
        <v>2968</v>
      </c>
      <c r="F6254">
        <v>5720</v>
      </c>
      <c r="G6254">
        <v>8106</v>
      </c>
      <c r="H6254">
        <v>14586</v>
      </c>
      <c r="I6254">
        <v>294.45</v>
      </c>
      <c r="J6254">
        <v>939.75</v>
      </c>
      <c r="K6254">
        <v>5639</v>
      </c>
      <c r="L6254">
        <v>8400</v>
      </c>
      <c r="M6254">
        <v>18260</v>
      </c>
      <c r="N6254">
        <v>4165</v>
      </c>
    </row>
    <row r="6255" spans="1:14" x14ac:dyDescent="0.25">
      <c r="A6255" s="5">
        <v>40896</v>
      </c>
      <c r="B6255">
        <v>1199</v>
      </c>
      <c r="C6255">
        <v>650.9</v>
      </c>
      <c r="D6255">
        <v>5324.5</v>
      </c>
      <c r="E6255">
        <v>2975</v>
      </c>
      <c r="F6255">
        <v>5674</v>
      </c>
      <c r="G6255">
        <v>8157.5</v>
      </c>
      <c r="H6255">
        <v>14556</v>
      </c>
      <c r="I6255">
        <v>294.10000000000002</v>
      </c>
      <c r="J6255">
        <v>934</v>
      </c>
      <c r="K6255">
        <v>5687</v>
      </c>
      <c r="L6255">
        <v>8300</v>
      </c>
      <c r="M6255">
        <v>18069</v>
      </c>
      <c r="N6255">
        <v>4076</v>
      </c>
    </row>
    <row r="6256" spans="1:14" x14ac:dyDescent="0.25">
      <c r="A6256" s="5">
        <v>40897</v>
      </c>
      <c r="B6256">
        <v>1236</v>
      </c>
      <c r="C6256">
        <v>662.3</v>
      </c>
      <c r="D6256">
        <v>5380.5</v>
      </c>
      <c r="E6256">
        <v>3057</v>
      </c>
      <c r="F6256">
        <v>5850</v>
      </c>
      <c r="G6256">
        <v>8372</v>
      </c>
      <c r="H6256">
        <v>14984</v>
      </c>
      <c r="I6256">
        <v>302.05</v>
      </c>
      <c r="J6256">
        <v>961</v>
      </c>
      <c r="K6256">
        <v>5728</v>
      </c>
      <c r="L6256">
        <v>8330</v>
      </c>
      <c r="M6256">
        <v>17979</v>
      </c>
      <c r="N6256">
        <v>4068</v>
      </c>
    </row>
    <row r="6257" spans="1:14" x14ac:dyDescent="0.25">
      <c r="A6257" s="5">
        <v>40898</v>
      </c>
      <c r="B6257">
        <v>1236.3</v>
      </c>
      <c r="C6257">
        <v>663.7</v>
      </c>
      <c r="D6257">
        <v>5344</v>
      </c>
      <c r="E6257">
        <v>3031.5</v>
      </c>
      <c r="F6257">
        <v>5799.5</v>
      </c>
      <c r="G6257">
        <v>8292</v>
      </c>
      <c r="H6257">
        <v>14825</v>
      </c>
      <c r="I6257">
        <v>300.95</v>
      </c>
      <c r="J6257">
        <v>955</v>
      </c>
      <c r="K6257">
        <v>5724</v>
      </c>
      <c r="L6257">
        <v>8440</v>
      </c>
      <c r="M6257">
        <v>18390</v>
      </c>
      <c r="N6257">
        <v>4141</v>
      </c>
    </row>
    <row r="6258" spans="1:14" x14ac:dyDescent="0.25">
      <c r="A6258" s="5">
        <v>40899</v>
      </c>
      <c r="B6258">
        <v>1249.0999999999999</v>
      </c>
      <c r="C6258">
        <v>672.8</v>
      </c>
      <c r="D6258">
        <v>5417.5</v>
      </c>
      <c r="E6258">
        <v>3071.5</v>
      </c>
      <c r="F6258">
        <v>5860</v>
      </c>
      <c r="G6258">
        <v>8374.5</v>
      </c>
      <c r="H6258">
        <v>15045</v>
      </c>
      <c r="I6258">
        <v>305.14999999999998</v>
      </c>
      <c r="J6258">
        <v>973.5</v>
      </c>
      <c r="K6258">
        <v>5742</v>
      </c>
      <c r="L6258">
        <v>8370</v>
      </c>
      <c r="M6258">
        <v>18415</v>
      </c>
      <c r="N6258">
        <v>4113</v>
      </c>
    </row>
    <row r="6259" spans="1:14" x14ac:dyDescent="0.25">
      <c r="A6259" s="5">
        <v>40900</v>
      </c>
      <c r="B6259">
        <v>1260.3</v>
      </c>
      <c r="C6259">
        <v>675.3</v>
      </c>
      <c r="D6259">
        <v>5475.5</v>
      </c>
      <c r="E6259">
        <v>3102.5</v>
      </c>
      <c r="F6259">
        <v>5886</v>
      </c>
      <c r="G6259">
        <v>8448.5</v>
      </c>
      <c r="H6259">
        <v>15078</v>
      </c>
      <c r="I6259">
        <v>308.05</v>
      </c>
      <c r="J6259">
        <v>983.5</v>
      </c>
      <c r="K6259">
        <v>5824</v>
      </c>
      <c r="L6259">
        <v>8370</v>
      </c>
      <c r="M6259">
        <v>18590</v>
      </c>
      <c r="N6259">
        <v>4161</v>
      </c>
    </row>
    <row r="6260" spans="1:14" x14ac:dyDescent="0.25">
      <c r="A6260" s="5">
        <v>40903</v>
      </c>
      <c r="B6260">
        <v>1260.3</v>
      </c>
      <c r="C6260">
        <v>675.3</v>
      </c>
      <c r="D6260">
        <v>5475.5</v>
      </c>
      <c r="E6260">
        <v>3102.5</v>
      </c>
      <c r="F6260">
        <v>5886</v>
      </c>
      <c r="G6260">
        <v>8448.5</v>
      </c>
      <c r="H6260">
        <v>15078</v>
      </c>
      <c r="I6260">
        <v>308.05</v>
      </c>
      <c r="J6260">
        <v>983.5</v>
      </c>
      <c r="K6260">
        <v>5824</v>
      </c>
      <c r="L6260">
        <v>8450</v>
      </c>
      <c r="M6260">
        <v>18590</v>
      </c>
      <c r="N6260">
        <v>4161</v>
      </c>
    </row>
    <row r="6261" spans="1:14" x14ac:dyDescent="0.25">
      <c r="A6261" s="5">
        <v>40904</v>
      </c>
      <c r="B6261">
        <v>1260.2</v>
      </c>
      <c r="C6261">
        <v>675.3</v>
      </c>
      <c r="D6261">
        <v>5475.5</v>
      </c>
      <c r="E6261">
        <v>3104.5</v>
      </c>
      <c r="F6261">
        <v>5906.5</v>
      </c>
      <c r="G6261">
        <v>8442.5</v>
      </c>
      <c r="H6261">
        <v>14938</v>
      </c>
      <c r="I6261">
        <v>309.64999999999998</v>
      </c>
      <c r="J6261">
        <v>978.5</v>
      </c>
      <c r="K6261">
        <v>5812</v>
      </c>
      <c r="L6261">
        <v>8450</v>
      </c>
      <c r="M6261">
        <v>18590</v>
      </c>
      <c r="N6261">
        <v>4161</v>
      </c>
    </row>
    <row r="6262" spans="1:14" x14ac:dyDescent="0.25">
      <c r="A6262" s="5">
        <v>40905</v>
      </c>
      <c r="B6262">
        <v>1244.5</v>
      </c>
      <c r="C6262">
        <v>663.9</v>
      </c>
      <c r="D6262">
        <v>5476.5</v>
      </c>
      <c r="E6262">
        <v>3070</v>
      </c>
      <c r="F6262">
        <v>5790.5</v>
      </c>
      <c r="G6262">
        <v>8268</v>
      </c>
      <c r="H6262">
        <v>14824</v>
      </c>
      <c r="I6262">
        <v>307</v>
      </c>
      <c r="J6262">
        <v>969.75</v>
      </c>
      <c r="K6262">
        <v>5826</v>
      </c>
      <c r="L6262">
        <v>8420</v>
      </c>
      <c r="M6262">
        <v>18440</v>
      </c>
      <c r="N6262">
        <v>4096</v>
      </c>
    </row>
    <row r="6263" spans="1:14" x14ac:dyDescent="0.25">
      <c r="A6263" s="5">
        <v>40906</v>
      </c>
      <c r="B6263">
        <v>1257.4000000000001</v>
      </c>
      <c r="C6263">
        <v>670.8</v>
      </c>
      <c r="D6263">
        <v>5508.5</v>
      </c>
      <c r="E6263">
        <v>3130</v>
      </c>
      <c r="F6263">
        <v>5834.5</v>
      </c>
      <c r="G6263">
        <v>8411.5</v>
      </c>
      <c r="H6263">
        <v>14944</v>
      </c>
      <c r="I6263">
        <v>310.7</v>
      </c>
      <c r="J6263">
        <v>976.5</v>
      </c>
      <c r="K6263">
        <v>5814</v>
      </c>
      <c r="L6263">
        <v>8390</v>
      </c>
      <c r="M6263">
        <v>18311</v>
      </c>
      <c r="N6263">
        <v>4065</v>
      </c>
    </row>
    <row r="6264" spans="1:14" x14ac:dyDescent="0.25">
      <c r="A6264" s="5">
        <v>40907</v>
      </c>
      <c r="B6264">
        <v>1252.5999999999999</v>
      </c>
      <c r="C6264">
        <v>678.9</v>
      </c>
      <c r="D6264">
        <v>5536</v>
      </c>
      <c r="E6264">
        <v>3165.5</v>
      </c>
      <c r="F6264">
        <v>5900</v>
      </c>
      <c r="G6264">
        <v>8476</v>
      </c>
      <c r="H6264">
        <v>15113</v>
      </c>
      <c r="I6264">
        <v>313.25</v>
      </c>
      <c r="J6264">
        <v>989</v>
      </c>
      <c r="K6264">
        <v>5890</v>
      </c>
      <c r="L6264">
        <v>8450</v>
      </c>
      <c r="M6264">
        <v>18456</v>
      </c>
      <c r="N6264">
        <v>4049</v>
      </c>
    </row>
    <row r="6265" spans="1:14" x14ac:dyDescent="0.25">
      <c r="A6265" s="5">
        <v>40910</v>
      </c>
      <c r="B6265">
        <v>1252.5999999999999</v>
      </c>
      <c r="C6265">
        <v>678.9</v>
      </c>
      <c r="D6265">
        <v>5536</v>
      </c>
      <c r="E6265">
        <v>3222.5</v>
      </c>
      <c r="F6265">
        <v>6073.5</v>
      </c>
      <c r="G6265">
        <v>8633.5</v>
      </c>
      <c r="H6265">
        <v>15467</v>
      </c>
      <c r="I6265">
        <v>316.75</v>
      </c>
      <c r="J6265">
        <v>1001</v>
      </c>
      <c r="K6265">
        <v>5890</v>
      </c>
      <c r="L6265">
        <v>8450</v>
      </c>
      <c r="M6265">
        <v>18456</v>
      </c>
      <c r="N6265">
        <v>4049</v>
      </c>
    </row>
    <row r="6266" spans="1:14" x14ac:dyDescent="0.25">
      <c r="A6266" s="5">
        <v>40911</v>
      </c>
      <c r="B6266">
        <v>1272.0999999999999</v>
      </c>
      <c r="C6266">
        <v>694.4</v>
      </c>
      <c r="D6266">
        <v>5652.5</v>
      </c>
      <c r="E6266">
        <v>3244</v>
      </c>
      <c r="F6266">
        <v>6173</v>
      </c>
      <c r="G6266">
        <v>8670</v>
      </c>
      <c r="H6266">
        <v>15671</v>
      </c>
      <c r="I6266">
        <v>318</v>
      </c>
      <c r="J6266">
        <v>1017.75</v>
      </c>
      <c r="K6266">
        <v>5985</v>
      </c>
      <c r="L6266">
        <v>8450</v>
      </c>
      <c r="M6266">
        <v>18810</v>
      </c>
      <c r="N6266">
        <v>4101</v>
      </c>
    </row>
    <row r="6267" spans="1:14" x14ac:dyDescent="0.25">
      <c r="A6267" s="5">
        <v>40912</v>
      </c>
      <c r="B6267">
        <v>1273</v>
      </c>
      <c r="C6267">
        <v>693.8</v>
      </c>
      <c r="D6267">
        <v>5631.5</v>
      </c>
      <c r="E6267">
        <v>3193.5</v>
      </c>
      <c r="F6267">
        <v>6122.5</v>
      </c>
      <c r="G6267">
        <v>8515.5</v>
      </c>
      <c r="H6267">
        <v>15344</v>
      </c>
      <c r="I6267">
        <v>314.85000000000002</v>
      </c>
      <c r="J6267">
        <v>1005.75</v>
      </c>
      <c r="K6267">
        <v>5978</v>
      </c>
      <c r="L6267">
        <v>8530</v>
      </c>
      <c r="M6267">
        <v>18771</v>
      </c>
      <c r="N6267">
        <v>4189</v>
      </c>
    </row>
    <row r="6268" spans="1:14" x14ac:dyDescent="0.25">
      <c r="A6268" s="5">
        <v>40913</v>
      </c>
      <c r="B6268">
        <v>1273.0999999999999</v>
      </c>
      <c r="C6268">
        <v>694</v>
      </c>
      <c r="D6268">
        <v>5587</v>
      </c>
      <c r="E6268">
        <v>3149</v>
      </c>
      <c r="F6268">
        <v>6106</v>
      </c>
      <c r="G6268">
        <v>8261.5</v>
      </c>
      <c r="H6268">
        <v>14783</v>
      </c>
      <c r="I6268">
        <v>312.10000000000002</v>
      </c>
      <c r="J6268">
        <v>1003</v>
      </c>
      <c r="K6268">
        <v>5939</v>
      </c>
      <c r="L6268">
        <v>8500</v>
      </c>
      <c r="M6268">
        <v>18808</v>
      </c>
      <c r="N6268">
        <v>4164</v>
      </c>
    </row>
    <row r="6269" spans="1:14" x14ac:dyDescent="0.25">
      <c r="A6269" s="5">
        <v>40914</v>
      </c>
      <c r="B6269">
        <v>1274.2</v>
      </c>
      <c r="C6269">
        <v>690.7</v>
      </c>
      <c r="D6269">
        <v>5604.5</v>
      </c>
      <c r="E6269">
        <v>3135</v>
      </c>
      <c r="F6269">
        <v>6060.5</v>
      </c>
      <c r="G6269">
        <v>8216</v>
      </c>
      <c r="H6269">
        <v>14653</v>
      </c>
      <c r="I6269">
        <v>311.10000000000002</v>
      </c>
      <c r="J6269">
        <v>1003</v>
      </c>
      <c r="K6269">
        <v>5936</v>
      </c>
      <c r="L6269">
        <v>8390</v>
      </c>
      <c r="M6269">
        <v>18649</v>
      </c>
      <c r="N6269">
        <v>4110</v>
      </c>
    </row>
    <row r="6270" spans="1:14" x14ac:dyDescent="0.25">
      <c r="A6270" s="5">
        <v>40917</v>
      </c>
      <c r="B6270">
        <v>1275.5999999999999</v>
      </c>
      <c r="C6270">
        <v>693.1</v>
      </c>
      <c r="D6270">
        <v>5574</v>
      </c>
      <c r="E6270">
        <v>3129</v>
      </c>
      <c r="F6270">
        <v>6027.5</v>
      </c>
      <c r="G6270">
        <v>8213</v>
      </c>
      <c r="H6270">
        <v>14401</v>
      </c>
      <c r="I6270">
        <v>311.89999999999998</v>
      </c>
      <c r="J6270">
        <v>997.5</v>
      </c>
      <c r="K6270">
        <v>5917</v>
      </c>
      <c r="L6270">
        <v>8390</v>
      </c>
      <c r="M6270">
        <v>18920</v>
      </c>
      <c r="N6270">
        <v>4102</v>
      </c>
    </row>
    <row r="6271" spans="1:14" x14ac:dyDescent="0.25">
      <c r="A6271" s="5">
        <v>40918</v>
      </c>
      <c r="B6271">
        <v>1286.0999999999999</v>
      </c>
      <c r="C6271">
        <v>700.2</v>
      </c>
      <c r="D6271">
        <v>5667</v>
      </c>
      <c r="E6271">
        <v>3211.5</v>
      </c>
      <c r="F6271">
        <v>6169.5</v>
      </c>
      <c r="G6271">
        <v>8435</v>
      </c>
      <c r="H6271">
        <v>14822</v>
      </c>
      <c r="I6271">
        <v>315.64999999999998</v>
      </c>
      <c r="J6271">
        <v>1014</v>
      </c>
      <c r="K6271">
        <v>5987</v>
      </c>
      <c r="L6271">
        <v>8420</v>
      </c>
      <c r="M6271">
        <v>19007</v>
      </c>
      <c r="N6271">
        <v>4152</v>
      </c>
    </row>
    <row r="6272" spans="1:14" x14ac:dyDescent="0.25">
      <c r="A6272" s="5">
        <v>40919</v>
      </c>
      <c r="B6272">
        <v>1288.2</v>
      </c>
      <c r="C6272">
        <v>699</v>
      </c>
      <c r="D6272">
        <v>5615.5</v>
      </c>
      <c r="E6272">
        <v>3204.5</v>
      </c>
      <c r="F6272">
        <v>6147</v>
      </c>
      <c r="G6272">
        <v>8392</v>
      </c>
      <c r="H6272">
        <v>14863</v>
      </c>
      <c r="I6272">
        <v>311.5</v>
      </c>
      <c r="J6272">
        <v>1009</v>
      </c>
      <c r="K6272">
        <v>5934</v>
      </c>
      <c r="L6272">
        <v>8430</v>
      </c>
      <c r="M6272">
        <v>19168</v>
      </c>
      <c r="N6272">
        <v>4199</v>
      </c>
    </row>
    <row r="6273" spans="1:14" x14ac:dyDescent="0.25">
      <c r="A6273" s="5">
        <v>40920</v>
      </c>
      <c r="B6273">
        <v>1291.7</v>
      </c>
      <c r="C6273">
        <v>701.9</v>
      </c>
      <c r="D6273">
        <v>5615.5</v>
      </c>
      <c r="E6273">
        <v>3200</v>
      </c>
      <c r="F6273">
        <v>6184.5</v>
      </c>
      <c r="G6273">
        <v>8390</v>
      </c>
      <c r="H6273">
        <v>15188</v>
      </c>
      <c r="I6273">
        <v>310.2</v>
      </c>
      <c r="J6273">
        <v>1015.5</v>
      </c>
      <c r="K6273">
        <v>5939</v>
      </c>
      <c r="L6273">
        <v>8380</v>
      </c>
      <c r="M6273">
        <v>19115</v>
      </c>
      <c r="N6273">
        <v>4180</v>
      </c>
    </row>
    <row r="6274" spans="1:14" x14ac:dyDescent="0.25">
      <c r="A6274" s="5">
        <v>40921</v>
      </c>
      <c r="B6274">
        <v>1288.9000000000001</v>
      </c>
      <c r="C6274">
        <v>699.2</v>
      </c>
      <c r="D6274">
        <v>5582</v>
      </c>
      <c r="E6274">
        <v>3196.5</v>
      </c>
      <c r="F6274">
        <v>6134.5</v>
      </c>
      <c r="G6274">
        <v>8423.5</v>
      </c>
      <c r="H6274">
        <v>14982</v>
      </c>
      <c r="I6274">
        <v>309.3</v>
      </c>
      <c r="J6274">
        <v>1007</v>
      </c>
      <c r="K6274">
        <v>5920</v>
      </c>
      <c r="L6274">
        <v>8500</v>
      </c>
      <c r="M6274">
        <v>19274</v>
      </c>
      <c r="N6274">
        <v>4208</v>
      </c>
    </row>
    <row r="6275" spans="1:14" x14ac:dyDescent="0.25">
      <c r="A6275" s="5">
        <v>40924</v>
      </c>
      <c r="B6275">
        <v>1288.9000000000001</v>
      </c>
      <c r="C6275">
        <v>697</v>
      </c>
      <c r="D6275">
        <v>5616</v>
      </c>
      <c r="E6275">
        <v>3224</v>
      </c>
      <c r="F6275">
        <v>6226.5</v>
      </c>
      <c r="G6275">
        <v>8442.5</v>
      </c>
      <c r="H6275">
        <v>15215</v>
      </c>
      <c r="I6275">
        <v>313.39999999999998</v>
      </c>
      <c r="J6275">
        <v>1014.5</v>
      </c>
      <c r="K6275">
        <v>5965</v>
      </c>
      <c r="L6275">
        <v>8380</v>
      </c>
      <c r="M6275">
        <v>19020</v>
      </c>
      <c r="N6275">
        <v>4157</v>
      </c>
    </row>
    <row r="6276" spans="1:14" x14ac:dyDescent="0.25">
      <c r="A6276" s="5">
        <v>40925</v>
      </c>
      <c r="B6276">
        <v>1289.3</v>
      </c>
      <c r="C6276">
        <v>698</v>
      </c>
      <c r="D6276">
        <v>5650.5</v>
      </c>
      <c r="E6276">
        <v>3269.5</v>
      </c>
      <c r="F6276">
        <v>6327.5</v>
      </c>
      <c r="G6276">
        <v>8536.5</v>
      </c>
      <c r="H6276">
        <v>15287</v>
      </c>
      <c r="I6276">
        <v>315.60000000000002</v>
      </c>
      <c r="J6276">
        <v>1024.5</v>
      </c>
      <c r="K6276">
        <v>5983</v>
      </c>
      <c r="L6276">
        <v>8470</v>
      </c>
      <c r="M6276">
        <v>19686</v>
      </c>
      <c r="N6276">
        <v>4215</v>
      </c>
    </row>
    <row r="6277" spans="1:14" x14ac:dyDescent="0.25">
      <c r="A6277" s="5">
        <v>40926</v>
      </c>
      <c r="B6277">
        <v>1302.2</v>
      </c>
      <c r="C6277">
        <v>703.1</v>
      </c>
      <c r="D6277">
        <v>5652.5</v>
      </c>
      <c r="E6277">
        <v>3265</v>
      </c>
      <c r="F6277">
        <v>6358.5</v>
      </c>
      <c r="G6277">
        <v>8418.5</v>
      </c>
      <c r="H6277">
        <v>15248</v>
      </c>
      <c r="I6277">
        <v>315.45</v>
      </c>
      <c r="J6277">
        <v>1026.5</v>
      </c>
      <c r="K6277">
        <v>6050</v>
      </c>
      <c r="L6277">
        <v>8550</v>
      </c>
      <c r="M6277">
        <v>19598</v>
      </c>
      <c r="N6277">
        <v>4220</v>
      </c>
    </row>
    <row r="6278" spans="1:14" x14ac:dyDescent="0.25">
      <c r="A6278" s="5">
        <v>40927</v>
      </c>
      <c r="B6278">
        <v>1310.4000000000001</v>
      </c>
      <c r="C6278">
        <v>705.6</v>
      </c>
      <c r="D6278">
        <v>5703.5</v>
      </c>
      <c r="E6278">
        <v>3327</v>
      </c>
      <c r="F6278">
        <v>6417.5</v>
      </c>
      <c r="G6278">
        <v>8601.5</v>
      </c>
      <c r="H6278">
        <v>15627</v>
      </c>
      <c r="I6278">
        <v>320.3</v>
      </c>
      <c r="J6278">
        <v>1038</v>
      </c>
      <c r="K6278">
        <v>6119</v>
      </c>
      <c r="L6278">
        <v>8650</v>
      </c>
      <c r="M6278">
        <v>19965</v>
      </c>
      <c r="N6278">
        <v>4235</v>
      </c>
    </row>
    <row r="6279" spans="1:14" x14ac:dyDescent="0.25">
      <c r="A6279" s="5">
        <v>40928</v>
      </c>
      <c r="B6279">
        <v>1310.8</v>
      </c>
      <c r="C6279">
        <v>706.9</v>
      </c>
      <c r="D6279">
        <v>5688</v>
      </c>
      <c r="E6279">
        <v>3322.5</v>
      </c>
      <c r="F6279">
        <v>6413.5</v>
      </c>
      <c r="G6279">
        <v>8551</v>
      </c>
      <c r="H6279">
        <v>15643</v>
      </c>
      <c r="I6279">
        <v>319.3</v>
      </c>
      <c r="J6279">
        <v>1033</v>
      </c>
      <c r="K6279">
        <v>6049</v>
      </c>
      <c r="L6279">
        <v>8750</v>
      </c>
      <c r="M6279">
        <v>20185</v>
      </c>
      <c r="N6279">
        <v>4257</v>
      </c>
    </row>
    <row r="6280" spans="1:14" x14ac:dyDescent="0.25">
      <c r="A6280" s="5">
        <v>40931</v>
      </c>
      <c r="B6280">
        <v>1311.1</v>
      </c>
      <c r="C6280">
        <v>714.9</v>
      </c>
      <c r="D6280">
        <v>5737.5</v>
      </c>
      <c r="E6280">
        <v>3339.5</v>
      </c>
      <c r="F6280">
        <v>6437</v>
      </c>
      <c r="G6280">
        <v>8623</v>
      </c>
      <c r="H6280">
        <v>15886</v>
      </c>
      <c r="I6280">
        <v>321.85000000000002</v>
      </c>
      <c r="J6280">
        <v>1043.5</v>
      </c>
      <c r="K6280">
        <v>6058</v>
      </c>
      <c r="L6280">
        <v>8770</v>
      </c>
      <c r="M6280">
        <v>20185</v>
      </c>
      <c r="N6280">
        <v>4230</v>
      </c>
    </row>
    <row r="6281" spans="1:14" x14ac:dyDescent="0.25">
      <c r="A6281" s="5">
        <v>40932</v>
      </c>
      <c r="B6281">
        <v>1311.4</v>
      </c>
      <c r="C6281">
        <v>706</v>
      </c>
      <c r="D6281">
        <v>5703.5</v>
      </c>
      <c r="E6281">
        <v>3321.5</v>
      </c>
      <c r="F6281">
        <v>6416</v>
      </c>
      <c r="G6281">
        <v>8584.5</v>
      </c>
      <c r="H6281">
        <v>15907</v>
      </c>
      <c r="I6281">
        <v>319.85000000000002</v>
      </c>
      <c r="J6281">
        <v>1033.25</v>
      </c>
      <c r="K6281">
        <v>6060</v>
      </c>
      <c r="L6281">
        <v>8790</v>
      </c>
      <c r="M6281">
        <v>20185</v>
      </c>
      <c r="N6281">
        <v>4230</v>
      </c>
    </row>
    <row r="6282" spans="1:14" x14ac:dyDescent="0.25">
      <c r="A6282" s="5">
        <v>40933</v>
      </c>
      <c r="B6282">
        <v>1320.2</v>
      </c>
      <c r="C6282">
        <v>714.5</v>
      </c>
      <c r="D6282">
        <v>5676</v>
      </c>
      <c r="E6282">
        <v>3312</v>
      </c>
      <c r="F6282">
        <v>6419.5</v>
      </c>
      <c r="G6282">
        <v>8548.5</v>
      </c>
      <c r="H6282">
        <v>15856</v>
      </c>
      <c r="I6282">
        <v>318.3</v>
      </c>
      <c r="J6282">
        <v>1025.75</v>
      </c>
      <c r="K6282">
        <v>6000</v>
      </c>
      <c r="L6282">
        <v>8870</v>
      </c>
      <c r="M6282">
        <v>20185</v>
      </c>
      <c r="N6282">
        <v>4277</v>
      </c>
    </row>
    <row r="6283" spans="1:14" x14ac:dyDescent="0.25">
      <c r="A6283" s="5">
        <v>40934</v>
      </c>
      <c r="B6283">
        <v>1315.3</v>
      </c>
      <c r="C6283">
        <v>709.3</v>
      </c>
      <c r="D6283">
        <v>5754</v>
      </c>
      <c r="E6283">
        <v>3362</v>
      </c>
      <c r="F6283">
        <v>6542</v>
      </c>
      <c r="G6283">
        <v>8703</v>
      </c>
      <c r="H6283">
        <v>16134</v>
      </c>
      <c r="I6283">
        <v>321.60000000000002</v>
      </c>
      <c r="J6283">
        <v>1047.25</v>
      </c>
      <c r="K6283">
        <v>6017</v>
      </c>
      <c r="L6283">
        <v>8850</v>
      </c>
      <c r="M6283">
        <v>20414</v>
      </c>
      <c r="N6283">
        <v>4289</v>
      </c>
    </row>
    <row r="6284" spans="1:14" x14ac:dyDescent="0.25">
      <c r="A6284" s="5">
        <v>40935</v>
      </c>
      <c r="B6284">
        <v>1312.5</v>
      </c>
      <c r="C6284">
        <v>710</v>
      </c>
      <c r="D6284">
        <v>5694</v>
      </c>
      <c r="E6284">
        <v>3320</v>
      </c>
      <c r="F6284">
        <v>6523</v>
      </c>
      <c r="G6284">
        <v>8650.5</v>
      </c>
      <c r="H6284">
        <v>15971</v>
      </c>
      <c r="I6284">
        <v>318.3</v>
      </c>
      <c r="J6284">
        <v>1043</v>
      </c>
      <c r="K6284">
        <v>5962</v>
      </c>
      <c r="L6284">
        <v>8830</v>
      </c>
      <c r="M6284">
        <v>20594</v>
      </c>
      <c r="N6284">
        <v>4289</v>
      </c>
    </row>
    <row r="6285" spans="1:14" x14ac:dyDescent="0.25">
      <c r="A6285" s="5">
        <v>40938</v>
      </c>
      <c r="B6285">
        <v>1308.9000000000001</v>
      </c>
      <c r="C6285">
        <v>708.5</v>
      </c>
      <c r="D6285">
        <v>5624.5</v>
      </c>
      <c r="E6285">
        <v>3263</v>
      </c>
      <c r="F6285">
        <v>6451</v>
      </c>
      <c r="G6285">
        <v>8515.5</v>
      </c>
      <c r="H6285">
        <v>15775</v>
      </c>
      <c r="I6285">
        <v>314.75</v>
      </c>
      <c r="J6285">
        <v>1029.5</v>
      </c>
      <c r="K6285">
        <v>5905</v>
      </c>
      <c r="L6285">
        <v>8800</v>
      </c>
      <c r="M6285">
        <v>20260</v>
      </c>
      <c r="N6285">
        <v>4283</v>
      </c>
    </row>
    <row r="6286" spans="1:14" x14ac:dyDescent="0.25">
      <c r="A6286" s="5">
        <v>40939</v>
      </c>
      <c r="B6286">
        <v>1308.2</v>
      </c>
      <c r="C6286">
        <v>708.1</v>
      </c>
      <c r="D6286">
        <v>5644.5</v>
      </c>
      <c r="E6286">
        <v>3302.5</v>
      </c>
      <c r="F6286">
        <v>6468.5</v>
      </c>
      <c r="G6286">
        <v>8498.5</v>
      </c>
      <c r="H6286">
        <v>15829</v>
      </c>
      <c r="I6286">
        <v>317.39999999999998</v>
      </c>
      <c r="J6286">
        <v>1032.75</v>
      </c>
      <c r="K6286">
        <v>5886</v>
      </c>
      <c r="L6286">
        <v>8810</v>
      </c>
      <c r="M6286">
        <v>20357</v>
      </c>
      <c r="N6286">
        <v>4264</v>
      </c>
    </row>
    <row r="6287" spans="1:14" x14ac:dyDescent="0.25">
      <c r="A6287" s="5">
        <v>40940</v>
      </c>
      <c r="B6287">
        <v>1319.8</v>
      </c>
      <c r="C6287">
        <v>710.8</v>
      </c>
      <c r="D6287">
        <v>5748</v>
      </c>
      <c r="E6287">
        <v>3366</v>
      </c>
      <c r="F6287">
        <v>6611.5</v>
      </c>
      <c r="G6287">
        <v>8687.5</v>
      </c>
      <c r="H6287">
        <v>16250</v>
      </c>
      <c r="I6287">
        <v>323.89999999999998</v>
      </c>
      <c r="J6287">
        <v>1065</v>
      </c>
      <c r="K6287">
        <v>6000</v>
      </c>
      <c r="L6287">
        <v>8790</v>
      </c>
      <c r="M6287">
        <v>20378</v>
      </c>
      <c r="N6287">
        <v>4231</v>
      </c>
    </row>
    <row r="6288" spans="1:14" x14ac:dyDescent="0.25">
      <c r="A6288" s="5">
        <v>40941</v>
      </c>
      <c r="B6288">
        <v>1322.7</v>
      </c>
      <c r="C6288">
        <v>713.2</v>
      </c>
      <c r="D6288">
        <v>5749</v>
      </c>
      <c r="E6288">
        <v>3375</v>
      </c>
      <c r="F6288">
        <v>6662</v>
      </c>
      <c r="G6288">
        <v>8760.5</v>
      </c>
      <c r="H6288">
        <v>16256</v>
      </c>
      <c r="I6288">
        <v>322</v>
      </c>
      <c r="J6288">
        <v>1065.75</v>
      </c>
      <c r="K6288">
        <v>5998</v>
      </c>
      <c r="L6288">
        <v>8870</v>
      </c>
      <c r="M6288">
        <v>20772</v>
      </c>
      <c r="N6288">
        <v>4277</v>
      </c>
    </row>
    <row r="6289" spans="1:14" x14ac:dyDescent="0.25">
      <c r="A6289" s="5">
        <v>40942</v>
      </c>
      <c r="B6289">
        <v>1339.1</v>
      </c>
      <c r="C6289">
        <v>716</v>
      </c>
      <c r="D6289">
        <v>5856</v>
      </c>
      <c r="E6289">
        <v>3420.5</v>
      </c>
      <c r="F6289">
        <v>6768</v>
      </c>
      <c r="G6289">
        <v>8862.5</v>
      </c>
      <c r="H6289">
        <v>16442</v>
      </c>
      <c r="I6289">
        <v>325.25</v>
      </c>
      <c r="J6289">
        <v>1078.5</v>
      </c>
      <c r="K6289">
        <v>6085</v>
      </c>
      <c r="L6289">
        <v>8840</v>
      </c>
      <c r="M6289">
        <v>20755</v>
      </c>
      <c r="N6289">
        <v>4261</v>
      </c>
    </row>
    <row r="6290" spans="1:14" x14ac:dyDescent="0.25">
      <c r="A6290" s="5">
        <v>40945</v>
      </c>
      <c r="B6290">
        <v>1339.1</v>
      </c>
      <c r="C6290">
        <v>713.8</v>
      </c>
      <c r="D6290">
        <v>5845.5</v>
      </c>
      <c r="E6290">
        <v>3405</v>
      </c>
      <c r="F6290">
        <v>6766.5</v>
      </c>
      <c r="G6290">
        <v>8827</v>
      </c>
      <c r="H6290">
        <v>16394</v>
      </c>
      <c r="I6290">
        <v>323.95</v>
      </c>
      <c r="J6290">
        <v>1072</v>
      </c>
      <c r="K6290">
        <v>6074</v>
      </c>
      <c r="L6290">
        <v>8900</v>
      </c>
      <c r="M6290">
        <v>20661</v>
      </c>
      <c r="N6290">
        <v>4293</v>
      </c>
    </row>
    <row r="6291" spans="1:14" x14ac:dyDescent="0.25">
      <c r="A6291" s="5">
        <v>40946</v>
      </c>
      <c r="B6291">
        <v>1344.7</v>
      </c>
      <c r="C6291">
        <v>713</v>
      </c>
      <c r="D6291">
        <v>5841.5</v>
      </c>
      <c r="E6291">
        <v>3412.5</v>
      </c>
      <c r="F6291">
        <v>6759</v>
      </c>
      <c r="G6291">
        <v>8850</v>
      </c>
      <c r="H6291">
        <v>16493</v>
      </c>
      <c r="I6291">
        <v>324.89999999999998</v>
      </c>
      <c r="J6291">
        <v>1075</v>
      </c>
      <c r="K6291">
        <v>6092</v>
      </c>
      <c r="L6291">
        <v>8900</v>
      </c>
      <c r="M6291">
        <v>20781</v>
      </c>
      <c r="N6291">
        <v>4284</v>
      </c>
    </row>
    <row r="6292" spans="1:14" x14ac:dyDescent="0.25">
      <c r="A6292" s="5">
        <v>40947</v>
      </c>
      <c r="B6292">
        <v>1347</v>
      </c>
      <c r="C6292">
        <v>709.2</v>
      </c>
      <c r="D6292">
        <v>5828</v>
      </c>
      <c r="E6292">
        <v>3412.5</v>
      </c>
      <c r="F6292">
        <v>6749</v>
      </c>
      <c r="G6292">
        <v>8846.5</v>
      </c>
      <c r="H6292">
        <v>16676</v>
      </c>
      <c r="I6292">
        <v>324.2</v>
      </c>
      <c r="J6292">
        <v>1075</v>
      </c>
      <c r="K6292">
        <v>6085</v>
      </c>
      <c r="L6292">
        <v>8990</v>
      </c>
      <c r="M6292">
        <v>21123</v>
      </c>
      <c r="N6292">
        <v>4294</v>
      </c>
    </row>
    <row r="6293" spans="1:14" x14ac:dyDescent="0.25">
      <c r="A6293" s="5">
        <v>40948</v>
      </c>
      <c r="B6293">
        <v>1348.3</v>
      </c>
      <c r="C6293">
        <v>709.3</v>
      </c>
      <c r="D6293">
        <v>5849</v>
      </c>
      <c r="E6293">
        <v>3424.5</v>
      </c>
      <c r="F6293">
        <v>6789</v>
      </c>
      <c r="G6293">
        <v>8894</v>
      </c>
      <c r="H6293">
        <v>16670</v>
      </c>
      <c r="I6293">
        <v>323.95</v>
      </c>
      <c r="J6293">
        <v>1077.75</v>
      </c>
      <c r="K6293">
        <v>6099</v>
      </c>
      <c r="L6293">
        <v>9010</v>
      </c>
      <c r="M6293">
        <v>20954</v>
      </c>
      <c r="N6293">
        <v>4293</v>
      </c>
    </row>
    <row r="6294" spans="1:14" x14ac:dyDescent="0.25">
      <c r="A6294" s="5">
        <v>40949</v>
      </c>
      <c r="B6294">
        <v>1340.6</v>
      </c>
      <c r="C6294">
        <v>702.7</v>
      </c>
      <c r="D6294">
        <v>5805</v>
      </c>
      <c r="E6294">
        <v>3372.5</v>
      </c>
      <c r="F6294">
        <v>6697.5</v>
      </c>
      <c r="G6294">
        <v>8801</v>
      </c>
      <c r="H6294">
        <v>16488</v>
      </c>
      <c r="I6294">
        <v>318.89999999999998</v>
      </c>
      <c r="J6294">
        <v>1066.75</v>
      </c>
      <c r="K6294">
        <v>6061</v>
      </c>
      <c r="L6294">
        <v>8970</v>
      </c>
      <c r="M6294">
        <v>20795</v>
      </c>
      <c r="N6294">
        <v>4256</v>
      </c>
    </row>
    <row r="6295" spans="1:14" x14ac:dyDescent="0.25">
      <c r="A6295" s="5">
        <v>40952</v>
      </c>
      <c r="B6295">
        <v>1349.1</v>
      </c>
      <c r="C6295">
        <v>702.3</v>
      </c>
      <c r="D6295">
        <v>5853</v>
      </c>
      <c r="E6295">
        <v>3382.5</v>
      </c>
      <c r="F6295">
        <v>6731.5</v>
      </c>
      <c r="G6295">
        <v>8788.5</v>
      </c>
      <c r="H6295">
        <v>16388</v>
      </c>
      <c r="I6295">
        <v>321.35000000000002</v>
      </c>
      <c r="J6295">
        <v>1073.5</v>
      </c>
      <c r="K6295">
        <v>6102</v>
      </c>
      <c r="L6295">
        <v>9000</v>
      </c>
      <c r="M6295">
        <v>20898</v>
      </c>
      <c r="N6295">
        <v>4283</v>
      </c>
    </row>
    <row r="6296" spans="1:14" x14ac:dyDescent="0.25">
      <c r="A6296" s="5">
        <v>40953</v>
      </c>
      <c r="B6296">
        <v>1347.7</v>
      </c>
      <c r="C6296">
        <v>702.5</v>
      </c>
      <c r="D6296">
        <v>5855.5</v>
      </c>
      <c r="E6296">
        <v>3375</v>
      </c>
      <c r="F6296">
        <v>6732.5</v>
      </c>
      <c r="G6296">
        <v>8765.5</v>
      </c>
      <c r="H6296">
        <v>16438</v>
      </c>
      <c r="I6296">
        <v>320.8</v>
      </c>
      <c r="J6296">
        <v>1068.75</v>
      </c>
      <c r="K6296">
        <v>6091</v>
      </c>
      <c r="L6296">
        <v>9060</v>
      </c>
      <c r="M6296">
        <v>20966</v>
      </c>
      <c r="N6296">
        <v>4247</v>
      </c>
    </row>
    <row r="6297" spans="1:14" x14ac:dyDescent="0.25">
      <c r="A6297" s="5">
        <v>40954</v>
      </c>
      <c r="B6297">
        <v>1342.2</v>
      </c>
      <c r="C6297">
        <v>700.2</v>
      </c>
      <c r="D6297">
        <v>5876</v>
      </c>
      <c r="E6297">
        <v>3391.5</v>
      </c>
      <c r="F6297">
        <v>6767</v>
      </c>
      <c r="G6297">
        <v>8738</v>
      </c>
      <c r="H6297">
        <v>16495</v>
      </c>
      <c r="I6297">
        <v>322.8</v>
      </c>
      <c r="J6297">
        <v>1082.25</v>
      </c>
      <c r="K6297">
        <v>6132</v>
      </c>
      <c r="L6297">
        <v>9270</v>
      </c>
      <c r="M6297">
        <v>21416</v>
      </c>
      <c r="N6297">
        <v>4258</v>
      </c>
    </row>
    <row r="6298" spans="1:14" x14ac:dyDescent="0.25">
      <c r="A6298" s="5">
        <v>40955</v>
      </c>
      <c r="B6298">
        <v>1354.8</v>
      </c>
      <c r="C6298">
        <v>709.2</v>
      </c>
      <c r="D6298">
        <v>5860.5</v>
      </c>
      <c r="E6298">
        <v>3391.5</v>
      </c>
      <c r="F6298">
        <v>6747.5</v>
      </c>
      <c r="G6298">
        <v>8558.5</v>
      </c>
      <c r="H6298">
        <v>16347</v>
      </c>
      <c r="I6298">
        <v>325.3</v>
      </c>
      <c r="J6298">
        <v>1087.25</v>
      </c>
      <c r="K6298">
        <v>6148</v>
      </c>
      <c r="L6298">
        <v>9230</v>
      </c>
      <c r="M6298">
        <v>21222</v>
      </c>
      <c r="N6298">
        <v>4141</v>
      </c>
    </row>
    <row r="6299" spans="1:14" x14ac:dyDescent="0.25">
      <c r="A6299" s="5">
        <v>40956</v>
      </c>
      <c r="B6299">
        <v>1359.7</v>
      </c>
      <c r="C6299">
        <v>706</v>
      </c>
      <c r="D6299">
        <v>5881.5</v>
      </c>
      <c r="E6299">
        <v>3439</v>
      </c>
      <c r="F6299">
        <v>6842.5</v>
      </c>
      <c r="G6299">
        <v>8658.5</v>
      </c>
      <c r="H6299">
        <v>16540</v>
      </c>
      <c r="I6299">
        <v>328.2</v>
      </c>
      <c r="J6299">
        <v>1101</v>
      </c>
      <c r="K6299">
        <v>6169</v>
      </c>
      <c r="L6299">
        <v>9400</v>
      </c>
      <c r="M6299">
        <v>21444</v>
      </c>
      <c r="N6299">
        <v>4166</v>
      </c>
    </row>
    <row r="6300" spans="1:14" x14ac:dyDescent="0.25">
      <c r="A6300" s="5">
        <v>40959</v>
      </c>
      <c r="B6300">
        <v>1359.7</v>
      </c>
      <c r="C6300">
        <v>706</v>
      </c>
      <c r="D6300">
        <v>5921</v>
      </c>
      <c r="E6300">
        <v>3471.5</v>
      </c>
      <c r="F6300">
        <v>6945</v>
      </c>
      <c r="G6300">
        <v>8817</v>
      </c>
      <c r="H6300">
        <v>16717</v>
      </c>
      <c r="I6300">
        <v>332.55</v>
      </c>
      <c r="J6300">
        <v>1113.5</v>
      </c>
      <c r="K6300">
        <v>6168</v>
      </c>
      <c r="L6300">
        <v>9470</v>
      </c>
      <c r="M6300">
        <v>21363</v>
      </c>
      <c r="N6300">
        <v>4245</v>
      </c>
    </row>
    <row r="6301" spans="1:14" x14ac:dyDescent="0.25">
      <c r="A6301" s="5">
        <v>40960</v>
      </c>
      <c r="B6301">
        <v>1360.1</v>
      </c>
      <c r="C6301">
        <v>715.9</v>
      </c>
      <c r="D6301">
        <v>5910.5</v>
      </c>
      <c r="E6301">
        <v>3465</v>
      </c>
      <c r="F6301">
        <v>6916</v>
      </c>
      <c r="G6301">
        <v>8762</v>
      </c>
      <c r="H6301">
        <v>16714</v>
      </c>
      <c r="I6301">
        <v>330.65</v>
      </c>
      <c r="J6301">
        <v>1107</v>
      </c>
      <c r="K6301">
        <v>6165</v>
      </c>
      <c r="L6301">
        <v>9490</v>
      </c>
      <c r="M6301">
        <v>21428</v>
      </c>
      <c r="N6301">
        <v>4273</v>
      </c>
    </row>
    <row r="6302" spans="1:14" x14ac:dyDescent="0.25">
      <c r="A6302" s="5">
        <v>40961</v>
      </c>
      <c r="B6302">
        <v>1355.9</v>
      </c>
      <c r="C6302">
        <v>720.3</v>
      </c>
      <c r="D6302">
        <v>5900</v>
      </c>
      <c r="E6302">
        <v>3448.5</v>
      </c>
      <c r="F6302">
        <v>6849.5</v>
      </c>
      <c r="G6302">
        <v>8659.5</v>
      </c>
      <c r="H6302">
        <v>16558</v>
      </c>
      <c r="I6302">
        <v>326.8</v>
      </c>
      <c r="J6302">
        <v>1097.5</v>
      </c>
      <c r="K6302">
        <v>6130</v>
      </c>
      <c r="L6302">
        <v>9570</v>
      </c>
      <c r="M6302">
        <v>21494</v>
      </c>
      <c r="N6302">
        <v>4273</v>
      </c>
    </row>
    <row r="6303" spans="1:14" x14ac:dyDescent="0.25">
      <c r="A6303" s="5">
        <v>40962</v>
      </c>
      <c r="B6303">
        <v>1362.9</v>
      </c>
      <c r="C6303">
        <v>720.9</v>
      </c>
      <c r="D6303">
        <v>5916</v>
      </c>
      <c r="E6303">
        <v>3447.5</v>
      </c>
      <c r="F6303">
        <v>6812</v>
      </c>
      <c r="G6303">
        <v>8520</v>
      </c>
      <c r="H6303">
        <v>16324</v>
      </c>
      <c r="I6303">
        <v>326.39999999999998</v>
      </c>
      <c r="J6303">
        <v>1097.75</v>
      </c>
      <c r="K6303">
        <v>6126</v>
      </c>
      <c r="L6303">
        <v>9570</v>
      </c>
      <c r="M6303">
        <v>21387</v>
      </c>
      <c r="N6303">
        <v>4260</v>
      </c>
    </row>
    <row r="6304" spans="1:14" x14ac:dyDescent="0.25">
      <c r="A6304" s="5">
        <v>40963</v>
      </c>
      <c r="B6304">
        <v>1363.3</v>
      </c>
      <c r="C6304">
        <v>721.6</v>
      </c>
      <c r="D6304">
        <v>5916</v>
      </c>
      <c r="E6304">
        <v>3469.5</v>
      </c>
      <c r="F6304">
        <v>6868</v>
      </c>
      <c r="G6304">
        <v>8534</v>
      </c>
      <c r="H6304">
        <v>16486</v>
      </c>
      <c r="I6304">
        <v>325.05</v>
      </c>
      <c r="J6304">
        <v>1102</v>
      </c>
      <c r="K6304">
        <v>6116</v>
      </c>
      <c r="L6304">
        <v>9640</v>
      </c>
      <c r="M6304">
        <v>21416</v>
      </c>
      <c r="N6304">
        <v>4289</v>
      </c>
    </row>
    <row r="6305" spans="1:14" x14ac:dyDescent="0.25">
      <c r="A6305" s="5">
        <v>40966</v>
      </c>
      <c r="B6305">
        <v>1367.3</v>
      </c>
      <c r="C6305">
        <v>721.5</v>
      </c>
      <c r="D6305">
        <v>5896.5</v>
      </c>
      <c r="E6305">
        <v>3442.5</v>
      </c>
      <c r="F6305">
        <v>6864.5</v>
      </c>
      <c r="G6305">
        <v>8542.5</v>
      </c>
      <c r="H6305">
        <v>16329</v>
      </c>
      <c r="I6305">
        <v>325.35000000000002</v>
      </c>
      <c r="J6305">
        <v>1096</v>
      </c>
      <c r="K6305">
        <v>6118</v>
      </c>
      <c r="L6305">
        <v>9620</v>
      </c>
      <c r="M6305">
        <v>21205</v>
      </c>
      <c r="N6305">
        <v>4270</v>
      </c>
    </row>
    <row r="6306" spans="1:14" x14ac:dyDescent="0.25">
      <c r="A6306" s="5">
        <v>40967</v>
      </c>
      <c r="B6306">
        <v>1371.4</v>
      </c>
      <c r="C6306">
        <v>723.2</v>
      </c>
      <c r="D6306">
        <v>5904.5</v>
      </c>
      <c r="E6306">
        <v>3456.5</v>
      </c>
      <c r="F6306">
        <v>6891.5</v>
      </c>
      <c r="G6306">
        <v>8513</v>
      </c>
      <c r="H6306">
        <v>16373</v>
      </c>
      <c r="I6306">
        <v>325.64999999999998</v>
      </c>
      <c r="J6306">
        <v>1104</v>
      </c>
      <c r="K6306">
        <v>6097</v>
      </c>
      <c r="L6306">
        <v>9760</v>
      </c>
      <c r="M6306">
        <v>21501</v>
      </c>
      <c r="N6306">
        <v>4257</v>
      </c>
    </row>
    <row r="6307" spans="1:14" x14ac:dyDescent="0.25">
      <c r="A6307" s="5">
        <v>40968</v>
      </c>
      <c r="B6307">
        <v>1364.4</v>
      </c>
      <c r="C6307">
        <v>717.8</v>
      </c>
      <c r="D6307">
        <v>5853</v>
      </c>
      <c r="E6307">
        <v>3451</v>
      </c>
      <c r="F6307">
        <v>6854.5</v>
      </c>
      <c r="G6307">
        <v>8449.5</v>
      </c>
      <c r="H6307">
        <v>16359</v>
      </c>
      <c r="I6307">
        <v>324.14999999999998</v>
      </c>
      <c r="J6307">
        <v>1103.5</v>
      </c>
      <c r="K6307">
        <v>6083</v>
      </c>
      <c r="L6307">
        <v>9710</v>
      </c>
      <c r="M6307">
        <v>21650</v>
      </c>
      <c r="N6307">
        <v>4288</v>
      </c>
    </row>
    <row r="6308" spans="1:14" x14ac:dyDescent="0.25">
      <c r="A6308" s="5">
        <v>40969</v>
      </c>
      <c r="B6308">
        <v>1374.5</v>
      </c>
      <c r="C6308">
        <v>725.3</v>
      </c>
      <c r="D6308">
        <v>5914.5</v>
      </c>
      <c r="E6308">
        <v>3500.5</v>
      </c>
      <c r="F6308">
        <v>6934</v>
      </c>
      <c r="G6308">
        <v>8543</v>
      </c>
      <c r="H6308">
        <v>16810</v>
      </c>
      <c r="I6308">
        <v>326.55</v>
      </c>
      <c r="J6308">
        <v>1105.5</v>
      </c>
      <c r="K6308">
        <v>6101</v>
      </c>
      <c r="L6308">
        <v>9710</v>
      </c>
      <c r="M6308">
        <v>21317</v>
      </c>
      <c r="N6308">
        <v>4249</v>
      </c>
    </row>
    <row r="6309" spans="1:14" x14ac:dyDescent="0.25">
      <c r="A6309" s="5">
        <v>40970</v>
      </c>
      <c r="B6309">
        <v>1368.8</v>
      </c>
      <c r="C6309">
        <v>719.2</v>
      </c>
      <c r="D6309">
        <v>5898</v>
      </c>
      <c r="E6309">
        <v>3500.5</v>
      </c>
      <c r="F6309">
        <v>6925</v>
      </c>
      <c r="G6309">
        <v>8553.5</v>
      </c>
      <c r="H6309">
        <v>16915</v>
      </c>
      <c r="I6309">
        <v>328</v>
      </c>
      <c r="J6309">
        <v>1107.5</v>
      </c>
      <c r="K6309">
        <v>6125</v>
      </c>
      <c r="L6309">
        <v>9760</v>
      </c>
      <c r="M6309">
        <v>21534</v>
      </c>
      <c r="N6309">
        <v>4278</v>
      </c>
    </row>
    <row r="6310" spans="1:14" x14ac:dyDescent="0.25">
      <c r="A6310" s="5">
        <v>40973</v>
      </c>
      <c r="B6310">
        <v>1364.4</v>
      </c>
      <c r="C6310">
        <v>714.3</v>
      </c>
      <c r="D6310">
        <v>5861</v>
      </c>
      <c r="E6310">
        <v>3487.5</v>
      </c>
      <c r="F6310">
        <v>6870</v>
      </c>
      <c r="G6310">
        <v>8448.5</v>
      </c>
      <c r="H6310">
        <v>16788</v>
      </c>
      <c r="I6310">
        <v>325.60000000000002</v>
      </c>
      <c r="J6310">
        <v>1098</v>
      </c>
      <c r="K6310">
        <v>6121</v>
      </c>
      <c r="L6310">
        <v>9680</v>
      </c>
      <c r="M6310">
        <v>21155</v>
      </c>
      <c r="N6310">
        <v>4268</v>
      </c>
    </row>
    <row r="6311" spans="1:14" x14ac:dyDescent="0.25">
      <c r="A6311" s="5">
        <v>40974</v>
      </c>
      <c r="B6311">
        <v>1341.9</v>
      </c>
      <c r="C6311">
        <v>697.4</v>
      </c>
      <c r="D6311">
        <v>5758.5</v>
      </c>
      <c r="E6311">
        <v>3364</v>
      </c>
      <c r="F6311">
        <v>6659.5</v>
      </c>
      <c r="G6311">
        <v>8160.5</v>
      </c>
      <c r="H6311">
        <v>16229</v>
      </c>
      <c r="I6311">
        <v>317.5</v>
      </c>
      <c r="J6311">
        <v>1059</v>
      </c>
      <c r="K6311">
        <v>6023</v>
      </c>
      <c r="L6311">
        <v>9650</v>
      </c>
      <c r="M6311">
        <v>20691</v>
      </c>
      <c r="N6311">
        <v>4210</v>
      </c>
    </row>
    <row r="6312" spans="1:14" x14ac:dyDescent="0.25">
      <c r="A6312" s="5">
        <v>40975</v>
      </c>
      <c r="B6312">
        <v>1352.8</v>
      </c>
      <c r="C6312">
        <v>699.7</v>
      </c>
      <c r="D6312">
        <v>5789</v>
      </c>
      <c r="E6312">
        <v>3393</v>
      </c>
      <c r="F6312">
        <v>6676</v>
      </c>
      <c r="G6312">
        <v>8155.5</v>
      </c>
      <c r="H6312">
        <v>16405</v>
      </c>
      <c r="I6312">
        <v>319.7</v>
      </c>
      <c r="J6312">
        <v>1064.25</v>
      </c>
      <c r="K6312">
        <v>6077</v>
      </c>
      <c r="L6312">
        <v>9580</v>
      </c>
      <c r="M6312">
        <v>20569</v>
      </c>
      <c r="N6312">
        <v>4141</v>
      </c>
    </row>
    <row r="6313" spans="1:14" x14ac:dyDescent="0.25">
      <c r="A6313" s="5">
        <v>40976</v>
      </c>
      <c r="B6313">
        <v>1366.4</v>
      </c>
      <c r="C6313">
        <v>708.4</v>
      </c>
      <c r="D6313">
        <v>5853.5</v>
      </c>
      <c r="E6313">
        <v>3478.5</v>
      </c>
      <c r="F6313">
        <v>6834</v>
      </c>
      <c r="G6313">
        <v>8307.5</v>
      </c>
      <c r="H6313">
        <v>16650</v>
      </c>
      <c r="I6313">
        <v>325.10000000000002</v>
      </c>
      <c r="J6313">
        <v>1093.25</v>
      </c>
      <c r="K6313">
        <v>6150</v>
      </c>
      <c r="L6313">
        <v>9690</v>
      </c>
      <c r="M6313">
        <v>20837</v>
      </c>
      <c r="N6313">
        <v>4165</v>
      </c>
    </row>
    <row r="6314" spans="1:14" x14ac:dyDescent="0.25">
      <c r="A6314" s="5">
        <v>40977</v>
      </c>
      <c r="B6314">
        <v>1372.6</v>
      </c>
      <c r="C6314">
        <v>711.3</v>
      </c>
      <c r="D6314">
        <v>5889</v>
      </c>
      <c r="E6314">
        <v>3489</v>
      </c>
      <c r="F6314">
        <v>6889.5</v>
      </c>
      <c r="G6314">
        <v>8279</v>
      </c>
      <c r="H6314">
        <v>16504</v>
      </c>
      <c r="I6314">
        <v>326.10000000000002</v>
      </c>
      <c r="J6314">
        <v>1089.5</v>
      </c>
      <c r="K6314">
        <v>6187</v>
      </c>
      <c r="L6314">
        <v>9840</v>
      </c>
      <c r="M6314">
        <v>21057</v>
      </c>
      <c r="N6314">
        <v>4216</v>
      </c>
    </row>
    <row r="6315" spans="1:14" x14ac:dyDescent="0.25">
      <c r="A6315" s="5">
        <v>40980</v>
      </c>
      <c r="B6315">
        <v>1372.5</v>
      </c>
      <c r="C6315">
        <v>703.9</v>
      </c>
      <c r="D6315">
        <v>5885.5</v>
      </c>
      <c r="E6315">
        <v>3491</v>
      </c>
      <c r="F6315">
        <v>6898</v>
      </c>
      <c r="G6315">
        <v>8172</v>
      </c>
      <c r="H6315">
        <v>16483</v>
      </c>
      <c r="I6315">
        <v>326.10000000000002</v>
      </c>
      <c r="J6315">
        <v>1092.5</v>
      </c>
      <c r="K6315">
        <v>6189</v>
      </c>
      <c r="L6315">
        <v>9800</v>
      </c>
      <c r="M6315">
        <v>21124</v>
      </c>
      <c r="N6315">
        <v>4196</v>
      </c>
    </row>
    <row r="6316" spans="1:14" x14ac:dyDescent="0.25">
      <c r="A6316" s="5">
        <v>40981</v>
      </c>
      <c r="B6316">
        <v>1396.2</v>
      </c>
      <c r="C6316">
        <v>711.3</v>
      </c>
      <c r="D6316">
        <v>5952</v>
      </c>
      <c r="E6316">
        <v>3550.5</v>
      </c>
      <c r="F6316">
        <v>7000.5</v>
      </c>
      <c r="G6316">
        <v>8376.5</v>
      </c>
      <c r="H6316">
        <v>16675</v>
      </c>
      <c r="I6316">
        <v>331.45</v>
      </c>
      <c r="J6316">
        <v>1106</v>
      </c>
      <c r="K6316">
        <v>6256</v>
      </c>
      <c r="L6316">
        <v>9840</v>
      </c>
      <c r="M6316">
        <v>21281</v>
      </c>
      <c r="N6316">
        <v>4250</v>
      </c>
    </row>
    <row r="6317" spans="1:14" x14ac:dyDescent="0.25">
      <c r="A6317" s="5">
        <v>40982</v>
      </c>
      <c r="B6317">
        <v>1394.2</v>
      </c>
      <c r="C6317">
        <v>700.1</v>
      </c>
      <c r="D6317">
        <v>5951</v>
      </c>
      <c r="E6317">
        <v>3565.5</v>
      </c>
      <c r="F6317">
        <v>7086.5</v>
      </c>
      <c r="G6317">
        <v>8390</v>
      </c>
      <c r="H6317">
        <v>16868</v>
      </c>
      <c r="I6317">
        <v>333.2</v>
      </c>
      <c r="J6317">
        <v>1116.5</v>
      </c>
      <c r="K6317">
        <v>6306</v>
      </c>
      <c r="L6317">
        <v>10010</v>
      </c>
      <c r="M6317">
        <v>21283</v>
      </c>
      <c r="N6317">
        <v>4293</v>
      </c>
    </row>
    <row r="6318" spans="1:14" x14ac:dyDescent="0.25">
      <c r="A6318" s="5">
        <v>40983</v>
      </c>
      <c r="B6318">
        <v>1396</v>
      </c>
      <c r="C6318">
        <v>703.3</v>
      </c>
      <c r="D6318">
        <v>5938.5</v>
      </c>
      <c r="E6318">
        <v>3581.5</v>
      </c>
      <c r="F6318">
        <v>7146</v>
      </c>
      <c r="G6318">
        <v>8425.5</v>
      </c>
      <c r="H6318">
        <v>16875</v>
      </c>
      <c r="I6318">
        <v>335.25</v>
      </c>
      <c r="J6318">
        <v>1121.25</v>
      </c>
      <c r="K6318">
        <v>6331</v>
      </c>
      <c r="L6318">
        <v>10060</v>
      </c>
      <c r="M6318">
        <v>21314</v>
      </c>
      <c r="N6318">
        <v>4284</v>
      </c>
    </row>
    <row r="6319" spans="1:14" x14ac:dyDescent="0.25">
      <c r="A6319" s="5">
        <v>40984</v>
      </c>
      <c r="B6319">
        <v>1398.5</v>
      </c>
      <c r="C6319">
        <v>708.1</v>
      </c>
      <c r="D6319">
        <v>5917.5</v>
      </c>
      <c r="E6319">
        <v>3589</v>
      </c>
      <c r="F6319">
        <v>7169</v>
      </c>
      <c r="G6319">
        <v>8412</v>
      </c>
      <c r="H6319">
        <v>16853</v>
      </c>
      <c r="I6319">
        <v>334.5</v>
      </c>
      <c r="J6319">
        <v>1104.5</v>
      </c>
      <c r="K6319">
        <v>6235</v>
      </c>
      <c r="L6319">
        <v>10060</v>
      </c>
      <c r="M6319">
        <v>21340</v>
      </c>
      <c r="N6319">
        <v>4281</v>
      </c>
    </row>
    <row r="6320" spans="1:14" x14ac:dyDescent="0.25">
      <c r="A6320" s="5">
        <v>40987</v>
      </c>
      <c r="B6320">
        <v>1404</v>
      </c>
      <c r="C6320">
        <v>706.3</v>
      </c>
      <c r="D6320">
        <v>5908</v>
      </c>
      <c r="E6320">
        <v>3578.5</v>
      </c>
      <c r="F6320">
        <v>7166.5</v>
      </c>
      <c r="G6320">
        <v>8525.5</v>
      </c>
      <c r="H6320">
        <v>16908</v>
      </c>
      <c r="I6320">
        <v>334.65</v>
      </c>
      <c r="J6320">
        <v>1104</v>
      </c>
      <c r="K6320">
        <v>6230</v>
      </c>
      <c r="L6320">
        <v>10080</v>
      </c>
      <c r="M6320">
        <v>20999</v>
      </c>
      <c r="N6320">
        <v>4309</v>
      </c>
    </row>
    <row r="6321" spans="1:14" x14ac:dyDescent="0.25">
      <c r="A6321" s="5">
        <v>40988</v>
      </c>
      <c r="B6321">
        <v>1400</v>
      </c>
      <c r="C6321">
        <v>705.1</v>
      </c>
      <c r="D6321">
        <v>5835</v>
      </c>
      <c r="E6321">
        <v>3529</v>
      </c>
      <c r="F6321">
        <v>7067.5</v>
      </c>
      <c r="G6321">
        <v>8496.5</v>
      </c>
      <c r="H6321">
        <v>16752</v>
      </c>
      <c r="I6321">
        <v>330.55</v>
      </c>
      <c r="J6321">
        <v>1087.75</v>
      </c>
      <c r="K6321">
        <v>6188</v>
      </c>
      <c r="L6321">
        <v>10080</v>
      </c>
      <c r="M6321">
        <v>20888</v>
      </c>
      <c r="N6321">
        <v>4280</v>
      </c>
    </row>
    <row r="6322" spans="1:14" x14ac:dyDescent="0.25">
      <c r="A6322" s="5">
        <v>40989</v>
      </c>
      <c r="B6322">
        <v>1397.5</v>
      </c>
      <c r="C6322">
        <v>705.1</v>
      </c>
      <c r="D6322">
        <v>5855</v>
      </c>
      <c r="E6322">
        <v>3527.5</v>
      </c>
      <c r="F6322">
        <v>7088.5</v>
      </c>
      <c r="G6322">
        <v>8411.5</v>
      </c>
      <c r="H6322">
        <v>16523</v>
      </c>
      <c r="I6322">
        <v>329.3</v>
      </c>
      <c r="J6322">
        <v>1069.25</v>
      </c>
      <c r="K6322">
        <v>6187</v>
      </c>
      <c r="L6322">
        <v>10020</v>
      </c>
      <c r="M6322">
        <v>20909</v>
      </c>
      <c r="N6322">
        <v>4259</v>
      </c>
    </row>
    <row r="6323" spans="1:14" x14ac:dyDescent="0.25">
      <c r="A6323" s="5">
        <v>40990</v>
      </c>
      <c r="B6323">
        <v>1388.9</v>
      </c>
      <c r="C6323">
        <v>702.6</v>
      </c>
      <c r="D6323">
        <v>5793.5</v>
      </c>
      <c r="E6323">
        <v>3471.5</v>
      </c>
      <c r="F6323">
        <v>6996.5</v>
      </c>
      <c r="G6323">
        <v>8285</v>
      </c>
      <c r="H6323">
        <v>16234</v>
      </c>
      <c r="I6323">
        <v>325.7</v>
      </c>
      <c r="J6323">
        <v>1059</v>
      </c>
      <c r="K6323">
        <v>6140</v>
      </c>
      <c r="L6323">
        <v>10040</v>
      </c>
      <c r="M6323">
        <v>20875</v>
      </c>
      <c r="N6323">
        <v>4291</v>
      </c>
    </row>
    <row r="6324" spans="1:14" x14ac:dyDescent="0.25">
      <c r="A6324" s="5">
        <v>40991</v>
      </c>
      <c r="B6324">
        <v>1394.1</v>
      </c>
      <c r="C6324">
        <v>708.3</v>
      </c>
      <c r="D6324">
        <v>5818</v>
      </c>
      <c r="E6324">
        <v>3477.5</v>
      </c>
      <c r="F6324">
        <v>7017</v>
      </c>
      <c r="G6324">
        <v>8205</v>
      </c>
      <c r="H6324">
        <v>16253</v>
      </c>
      <c r="I6324">
        <v>324.7</v>
      </c>
      <c r="J6324">
        <v>1067.5</v>
      </c>
      <c r="K6324">
        <v>6140</v>
      </c>
      <c r="L6324">
        <v>9930</v>
      </c>
      <c r="M6324">
        <v>20614</v>
      </c>
      <c r="N6324">
        <v>4281</v>
      </c>
    </row>
    <row r="6325" spans="1:14" x14ac:dyDescent="0.25">
      <c r="A6325" s="5">
        <v>40994</v>
      </c>
      <c r="B6325">
        <v>1415.1</v>
      </c>
      <c r="C6325">
        <v>715.3</v>
      </c>
      <c r="D6325">
        <v>5851.5</v>
      </c>
      <c r="E6325">
        <v>3499</v>
      </c>
      <c r="F6325">
        <v>7093</v>
      </c>
      <c r="G6325">
        <v>8142.5</v>
      </c>
      <c r="H6325">
        <v>16391</v>
      </c>
      <c r="I6325">
        <v>328.65</v>
      </c>
      <c r="J6325">
        <v>1089.75</v>
      </c>
      <c r="K6325">
        <v>6174</v>
      </c>
      <c r="L6325">
        <v>9960</v>
      </c>
      <c r="M6325">
        <v>20729</v>
      </c>
      <c r="N6325">
        <v>4268</v>
      </c>
    </row>
    <row r="6326" spans="1:14" x14ac:dyDescent="0.25">
      <c r="A6326" s="5">
        <v>40995</v>
      </c>
      <c r="B6326">
        <v>1406.4</v>
      </c>
      <c r="C6326">
        <v>711.4</v>
      </c>
      <c r="D6326">
        <v>5827.5</v>
      </c>
      <c r="E6326">
        <v>3468.5</v>
      </c>
      <c r="F6326">
        <v>7092</v>
      </c>
      <c r="G6326">
        <v>8057</v>
      </c>
      <c r="H6326">
        <v>16283</v>
      </c>
      <c r="I6326">
        <v>327.45</v>
      </c>
      <c r="J6326">
        <v>1080.75</v>
      </c>
      <c r="K6326">
        <v>6159</v>
      </c>
      <c r="L6326">
        <v>10180</v>
      </c>
      <c r="M6326">
        <v>21154</v>
      </c>
      <c r="N6326">
        <v>4325</v>
      </c>
    </row>
    <row r="6327" spans="1:14" x14ac:dyDescent="0.25">
      <c r="A6327" s="5">
        <v>40996</v>
      </c>
      <c r="B6327">
        <v>1400.2</v>
      </c>
      <c r="C6327">
        <v>707.9</v>
      </c>
      <c r="D6327">
        <v>5768</v>
      </c>
      <c r="E6327">
        <v>3428.5</v>
      </c>
      <c r="F6327">
        <v>7018.5</v>
      </c>
      <c r="G6327">
        <v>7898</v>
      </c>
      <c r="H6327">
        <v>16245</v>
      </c>
      <c r="I6327">
        <v>324.05</v>
      </c>
      <c r="J6327">
        <v>1072</v>
      </c>
      <c r="K6327">
        <v>6146</v>
      </c>
      <c r="L6327">
        <v>10180</v>
      </c>
      <c r="M6327">
        <v>20902</v>
      </c>
      <c r="N6327">
        <v>4352</v>
      </c>
    </row>
    <row r="6328" spans="1:14" x14ac:dyDescent="0.25">
      <c r="A6328" s="5">
        <v>40997</v>
      </c>
      <c r="B6328">
        <v>1398.2</v>
      </c>
      <c r="C6328">
        <v>705.2</v>
      </c>
      <c r="D6328">
        <v>5693</v>
      </c>
      <c r="E6328">
        <v>3379</v>
      </c>
      <c r="F6328">
        <v>6893</v>
      </c>
      <c r="G6328">
        <v>7828.5</v>
      </c>
      <c r="H6328">
        <v>15690</v>
      </c>
      <c r="I6328">
        <v>319.60000000000002</v>
      </c>
      <c r="J6328">
        <v>1048.5</v>
      </c>
      <c r="K6328">
        <v>6072</v>
      </c>
      <c r="L6328">
        <v>10110</v>
      </c>
      <c r="M6328">
        <v>20542</v>
      </c>
      <c r="N6328">
        <v>4337</v>
      </c>
    </row>
    <row r="6329" spans="1:14" x14ac:dyDescent="0.25">
      <c r="A6329" s="5">
        <v>40998</v>
      </c>
      <c r="B6329">
        <v>1403.2</v>
      </c>
      <c r="C6329">
        <v>704.7</v>
      </c>
      <c r="D6329">
        <v>5729.5</v>
      </c>
      <c r="E6329">
        <v>3424.5</v>
      </c>
      <c r="F6329">
        <v>6961</v>
      </c>
      <c r="G6329">
        <v>7922.5</v>
      </c>
      <c r="H6329">
        <v>15745</v>
      </c>
      <c r="I6329">
        <v>321.95</v>
      </c>
      <c r="J6329">
        <v>1067.25</v>
      </c>
      <c r="K6329">
        <v>6125</v>
      </c>
      <c r="L6329">
        <v>10090</v>
      </c>
      <c r="M6329">
        <v>20500</v>
      </c>
      <c r="N6329">
        <v>4342</v>
      </c>
    </row>
    <row r="6330" spans="1:14" x14ac:dyDescent="0.25">
      <c r="A6330" s="5">
        <v>41001</v>
      </c>
      <c r="B6330">
        <v>1412.6</v>
      </c>
      <c r="C6330">
        <v>712.7</v>
      </c>
      <c r="D6330">
        <v>5829</v>
      </c>
      <c r="E6330">
        <v>3460.5</v>
      </c>
      <c r="F6330">
        <v>7066.5</v>
      </c>
      <c r="G6330">
        <v>7970.5</v>
      </c>
      <c r="H6330">
        <v>15699</v>
      </c>
      <c r="I6330">
        <v>324.89999999999998</v>
      </c>
      <c r="J6330">
        <v>1077.5</v>
      </c>
      <c r="K6330">
        <v>6213</v>
      </c>
      <c r="L6330">
        <v>10110</v>
      </c>
      <c r="M6330">
        <v>20460</v>
      </c>
      <c r="N6330">
        <v>4330</v>
      </c>
    </row>
    <row r="6331" spans="1:14" x14ac:dyDescent="0.25">
      <c r="A6331" s="5">
        <v>41002</v>
      </c>
      <c r="B6331">
        <v>1408.8</v>
      </c>
      <c r="C6331">
        <v>702.3</v>
      </c>
      <c r="D6331">
        <v>5789.5</v>
      </c>
      <c r="E6331">
        <v>3401.5</v>
      </c>
      <c r="F6331">
        <v>6997.5</v>
      </c>
      <c r="G6331">
        <v>7747.5</v>
      </c>
      <c r="H6331">
        <v>15414</v>
      </c>
      <c r="I6331">
        <v>320.55</v>
      </c>
      <c r="J6331">
        <v>1075.25</v>
      </c>
      <c r="K6331">
        <v>6184</v>
      </c>
      <c r="L6331">
        <v>10050</v>
      </c>
      <c r="M6331">
        <v>20778</v>
      </c>
      <c r="N6331">
        <v>4339</v>
      </c>
    </row>
    <row r="6332" spans="1:14" x14ac:dyDescent="0.25">
      <c r="A6332" s="5">
        <v>41003</v>
      </c>
      <c r="B6332">
        <v>1393.2</v>
      </c>
      <c r="C6332">
        <v>693.8</v>
      </c>
      <c r="D6332">
        <v>5642</v>
      </c>
      <c r="E6332">
        <v>3313</v>
      </c>
      <c r="F6332">
        <v>6786.5</v>
      </c>
      <c r="G6332">
        <v>7589.5</v>
      </c>
      <c r="H6332">
        <v>15047</v>
      </c>
      <c r="I6332">
        <v>312.35000000000002</v>
      </c>
      <c r="J6332">
        <v>1039</v>
      </c>
      <c r="K6332">
        <v>6068</v>
      </c>
      <c r="L6332">
        <v>9820</v>
      </c>
      <c r="M6332">
        <v>20778</v>
      </c>
      <c r="N6332">
        <v>4346</v>
      </c>
    </row>
    <row r="6333" spans="1:14" x14ac:dyDescent="0.25">
      <c r="A6333" s="5">
        <v>41004</v>
      </c>
      <c r="B6333">
        <v>1390.2</v>
      </c>
      <c r="C6333">
        <v>685.3</v>
      </c>
      <c r="D6333">
        <v>5677</v>
      </c>
      <c r="E6333">
        <v>3316.5</v>
      </c>
      <c r="F6333">
        <v>6790</v>
      </c>
      <c r="G6333">
        <v>7587</v>
      </c>
      <c r="H6333">
        <v>15003</v>
      </c>
      <c r="I6333">
        <v>313.45</v>
      </c>
      <c r="J6333">
        <v>1037</v>
      </c>
      <c r="K6333">
        <v>6079</v>
      </c>
      <c r="L6333">
        <v>9790</v>
      </c>
      <c r="M6333">
        <v>20507</v>
      </c>
      <c r="N6333">
        <v>4332</v>
      </c>
    </row>
    <row r="6334" spans="1:14" x14ac:dyDescent="0.25">
      <c r="A6334" s="5">
        <v>41005</v>
      </c>
      <c r="B6334">
        <v>1390.2</v>
      </c>
      <c r="C6334">
        <v>685.3</v>
      </c>
      <c r="D6334">
        <v>5677</v>
      </c>
      <c r="E6334">
        <v>3316.5</v>
      </c>
      <c r="F6334">
        <v>6790</v>
      </c>
      <c r="G6334">
        <v>7587</v>
      </c>
      <c r="H6334">
        <v>15003</v>
      </c>
      <c r="I6334">
        <v>313.45</v>
      </c>
      <c r="J6334">
        <v>1037</v>
      </c>
      <c r="K6334">
        <v>6079</v>
      </c>
      <c r="L6334">
        <v>9680</v>
      </c>
      <c r="M6334">
        <v>20507</v>
      </c>
      <c r="N6334">
        <v>4332</v>
      </c>
    </row>
    <row r="6335" spans="1:14" x14ac:dyDescent="0.25">
      <c r="A6335" s="5">
        <v>41008</v>
      </c>
      <c r="B6335">
        <v>1374.9</v>
      </c>
      <c r="C6335">
        <v>682.6</v>
      </c>
      <c r="D6335">
        <v>5677</v>
      </c>
      <c r="E6335">
        <v>3316.5</v>
      </c>
      <c r="F6335">
        <v>6790</v>
      </c>
      <c r="G6335">
        <v>7587</v>
      </c>
      <c r="H6335">
        <v>15003</v>
      </c>
      <c r="I6335">
        <v>313.45</v>
      </c>
      <c r="J6335">
        <v>1037</v>
      </c>
      <c r="K6335">
        <v>6079</v>
      </c>
      <c r="L6335">
        <v>9550</v>
      </c>
      <c r="M6335">
        <v>20507</v>
      </c>
      <c r="N6335">
        <v>4332</v>
      </c>
    </row>
    <row r="6336" spans="1:14" x14ac:dyDescent="0.25">
      <c r="A6336" s="5">
        <v>41009</v>
      </c>
      <c r="B6336">
        <v>1357.1</v>
      </c>
      <c r="C6336">
        <v>677.6</v>
      </c>
      <c r="D6336">
        <v>5561.5</v>
      </c>
      <c r="E6336">
        <v>3215</v>
      </c>
      <c r="F6336">
        <v>6639</v>
      </c>
      <c r="G6336">
        <v>7356</v>
      </c>
      <c r="H6336">
        <v>14224</v>
      </c>
      <c r="I6336">
        <v>304.39999999999998</v>
      </c>
      <c r="J6336">
        <v>1010.75</v>
      </c>
      <c r="K6336">
        <v>5987</v>
      </c>
      <c r="L6336">
        <v>9540</v>
      </c>
      <c r="M6336">
        <v>20308</v>
      </c>
      <c r="N6336">
        <v>4305</v>
      </c>
    </row>
    <row r="6337" spans="1:14" x14ac:dyDescent="0.25">
      <c r="A6337" s="5">
        <v>41010</v>
      </c>
      <c r="B6337">
        <v>1364</v>
      </c>
      <c r="C6337">
        <v>682.6</v>
      </c>
      <c r="D6337">
        <v>5578</v>
      </c>
      <c r="E6337">
        <v>3234</v>
      </c>
      <c r="F6337">
        <v>6673</v>
      </c>
      <c r="G6337">
        <v>7503.5</v>
      </c>
      <c r="H6337">
        <v>14430</v>
      </c>
      <c r="I6337">
        <v>306.2</v>
      </c>
      <c r="J6337">
        <v>1023.75</v>
      </c>
      <c r="K6337">
        <v>5976</v>
      </c>
      <c r="L6337">
        <v>9440</v>
      </c>
      <c r="M6337">
        <v>20086</v>
      </c>
      <c r="N6337">
        <v>4253</v>
      </c>
    </row>
    <row r="6338" spans="1:14" x14ac:dyDescent="0.25">
      <c r="A6338" s="5">
        <v>41011</v>
      </c>
      <c r="B6338">
        <v>1385.9</v>
      </c>
      <c r="C6338">
        <v>694.8</v>
      </c>
      <c r="D6338">
        <v>5665</v>
      </c>
      <c r="E6338">
        <v>3266.5</v>
      </c>
      <c r="F6338">
        <v>6755</v>
      </c>
      <c r="G6338">
        <v>7450</v>
      </c>
      <c r="H6338">
        <v>14633</v>
      </c>
      <c r="I6338">
        <v>309.35000000000002</v>
      </c>
      <c r="J6338">
        <v>1048.25</v>
      </c>
      <c r="K6338">
        <v>6050</v>
      </c>
      <c r="L6338">
        <v>9540</v>
      </c>
      <c r="M6338">
        <v>20383</v>
      </c>
      <c r="N6338">
        <v>4293</v>
      </c>
    </row>
    <row r="6339" spans="1:14" x14ac:dyDescent="0.25">
      <c r="A6339" s="5">
        <v>41012</v>
      </c>
      <c r="B6339">
        <v>1365</v>
      </c>
      <c r="C6339">
        <v>681.8</v>
      </c>
      <c r="D6339">
        <v>5596.5</v>
      </c>
      <c r="E6339">
        <v>3188.5</v>
      </c>
      <c r="F6339">
        <v>6588</v>
      </c>
      <c r="G6339">
        <v>7225</v>
      </c>
      <c r="H6339">
        <v>14140</v>
      </c>
      <c r="I6339">
        <v>304.60000000000002</v>
      </c>
      <c r="J6339">
        <v>1026.5</v>
      </c>
      <c r="K6339">
        <v>5986</v>
      </c>
      <c r="L6339">
        <v>9640</v>
      </c>
      <c r="M6339">
        <v>20714</v>
      </c>
      <c r="N6339">
        <v>4329</v>
      </c>
    </row>
    <row r="6340" spans="1:14" x14ac:dyDescent="0.25">
      <c r="A6340" s="5">
        <v>41015</v>
      </c>
      <c r="B6340">
        <v>1363.9</v>
      </c>
      <c r="C6340">
        <v>682.7</v>
      </c>
      <c r="D6340">
        <v>5634.5</v>
      </c>
      <c r="E6340">
        <v>3201.5</v>
      </c>
      <c r="F6340">
        <v>6653</v>
      </c>
      <c r="G6340">
        <v>7200.5</v>
      </c>
      <c r="H6340">
        <v>14177</v>
      </c>
      <c r="I6340">
        <v>305.45</v>
      </c>
      <c r="J6340">
        <v>1036</v>
      </c>
      <c r="K6340">
        <v>6037</v>
      </c>
      <c r="L6340">
        <v>9470</v>
      </c>
      <c r="M6340">
        <v>20579</v>
      </c>
      <c r="N6340">
        <v>4300</v>
      </c>
    </row>
    <row r="6341" spans="1:14" x14ac:dyDescent="0.25">
      <c r="A6341" s="5">
        <v>41016</v>
      </c>
      <c r="B6341">
        <v>1383.6</v>
      </c>
      <c r="C6341">
        <v>689.3</v>
      </c>
      <c r="D6341">
        <v>5725</v>
      </c>
      <c r="E6341">
        <v>3287</v>
      </c>
      <c r="F6341">
        <v>6802</v>
      </c>
      <c r="G6341">
        <v>7380.5</v>
      </c>
      <c r="H6341">
        <v>14682</v>
      </c>
      <c r="I6341">
        <v>312.5</v>
      </c>
      <c r="J6341">
        <v>1051.75</v>
      </c>
      <c r="K6341">
        <v>6119</v>
      </c>
      <c r="L6341">
        <v>9450</v>
      </c>
      <c r="M6341">
        <v>20549</v>
      </c>
      <c r="N6341">
        <v>4289</v>
      </c>
    </row>
    <row r="6342" spans="1:14" x14ac:dyDescent="0.25">
      <c r="A6342" s="5">
        <v>41017</v>
      </c>
      <c r="B6342">
        <v>1378.3</v>
      </c>
      <c r="C6342">
        <v>687.9</v>
      </c>
      <c r="D6342">
        <v>5702.5</v>
      </c>
      <c r="E6342">
        <v>3237.5</v>
      </c>
      <c r="F6342">
        <v>6742</v>
      </c>
      <c r="G6342">
        <v>7078</v>
      </c>
      <c r="H6342">
        <v>14367</v>
      </c>
      <c r="I6342">
        <v>309.45</v>
      </c>
      <c r="J6342">
        <v>1036</v>
      </c>
      <c r="K6342">
        <v>6099</v>
      </c>
      <c r="L6342">
        <v>9660</v>
      </c>
      <c r="M6342">
        <v>20769</v>
      </c>
      <c r="N6342">
        <v>4358</v>
      </c>
    </row>
    <row r="6343" spans="1:14" x14ac:dyDescent="0.25">
      <c r="A6343" s="5">
        <v>41018</v>
      </c>
      <c r="B6343">
        <v>1372.5</v>
      </c>
      <c r="C6343">
        <v>691.8</v>
      </c>
      <c r="D6343">
        <v>5700.5</v>
      </c>
      <c r="E6343">
        <v>3171.5</v>
      </c>
      <c r="F6343">
        <v>6684.5</v>
      </c>
      <c r="G6343">
        <v>6891.5</v>
      </c>
      <c r="H6343">
        <v>14101</v>
      </c>
      <c r="I6343">
        <v>306.7</v>
      </c>
      <c r="J6343">
        <v>1042</v>
      </c>
      <c r="K6343">
        <v>6134</v>
      </c>
      <c r="L6343">
        <v>9600</v>
      </c>
      <c r="M6343">
        <v>21019</v>
      </c>
      <c r="N6343">
        <v>4364</v>
      </c>
    </row>
    <row r="6344" spans="1:14" x14ac:dyDescent="0.25">
      <c r="A6344" s="5">
        <v>41019</v>
      </c>
      <c r="B6344">
        <v>1375.2</v>
      </c>
      <c r="C6344">
        <v>690.7</v>
      </c>
      <c r="D6344">
        <v>5723</v>
      </c>
      <c r="E6344">
        <v>3130.5</v>
      </c>
      <c r="F6344">
        <v>6752.5</v>
      </c>
      <c r="G6344">
        <v>6943.5</v>
      </c>
      <c r="H6344">
        <v>14177</v>
      </c>
      <c r="I6344">
        <v>304.14999999999998</v>
      </c>
      <c r="J6344">
        <v>1037.75</v>
      </c>
      <c r="K6344">
        <v>6158</v>
      </c>
      <c r="L6344">
        <v>9560</v>
      </c>
      <c r="M6344">
        <v>20997</v>
      </c>
      <c r="N6344">
        <v>4360</v>
      </c>
    </row>
    <row r="6345" spans="1:14" x14ac:dyDescent="0.25">
      <c r="A6345" s="5">
        <v>41022</v>
      </c>
      <c r="B6345">
        <v>1362.7</v>
      </c>
      <c r="C6345">
        <v>681.1</v>
      </c>
      <c r="D6345">
        <v>5619</v>
      </c>
      <c r="E6345">
        <v>3040</v>
      </c>
      <c r="F6345">
        <v>6527.5</v>
      </c>
      <c r="G6345">
        <v>6741</v>
      </c>
      <c r="H6345">
        <v>13630</v>
      </c>
      <c r="I6345">
        <v>296.60000000000002</v>
      </c>
      <c r="J6345">
        <v>987.25</v>
      </c>
      <c r="K6345">
        <v>6084</v>
      </c>
      <c r="L6345">
        <v>9550</v>
      </c>
      <c r="M6345">
        <v>20567</v>
      </c>
      <c r="N6345">
        <v>4350</v>
      </c>
    </row>
    <row r="6346" spans="1:14" x14ac:dyDescent="0.25">
      <c r="A6346" s="5">
        <v>41023</v>
      </c>
      <c r="B6346">
        <v>1370.1</v>
      </c>
      <c r="C6346">
        <v>681.9</v>
      </c>
      <c r="D6346">
        <v>5669</v>
      </c>
      <c r="E6346">
        <v>3109.5</v>
      </c>
      <c r="F6346">
        <v>6604.5</v>
      </c>
      <c r="G6346">
        <v>6898</v>
      </c>
      <c r="H6346">
        <v>13960</v>
      </c>
      <c r="I6346">
        <v>299.64999999999998</v>
      </c>
      <c r="J6346">
        <v>1008.25</v>
      </c>
      <c r="K6346">
        <v>6096</v>
      </c>
      <c r="L6346">
        <v>9480</v>
      </c>
      <c r="M6346">
        <v>20626</v>
      </c>
      <c r="N6346">
        <v>4344</v>
      </c>
    </row>
    <row r="6347" spans="1:14" x14ac:dyDescent="0.25">
      <c r="A6347" s="5">
        <v>41024</v>
      </c>
      <c r="B6347">
        <v>1387.2</v>
      </c>
      <c r="C6347">
        <v>689.7</v>
      </c>
      <c r="D6347">
        <v>5691</v>
      </c>
      <c r="E6347">
        <v>3177.5</v>
      </c>
      <c r="F6347">
        <v>6720.5</v>
      </c>
      <c r="G6347">
        <v>7010</v>
      </c>
      <c r="H6347">
        <v>14365</v>
      </c>
      <c r="I6347">
        <v>303.55</v>
      </c>
      <c r="J6347">
        <v>1022.75</v>
      </c>
      <c r="K6347">
        <v>6123</v>
      </c>
      <c r="L6347">
        <v>9550</v>
      </c>
      <c r="M6347">
        <v>20710</v>
      </c>
      <c r="N6347">
        <v>4380</v>
      </c>
    </row>
    <row r="6348" spans="1:14" x14ac:dyDescent="0.25">
      <c r="A6348" s="5">
        <v>41025</v>
      </c>
      <c r="B6348">
        <v>1396.8</v>
      </c>
      <c r="C6348">
        <v>688.4</v>
      </c>
      <c r="D6348">
        <v>5709</v>
      </c>
      <c r="E6348">
        <v>3174.5</v>
      </c>
      <c r="F6348">
        <v>6744.5</v>
      </c>
      <c r="G6348">
        <v>6927.5</v>
      </c>
      <c r="H6348">
        <v>14287</v>
      </c>
      <c r="I6348">
        <v>306.35000000000002</v>
      </c>
      <c r="J6348">
        <v>1019</v>
      </c>
      <c r="K6348">
        <v>6089</v>
      </c>
      <c r="L6348">
        <v>9560</v>
      </c>
      <c r="M6348">
        <v>20858</v>
      </c>
      <c r="N6348">
        <v>4373</v>
      </c>
    </row>
    <row r="6349" spans="1:14" x14ac:dyDescent="0.25">
      <c r="A6349" s="5">
        <v>41026</v>
      </c>
      <c r="B6349">
        <v>1398.5</v>
      </c>
      <c r="C6349">
        <v>694.2</v>
      </c>
      <c r="D6349">
        <v>5734</v>
      </c>
      <c r="E6349">
        <v>3213</v>
      </c>
      <c r="F6349">
        <v>6803</v>
      </c>
      <c r="G6349">
        <v>7041.5</v>
      </c>
      <c r="H6349">
        <v>14553</v>
      </c>
      <c r="I6349">
        <v>307.14999999999998</v>
      </c>
      <c r="J6349">
        <v>1040</v>
      </c>
      <c r="K6349">
        <v>6092</v>
      </c>
      <c r="L6349">
        <v>9500</v>
      </c>
      <c r="M6349">
        <v>20550</v>
      </c>
      <c r="N6349">
        <v>4361</v>
      </c>
    </row>
    <row r="6350" spans="1:14" x14ac:dyDescent="0.25">
      <c r="A6350" s="5">
        <v>41029</v>
      </c>
      <c r="B6350">
        <v>1393.6</v>
      </c>
      <c r="C6350">
        <v>698.4</v>
      </c>
      <c r="D6350">
        <v>5715</v>
      </c>
      <c r="E6350">
        <v>3160.5</v>
      </c>
      <c r="F6350">
        <v>6775</v>
      </c>
      <c r="G6350">
        <v>6872.5</v>
      </c>
      <c r="H6350">
        <v>14353</v>
      </c>
      <c r="I6350">
        <v>304.89999999999998</v>
      </c>
      <c r="J6350">
        <v>1047.5</v>
      </c>
      <c r="K6350">
        <v>6073</v>
      </c>
      <c r="L6350">
        <v>9500</v>
      </c>
      <c r="M6350">
        <v>20940</v>
      </c>
      <c r="N6350">
        <v>4389</v>
      </c>
    </row>
    <row r="6351" spans="1:14" x14ac:dyDescent="0.25">
      <c r="A6351" s="5">
        <v>41030</v>
      </c>
      <c r="B6351">
        <v>1400.4</v>
      </c>
      <c r="C6351">
        <v>699.1</v>
      </c>
      <c r="D6351">
        <v>5778.5</v>
      </c>
      <c r="E6351">
        <v>3160.5</v>
      </c>
      <c r="F6351">
        <v>6775</v>
      </c>
      <c r="G6351">
        <v>6872.5</v>
      </c>
      <c r="H6351">
        <v>14353</v>
      </c>
      <c r="I6351">
        <v>304.89999999999998</v>
      </c>
      <c r="J6351">
        <v>1047.5</v>
      </c>
      <c r="K6351">
        <v>6073</v>
      </c>
      <c r="L6351">
        <v>9340</v>
      </c>
      <c r="M6351">
        <v>20940</v>
      </c>
      <c r="N6351">
        <v>4410</v>
      </c>
    </row>
    <row r="6352" spans="1:14" x14ac:dyDescent="0.25">
      <c r="A6352" s="5">
        <v>41031</v>
      </c>
      <c r="B6352">
        <v>1397.5</v>
      </c>
      <c r="C6352">
        <v>693.8</v>
      </c>
      <c r="D6352">
        <v>5717</v>
      </c>
      <c r="E6352">
        <v>3177</v>
      </c>
      <c r="F6352">
        <v>6710</v>
      </c>
      <c r="G6352">
        <v>6730.5</v>
      </c>
      <c r="H6352">
        <v>13982</v>
      </c>
      <c r="I6352">
        <v>304.3</v>
      </c>
      <c r="J6352">
        <v>1038.25</v>
      </c>
      <c r="K6352">
        <v>6105</v>
      </c>
      <c r="L6352">
        <v>9360</v>
      </c>
      <c r="M6352">
        <v>21183</v>
      </c>
      <c r="N6352">
        <v>4422</v>
      </c>
    </row>
    <row r="6353" spans="1:14" x14ac:dyDescent="0.25">
      <c r="A6353" s="5">
        <v>41032</v>
      </c>
      <c r="B6353">
        <v>1385.9</v>
      </c>
      <c r="C6353">
        <v>680.5</v>
      </c>
      <c r="D6353">
        <v>5733</v>
      </c>
      <c r="E6353">
        <v>3175</v>
      </c>
      <c r="F6353">
        <v>6699.5</v>
      </c>
      <c r="G6353">
        <v>6757.5</v>
      </c>
      <c r="H6353">
        <v>13893</v>
      </c>
      <c r="I6353">
        <v>304.05</v>
      </c>
      <c r="J6353">
        <v>1049</v>
      </c>
      <c r="K6353">
        <v>6081</v>
      </c>
      <c r="L6353">
        <v>9360</v>
      </c>
      <c r="M6353">
        <v>21091</v>
      </c>
      <c r="N6353">
        <v>4418</v>
      </c>
    </row>
    <row r="6354" spans="1:14" x14ac:dyDescent="0.25">
      <c r="A6354" s="5">
        <v>41033</v>
      </c>
      <c r="B6354">
        <v>1362.5</v>
      </c>
      <c r="C6354">
        <v>670.2</v>
      </c>
      <c r="D6354">
        <v>5620</v>
      </c>
      <c r="E6354">
        <v>3126.5</v>
      </c>
      <c r="F6354">
        <v>6565</v>
      </c>
      <c r="G6354">
        <v>6779.5</v>
      </c>
      <c r="H6354">
        <v>13674</v>
      </c>
      <c r="I6354">
        <v>298.5</v>
      </c>
      <c r="J6354">
        <v>1028.75</v>
      </c>
      <c r="K6354">
        <v>6040</v>
      </c>
      <c r="L6354">
        <v>9360</v>
      </c>
      <c r="M6354">
        <v>20890</v>
      </c>
      <c r="N6354">
        <v>4384</v>
      </c>
    </row>
    <row r="6355" spans="1:14" x14ac:dyDescent="0.25">
      <c r="A6355" s="5">
        <v>41036</v>
      </c>
      <c r="B6355">
        <v>1365.8</v>
      </c>
      <c r="C6355">
        <v>672.3</v>
      </c>
      <c r="D6355">
        <v>5620</v>
      </c>
      <c r="E6355">
        <v>3181</v>
      </c>
      <c r="F6355">
        <v>6574</v>
      </c>
      <c r="G6355">
        <v>6971</v>
      </c>
      <c r="H6355">
        <v>14048</v>
      </c>
      <c r="I6355">
        <v>303.2</v>
      </c>
      <c r="J6355">
        <v>1028.75</v>
      </c>
      <c r="K6355">
        <v>6029</v>
      </c>
      <c r="L6355">
        <v>9110</v>
      </c>
      <c r="M6355">
        <v>20309</v>
      </c>
      <c r="N6355">
        <v>4284</v>
      </c>
    </row>
    <row r="6356" spans="1:14" x14ac:dyDescent="0.25">
      <c r="A6356" s="5">
        <v>41037</v>
      </c>
      <c r="B6356">
        <v>1358.5</v>
      </c>
      <c r="C6356">
        <v>663</v>
      </c>
      <c r="D6356">
        <v>5521.5</v>
      </c>
      <c r="E6356">
        <v>3097</v>
      </c>
      <c r="F6356">
        <v>6445</v>
      </c>
      <c r="G6356">
        <v>6910.5</v>
      </c>
      <c r="H6356">
        <v>13697</v>
      </c>
      <c r="I6356">
        <v>299</v>
      </c>
      <c r="J6356">
        <v>1019.25</v>
      </c>
      <c r="K6356">
        <v>5972</v>
      </c>
      <c r="L6356">
        <v>9180</v>
      </c>
      <c r="M6356">
        <v>20271</v>
      </c>
      <c r="N6356">
        <v>4293</v>
      </c>
    </row>
    <row r="6357" spans="1:14" x14ac:dyDescent="0.25">
      <c r="A6357" s="5">
        <v>41038</v>
      </c>
      <c r="B6357">
        <v>1351</v>
      </c>
      <c r="C6357">
        <v>660.7</v>
      </c>
      <c r="D6357">
        <v>5511</v>
      </c>
      <c r="E6357">
        <v>3094</v>
      </c>
      <c r="F6357">
        <v>6471.5</v>
      </c>
      <c r="G6357">
        <v>6694</v>
      </c>
      <c r="H6357">
        <v>13517</v>
      </c>
      <c r="I6357">
        <v>299.60000000000002</v>
      </c>
      <c r="J6357">
        <v>1019.5</v>
      </c>
      <c r="K6357">
        <v>5937</v>
      </c>
      <c r="L6357">
        <v>9040</v>
      </c>
      <c r="M6357">
        <v>20134</v>
      </c>
      <c r="N6357">
        <v>4274</v>
      </c>
    </row>
    <row r="6358" spans="1:14" x14ac:dyDescent="0.25">
      <c r="A6358" s="5">
        <v>41039</v>
      </c>
      <c r="B6358">
        <v>1357.6</v>
      </c>
      <c r="C6358">
        <v>664.1</v>
      </c>
      <c r="D6358">
        <v>5526.5</v>
      </c>
      <c r="E6358">
        <v>3118</v>
      </c>
      <c r="F6358">
        <v>6519.5</v>
      </c>
      <c r="G6358">
        <v>6958</v>
      </c>
      <c r="H6358">
        <v>13750</v>
      </c>
      <c r="I6358">
        <v>302.3</v>
      </c>
      <c r="J6358">
        <v>1027</v>
      </c>
      <c r="K6358">
        <v>5922</v>
      </c>
      <c r="L6358">
        <v>9030</v>
      </c>
      <c r="M6358">
        <v>19923</v>
      </c>
      <c r="N6358">
        <v>4295</v>
      </c>
    </row>
    <row r="6359" spans="1:14" x14ac:dyDescent="0.25">
      <c r="A6359" s="5">
        <v>41040</v>
      </c>
      <c r="B6359">
        <v>1350</v>
      </c>
      <c r="C6359">
        <v>659.2</v>
      </c>
      <c r="D6359">
        <v>5557.5</v>
      </c>
      <c r="E6359">
        <v>3127.5</v>
      </c>
      <c r="F6359">
        <v>6585</v>
      </c>
      <c r="G6359">
        <v>6904.5</v>
      </c>
      <c r="H6359">
        <v>13819</v>
      </c>
      <c r="I6359">
        <v>304.64999999999998</v>
      </c>
      <c r="J6359">
        <v>1033.5</v>
      </c>
      <c r="K6359">
        <v>5956</v>
      </c>
      <c r="L6359">
        <v>8950</v>
      </c>
      <c r="M6359">
        <v>19744</v>
      </c>
      <c r="N6359">
        <v>4279</v>
      </c>
    </row>
    <row r="6360" spans="1:14" x14ac:dyDescent="0.25">
      <c r="A6360" s="5">
        <v>41043</v>
      </c>
      <c r="B6360">
        <v>1334.1</v>
      </c>
      <c r="C6360">
        <v>647.70000000000005</v>
      </c>
      <c r="D6360">
        <v>5450</v>
      </c>
      <c r="E6360">
        <v>3058.5</v>
      </c>
      <c r="F6360">
        <v>6468</v>
      </c>
      <c r="G6360">
        <v>6719</v>
      </c>
      <c r="H6360">
        <v>13442</v>
      </c>
      <c r="I6360">
        <v>297.85000000000002</v>
      </c>
      <c r="J6360">
        <v>1004.5</v>
      </c>
      <c r="K6360">
        <v>5870</v>
      </c>
      <c r="L6360">
        <v>8970</v>
      </c>
      <c r="M6360">
        <v>19518</v>
      </c>
      <c r="N6360">
        <v>4291</v>
      </c>
    </row>
    <row r="6361" spans="1:14" x14ac:dyDescent="0.25">
      <c r="A6361" s="5">
        <v>41044</v>
      </c>
      <c r="B6361">
        <v>1328.2</v>
      </c>
      <c r="C6361">
        <v>642.6</v>
      </c>
      <c r="D6361">
        <v>5410.5</v>
      </c>
      <c r="E6361">
        <v>3038</v>
      </c>
      <c r="F6361">
        <v>6394.5</v>
      </c>
      <c r="G6361">
        <v>6602.5</v>
      </c>
      <c r="H6361">
        <v>13075</v>
      </c>
      <c r="I6361">
        <v>296.10000000000002</v>
      </c>
      <c r="J6361">
        <v>998.5</v>
      </c>
      <c r="K6361">
        <v>5871</v>
      </c>
      <c r="L6361">
        <v>8910</v>
      </c>
      <c r="M6361">
        <v>19635</v>
      </c>
      <c r="N6361">
        <v>4267</v>
      </c>
    </row>
    <row r="6362" spans="1:14" x14ac:dyDescent="0.25">
      <c r="A6362" s="5">
        <v>41045</v>
      </c>
      <c r="B6362">
        <v>1322.4</v>
      </c>
      <c r="C6362">
        <v>644</v>
      </c>
      <c r="D6362">
        <v>5390</v>
      </c>
      <c r="E6362">
        <v>3046.5</v>
      </c>
      <c r="F6362">
        <v>6391</v>
      </c>
      <c r="G6362">
        <v>6511</v>
      </c>
      <c r="H6362">
        <v>13052</v>
      </c>
      <c r="I6362">
        <v>294.85000000000002</v>
      </c>
      <c r="J6362">
        <v>988.75</v>
      </c>
      <c r="K6362">
        <v>5872</v>
      </c>
      <c r="L6362">
        <v>8750</v>
      </c>
      <c r="M6362">
        <v>19162</v>
      </c>
      <c r="N6362">
        <v>4154</v>
      </c>
    </row>
    <row r="6363" spans="1:14" x14ac:dyDescent="0.25">
      <c r="A6363" s="5">
        <v>41046</v>
      </c>
      <c r="B6363">
        <v>1301.3</v>
      </c>
      <c r="C6363">
        <v>641</v>
      </c>
      <c r="D6363">
        <v>5330</v>
      </c>
      <c r="E6363">
        <v>3010.5</v>
      </c>
      <c r="F6363">
        <v>6318.5</v>
      </c>
      <c r="G6363">
        <v>6437.5</v>
      </c>
      <c r="H6363">
        <v>12881</v>
      </c>
      <c r="I6363">
        <v>290.14999999999998</v>
      </c>
      <c r="J6363">
        <v>988.75</v>
      </c>
      <c r="K6363">
        <v>5872</v>
      </c>
      <c r="L6363">
        <v>8850</v>
      </c>
      <c r="M6363">
        <v>19005</v>
      </c>
      <c r="N6363">
        <v>4160</v>
      </c>
    </row>
    <row r="6364" spans="1:14" x14ac:dyDescent="0.25">
      <c r="A6364" s="5">
        <v>41047</v>
      </c>
      <c r="B6364">
        <v>1290.8</v>
      </c>
      <c r="C6364">
        <v>637.1</v>
      </c>
      <c r="D6364">
        <v>5248</v>
      </c>
      <c r="E6364">
        <v>2978.5</v>
      </c>
      <c r="F6364">
        <v>6274.5</v>
      </c>
      <c r="G6364">
        <v>6537</v>
      </c>
      <c r="H6364">
        <v>12822</v>
      </c>
      <c r="I6364">
        <v>288.39999999999998</v>
      </c>
      <c r="J6364">
        <v>955</v>
      </c>
      <c r="K6364">
        <v>5803</v>
      </c>
      <c r="L6364">
        <v>8600</v>
      </c>
      <c r="M6364">
        <v>18813</v>
      </c>
      <c r="N6364">
        <v>4058</v>
      </c>
    </row>
    <row r="6365" spans="1:14" x14ac:dyDescent="0.25">
      <c r="A6365" s="5">
        <v>41050</v>
      </c>
      <c r="B6365">
        <v>1315.7</v>
      </c>
      <c r="C6365">
        <v>637.1</v>
      </c>
      <c r="D6365">
        <v>5298</v>
      </c>
      <c r="E6365">
        <v>3000</v>
      </c>
      <c r="F6365">
        <v>6337.5</v>
      </c>
      <c r="G6365">
        <v>6513</v>
      </c>
      <c r="H6365">
        <v>12996</v>
      </c>
      <c r="I6365">
        <v>290.3</v>
      </c>
      <c r="J6365">
        <v>979</v>
      </c>
      <c r="K6365">
        <v>5821</v>
      </c>
      <c r="L6365">
        <v>8620</v>
      </c>
      <c r="M6365">
        <v>18809</v>
      </c>
      <c r="N6365">
        <v>4072</v>
      </c>
    </row>
    <row r="6366" spans="1:14" x14ac:dyDescent="0.25">
      <c r="A6366" s="5">
        <v>41051</v>
      </c>
      <c r="B6366">
        <v>1314.8</v>
      </c>
      <c r="C6366">
        <v>648.79999999999995</v>
      </c>
      <c r="D6366">
        <v>5387</v>
      </c>
      <c r="E6366">
        <v>3058.5</v>
      </c>
      <c r="F6366">
        <v>6437.5</v>
      </c>
      <c r="G6366">
        <v>6636.5</v>
      </c>
      <c r="H6366">
        <v>13451</v>
      </c>
      <c r="I6366">
        <v>295.64999999999998</v>
      </c>
      <c r="J6366">
        <v>1002.5</v>
      </c>
      <c r="K6366">
        <v>5908</v>
      </c>
      <c r="L6366">
        <v>8730</v>
      </c>
      <c r="M6366">
        <v>18864</v>
      </c>
      <c r="N6366">
        <v>4135</v>
      </c>
    </row>
    <row r="6367" spans="1:14" x14ac:dyDescent="0.25">
      <c r="A6367" s="5">
        <v>41052</v>
      </c>
      <c r="B6367">
        <v>1315.7</v>
      </c>
      <c r="C6367">
        <v>657</v>
      </c>
      <c r="D6367">
        <v>5259.5</v>
      </c>
      <c r="E6367">
        <v>2981.5</v>
      </c>
      <c r="F6367">
        <v>6284.5</v>
      </c>
      <c r="G6367">
        <v>6428.6</v>
      </c>
      <c r="H6367">
        <v>12982</v>
      </c>
      <c r="I6367">
        <v>289.3</v>
      </c>
      <c r="J6367">
        <v>976</v>
      </c>
      <c r="K6367">
        <v>5826</v>
      </c>
      <c r="L6367">
        <v>8570</v>
      </c>
      <c r="M6367">
        <v>18586</v>
      </c>
      <c r="N6367">
        <v>4067</v>
      </c>
    </row>
    <row r="6368" spans="1:14" x14ac:dyDescent="0.25">
      <c r="A6368" s="5">
        <v>41053</v>
      </c>
      <c r="B6368">
        <v>1322.6</v>
      </c>
      <c r="C6368">
        <v>657.6</v>
      </c>
      <c r="D6368">
        <v>5346.5</v>
      </c>
      <c r="E6368">
        <v>3015.5</v>
      </c>
      <c r="F6368">
        <v>6323.5</v>
      </c>
      <c r="G6368">
        <v>6535.7</v>
      </c>
      <c r="H6368">
        <v>13086</v>
      </c>
      <c r="I6368">
        <v>292.05</v>
      </c>
      <c r="J6368">
        <v>988</v>
      </c>
      <c r="K6368">
        <v>5862</v>
      </c>
      <c r="L6368">
        <v>8560</v>
      </c>
      <c r="M6368">
        <v>18513</v>
      </c>
      <c r="N6368">
        <v>4052</v>
      </c>
    </row>
    <row r="6369" spans="1:14" x14ac:dyDescent="0.25">
      <c r="A6369" s="5">
        <v>41054</v>
      </c>
      <c r="B6369">
        <v>1315</v>
      </c>
      <c r="C6369">
        <v>655.8</v>
      </c>
      <c r="D6369">
        <v>5332</v>
      </c>
      <c r="E6369">
        <v>3024</v>
      </c>
      <c r="F6369">
        <v>6344.5</v>
      </c>
      <c r="G6369">
        <v>6528.6</v>
      </c>
      <c r="H6369">
        <v>13152</v>
      </c>
      <c r="I6369">
        <v>292.64999999999998</v>
      </c>
      <c r="J6369">
        <v>984.5</v>
      </c>
      <c r="K6369">
        <v>5875</v>
      </c>
      <c r="L6369">
        <v>8580</v>
      </c>
      <c r="M6369">
        <v>18550</v>
      </c>
      <c r="N6369">
        <v>4031</v>
      </c>
    </row>
    <row r="6370" spans="1:14" x14ac:dyDescent="0.25">
      <c r="A6370" s="5">
        <v>41057</v>
      </c>
      <c r="B6370">
        <v>1315</v>
      </c>
      <c r="C6370">
        <v>654.1</v>
      </c>
      <c r="D6370">
        <v>5334.5</v>
      </c>
      <c r="E6370">
        <v>3021.5</v>
      </c>
      <c r="F6370">
        <v>6323.5</v>
      </c>
      <c r="G6370">
        <v>6387.9</v>
      </c>
      <c r="H6370">
        <v>13061</v>
      </c>
      <c r="I6370">
        <v>292.8</v>
      </c>
      <c r="J6370">
        <v>985.5</v>
      </c>
      <c r="K6370">
        <v>5875</v>
      </c>
      <c r="L6370">
        <v>8600</v>
      </c>
      <c r="M6370">
        <v>18687</v>
      </c>
      <c r="N6370">
        <v>4065</v>
      </c>
    </row>
    <row r="6371" spans="1:14" x14ac:dyDescent="0.25">
      <c r="A6371" s="5">
        <v>41058</v>
      </c>
      <c r="B6371">
        <v>1333.4</v>
      </c>
      <c r="C6371">
        <v>661.4</v>
      </c>
      <c r="D6371">
        <v>5378.5</v>
      </c>
      <c r="E6371">
        <v>3061</v>
      </c>
      <c r="F6371">
        <v>6401</v>
      </c>
      <c r="G6371">
        <v>6239.2</v>
      </c>
      <c r="H6371">
        <v>13096</v>
      </c>
      <c r="I6371">
        <v>295.2</v>
      </c>
      <c r="J6371">
        <v>1002</v>
      </c>
      <c r="K6371">
        <v>5917</v>
      </c>
      <c r="L6371">
        <v>8650</v>
      </c>
      <c r="M6371">
        <v>18963</v>
      </c>
      <c r="N6371">
        <v>4103</v>
      </c>
    </row>
    <row r="6372" spans="1:14" x14ac:dyDescent="0.25">
      <c r="A6372" s="5">
        <v>41059</v>
      </c>
      <c r="B6372">
        <v>1308.5999999999999</v>
      </c>
      <c r="C6372">
        <v>648.20000000000005</v>
      </c>
      <c r="D6372">
        <v>5287.5</v>
      </c>
      <c r="E6372">
        <v>3003</v>
      </c>
      <c r="F6372">
        <v>6283.5</v>
      </c>
      <c r="G6372">
        <v>6083.7</v>
      </c>
      <c r="H6372">
        <v>12845</v>
      </c>
      <c r="I6372">
        <v>290.95</v>
      </c>
      <c r="J6372">
        <v>986.75</v>
      </c>
      <c r="K6372">
        <v>5904</v>
      </c>
      <c r="L6372">
        <v>8610</v>
      </c>
      <c r="M6372">
        <v>18310</v>
      </c>
      <c r="N6372">
        <v>4086</v>
      </c>
    </row>
    <row r="6373" spans="1:14" x14ac:dyDescent="0.25">
      <c r="A6373" s="5">
        <v>41060</v>
      </c>
      <c r="B6373">
        <v>1309.2</v>
      </c>
      <c r="C6373">
        <v>655.6</v>
      </c>
      <c r="D6373">
        <v>5288.5</v>
      </c>
      <c r="E6373">
        <v>3000</v>
      </c>
      <c r="F6373">
        <v>6239</v>
      </c>
      <c r="G6373">
        <v>6059.8</v>
      </c>
      <c r="H6373">
        <v>12866</v>
      </c>
      <c r="I6373">
        <v>289.89999999999998</v>
      </c>
      <c r="J6373">
        <v>974</v>
      </c>
      <c r="K6373">
        <v>5835</v>
      </c>
      <c r="L6373">
        <v>8530</v>
      </c>
      <c r="M6373">
        <v>18530</v>
      </c>
      <c r="N6373">
        <v>4073</v>
      </c>
    </row>
    <row r="6374" spans="1:14" x14ac:dyDescent="0.25">
      <c r="A6374" s="5">
        <v>41061</v>
      </c>
      <c r="B6374">
        <v>1273.9000000000001</v>
      </c>
      <c r="C6374">
        <v>646.79999999999995</v>
      </c>
      <c r="D6374">
        <v>5253.5</v>
      </c>
      <c r="E6374">
        <v>2935.5</v>
      </c>
      <c r="F6374">
        <v>6064.5</v>
      </c>
      <c r="G6374">
        <v>6076.6</v>
      </c>
      <c r="H6374">
        <v>12688</v>
      </c>
      <c r="I6374">
        <v>283.8</v>
      </c>
      <c r="J6374">
        <v>956</v>
      </c>
      <c r="K6374">
        <v>5778</v>
      </c>
      <c r="L6374">
        <v>8420</v>
      </c>
      <c r="M6374">
        <v>18420</v>
      </c>
      <c r="N6374">
        <v>4070</v>
      </c>
    </row>
    <row r="6375" spans="1:14" x14ac:dyDescent="0.25">
      <c r="A6375" s="5">
        <v>41064</v>
      </c>
      <c r="B6375">
        <v>1273</v>
      </c>
      <c r="C6375">
        <v>645.4</v>
      </c>
      <c r="D6375">
        <v>5253.5</v>
      </c>
      <c r="E6375">
        <v>2943.5</v>
      </c>
      <c r="F6375">
        <v>5979.5</v>
      </c>
      <c r="G6375">
        <v>6250.3</v>
      </c>
      <c r="H6375">
        <v>12903</v>
      </c>
      <c r="I6375">
        <v>283.10000000000002</v>
      </c>
      <c r="J6375">
        <v>947.25</v>
      </c>
      <c r="K6375">
        <v>5713</v>
      </c>
      <c r="L6375">
        <v>8290</v>
      </c>
      <c r="M6375">
        <v>17944</v>
      </c>
      <c r="N6375">
        <v>3997</v>
      </c>
    </row>
    <row r="6376" spans="1:14" x14ac:dyDescent="0.25">
      <c r="A6376" s="5">
        <v>41065</v>
      </c>
      <c r="B6376">
        <v>1285.0999999999999</v>
      </c>
      <c r="C6376">
        <v>653</v>
      </c>
      <c r="D6376">
        <v>5253.5</v>
      </c>
      <c r="E6376">
        <v>2972</v>
      </c>
      <c r="F6376">
        <v>5966.5</v>
      </c>
      <c r="G6376">
        <v>6260.2</v>
      </c>
      <c r="H6376">
        <v>12981</v>
      </c>
      <c r="I6376">
        <v>284.95</v>
      </c>
      <c r="J6376">
        <v>953.5</v>
      </c>
      <c r="K6376">
        <v>5714</v>
      </c>
      <c r="L6376">
        <v>8410</v>
      </c>
      <c r="M6376">
        <v>18109</v>
      </c>
      <c r="N6376">
        <v>4054</v>
      </c>
    </row>
    <row r="6377" spans="1:14" x14ac:dyDescent="0.25">
      <c r="A6377" s="5">
        <v>41066</v>
      </c>
      <c r="B6377">
        <v>1315.5</v>
      </c>
      <c r="C6377">
        <v>661</v>
      </c>
      <c r="D6377">
        <v>5387</v>
      </c>
      <c r="E6377">
        <v>3046.5</v>
      </c>
      <c r="F6377">
        <v>6101</v>
      </c>
      <c r="G6377">
        <v>6419.2</v>
      </c>
      <c r="H6377">
        <v>13395</v>
      </c>
      <c r="I6377">
        <v>291.35000000000002</v>
      </c>
      <c r="J6377">
        <v>953.5</v>
      </c>
      <c r="K6377">
        <v>5831</v>
      </c>
      <c r="L6377">
        <v>8530</v>
      </c>
      <c r="M6377">
        <v>18495</v>
      </c>
      <c r="N6377">
        <v>4062</v>
      </c>
    </row>
    <row r="6378" spans="1:14" x14ac:dyDescent="0.25">
      <c r="A6378" s="5">
        <v>41067</v>
      </c>
      <c r="B6378">
        <v>1316.7</v>
      </c>
      <c r="C6378">
        <v>660.6</v>
      </c>
      <c r="D6378">
        <v>5441</v>
      </c>
      <c r="E6378">
        <v>3059.5</v>
      </c>
      <c r="F6378">
        <v>6138.5</v>
      </c>
      <c r="G6378">
        <v>6429.5</v>
      </c>
      <c r="H6378">
        <v>13541</v>
      </c>
      <c r="I6378">
        <v>292.85000000000002</v>
      </c>
      <c r="J6378">
        <v>982</v>
      </c>
      <c r="K6378">
        <v>5872</v>
      </c>
      <c r="L6378">
        <v>8610</v>
      </c>
      <c r="M6378">
        <v>18518</v>
      </c>
      <c r="N6378">
        <v>4118</v>
      </c>
    </row>
    <row r="6379" spans="1:14" x14ac:dyDescent="0.25">
      <c r="A6379" s="5">
        <v>41068</v>
      </c>
      <c r="B6379">
        <v>1328.7</v>
      </c>
      <c r="C6379">
        <v>653</v>
      </c>
      <c r="D6379">
        <v>5428.5</v>
      </c>
      <c r="E6379">
        <v>3047.5</v>
      </c>
      <c r="F6379">
        <v>6125</v>
      </c>
      <c r="G6379">
        <v>6549.4</v>
      </c>
      <c r="H6379">
        <v>13469</v>
      </c>
      <c r="I6379">
        <v>291.8</v>
      </c>
      <c r="J6379">
        <v>976.5</v>
      </c>
      <c r="K6379">
        <v>5872</v>
      </c>
      <c r="L6379">
        <v>8430</v>
      </c>
      <c r="M6379">
        <v>18355</v>
      </c>
      <c r="N6379">
        <v>4072</v>
      </c>
    </row>
    <row r="6380" spans="1:14" x14ac:dyDescent="0.25">
      <c r="A6380" s="5">
        <v>41071</v>
      </c>
      <c r="B6380">
        <v>1306.9000000000001</v>
      </c>
      <c r="C6380">
        <v>647.20000000000005</v>
      </c>
      <c r="D6380">
        <v>5423.5</v>
      </c>
      <c r="E6380">
        <v>3043</v>
      </c>
      <c r="F6380">
        <v>6137</v>
      </c>
      <c r="G6380">
        <v>6507.8</v>
      </c>
      <c r="H6380">
        <v>13080</v>
      </c>
      <c r="I6380">
        <v>291.45</v>
      </c>
      <c r="J6380">
        <v>983.75</v>
      </c>
      <c r="K6380">
        <v>5862</v>
      </c>
      <c r="L6380">
        <v>8610</v>
      </c>
      <c r="M6380">
        <v>18965</v>
      </c>
      <c r="N6380">
        <v>4107</v>
      </c>
    </row>
    <row r="6381" spans="1:14" x14ac:dyDescent="0.25">
      <c r="A6381" s="5">
        <v>41072</v>
      </c>
      <c r="B6381">
        <v>1326.7</v>
      </c>
      <c r="C6381">
        <v>656.1</v>
      </c>
      <c r="D6381">
        <v>5470</v>
      </c>
      <c r="E6381">
        <v>3048</v>
      </c>
      <c r="F6381">
        <v>6167</v>
      </c>
      <c r="G6381">
        <v>6521</v>
      </c>
      <c r="H6381">
        <v>12975</v>
      </c>
      <c r="I6381">
        <v>291.89999999999998</v>
      </c>
      <c r="J6381">
        <v>987</v>
      </c>
      <c r="K6381">
        <v>5936</v>
      </c>
      <c r="L6381">
        <v>8530</v>
      </c>
      <c r="M6381">
        <v>18756</v>
      </c>
      <c r="N6381">
        <v>4084</v>
      </c>
    </row>
    <row r="6382" spans="1:14" x14ac:dyDescent="0.25">
      <c r="A6382" s="5">
        <v>41073</v>
      </c>
      <c r="B6382">
        <v>1315.5</v>
      </c>
      <c r="C6382">
        <v>656.4</v>
      </c>
      <c r="D6382">
        <v>5478.5</v>
      </c>
      <c r="E6382">
        <v>3030.5</v>
      </c>
      <c r="F6382">
        <v>6132.5</v>
      </c>
      <c r="G6382">
        <v>6597.4</v>
      </c>
      <c r="H6382">
        <v>12890</v>
      </c>
      <c r="I6382">
        <v>291.60000000000002</v>
      </c>
      <c r="J6382">
        <v>976.75</v>
      </c>
      <c r="K6382">
        <v>5931</v>
      </c>
      <c r="L6382">
        <v>8590</v>
      </c>
      <c r="M6382">
        <v>18933</v>
      </c>
      <c r="N6382">
        <v>4066</v>
      </c>
    </row>
    <row r="6383" spans="1:14" x14ac:dyDescent="0.25">
      <c r="A6383" s="5">
        <v>41074</v>
      </c>
      <c r="B6383">
        <v>1326.2</v>
      </c>
      <c r="C6383">
        <v>653.9</v>
      </c>
      <c r="D6383">
        <v>5476.5</v>
      </c>
      <c r="E6383">
        <v>3033</v>
      </c>
      <c r="F6383">
        <v>6137</v>
      </c>
      <c r="G6383">
        <v>6692.8</v>
      </c>
      <c r="H6383">
        <v>13050</v>
      </c>
      <c r="I6383">
        <v>292</v>
      </c>
      <c r="J6383">
        <v>971</v>
      </c>
      <c r="K6383">
        <v>5915</v>
      </c>
      <c r="L6383">
        <v>8570</v>
      </c>
      <c r="M6383">
        <v>18760</v>
      </c>
      <c r="N6383">
        <v>4044</v>
      </c>
    </row>
    <row r="6384" spans="1:14" x14ac:dyDescent="0.25">
      <c r="A6384" s="5">
        <v>41075</v>
      </c>
      <c r="B6384">
        <v>1337.5</v>
      </c>
      <c r="C6384">
        <v>655.9</v>
      </c>
      <c r="D6384">
        <v>5451.5</v>
      </c>
      <c r="E6384">
        <v>3076.5</v>
      </c>
      <c r="F6384">
        <v>6231.5</v>
      </c>
      <c r="G6384">
        <v>6579.8</v>
      </c>
      <c r="H6384">
        <v>13222</v>
      </c>
      <c r="I6384">
        <v>297.60000000000002</v>
      </c>
      <c r="J6384">
        <v>977.75</v>
      </c>
      <c r="K6384">
        <v>5889</v>
      </c>
      <c r="L6384">
        <v>8560</v>
      </c>
      <c r="M6384">
        <v>19330</v>
      </c>
      <c r="N6384">
        <v>4053</v>
      </c>
    </row>
    <row r="6385" spans="1:14" x14ac:dyDescent="0.25">
      <c r="A6385" s="5">
        <v>41078</v>
      </c>
      <c r="B6385">
        <v>1340.9</v>
      </c>
      <c r="C6385">
        <v>659.3</v>
      </c>
      <c r="D6385">
        <v>5448</v>
      </c>
      <c r="E6385">
        <v>3065</v>
      </c>
      <c r="F6385">
        <v>6248</v>
      </c>
      <c r="G6385">
        <v>6396.9</v>
      </c>
      <c r="H6385">
        <v>12994</v>
      </c>
      <c r="I6385">
        <v>296.85000000000002</v>
      </c>
      <c r="J6385">
        <v>981</v>
      </c>
      <c r="K6385">
        <v>5930</v>
      </c>
      <c r="L6385">
        <v>8730</v>
      </c>
      <c r="M6385">
        <v>19459</v>
      </c>
      <c r="N6385">
        <v>4135</v>
      </c>
    </row>
    <row r="6386" spans="1:14" x14ac:dyDescent="0.25">
      <c r="A6386" s="5">
        <v>41079</v>
      </c>
      <c r="B6386">
        <v>1350.6</v>
      </c>
      <c r="C6386">
        <v>670.6</v>
      </c>
      <c r="D6386">
        <v>5547</v>
      </c>
      <c r="E6386">
        <v>3113</v>
      </c>
      <c r="F6386">
        <v>6364.5</v>
      </c>
      <c r="G6386">
        <v>6557</v>
      </c>
      <c r="H6386">
        <v>13443</v>
      </c>
      <c r="I6386">
        <v>301.8</v>
      </c>
      <c r="J6386">
        <v>1001</v>
      </c>
      <c r="K6386">
        <v>6033</v>
      </c>
      <c r="L6386">
        <v>8650</v>
      </c>
      <c r="M6386">
        <v>19364</v>
      </c>
      <c r="N6386">
        <v>4128</v>
      </c>
    </row>
    <row r="6387" spans="1:14" x14ac:dyDescent="0.25">
      <c r="A6387" s="5">
        <v>41080</v>
      </c>
      <c r="B6387">
        <v>1350.7</v>
      </c>
      <c r="C6387">
        <v>669.3</v>
      </c>
      <c r="D6387">
        <v>5577</v>
      </c>
      <c r="E6387">
        <v>3123.5</v>
      </c>
      <c r="F6387">
        <v>6394</v>
      </c>
      <c r="G6387">
        <v>6674.2</v>
      </c>
      <c r="H6387">
        <v>13722</v>
      </c>
      <c r="I6387">
        <v>303</v>
      </c>
      <c r="J6387">
        <v>1016.75</v>
      </c>
      <c r="K6387">
        <v>6011</v>
      </c>
      <c r="L6387">
        <v>8740</v>
      </c>
      <c r="M6387">
        <v>19572</v>
      </c>
      <c r="N6387">
        <v>4129</v>
      </c>
    </row>
    <row r="6388" spans="1:14" x14ac:dyDescent="0.25">
      <c r="A6388" s="5">
        <v>41081</v>
      </c>
      <c r="B6388">
        <v>1318.3</v>
      </c>
      <c r="C6388">
        <v>649.6</v>
      </c>
      <c r="D6388">
        <v>5532</v>
      </c>
      <c r="E6388">
        <v>3111.5</v>
      </c>
      <c r="F6388">
        <v>6355.5</v>
      </c>
      <c r="G6388">
        <v>6677.4</v>
      </c>
      <c r="H6388">
        <v>13757</v>
      </c>
      <c r="I6388">
        <v>301.64999999999998</v>
      </c>
      <c r="J6388">
        <v>1012</v>
      </c>
      <c r="K6388">
        <v>6015</v>
      </c>
      <c r="L6388">
        <v>8820</v>
      </c>
      <c r="M6388">
        <v>19272</v>
      </c>
      <c r="N6388">
        <v>4098</v>
      </c>
    </row>
    <row r="6389" spans="1:14" x14ac:dyDescent="0.25">
      <c r="A6389" s="5">
        <v>41082</v>
      </c>
      <c r="B6389">
        <v>1326.8</v>
      </c>
      <c r="C6389">
        <v>652.6</v>
      </c>
      <c r="D6389">
        <v>5465.5</v>
      </c>
      <c r="E6389">
        <v>3089.5</v>
      </c>
      <c r="F6389">
        <v>6261</v>
      </c>
      <c r="G6389">
        <v>6761.6</v>
      </c>
      <c r="H6389">
        <v>13697</v>
      </c>
      <c r="I6389">
        <v>298.89999999999998</v>
      </c>
      <c r="J6389">
        <v>1012</v>
      </c>
      <c r="K6389">
        <v>5985</v>
      </c>
      <c r="L6389">
        <v>8780</v>
      </c>
      <c r="M6389">
        <v>19027</v>
      </c>
      <c r="N6389">
        <v>4041</v>
      </c>
    </row>
    <row r="6390" spans="1:14" x14ac:dyDescent="0.25">
      <c r="A6390" s="5">
        <v>41085</v>
      </c>
      <c r="B6390">
        <v>1306.5999999999999</v>
      </c>
      <c r="C6390">
        <v>645.29999999999995</v>
      </c>
      <c r="D6390">
        <v>5408.5</v>
      </c>
      <c r="E6390">
        <v>3019</v>
      </c>
      <c r="F6390">
        <v>6150</v>
      </c>
      <c r="G6390">
        <v>6531.2</v>
      </c>
      <c r="H6390">
        <v>13112</v>
      </c>
      <c r="I6390">
        <v>294.60000000000002</v>
      </c>
      <c r="J6390">
        <v>985</v>
      </c>
      <c r="K6390">
        <v>5935</v>
      </c>
      <c r="L6390">
        <v>8720</v>
      </c>
      <c r="M6390">
        <v>18961</v>
      </c>
      <c r="N6390">
        <v>4038</v>
      </c>
    </row>
    <row r="6391" spans="1:14" x14ac:dyDescent="0.25">
      <c r="A6391" s="5">
        <v>41086</v>
      </c>
      <c r="B6391">
        <v>1315.5</v>
      </c>
      <c r="C6391">
        <v>648.70000000000005</v>
      </c>
      <c r="D6391">
        <v>5404.5</v>
      </c>
      <c r="E6391">
        <v>3009.5</v>
      </c>
      <c r="F6391">
        <v>6141.5</v>
      </c>
      <c r="G6391">
        <v>6416.2</v>
      </c>
      <c r="H6391">
        <v>12971</v>
      </c>
      <c r="I6391">
        <v>294.2</v>
      </c>
      <c r="J6391">
        <v>982.25</v>
      </c>
      <c r="K6391">
        <v>5958</v>
      </c>
      <c r="L6391">
        <v>8690</v>
      </c>
      <c r="M6391">
        <v>19029</v>
      </c>
      <c r="N6391">
        <v>4025</v>
      </c>
    </row>
    <row r="6392" spans="1:14" x14ac:dyDescent="0.25">
      <c r="A6392" s="5">
        <v>41087</v>
      </c>
      <c r="B6392">
        <v>1325.5</v>
      </c>
      <c r="C6392">
        <v>652.4</v>
      </c>
      <c r="D6392">
        <v>5478.5</v>
      </c>
      <c r="E6392">
        <v>3058</v>
      </c>
      <c r="F6392">
        <v>6219.5</v>
      </c>
      <c r="G6392">
        <v>6549.6</v>
      </c>
      <c r="H6392">
        <v>13292</v>
      </c>
      <c r="I6392">
        <v>298.14999999999998</v>
      </c>
      <c r="J6392">
        <v>992.75</v>
      </c>
      <c r="K6392">
        <v>5993</v>
      </c>
      <c r="L6392">
        <v>8740</v>
      </c>
      <c r="M6392">
        <v>19160</v>
      </c>
      <c r="N6392">
        <v>4054</v>
      </c>
    </row>
    <row r="6393" spans="1:14" x14ac:dyDescent="0.25">
      <c r="A6393" s="5">
        <v>41088</v>
      </c>
      <c r="B6393">
        <v>1322.4</v>
      </c>
      <c r="C6393">
        <v>652.29999999999995</v>
      </c>
      <c r="D6393">
        <v>5445.5</v>
      </c>
      <c r="E6393">
        <v>3050</v>
      </c>
      <c r="F6393">
        <v>6151</v>
      </c>
      <c r="G6393">
        <v>6618</v>
      </c>
      <c r="H6393">
        <v>13365</v>
      </c>
      <c r="I6393">
        <v>297.35000000000002</v>
      </c>
      <c r="J6393">
        <v>977.5</v>
      </c>
      <c r="K6393">
        <v>5975</v>
      </c>
      <c r="L6393">
        <v>8870</v>
      </c>
      <c r="M6393">
        <v>19000</v>
      </c>
      <c r="N6393">
        <v>4062</v>
      </c>
    </row>
    <row r="6394" spans="1:14" x14ac:dyDescent="0.25">
      <c r="A6394" s="5">
        <v>41089</v>
      </c>
      <c r="B6394">
        <v>1356.4</v>
      </c>
      <c r="C6394">
        <v>661.4</v>
      </c>
      <c r="D6394">
        <v>5523</v>
      </c>
      <c r="E6394">
        <v>3192</v>
      </c>
      <c r="F6394">
        <v>6411.5</v>
      </c>
      <c r="G6394">
        <v>6985.9</v>
      </c>
      <c r="H6394">
        <v>14296</v>
      </c>
      <c r="I6394">
        <v>307.25</v>
      </c>
      <c r="J6394">
        <v>1028.75</v>
      </c>
      <c r="K6394">
        <v>6059</v>
      </c>
      <c r="L6394">
        <v>9010</v>
      </c>
      <c r="M6394">
        <v>19449</v>
      </c>
      <c r="N6394">
        <v>4097</v>
      </c>
    </row>
    <row r="6395" spans="1:14" x14ac:dyDescent="0.25">
      <c r="A6395" s="5">
        <v>41092</v>
      </c>
      <c r="B6395">
        <v>1357.6</v>
      </c>
      <c r="C6395">
        <v>661.4</v>
      </c>
      <c r="D6395">
        <v>5590</v>
      </c>
      <c r="E6395">
        <v>3236.5</v>
      </c>
      <c r="F6395">
        <v>6489</v>
      </c>
      <c r="G6395">
        <v>7015.6</v>
      </c>
      <c r="H6395">
        <v>14319</v>
      </c>
      <c r="I6395">
        <v>310.3</v>
      </c>
      <c r="J6395">
        <v>1025.75</v>
      </c>
      <c r="K6395">
        <v>6109</v>
      </c>
      <c r="L6395">
        <v>9020</v>
      </c>
      <c r="M6395">
        <v>19449</v>
      </c>
      <c r="N6395">
        <v>4137</v>
      </c>
    </row>
    <row r="6396" spans="1:14" x14ac:dyDescent="0.25">
      <c r="A6396" s="5">
        <v>41093</v>
      </c>
      <c r="B6396">
        <v>1368</v>
      </c>
      <c r="C6396">
        <v>676.5</v>
      </c>
      <c r="D6396">
        <v>5645.5</v>
      </c>
      <c r="E6396">
        <v>3269</v>
      </c>
      <c r="F6396">
        <v>6577</v>
      </c>
      <c r="G6396">
        <v>7100.8</v>
      </c>
      <c r="H6396">
        <v>14476</v>
      </c>
      <c r="I6396">
        <v>314.5</v>
      </c>
      <c r="J6396">
        <v>1040.75</v>
      </c>
      <c r="K6396">
        <v>6183</v>
      </c>
      <c r="L6396">
        <v>9070</v>
      </c>
      <c r="M6396">
        <v>19755</v>
      </c>
      <c r="N6396">
        <v>4137</v>
      </c>
    </row>
    <row r="6397" spans="1:14" x14ac:dyDescent="0.25">
      <c r="A6397" s="5">
        <v>41094</v>
      </c>
      <c r="B6397">
        <v>1368</v>
      </c>
      <c r="C6397">
        <v>679.1</v>
      </c>
      <c r="D6397">
        <v>5633.5</v>
      </c>
      <c r="E6397">
        <v>3266</v>
      </c>
      <c r="F6397">
        <v>6561.5</v>
      </c>
      <c r="G6397">
        <v>7093.1</v>
      </c>
      <c r="H6397">
        <v>14384</v>
      </c>
      <c r="I6397">
        <v>314.85000000000002</v>
      </c>
      <c r="J6397">
        <v>1039</v>
      </c>
      <c r="K6397">
        <v>6200</v>
      </c>
      <c r="L6397">
        <v>9090</v>
      </c>
      <c r="M6397">
        <v>19750</v>
      </c>
      <c r="N6397">
        <v>4181</v>
      </c>
    </row>
    <row r="6398" spans="1:14" x14ac:dyDescent="0.25">
      <c r="A6398" s="5">
        <v>41095</v>
      </c>
      <c r="B6398">
        <v>1361.4</v>
      </c>
      <c r="C6398">
        <v>673.3</v>
      </c>
      <c r="D6398">
        <v>5653.5</v>
      </c>
      <c r="E6398">
        <v>3230</v>
      </c>
      <c r="F6398">
        <v>6538</v>
      </c>
      <c r="G6398">
        <v>6900.3</v>
      </c>
      <c r="H6398">
        <v>14061</v>
      </c>
      <c r="I6398">
        <v>313</v>
      </c>
      <c r="J6398">
        <v>1037</v>
      </c>
      <c r="K6398">
        <v>6199</v>
      </c>
      <c r="L6398">
        <v>9090</v>
      </c>
      <c r="M6398">
        <v>19882</v>
      </c>
      <c r="N6398">
        <v>4170</v>
      </c>
    </row>
    <row r="6399" spans="1:14" x14ac:dyDescent="0.25">
      <c r="A6399" s="5">
        <v>41096</v>
      </c>
      <c r="B6399">
        <v>1351.8</v>
      </c>
      <c r="C6399">
        <v>666.3</v>
      </c>
      <c r="D6399">
        <v>5616</v>
      </c>
      <c r="E6399">
        <v>3168</v>
      </c>
      <c r="F6399">
        <v>6414.5</v>
      </c>
      <c r="G6399">
        <v>6672.5</v>
      </c>
      <c r="H6399">
        <v>13763</v>
      </c>
      <c r="I6399">
        <v>309.89999999999998</v>
      </c>
      <c r="J6399">
        <v>1024.75</v>
      </c>
      <c r="K6399">
        <v>6184</v>
      </c>
      <c r="L6399">
        <v>9020</v>
      </c>
      <c r="M6399">
        <v>19821</v>
      </c>
      <c r="N6399">
        <v>4164</v>
      </c>
    </row>
    <row r="6400" spans="1:14" x14ac:dyDescent="0.25">
      <c r="A6400" s="5">
        <v>41099</v>
      </c>
      <c r="B6400">
        <v>1349.2</v>
      </c>
      <c r="C6400">
        <v>663.7</v>
      </c>
      <c r="D6400">
        <v>5583.5</v>
      </c>
      <c r="E6400">
        <v>3158</v>
      </c>
      <c r="F6400">
        <v>6399.5</v>
      </c>
      <c r="G6400">
        <v>6633.2</v>
      </c>
      <c r="H6400">
        <v>13828</v>
      </c>
      <c r="I6400">
        <v>308.5</v>
      </c>
      <c r="J6400">
        <v>1020.75</v>
      </c>
      <c r="K6400">
        <v>6151</v>
      </c>
      <c r="L6400">
        <v>8880</v>
      </c>
      <c r="M6400">
        <v>19433</v>
      </c>
      <c r="N6400">
        <v>4129</v>
      </c>
    </row>
    <row r="6401" spans="1:14" x14ac:dyDescent="0.25">
      <c r="A6401" s="5">
        <v>41100</v>
      </c>
      <c r="B6401">
        <v>1335.5</v>
      </c>
      <c r="C6401">
        <v>654.9</v>
      </c>
      <c r="D6401">
        <v>5628.5</v>
      </c>
      <c r="E6401">
        <v>3175.5</v>
      </c>
      <c r="F6401">
        <v>6450</v>
      </c>
      <c r="G6401">
        <v>6687.8</v>
      </c>
      <c r="H6401">
        <v>13884</v>
      </c>
      <c r="I6401">
        <v>312.45</v>
      </c>
      <c r="J6401">
        <v>1029.5</v>
      </c>
      <c r="K6401">
        <v>6197</v>
      </c>
      <c r="L6401">
        <v>8860</v>
      </c>
      <c r="M6401">
        <v>19426</v>
      </c>
      <c r="N6401">
        <v>4104</v>
      </c>
    </row>
    <row r="6402" spans="1:14" x14ac:dyDescent="0.25">
      <c r="A6402" s="5">
        <v>41101</v>
      </c>
      <c r="B6402">
        <v>1336.3</v>
      </c>
      <c r="C6402">
        <v>656.9</v>
      </c>
      <c r="D6402">
        <v>5610.5</v>
      </c>
      <c r="E6402">
        <v>3157.5</v>
      </c>
      <c r="F6402">
        <v>6451.5</v>
      </c>
      <c r="G6402">
        <v>6752.9</v>
      </c>
      <c r="H6402">
        <v>13881</v>
      </c>
      <c r="I6402">
        <v>312.60000000000002</v>
      </c>
      <c r="J6402">
        <v>1027</v>
      </c>
      <c r="K6402">
        <v>6172</v>
      </c>
      <c r="L6402">
        <v>8850</v>
      </c>
      <c r="M6402">
        <v>19395</v>
      </c>
      <c r="N6402">
        <v>4103</v>
      </c>
    </row>
    <row r="6403" spans="1:14" x14ac:dyDescent="0.25">
      <c r="A6403" s="5">
        <v>41102</v>
      </c>
      <c r="B6403">
        <v>1329.2</v>
      </c>
      <c r="C6403">
        <v>651.29999999999995</v>
      </c>
      <c r="D6403">
        <v>5569</v>
      </c>
      <c r="E6403">
        <v>3135.5</v>
      </c>
      <c r="F6403">
        <v>6425</v>
      </c>
      <c r="G6403">
        <v>6601.6</v>
      </c>
      <c r="H6403">
        <v>13587</v>
      </c>
      <c r="I6403">
        <v>311.7</v>
      </c>
      <c r="J6403">
        <v>1012.75</v>
      </c>
      <c r="K6403">
        <v>6147</v>
      </c>
      <c r="L6403">
        <v>8700</v>
      </c>
      <c r="M6403">
        <v>19031</v>
      </c>
      <c r="N6403">
        <v>4077</v>
      </c>
    </row>
    <row r="6404" spans="1:14" x14ac:dyDescent="0.25">
      <c r="A6404" s="5">
        <v>41103</v>
      </c>
      <c r="B6404">
        <v>1351.7</v>
      </c>
      <c r="C6404">
        <v>656</v>
      </c>
      <c r="D6404">
        <v>5613</v>
      </c>
      <c r="E6404">
        <v>3179.5</v>
      </c>
      <c r="F6404">
        <v>6542.5</v>
      </c>
      <c r="G6404">
        <v>6641.8</v>
      </c>
      <c r="H6404">
        <v>13715</v>
      </c>
      <c r="I6404">
        <v>314.55</v>
      </c>
      <c r="J6404">
        <v>1032</v>
      </c>
      <c r="K6404">
        <v>6183</v>
      </c>
      <c r="L6404">
        <v>8700</v>
      </c>
      <c r="M6404">
        <v>19030</v>
      </c>
      <c r="N6404">
        <v>4087</v>
      </c>
    </row>
    <row r="6405" spans="1:14" x14ac:dyDescent="0.25">
      <c r="A6405" s="5">
        <v>41106</v>
      </c>
      <c r="B6405">
        <v>1347.4</v>
      </c>
      <c r="C6405">
        <v>656</v>
      </c>
      <c r="D6405">
        <v>5622.5</v>
      </c>
      <c r="E6405">
        <v>3178.5</v>
      </c>
      <c r="F6405">
        <v>6576</v>
      </c>
      <c r="G6405">
        <v>6543.7</v>
      </c>
      <c r="H6405">
        <v>13679</v>
      </c>
      <c r="I6405">
        <v>315.95</v>
      </c>
      <c r="J6405">
        <v>1036</v>
      </c>
      <c r="K6405">
        <v>6193</v>
      </c>
      <c r="L6405">
        <v>8700</v>
      </c>
      <c r="M6405">
        <v>19087</v>
      </c>
      <c r="N6405">
        <v>4110</v>
      </c>
    </row>
    <row r="6406" spans="1:14" x14ac:dyDescent="0.25">
      <c r="A6406" s="5">
        <v>41107</v>
      </c>
      <c r="B6406">
        <v>1358.5</v>
      </c>
      <c r="C6406">
        <v>660.9</v>
      </c>
      <c r="D6406">
        <v>5579</v>
      </c>
      <c r="E6406">
        <v>3177</v>
      </c>
      <c r="F6406">
        <v>6568</v>
      </c>
      <c r="G6406">
        <v>6545.5</v>
      </c>
      <c r="H6406">
        <v>13542</v>
      </c>
      <c r="I6406">
        <v>315.25</v>
      </c>
      <c r="J6406">
        <v>1024.75</v>
      </c>
      <c r="K6406">
        <v>6203</v>
      </c>
      <c r="L6406">
        <v>8750</v>
      </c>
      <c r="M6406">
        <v>19488</v>
      </c>
      <c r="N6406">
        <v>4143</v>
      </c>
    </row>
    <row r="6407" spans="1:14" x14ac:dyDescent="0.25">
      <c r="A6407" s="5">
        <v>41108</v>
      </c>
      <c r="B6407">
        <v>1367.3</v>
      </c>
      <c r="C6407">
        <v>659.9</v>
      </c>
      <c r="D6407">
        <v>5635.5</v>
      </c>
      <c r="E6407">
        <v>3235</v>
      </c>
      <c r="F6407">
        <v>6681.5</v>
      </c>
      <c r="G6407">
        <v>6577</v>
      </c>
      <c r="H6407">
        <v>13588</v>
      </c>
      <c r="I6407">
        <v>319.10000000000002</v>
      </c>
      <c r="J6407">
        <v>1032</v>
      </c>
      <c r="K6407">
        <v>6265</v>
      </c>
      <c r="L6407">
        <v>8740</v>
      </c>
      <c r="M6407">
        <v>19209</v>
      </c>
      <c r="N6407">
        <v>4129</v>
      </c>
    </row>
    <row r="6408" spans="1:14" x14ac:dyDescent="0.25">
      <c r="A6408" s="5">
        <v>41109</v>
      </c>
      <c r="B6408">
        <v>1371.9</v>
      </c>
      <c r="C6408">
        <v>665.1</v>
      </c>
      <c r="D6408">
        <v>5664</v>
      </c>
      <c r="E6408">
        <v>3263</v>
      </c>
      <c r="F6408">
        <v>6753</v>
      </c>
      <c r="G6408">
        <v>6629.2</v>
      </c>
      <c r="H6408">
        <v>13662</v>
      </c>
      <c r="I6408">
        <v>322.35000000000002</v>
      </c>
      <c r="J6408">
        <v>1048.25</v>
      </c>
      <c r="K6408">
        <v>6326</v>
      </c>
      <c r="L6408">
        <v>8790</v>
      </c>
      <c r="M6408">
        <v>19566</v>
      </c>
      <c r="N6408">
        <v>4203</v>
      </c>
    </row>
    <row r="6409" spans="1:14" x14ac:dyDescent="0.25">
      <c r="A6409" s="5">
        <v>41110</v>
      </c>
      <c r="B6409">
        <v>1358.2</v>
      </c>
      <c r="C6409">
        <v>660.3</v>
      </c>
      <c r="D6409">
        <v>5610</v>
      </c>
      <c r="E6409">
        <v>3193</v>
      </c>
      <c r="F6409">
        <v>6633.5</v>
      </c>
      <c r="G6409">
        <v>6227.9</v>
      </c>
      <c r="H6409">
        <v>13064</v>
      </c>
      <c r="I6409">
        <v>318</v>
      </c>
      <c r="J6409">
        <v>1043.75</v>
      </c>
      <c r="K6409">
        <v>6278</v>
      </c>
      <c r="L6409">
        <v>8670</v>
      </c>
      <c r="M6409">
        <v>19670</v>
      </c>
      <c r="N6409">
        <v>4209</v>
      </c>
    </row>
    <row r="6410" spans="1:14" x14ac:dyDescent="0.25">
      <c r="A6410" s="5">
        <v>41113</v>
      </c>
      <c r="B6410">
        <v>1343.7</v>
      </c>
      <c r="C6410">
        <v>655.20000000000005</v>
      </c>
      <c r="D6410">
        <v>5487.5</v>
      </c>
      <c r="E6410">
        <v>3102</v>
      </c>
      <c r="F6410">
        <v>6427</v>
      </c>
      <c r="G6410">
        <v>6184.7</v>
      </c>
      <c r="H6410">
        <v>12709</v>
      </c>
      <c r="I6410">
        <v>311.2</v>
      </c>
      <c r="J6410">
        <v>1023</v>
      </c>
      <c r="K6410">
        <v>6177</v>
      </c>
      <c r="L6410">
        <v>8510</v>
      </c>
      <c r="M6410">
        <v>18988</v>
      </c>
      <c r="N6410">
        <v>4136</v>
      </c>
    </row>
    <row r="6411" spans="1:14" x14ac:dyDescent="0.25">
      <c r="A6411" s="5">
        <v>41114</v>
      </c>
      <c r="B6411">
        <v>1329.5</v>
      </c>
      <c r="C6411">
        <v>649</v>
      </c>
      <c r="D6411">
        <v>5463</v>
      </c>
      <c r="E6411">
        <v>3075.5</v>
      </c>
      <c r="F6411">
        <v>6405.5</v>
      </c>
      <c r="G6411">
        <v>5948.3</v>
      </c>
      <c r="H6411">
        <v>12348</v>
      </c>
      <c r="I6411">
        <v>310.39999999999998</v>
      </c>
      <c r="J6411">
        <v>1023</v>
      </c>
      <c r="K6411">
        <v>6176</v>
      </c>
      <c r="L6411">
        <v>8470</v>
      </c>
      <c r="M6411">
        <v>18850</v>
      </c>
      <c r="N6411">
        <v>4131</v>
      </c>
    </row>
    <row r="6412" spans="1:14" x14ac:dyDescent="0.25">
      <c r="A6412" s="5">
        <v>41115</v>
      </c>
      <c r="B6412">
        <v>1334.9</v>
      </c>
      <c r="C6412">
        <v>653.70000000000005</v>
      </c>
      <c r="D6412">
        <v>5449.5</v>
      </c>
      <c r="E6412">
        <v>3083</v>
      </c>
      <c r="F6412">
        <v>6402.5</v>
      </c>
      <c r="G6412">
        <v>5988.6</v>
      </c>
      <c r="H6412">
        <v>12462</v>
      </c>
      <c r="I6412">
        <v>311.45</v>
      </c>
      <c r="J6412">
        <v>1029.5</v>
      </c>
      <c r="K6412">
        <v>6175</v>
      </c>
      <c r="L6412">
        <v>8350</v>
      </c>
      <c r="M6412">
        <v>18850</v>
      </c>
      <c r="N6412">
        <v>4127</v>
      </c>
    </row>
    <row r="6413" spans="1:14" x14ac:dyDescent="0.25">
      <c r="A6413" s="5">
        <v>41116</v>
      </c>
      <c r="B6413">
        <v>1354.8</v>
      </c>
      <c r="C6413">
        <v>662.5</v>
      </c>
      <c r="D6413">
        <v>5527</v>
      </c>
      <c r="E6413">
        <v>3205.5</v>
      </c>
      <c r="F6413">
        <v>6575</v>
      </c>
      <c r="G6413">
        <v>6323.7</v>
      </c>
      <c r="H6413">
        <v>13155</v>
      </c>
      <c r="I6413">
        <v>318.85000000000002</v>
      </c>
      <c r="J6413">
        <v>1047.5</v>
      </c>
      <c r="K6413">
        <v>6274</v>
      </c>
      <c r="L6413">
        <v>8440</v>
      </c>
      <c r="M6413">
        <v>18825</v>
      </c>
      <c r="N6413">
        <v>4149</v>
      </c>
    </row>
    <row r="6414" spans="1:14" x14ac:dyDescent="0.25">
      <c r="A6414" s="5">
        <v>41117</v>
      </c>
      <c r="B6414">
        <v>1382.5</v>
      </c>
      <c r="C6414">
        <v>669.8</v>
      </c>
      <c r="D6414">
        <v>5581.5</v>
      </c>
      <c r="E6414">
        <v>3280</v>
      </c>
      <c r="F6414">
        <v>6682.5</v>
      </c>
      <c r="G6414">
        <v>6591.9</v>
      </c>
      <c r="H6414">
        <v>13583</v>
      </c>
      <c r="I6414">
        <v>321.75</v>
      </c>
      <c r="J6414">
        <v>1061.25</v>
      </c>
      <c r="K6414">
        <v>6358</v>
      </c>
      <c r="L6414">
        <v>8560</v>
      </c>
      <c r="M6414">
        <v>19245</v>
      </c>
      <c r="N6414">
        <v>4218</v>
      </c>
    </row>
    <row r="6415" spans="1:14" x14ac:dyDescent="0.25">
      <c r="A6415" s="5">
        <v>41120</v>
      </c>
      <c r="B6415">
        <v>1380.5</v>
      </c>
      <c r="C6415">
        <v>668.6</v>
      </c>
      <c r="D6415">
        <v>5653.5</v>
      </c>
      <c r="E6415">
        <v>3318.5</v>
      </c>
      <c r="F6415">
        <v>6782.5</v>
      </c>
      <c r="G6415">
        <v>6790.5</v>
      </c>
      <c r="H6415">
        <v>13948</v>
      </c>
      <c r="I6415">
        <v>326.89999999999998</v>
      </c>
      <c r="J6415">
        <v>1069</v>
      </c>
      <c r="K6415">
        <v>6403</v>
      </c>
      <c r="L6415">
        <v>8610</v>
      </c>
      <c r="M6415">
        <v>19498</v>
      </c>
      <c r="N6415">
        <v>4253</v>
      </c>
    </row>
    <row r="6416" spans="1:14" x14ac:dyDescent="0.25">
      <c r="A6416" s="5">
        <v>41121</v>
      </c>
      <c r="B6416">
        <v>1374.6</v>
      </c>
      <c r="C6416">
        <v>664.1</v>
      </c>
      <c r="D6416">
        <v>5606</v>
      </c>
      <c r="E6416">
        <v>3292</v>
      </c>
      <c r="F6416">
        <v>6784</v>
      </c>
      <c r="G6416">
        <v>6705.5</v>
      </c>
      <c r="H6416">
        <v>13871</v>
      </c>
      <c r="I6416">
        <v>325</v>
      </c>
      <c r="J6416">
        <v>1070.5</v>
      </c>
      <c r="K6416">
        <v>6400</v>
      </c>
      <c r="L6416">
        <v>8680</v>
      </c>
      <c r="M6416">
        <v>19714</v>
      </c>
      <c r="N6416">
        <v>4272</v>
      </c>
    </row>
    <row r="6417" spans="1:14" x14ac:dyDescent="0.25">
      <c r="A6417" s="5">
        <v>41122</v>
      </c>
      <c r="B6417">
        <v>1370.4</v>
      </c>
      <c r="C6417">
        <v>661.3</v>
      </c>
      <c r="D6417">
        <v>5668.5</v>
      </c>
      <c r="E6417">
        <v>3325</v>
      </c>
      <c r="F6417">
        <v>6758</v>
      </c>
      <c r="G6417">
        <v>6721.2</v>
      </c>
      <c r="H6417">
        <v>13915</v>
      </c>
      <c r="I6417">
        <v>326.60000000000002</v>
      </c>
      <c r="J6417">
        <v>1068</v>
      </c>
      <c r="K6417">
        <v>6400</v>
      </c>
      <c r="L6417">
        <v>8630</v>
      </c>
      <c r="M6417">
        <v>19792</v>
      </c>
      <c r="N6417">
        <v>4270</v>
      </c>
    </row>
    <row r="6418" spans="1:14" x14ac:dyDescent="0.25">
      <c r="A6418" s="5">
        <v>41123</v>
      </c>
      <c r="B6418">
        <v>1361.9</v>
      </c>
      <c r="C6418">
        <v>656.4</v>
      </c>
      <c r="D6418">
        <v>5624.5</v>
      </c>
      <c r="E6418">
        <v>3234</v>
      </c>
      <c r="F6418">
        <v>6613</v>
      </c>
      <c r="G6418">
        <v>6387.7</v>
      </c>
      <c r="H6418">
        <v>13310</v>
      </c>
      <c r="I6418">
        <v>320.8</v>
      </c>
      <c r="J6418">
        <v>1059</v>
      </c>
      <c r="K6418">
        <v>6390</v>
      </c>
      <c r="L6418">
        <v>8630</v>
      </c>
      <c r="M6418">
        <v>19630</v>
      </c>
      <c r="N6418">
        <v>4272</v>
      </c>
    </row>
    <row r="6419" spans="1:14" x14ac:dyDescent="0.25">
      <c r="A6419" s="5">
        <v>41124</v>
      </c>
      <c r="B6419">
        <v>1389</v>
      </c>
      <c r="C6419">
        <v>665.8</v>
      </c>
      <c r="D6419">
        <v>5742</v>
      </c>
      <c r="E6419">
        <v>3372</v>
      </c>
      <c r="F6419">
        <v>6867.5</v>
      </c>
      <c r="G6419">
        <v>6731.3</v>
      </c>
      <c r="H6419">
        <v>14092</v>
      </c>
      <c r="I6419">
        <v>328.95</v>
      </c>
      <c r="J6419">
        <v>1082</v>
      </c>
      <c r="K6419">
        <v>6455</v>
      </c>
      <c r="L6419">
        <v>8540</v>
      </c>
      <c r="M6419">
        <v>19655</v>
      </c>
      <c r="N6419">
        <v>4230</v>
      </c>
    </row>
    <row r="6420" spans="1:14" x14ac:dyDescent="0.25">
      <c r="A6420" s="5">
        <v>41127</v>
      </c>
      <c r="B6420">
        <v>1389.9</v>
      </c>
      <c r="C6420">
        <v>665.8</v>
      </c>
      <c r="D6420">
        <v>5768.5</v>
      </c>
      <c r="E6420">
        <v>3400</v>
      </c>
      <c r="F6420">
        <v>6921</v>
      </c>
      <c r="G6420">
        <v>7023.9</v>
      </c>
      <c r="H6420">
        <v>14344</v>
      </c>
      <c r="I6420">
        <v>329</v>
      </c>
      <c r="J6420">
        <v>1074.5</v>
      </c>
      <c r="K6420">
        <v>6463</v>
      </c>
      <c r="L6420">
        <v>8730</v>
      </c>
      <c r="M6420">
        <v>19959</v>
      </c>
      <c r="N6420">
        <v>4274</v>
      </c>
    </row>
    <row r="6421" spans="1:14" x14ac:dyDescent="0.25">
      <c r="A6421" s="5">
        <v>41128</v>
      </c>
      <c r="B6421">
        <v>1397</v>
      </c>
      <c r="C6421">
        <v>677.9</v>
      </c>
      <c r="D6421">
        <v>5794</v>
      </c>
      <c r="E6421">
        <v>3454</v>
      </c>
      <c r="F6421">
        <v>6964.5</v>
      </c>
      <c r="G6421">
        <v>7195.9</v>
      </c>
      <c r="H6421">
        <v>14655</v>
      </c>
      <c r="I6421">
        <v>333.1</v>
      </c>
      <c r="J6421">
        <v>1075</v>
      </c>
      <c r="K6421">
        <v>6455</v>
      </c>
      <c r="L6421">
        <v>8800</v>
      </c>
      <c r="M6421">
        <v>20013</v>
      </c>
      <c r="N6421">
        <v>4293</v>
      </c>
    </row>
    <row r="6422" spans="1:14" x14ac:dyDescent="0.25">
      <c r="A6422" s="5">
        <v>41129</v>
      </c>
      <c r="B6422">
        <v>1398.2</v>
      </c>
      <c r="C6422">
        <v>670.5</v>
      </c>
      <c r="D6422">
        <v>5822</v>
      </c>
      <c r="E6422">
        <v>3441</v>
      </c>
      <c r="F6422">
        <v>6961</v>
      </c>
      <c r="G6422">
        <v>7145.8</v>
      </c>
      <c r="H6422">
        <v>14661</v>
      </c>
      <c r="I6422">
        <v>332.25</v>
      </c>
      <c r="J6422">
        <v>1081.75</v>
      </c>
      <c r="K6422">
        <v>6448</v>
      </c>
      <c r="L6422">
        <v>8870</v>
      </c>
      <c r="M6422">
        <v>20050</v>
      </c>
      <c r="N6422">
        <v>4324</v>
      </c>
    </row>
    <row r="6423" spans="1:14" x14ac:dyDescent="0.25">
      <c r="A6423" s="5">
        <v>41130</v>
      </c>
      <c r="B6423">
        <v>1400.6</v>
      </c>
      <c r="C6423">
        <v>673.3</v>
      </c>
      <c r="D6423">
        <v>5826.5</v>
      </c>
      <c r="E6423">
        <v>3458.5</v>
      </c>
      <c r="F6423">
        <v>6960.5</v>
      </c>
      <c r="G6423">
        <v>7090.5</v>
      </c>
      <c r="H6423">
        <v>14687</v>
      </c>
      <c r="I6423">
        <v>334.45</v>
      </c>
      <c r="J6423">
        <v>1085</v>
      </c>
      <c r="K6423">
        <v>6503</v>
      </c>
      <c r="L6423">
        <v>8970</v>
      </c>
      <c r="M6423">
        <v>20192</v>
      </c>
      <c r="N6423">
        <v>4318</v>
      </c>
    </row>
    <row r="6424" spans="1:14" x14ac:dyDescent="0.25">
      <c r="A6424" s="5">
        <v>41131</v>
      </c>
      <c r="B6424">
        <v>1402.4</v>
      </c>
      <c r="C6424">
        <v>675.9</v>
      </c>
      <c r="D6424">
        <v>5838</v>
      </c>
      <c r="E6424">
        <v>3434.5</v>
      </c>
      <c r="F6424">
        <v>6951.5</v>
      </c>
      <c r="G6424">
        <v>7031.4</v>
      </c>
      <c r="H6424">
        <v>14561</v>
      </c>
      <c r="I6424">
        <v>333.25</v>
      </c>
      <c r="J6424">
        <v>1083</v>
      </c>
      <c r="K6424">
        <v>6482</v>
      </c>
      <c r="L6424">
        <v>8870</v>
      </c>
      <c r="M6424">
        <v>20164</v>
      </c>
      <c r="N6424">
        <v>4298</v>
      </c>
    </row>
    <row r="6425" spans="1:14" x14ac:dyDescent="0.25">
      <c r="A6425" s="5">
        <v>41134</v>
      </c>
      <c r="B6425">
        <v>1402.6</v>
      </c>
      <c r="C6425">
        <v>673.8</v>
      </c>
      <c r="D6425">
        <v>5810</v>
      </c>
      <c r="E6425">
        <v>3425.5</v>
      </c>
      <c r="F6425">
        <v>6914</v>
      </c>
      <c r="G6425">
        <v>7066</v>
      </c>
      <c r="H6425">
        <v>14532</v>
      </c>
      <c r="I6425">
        <v>331.45</v>
      </c>
      <c r="J6425">
        <v>1074.5</v>
      </c>
      <c r="K6425">
        <v>6460</v>
      </c>
      <c r="L6425">
        <v>8870</v>
      </c>
      <c r="M6425">
        <v>20035</v>
      </c>
      <c r="N6425">
        <v>4289</v>
      </c>
    </row>
    <row r="6426" spans="1:14" x14ac:dyDescent="0.25">
      <c r="A6426" s="5">
        <v>41135</v>
      </c>
      <c r="B6426">
        <v>1401.6</v>
      </c>
      <c r="C6426">
        <v>676.7</v>
      </c>
      <c r="D6426">
        <v>5841.5</v>
      </c>
      <c r="E6426">
        <v>3452.5</v>
      </c>
      <c r="F6426">
        <v>6969.5</v>
      </c>
      <c r="G6426">
        <v>7111.3</v>
      </c>
      <c r="H6426">
        <v>14647</v>
      </c>
      <c r="I6426">
        <v>332.85</v>
      </c>
      <c r="J6426">
        <v>1079.5</v>
      </c>
      <c r="K6426">
        <v>6504</v>
      </c>
      <c r="L6426">
        <v>8930</v>
      </c>
      <c r="M6426">
        <v>20251</v>
      </c>
      <c r="N6426">
        <v>4296</v>
      </c>
    </row>
    <row r="6427" spans="1:14" x14ac:dyDescent="0.25">
      <c r="A6427" s="5">
        <v>41136</v>
      </c>
      <c r="B6427">
        <v>1403.5</v>
      </c>
      <c r="C6427">
        <v>677.7</v>
      </c>
      <c r="D6427">
        <v>5830</v>
      </c>
      <c r="E6427">
        <v>3449</v>
      </c>
      <c r="F6427">
        <v>6952</v>
      </c>
      <c r="G6427">
        <v>7121.5</v>
      </c>
      <c r="H6427">
        <v>14647</v>
      </c>
      <c r="I6427">
        <v>333</v>
      </c>
      <c r="J6427">
        <v>1075.5</v>
      </c>
      <c r="K6427">
        <v>6506</v>
      </c>
      <c r="L6427">
        <v>8920</v>
      </c>
      <c r="M6427">
        <v>20077</v>
      </c>
      <c r="N6427">
        <v>4286</v>
      </c>
    </row>
    <row r="6428" spans="1:14" x14ac:dyDescent="0.25">
      <c r="A6428" s="5">
        <v>41137</v>
      </c>
      <c r="B6428">
        <v>1413.1</v>
      </c>
      <c r="C6428">
        <v>685.8</v>
      </c>
      <c r="D6428">
        <v>5824</v>
      </c>
      <c r="E6428">
        <v>3478.5</v>
      </c>
      <c r="F6428">
        <v>6992.5</v>
      </c>
      <c r="G6428">
        <v>7417</v>
      </c>
      <c r="H6428">
        <v>14934</v>
      </c>
      <c r="I6428">
        <v>333.55</v>
      </c>
      <c r="J6428">
        <v>1075.75</v>
      </c>
      <c r="K6428">
        <v>6518</v>
      </c>
      <c r="L6428">
        <v>9080</v>
      </c>
      <c r="M6428">
        <v>19922</v>
      </c>
      <c r="N6428">
        <v>4283</v>
      </c>
    </row>
    <row r="6429" spans="1:14" x14ac:dyDescent="0.25">
      <c r="A6429" s="5">
        <v>41138</v>
      </c>
      <c r="B6429">
        <v>1415.2</v>
      </c>
      <c r="C6429">
        <v>689.6</v>
      </c>
      <c r="D6429">
        <v>5844.5</v>
      </c>
      <c r="E6429">
        <v>3481.5</v>
      </c>
      <c r="F6429">
        <v>7035.5</v>
      </c>
      <c r="G6429">
        <v>7531.1</v>
      </c>
      <c r="H6429">
        <v>15117</v>
      </c>
      <c r="I6429">
        <v>335.35</v>
      </c>
      <c r="J6429">
        <v>1093</v>
      </c>
      <c r="K6429">
        <v>6527</v>
      </c>
      <c r="L6429">
        <v>9170</v>
      </c>
      <c r="M6429">
        <v>20115</v>
      </c>
      <c r="N6429">
        <v>4330</v>
      </c>
    </row>
    <row r="6430" spans="1:14" x14ac:dyDescent="0.25">
      <c r="A6430" s="5">
        <v>41141</v>
      </c>
      <c r="B6430">
        <v>1414.7</v>
      </c>
      <c r="C6430">
        <v>689.9</v>
      </c>
      <c r="D6430">
        <v>5817.5</v>
      </c>
      <c r="E6430">
        <v>3475.5</v>
      </c>
      <c r="F6430">
        <v>7035</v>
      </c>
      <c r="G6430">
        <v>7463.1</v>
      </c>
      <c r="H6430">
        <v>14979</v>
      </c>
      <c r="I6430">
        <v>333.8</v>
      </c>
      <c r="J6430">
        <v>1086</v>
      </c>
      <c r="K6430">
        <v>6503</v>
      </c>
      <c r="L6430">
        <v>9190</v>
      </c>
      <c r="M6430">
        <v>20085</v>
      </c>
      <c r="N6430">
        <v>4348</v>
      </c>
    </row>
    <row r="6431" spans="1:14" x14ac:dyDescent="0.25">
      <c r="A6431" s="5">
        <v>41142</v>
      </c>
      <c r="B6431">
        <v>1412.5</v>
      </c>
      <c r="C6431">
        <v>691.9</v>
      </c>
      <c r="D6431">
        <v>5861</v>
      </c>
      <c r="E6431">
        <v>3510</v>
      </c>
      <c r="F6431">
        <v>7093</v>
      </c>
      <c r="G6431">
        <v>7536</v>
      </c>
      <c r="H6431">
        <v>15314</v>
      </c>
      <c r="I6431">
        <v>335.8</v>
      </c>
      <c r="J6431">
        <v>1086.5</v>
      </c>
      <c r="K6431">
        <v>6518</v>
      </c>
      <c r="L6431">
        <v>9150</v>
      </c>
      <c r="M6431">
        <v>20135</v>
      </c>
      <c r="N6431">
        <v>4376</v>
      </c>
    </row>
    <row r="6432" spans="1:14" x14ac:dyDescent="0.25">
      <c r="A6432" s="5">
        <v>41143</v>
      </c>
      <c r="B6432">
        <v>1412.3</v>
      </c>
      <c r="C6432">
        <v>691.6</v>
      </c>
      <c r="D6432">
        <v>5772</v>
      </c>
      <c r="E6432">
        <v>3457.5</v>
      </c>
      <c r="F6432">
        <v>7023</v>
      </c>
      <c r="G6432">
        <v>7337.4</v>
      </c>
      <c r="H6432">
        <v>15169</v>
      </c>
      <c r="I6432">
        <v>331.8</v>
      </c>
      <c r="J6432">
        <v>1062</v>
      </c>
      <c r="K6432">
        <v>6464</v>
      </c>
      <c r="L6432">
        <v>9110</v>
      </c>
      <c r="M6432">
        <v>19858</v>
      </c>
      <c r="N6432">
        <v>4361</v>
      </c>
    </row>
    <row r="6433" spans="1:14" x14ac:dyDescent="0.25">
      <c r="A6433" s="5">
        <v>41144</v>
      </c>
      <c r="B6433">
        <v>1400</v>
      </c>
      <c r="C6433">
        <v>686</v>
      </c>
      <c r="D6433">
        <v>5777.5</v>
      </c>
      <c r="E6433">
        <v>3427</v>
      </c>
      <c r="F6433">
        <v>6963</v>
      </c>
      <c r="G6433">
        <v>7267</v>
      </c>
      <c r="H6433">
        <v>14963</v>
      </c>
      <c r="I6433">
        <v>329.95</v>
      </c>
      <c r="J6433">
        <v>1055.5</v>
      </c>
      <c r="K6433">
        <v>6445</v>
      </c>
      <c r="L6433">
        <v>9180</v>
      </c>
      <c r="M6433">
        <v>20125</v>
      </c>
      <c r="N6433">
        <v>4368</v>
      </c>
    </row>
    <row r="6434" spans="1:14" x14ac:dyDescent="0.25">
      <c r="A6434" s="5">
        <v>41145</v>
      </c>
      <c r="B6434">
        <v>1409.8</v>
      </c>
      <c r="C6434">
        <v>688.3</v>
      </c>
      <c r="D6434">
        <v>5771</v>
      </c>
      <c r="E6434">
        <v>3428.5</v>
      </c>
      <c r="F6434">
        <v>6978</v>
      </c>
      <c r="G6434">
        <v>7309.7</v>
      </c>
      <c r="H6434">
        <v>14902</v>
      </c>
      <c r="I6434">
        <v>329.85</v>
      </c>
      <c r="J6434">
        <v>1060.75</v>
      </c>
      <c r="K6434">
        <v>6478</v>
      </c>
      <c r="L6434">
        <v>9060</v>
      </c>
      <c r="M6434">
        <v>19863</v>
      </c>
      <c r="N6434">
        <v>4332</v>
      </c>
    </row>
    <row r="6435" spans="1:14" x14ac:dyDescent="0.25">
      <c r="A6435" s="5">
        <v>41148</v>
      </c>
      <c r="B6435">
        <v>1408.3</v>
      </c>
      <c r="C6435">
        <v>688.5</v>
      </c>
      <c r="D6435">
        <v>5771</v>
      </c>
      <c r="E6435">
        <v>3456</v>
      </c>
      <c r="F6435">
        <v>7045</v>
      </c>
      <c r="G6435">
        <v>7376</v>
      </c>
      <c r="H6435">
        <v>15008</v>
      </c>
      <c r="I6435">
        <v>332.5</v>
      </c>
      <c r="J6435">
        <v>1065.75</v>
      </c>
      <c r="K6435">
        <v>6489</v>
      </c>
      <c r="L6435">
        <v>9080</v>
      </c>
      <c r="M6435">
        <v>19833</v>
      </c>
      <c r="N6435">
        <v>4337</v>
      </c>
    </row>
    <row r="6436" spans="1:14" x14ac:dyDescent="0.25">
      <c r="A6436" s="5">
        <v>41149</v>
      </c>
      <c r="B6436">
        <v>1407.8</v>
      </c>
      <c r="C6436">
        <v>685.1</v>
      </c>
      <c r="D6436">
        <v>5762</v>
      </c>
      <c r="E6436">
        <v>3423.5</v>
      </c>
      <c r="F6436">
        <v>7003.5</v>
      </c>
      <c r="G6436">
        <v>7321.6</v>
      </c>
      <c r="H6436">
        <v>14990</v>
      </c>
      <c r="I6436">
        <v>329.25</v>
      </c>
      <c r="J6436">
        <v>1042.5</v>
      </c>
      <c r="K6436">
        <v>6425</v>
      </c>
      <c r="L6436">
        <v>9050</v>
      </c>
      <c r="M6436">
        <v>19791</v>
      </c>
      <c r="N6436">
        <v>4347</v>
      </c>
    </row>
    <row r="6437" spans="1:14" x14ac:dyDescent="0.25">
      <c r="A6437" s="5">
        <v>41150</v>
      </c>
      <c r="B6437">
        <v>1407.2</v>
      </c>
      <c r="C6437">
        <v>687</v>
      </c>
      <c r="D6437">
        <v>5741</v>
      </c>
      <c r="E6437">
        <v>3407</v>
      </c>
      <c r="F6437">
        <v>7001</v>
      </c>
      <c r="G6437">
        <v>7295.9</v>
      </c>
      <c r="H6437">
        <v>14954</v>
      </c>
      <c r="I6437">
        <v>330.3</v>
      </c>
      <c r="J6437">
        <v>1045.75</v>
      </c>
      <c r="K6437">
        <v>6414</v>
      </c>
      <c r="L6437">
        <v>9080</v>
      </c>
      <c r="M6437">
        <v>19760</v>
      </c>
      <c r="N6437">
        <v>4352</v>
      </c>
    </row>
    <row r="6438" spans="1:14" x14ac:dyDescent="0.25">
      <c r="A6438" s="5">
        <v>41151</v>
      </c>
      <c r="B6438">
        <v>1397.1</v>
      </c>
      <c r="C6438">
        <v>680.4</v>
      </c>
      <c r="D6438">
        <v>5720.5</v>
      </c>
      <c r="E6438">
        <v>3377</v>
      </c>
      <c r="F6438">
        <v>6907.5</v>
      </c>
      <c r="G6438">
        <v>7209.1</v>
      </c>
      <c r="H6438">
        <v>14792</v>
      </c>
      <c r="I6438">
        <v>327.7</v>
      </c>
      <c r="J6438">
        <v>1039.75</v>
      </c>
      <c r="K6438">
        <v>6382</v>
      </c>
      <c r="L6438">
        <v>8970</v>
      </c>
      <c r="M6438">
        <v>19418</v>
      </c>
      <c r="N6438">
        <v>4305</v>
      </c>
    </row>
    <row r="6439" spans="1:14" x14ac:dyDescent="0.25">
      <c r="A6439" s="5">
        <v>41152</v>
      </c>
      <c r="B6439">
        <v>1405.1</v>
      </c>
      <c r="C6439">
        <v>682.7</v>
      </c>
      <c r="D6439">
        <v>5698.5</v>
      </c>
      <c r="E6439">
        <v>3405.5</v>
      </c>
      <c r="F6439">
        <v>6969.5</v>
      </c>
      <c r="G6439">
        <v>7402.6</v>
      </c>
      <c r="H6439">
        <v>15107</v>
      </c>
      <c r="I6439">
        <v>329.35</v>
      </c>
      <c r="J6439">
        <v>1047</v>
      </c>
      <c r="K6439">
        <v>6398</v>
      </c>
      <c r="L6439">
        <v>8820</v>
      </c>
      <c r="M6439">
        <v>19369</v>
      </c>
      <c r="N6439">
        <v>4308</v>
      </c>
    </row>
    <row r="6440" spans="1:14" x14ac:dyDescent="0.25">
      <c r="A6440" s="5">
        <v>41155</v>
      </c>
      <c r="B6440">
        <v>1405.1</v>
      </c>
      <c r="C6440">
        <v>682.7</v>
      </c>
      <c r="D6440">
        <v>5740</v>
      </c>
      <c r="E6440">
        <v>3447.5</v>
      </c>
      <c r="F6440">
        <v>7011.5</v>
      </c>
      <c r="G6440">
        <v>7416.5</v>
      </c>
      <c r="H6440">
        <v>15287</v>
      </c>
      <c r="I6440">
        <v>331.8</v>
      </c>
      <c r="J6440">
        <v>1053.97</v>
      </c>
      <c r="K6440">
        <v>6436</v>
      </c>
      <c r="L6440">
        <v>8770</v>
      </c>
      <c r="M6440">
        <v>19420</v>
      </c>
      <c r="N6440">
        <v>4336</v>
      </c>
    </row>
    <row r="6441" spans="1:14" x14ac:dyDescent="0.25">
      <c r="A6441" s="5">
        <v>41156</v>
      </c>
      <c r="B6441">
        <v>1406</v>
      </c>
      <c r="C6441">
        <v>683.5</v>
      </c>
      <c r="D6441">
        <v>5663.5</v>
      </c>
      <c r="E6441">
        <v>3394</v>
      </c>
      <c r="F6441">
        <v>6941.5</v>
      </c>
      <c r="G6441">
        <v>7492.1</v>
      </c>
      <c r="H6441">
        <v>15230</v>
      </c>
      <c r="I6441">
        <v>328.75</v>
      </c>
      <c r="J6441">
        <v>1037</v>
      </c>
      <c r="K6441">
        <v>6361</v>
      </c>
      <c r="L6441">
        <v>8780</v>
      </c>
      <c r="M6441">
        <v>19319</v>
      </c>
      <c r="N6441">
        <v>4313</v>
      </c>
    </row>
    <row r="6442" spans="1:14" x14ac:dyDescent="0.25">
      <c r="A6442" s="5">
        <v>41157</v>
      </c>
      <c r="B6442">
        <v>1403.5</v>
      </c>
      <c r="C6442">
        <v>685.3</v>
      </c>
      <c r="D6442">
        <v>5657</v>
      </c>
      <c r="E6442">
        <v>3401</v>
      </c>
      <c r="F6442">
        <v>6966.5</v>
      </c>
      <c r="G6442">
        <v>7487.9</v>
      </c>
      <c r="H6442">
        <v>15138</v>
      </c>
      <c r="I6442">
        <v>328.8</v>
      </c>
      <c r="J6442">
        <v>1039.5</v>
      </c>
      <c r="K6442">
        <v>6427</v>
      </c>
      <c r="L6442">
        <v>8670</v>
      </c>
      <c r="M6442">
        <v>19067</v>
      </c>
      <c r="N6442">
        <v>4282</v>
      </c>
    </row>
    <row r="6443" spans="1:14" x14ac:dyDescent="0.25">
      <c r="A6443" s="5">
        <v>41158</v>
      </c>
      <c r="B6443">
        <v>1431</v>
      </c>
      <c r="C6443">
        <v>693.9</v>
      </c>
      <c r="D6443">
        <v>5770</v>
      </c>
      <c r="E6443">
        <v>3505</v>
      </c>
      <c r="F6443">
        <v>7158.5</v>
      </c>
      <c r="G6443">
        <v>7836.8</v>
      </c>
      <c r="H6443">
        <v>15762</v>
      </c>
      <c r="I6443">
        <v>336.4</v>
      </c>
      <c r="J6443">
        <v>1058.25</v>
      </c>
      <c r="K6443">
        <v>6526</v>
      </c>
      <c r="L6443">
        <v>8690</v>
      </c>
      <c r="M6443">
        <v>19153</v>
      </c>
      <c r="N6443">
        <v>4317</v>
      </c>
    </row>
    <row r="6444" spans="1:14" x14ac:dyDescent="0.25">
      <c r="A6444" s="5">
        <v>41159</v>
      </c>
      <c r="B6444">
        <v>1438.2</v>
      </c>
      <c r="C6444">
        <v>703.7</v>
      </c>
      <c r="D6444">
        <v>5784.5</v>
      </c>
      <c r="E6444">
        <v>3520.5</v>
      </c>
      <c r="F6444">
        <v>7222.5</v>
      </c>
      <c r="G6444">
        <v>7861</v>
      </c>
      <c r="H6444">
        <v>16101</v>
      </c>
      <c r="I6444">
        <v>337.75</v>
      </c>
      <c r="J6444">
        <v>1072</v>
      </c>
      <c r="K6444">
        <v>6527</v>
      </c>
      <c r="L6444">
        <v>8880</v>
      </c>
      <c r="M6444">
        <v>19868</v>
      </c>
      <c r="N6444">
        <v>4331</v>
      </c>
    </row>
    <row r="6445" spans="1:14" x14ac:dyDescent="0.25">
      <c r="A6445" s="5">
        <v>41162</v>
      </c>
      <c r="B6445">
        <v>1426.4</v>
      </c>
      <c r="C6445">
        <v>697.8</v>
      </c>
      <c r="D6445">
        <v>5793.5</v>
      </c>
      <c r="E6445">
        <v>3507</v>
      </c>
      <c r="F6445">
        <v>7216</v>
      </c>
      <c r="G6445">
        <v>7855.5</v>
      </c>
      <c r="H6445">
        <v>16088</v>
      </c>
      <c r="I6445">
        <v>335.65</v>
      </c>
      <c r="J6445">
        <v>1068</v>
      </c>
      <c r="K6445">
        <v>6509</v>
      </c>
      <c r="L6445">
        <v>8870</v>
      </c>
      <c r="M6445">
        <v>19821</v>
      </c>
      <c r="N6445">
        <v>4331</v>
      </c>
    </row>
    <row r="6446" spans="1:14" x14ac:dyDescent="0.25">
      <c r="A6446" s="5">
        <v>41163</v>
      </c>
      <c r="B6446">
        <v>1430.6</v>
      </c>
      <c r="C6446">
        <v>697.9</v>
      </c>
      <c r="D6446">
        <v>5789</v>
      </c>
      <c r="E6446">
        <v>3538</v>
      </c>
      <c r="F6446">
        <v>7313</v>
      </c>
      <c r="G6446">
        <v>7923.9</v>
      </c>
      <c r="H6446">
        <v>16223</v>
      </c>
      <c r="I6446">
        <v>336.05</v>
      </c>
      <c r="J6446">
        <v>1077.25</v>
      </c>
      <c r="K6446">
        <v>6510</v>
      </c>
      <c r="L6446">
        <v>8800</v>
      </c>
      <c r="M6446">
        <v>19858</v>
      </c>
      <c r="N6446">
        <v>4324</v>
      </c>
    </row>
    <row r="6447" spans="1:14" x14ac:dyDescent="0.25">
      <c r="A6447" s="5">
        <v>41164</v>
      </c>
      <c r="B6447">
        <v>1439.5</v>
      </c>
      <c r="C6447">
        <v>701.3</v>
      </c>
      <c r="D6447">
        <v>5780</v>
      </c>
      <c r="E6447">
        <v>3543.5</v>
      </c>
      <c r="F6447">
        <v>7352</v>
      </c>
      <c r="G6447">
        <v>7978.8</v>
      </c>
      <c r="H6447">
        <v>16422</v>
      </c>
      <c r="I6447">
        <v>336.2</v>
      </c>
      <c r="J6447">
        <v>1085</v>
      </c>
      <c r="K6447">
        <v>6495</v>
      </c>
      <c r="L6447">
        <v>8950</v>
      </c>
      <c r="M6447">
        <v>20057</v>
      </c>
      <c r="N6447">
        <v>4364</v>
      </c>
    </row>
    <row r="6448" spans="1:14" x14ac:dyDescent="0.25">
      <c r="A6448" s="5">
        <v>41165</v>
      </c>
      <c r="B6448">
        <v>1457.3</v>
      </c>
      <c r="C6448">
        <v>707.4</v>
      </c>
      <c r="D6448">
        <v>5820</v>
      </c>
      <c r="E6448">
        <v>3502.5</v>
      </c>
      <c r="F6448">
        <v>7314.5</v>
      </c>
      <c r="G6448">
        <v>7946</v>
      </c>
      <c r="H6448">
        <v>16262</v>
      </c>
      <c r="I6448">
        <v>334.6</v>
      </c>
      <c r="J6448">
        <v>1086.25</v>
      </c>
      <c r="K6448">
        <v>6517</v>
      </c>
      <c r="L6448">
        <v>8920</v>
      </c>
      <c r="M6448">
        <v>20042</v>
      </c>
      <c r="N6448">
        <v>4348</v>
      </c>
    </row>
    <row r="6449" spans="1:14" x14ac:dyDescent="0.25">
      <c r="A6449" s="5">
        <v>41166</v>
      </c>
      <c r="B6449">
        <v>1465.8</v>
      </c>
      <c r="C6449">
        <v>717.2</v>
      </c>
      <c r="D6449">
        <v>5903</v>
      </c>
      <c r="E6449">
        <v>3582.5</v>
      </c>
      <c r="F6449">
        <v>7410.5</v>
      </c>
      <c r="G6449">
        <v>8115.1</v>
      </c>
      <c r="H6449">
        <v>16596</v>
      </c>
      <c r="I6449">
        <v>338.3</v>
      </c>
      <c r="J6449">
        <v>1114.25</v>
      </c>
      <c r="K6449">
        <v>6559</v>
      </c>
      <c r="L6449">
        <v>9080</v>
      </c>
      <c r="M6449">
        <v>20646</v>
      </c>
      <c r="N6449">
        <v>4392</v>
      </c>
    </row>
    <row r="6450" spans="1:14" x14ac:dyDescent="0.25">
      <c r="A6450" s="5">
        <v>41169</v>
      </c>
      <c r="B6450">
        <v>1460.7</v>
      </c>
      <c r="C6450">
        <v>713.3</v>
      </c>
      <c r="D6450">
        <v>5885.5</v>
      </c>
      <c r="E6450">
        <v>3554.5</v>
      </c>
      <c r="F6450">
        <v>7398.5</v>
      </c>
      <c r="G6450">
        <v>8138.5</v>
      </c>
      <c r="H6450">
        <v>16483</v>
      </c>
      <c r="I6450">
        <v>337.1</v>
      </c>
      <c r="J6450">
        <v>1108.75</v>
      </c>
      <c r="K6450">
        <v>6558</v>
      </c>
      <c r="L6450">
        <v>9080</v>
      </c>
      <c r="M6450">
        <v>20714</v>
      </c>
      <c r="N6450">
        <v>4398</v>
      </c>
    </row>
    <row r="6451" spans="1:14" x14ac:dyDescent="0.25">
      <c r="A6451" s="5">
        <v>41170</v>
      </c>
      <c r="B6451">
        <v>1459.3</v>
      </c>
      <c r="C6451">
        <v>712.6</v>
      </c>
      <c r="D6451">
        <v>5884</v>
      </c>
      <c r="E6451">
        <v>3514</v>
      </c>
      <c r="F6451">
        <v>7369</v>
      </c>
      <c r="G6451">
        <v>8087.8</v>
      </c>
      <c r="H6451">
        <v>16082</v>
      </c>
      <c r="I6451">
        <v>335.6</v>
      </c>
      <c r="J6451">
        <v>1104</v>
      </c>
      <c r="K6451">
        <v>6539</v>
      </c>
      <c r="L6451">
        <v>9070</v>
      </c>
      <c r="M6451">
        <v>20633</v>
      </c>
      <c r="N6451">
        <v>4389</v>
      </c>
    </row>
    <row r="6452" spans="1:14" x14ac:dyDescent="0.25">
      <c r="A6452" s="5">
        <v>41171</v>
      </c>
      <c r="B6452">
        <v>1459.5</v>
      </c>
      <c r="C6452">
        <v>711.3</v>
      </c>
      <c r="D6452">
        <v>5896</v>
      </c>
      <c r="E6452">
        <v>3531</v>
      </c>
      <c r="F6452">
        <v>7392.5</v>
      </c>
      <c r="G6452">
        <v>8099.8</v>
      </c>
      <c r="H6452">
        <v>16083</v>
      </c>
      <c r="I6452">
        <v>335.8</v>
      </c>
      <c r="J6452">
        <v>1107</v>
      </c>
      <c r="K6452">
        <v>6568</v>
      </c>
      <c r="L6452">
        <v>9170</v>
      </c>
      <c r="M6452">
        <v>20884</v>
      </c>
      <c r="N6452">
        <v>4415</v>
      </c>
    </row>
    <row r="6453" spans="1:14" x14ac:dyDescent="0.25">
      <c r="A6453" s="5">
        <v>41172</v>
      </c>
      <c r="B6453">
        <v>1453.8</v>
      </c>
      <c r="C6453">
        <v>706.6</v>
      </c>
      <c r="D6453">
        <v>5853.5</v>
      </c>
      <c r="E6453">
        <v>3510.5</v>
      </c>
      <c r="F6453">
        <v>7383</v>
      </c>
      <c r="G6453">
        <v>8005.5</v>
      </c>
      <c r="H6453">
        <v>15856</v>
      </c>
      <c r="I6453">
        <v>334.2</v>
      </c>
      <c r="J6453">
        <v>1102</v>
      </c>
      <c r="K6453">
        <v>6560</v>
      </c>
      <c r="L6453">
        <v>8990</v>
      </c>
      <c r="M6453">
        <v>20635</v>
      </c>
      <c r="N6453">
        <v>4404</v>
      </c>
    </row>
    <row r="6454" spans="1:14" x14ac:dyDescent="0.25">
      <c r="A6454" s="5">
        <v>41173</v>
      </c>
      <c r="B6454">
        <v>1451.9</v>
      </c>
      <c r="C6454">
        <v>704</v>
      </c>
      <c r="D6454">
        <v>5833</v>
      </c>
      <c r="E6454">
        <v>3520.5</v>
      </c>
      <c r="F6454">
        <v>7456.5</v>
      </c>
      <c r="G6454">
        <v>8141.5</v>
      </c>
      <c r="H6454">
        <v>15871</v>
      </c>
      <c r="I6454">
        <v>334.2</v>
      </c>
      <c r="J6454">
        <v>1100.75</v>
      </c>
      <c r="K6454">
        <v>6606</v>
      </c>
      <c r="L6454">
        <v>9060</v>
      </c>
      <c r="M6454">
        <v>20715</v>
      </c>
      <c r="N6454">
        <v>4412</v>
      </c>
    </row>
    <row r="6455" spans="1:14" x14ac:dyDescent="0.25">
      <c r="A6455" s="5">
        <v>41176</v>
      </c>
      <c r="B6455">
        <v>1451.4</v>
      </c>
      <c r="C6455">
        <v>701.1</v>
      </c>
      <c r="D6455">
        <v>5813</v>
      </c>
      <c r="E6455">
        <v>3492</v>
      </c>
      <c r="F6455">
        <v>7418.5</v>
      </c>
      <c r="G6455">
        <v>8085.3</v>
      </c>
      <c r="H6455">
        <v>15830</v>
      </c>
      <c r="I6455">
        <v>331.85</v>
      </c>
      <c r="J6455">
        <v>1102.5</v>
      </c>
      <c r="K6455">
        <v>6594</v>
      </c>
      <c r="L6455">
        <v>8990</v>
      </c>
      <c r="M6455">
        <v>20738</v>
      </c>
      <c r="N6455">
        <v>4400</v>
      </c>
    </row>
    <row r="6456" spans="1:14" x14ac:dyDescent="0.25">
      <c r="A6456" s="5">
        <v>41177</v>
      </c>
      <c r="B6456">
        <v>1437.2</v>
      </c>
      <c r="C6456">
        <v>698.4</v>
      </c>
      <c r="D6456">
        <v>5835.5</v>
      </c>
      <c r="E6456">
        <v>3513.5</v>
      </c>
      <c r="F6456">
        <v>7426</v>
      </c>
      <c r="G6456">
        <v>8112.8</v>
      </c>
      <c r="H6456">
        <v>15913</v>
      </c>
      <c r="I6456">
        <v>334.7</v>
      </c>
      <c r="J6456">
        <v>1108</v>
      </c>
      <c r="K6456">
        <v>6620</v>
      </c>
      <c r="L6456">
        <v>9010</v>
      </c>
      <c r="M6456">
        <v>20742</v>
      </c>
      <c r="N6456">
        <v>4388</v>
      </c>
    </row>
    <row r="6457" spans="1:14" x14ac:dyDescent="0.25">
      <c r="A6457" s="5">
        <v>41178</v>
      </c>
      <c r="B6457">
        <v>1426.9</v>
      </c>
      <c r="C6457">
        <v>695.8</v>
      </c>
      <c r="D6457">
        <v>5747.5</v>
      </c>
      <c r="E6457">
        <v>3417</v>
      </c>
      <c r="F6457">
        <v>7294.5</v>
      </c>
      <c r="G6457">
        <v>7818.2</v>
      </c>
      <c r="H6457">
        <v>15379</v>
      </c>
      <c r="I6457">
        <v>328.2</v>
      </c>
      <c r="J6457">
        <v>1088.75</v>
      </c>
      <c r="K6457">
        <v>6544</v>
      </c>
      <c r="L6457">
        <v>8920</v>
      </c>
      <c r="M6457">
        <v>20540</v>
      </c>
      <c r="N6457">
        <v>4369</v>
      </c>
    </row>
    <row r="6458" spans="1:14" x14ac:dyDescent="0.25">
      <c r="A6458" s="5">
        <v>41179</v>
      </c>
      <c r="B6458">
        <v>1441.1</v>
      </c>
      <c r="C6458">
        <v>702.6</v>
      </c>
      <c r="D6458">
        <v>5754.5</v>
      </c>
      <c r="E6458">
        <v>3440</v>
      </c>
      <c r="F6458">
        <v>7291.5</v>
      </c>
      <c r="G6458">
        <v>7801.5</v>
      </c>
      <c r="H6458">
        <v>15413</v>
      </c>
      <c r="I6458">
        <v>329.1</v>
      </c>
      <c r="J6458">
        <v>1085.25</v>
      </c>
      <c r="K6458">
        <v>6551</v>
      </c>
      <c r="L6458">
        <v>8960</v>
      </c>
      <c r="M6458">
        <v>20809</v>
      </c>
      <c r="N6458">
        <v>4389</v>
      </c>
    </row>
    <row r="6459" spans="1:14" x14ac:dyDescent="0.25">
      <c r="A6459" s="5">
        <v>41180</v>
      </c>
      <c r="B6459">
        <v>1434.2</v>
      </c>
      <c r="C6459">
        <v>700.7</v>
      </c>
      <c r="D6459">
        <v>5713</v>
      </c>
      <c r="E6459">
        <v>3353</v>
      </c>
      <c r="F6459">
        <v>7238.5</v>
      </c>
      <c r="G6459">
        <v>7682.8</v>
      </c>
      <c r="H6459">
        <v>15044</v>
      </c>
      <c r="I6459">
        <v>324.2</v>
      </c>
      <c r="J6459">
        <v>1075</v>
      </c>
      <c r="K6459">
        <v>6508</v>
      </c>
      <c r="L6459">
        <v>8880</v>
      </c>
      <c r="M6459">
        <v>20875</v>
      </c>
      <c r="N6459">
        <v>4387</v>
      </c>
    </row>
    <row r="6460" spans="1:14" x14ac:dyDescent="0.25">
      <c r="A6460" s="5">
        <v>41183</v>
      </c>
      <c r="B6460">
        <v>1436.9</v>
      </c>
      <c r="C6460">
        <v>703.8</v>
      </c>
      <c r="D6460">
        <v>5793.5</v>
      </c>
      <c r="E6460">
        <v>3434.5</v>
      </c>
      <c r="F6460">
        <v>7333.5</v>
      </c>
      <c r="G6460">
        <v>7759</v>
      </c>
      <c r="H6460">
        <v>15476</v>
      </c>
      <c r="I6460">
        <v>327.5</v>
      </c>
      <c r="J6460">
        <v>1086.25</v>
      </c>
      <c r="K6460">
        <v>6606</v>
      </c>
      <c r="L6460">
        <v>8780</v>
      </c>
      <c r="M6460">
        <v>20875</v>
      </c>
      <c r="N6460">
        <v>4396</v>
      </c>
    </row>
    <row r="6461" spans="1:14" x14ac:dyDescent="0.25">
      <c r="A6461" s="5">
        <v>41184</v>
      </c>
      <c r="B6461">
        <v>1440.9</v>
      </c>
      <c r="C6461">
        <v>705.2</v>
      </c>
      <c r="D6461">
        <v>5776</v>
      </c>
      <c r="E6461">
        <v>3414</v>
      </c>
      <c r="F6461">
        <v>7312.5</v>
      </c>
      <c r="G6461">
        <v>7819.9</v>
      </c>
      <c r="H6461">
        <v>15449</v>
      </c>
      <c r="I6461">
        <v>327.2</v>
      </c>
      <c r="J6461">
        <v>1085.75</v>
      </c>
      <c r="K6461">
        <v>6618</v>
      </c>
      <c r="L6461">
        <v>8780</v>
      </c>
      <c r="M6461">
        <v>20875</v>
      </c>
      <c r="N6461">
        <v>4438</v>
      </c>
    </row>
    <row r="6462" spans="1:14" x14ac:dyDescent="0.25">
      <c r="A6462" s="5">
        <v>41185</v>
      </c>
      <c r="B6462">
        <v>1444.7</v>
      </c>
      <c r="C6462">
        <v>703.5</v>
      </c>
      <c r="D6462">
        <v>5795.5</v>
      </c>
      <c r="E6462">
        <v>3404.5</v>
      </c>
      <c r="F6462">
        <v>7328</v>
      </c>
      <c r="G6462">
        <v>7785.1</v>
      </c>
      <c r="H6462">
        <v>15508</v>
      </c>
      <c r="I6462">
        <v>327.95</v>
      </c>
      <c r="J6462">
        <v>1079.5</v>
      </c>
      <c r="K6462">
        <v>6598</v>
      </c>
      <c r="L6462">
        <v>8750</v>
      </c>
      <c r="M6462">
        <v>20875</v>
      </c>
      <c r="N6462">
        <v>4439</v>
      </c>
    </row>
    <row r="6463" spans="1:14" x14ac:dyDescent="0.25">
      <c r="A6463" s="5">
        <v>41186</v>
      </c>
      <c r="B6463">
        <v>1455.8</v>
      </c>
      <c r="C6463">
        <v>708.8</v>
      </c>
      <c r="D6463">
        <v>5794.5</v>
      </c>
      <c r="E6463">
        <v>3402</v>
      </c>
      <c r="F6463">
        <v>7304</v>
      </c>
      <c r="G6463">
        <v>7753.5</v>
      </c>
      <c r="H6463">
        <v>15494</v>
      </c>
      <c r="I6463">
        <v>327.55</v>
      </c>
      <c r="J6463">
        <v>1084.25</v>
      </c>
      <c r="K6463">
        <v>6630</v>
      </c>
      <c r="L6463">
        <v>8840</v>
      </c>
      <c r="M6463">
        <v>20871</v>
      </c>
      <c r="N6463">
        <v>4463</v>
      </c>
    </row>
    <row r="6464" spans="1:14" x14ac:dyDescent="0.25">
      <c r="A6464" s="5">
        <v>41187</v>
      </c>
      <c r="B6464">
        <v>1455.5</v>
      </c>
      <c r="C6464">
        <v>707.6</v>
      </c>
      <c r="D6464">
        <v>5838</v>
      </c>
      <c r="E6464">
        <v>3455.5</v>
      </c>
      <c r="F6464">
        <v>7392.5</v>
      </c>
      <c r="G6464">
        <v>7914.7</v>
      </c>
      <c r="H6464">
        <v>15824</v>
      </c>
      <c r="I6464">
        <v>332.5</v>
      </c>
      <c r="J6464">
        <v>1094.5</v>
      </c>
      <c r="K6464">
        <v>6673</v>
      </c>
      <c r="L6464">
        <v>8870</v>
      </c>
      <c r="M6464">
        <v>20971</v>
      </c>
      <c r="N6464">
        <v>4494</v>
      </c>
    </row>
    <row r="6465" spans="1:14" x14ac:dyDescent="0.25">
      <c r="A6465" s="5">
        <v>41190</v>
      </c>
      <c r="B6465">
        <v>1449.8</v>
      </c>
      <c r="C6465">
        <v>707.6</v>
      </c>
      <c r="D6465">
        <v>5815</v>
      </c>
      <c r="E6465">
        <v>3404</v>
      </c>
      <c r="F6465">
        <v>7300</v>
      </c>
      <c r="G6465">
        <v>7855.5</v>
      </c>
      <c r="H6465">
        <v>15540</v>
      </c>
      <c r="I6465">
        <v>329.55</v>
      </c>
      <c r="J6465">
        <v>1079.75</v>
      </c>
      <c r="K6465">
        <v>6656</v>
      </c>
      <c r="L6465">
        <v>8870</v>
      </c>
      <c r="M6465">
        <v>20782</v>
      </c>
      <c r="N6465">
        <v>4482</v>
      </c>
    </row>
    <row r="6466" spans="1:14" x14ac:dyDescent="0.25">
      <c r="A6466" s="5">
        <v>41191</v>
      </c>
      <c r="B6466">
        <v>1435.9</v>
      </c>
      <c r="C6466">
        <v>698.5</v>
      </c>
      <c r="D6466">
        <v>5775.5</v>
      </c>
      <c r="E6466">
        <v>3381.5</v>
      </c>
      <c r="F6466">
        <v>7228</v>
      </c>
      <c r="G6466">
        <v>7699.8</v>
      </c>
      <c r="H6466">
        <v>15478</v>
      </c>
      <c r="I6466">
        <v>327.60000000000002</v>
      </c>
      <c r="J6466">
        <v>1073</v>
      </c>
      <c r="K6466">
        <v>6653</v>
      </c>
      <c r="L6466">
        <v>8770</v>
      </c>
      <c r="M6466">
        <v>20942</v>
      </c>
      <c r="N6466">
        <v>4510</v>
      </c>
    </row>
    <row r="6467" spans="1:14" x14ac:dyDescent="0.25">
      <c r="A6467" s="5">
        <v>41192</v>
      </c>
      <c r="B6467">
        <v>1426.3</v>
      </c>
      <c r="C6467">
        <v>693.9</v>
      </c>
      <c r="D6467">
        <v>5758</v>
      </c>
      <c r="E6467">
        <v>3364.5</v>
      </c>
      <c r="F6467">
        <v>7217.5</v>
      </c>
      <c r="G6467">
        <v>7645.7</v>
      </c>
      <c r="H6467">
        <v>15401</v>
      </c>
      <c r="I6467">
        <v>326.8</v>
      </c>
      <c r="J6467">
        <v>1061</v>
      </c>
      <c r="K6467">
        <v>6632</v>
      </c>
      <c r="L6467">
        <v>8590</v>
      </c>
      <c r="M6467">
        <v>20914</v>
      </c>
      <c r="N6467">
        <v>4485</v>
      </c>
    </row>
    <row r="6468" spans="1:14" x14ac:dyDescent="0.25">
      <c r="A6468" s="5">
        <v>41193</v>
      </c>
      <c r="B6468">
        <v>1428.4</v>
      </c>
      <c r="C6468">
        <v>696.7</v>
      </c>
      <c r="D6468">
        <v>5807</v>
      </c>
      <c r="E6468">
        <v>3414</v>
      </c>
      <c r="F6468">
        <v>7285.5</v>
      </c>
      <c r="G6468">
        <v>7692.2</v>
      </c>
      <c r="H6468">
        <v>15612</v>
      </c>
      <c r="I6468">
        <v>329.6</v>
      </c>
      <c r="J6468">
        <v>1065</v>
      </c>
      <c r="K6468">
        <v>6659</v>
      </c>
      <c r="L6468">
        <v>8550</v>
      </c>
      <c r="M6468">
        <v>20964</v>
      </c>
      <c r="N6468">
        <v>4478</v>
      </c>
    </row>
    <row r="6469" spans="1:14" x14ac:dyDescent="0.25">
      <c r="A6469" s="5">
        <v>41194</v>
      </c>
      <c r="B6469">
        <v>1421.5</v>
      </c>
      <c r="C6469">
        <v>693.8</v>
      </c>
      <c r="D6469">
        <v>5769</v>
      </c>
      <c r="E6469">
        <v>3389</v>
      </c>
      <c r="F6469">
        <v>7245.5</v>
      </c>
      <c r="G6469">
        <v>7633.4</v>
      </c>
      <c r="H6469">
        <v>15492</v>
      </c>
      <c r="I6469">
        <v>327.9</v>
      </c>
      <c r="J6469">
        <v>1058.25</v>
      </c>
      <c r="K6469">
        <v>6659</v>
      </c>
      <c r="L6469">
        <v>8560</v>
      </c>
      <c r="M6469">
        <v>21096</v>
      </c>
      <c r="N6469">
        <v>4491</v>
      </c>
    </row>
    <row r="6470" spans="1:14" x14ac:dyDescent="0.25">
      <c r="A6470" s="5">
        <v>41197</v>
      </c>
      <c r="B6470">
        <v>1435.5</v>
      </c>
      <c r="C6470">
        <v>697.5</v>
      </c>
      <c r="D6470">
        <v>5780</v>
      </c>
      <c r="E6470">
        <v>3422</v>
      </c>
      <c r="F6470">
        <v>7265</v>
      </c>
      <c r="G6470">
        <v>7632.2</v>
      </c>
      <c r="H6470">
        <v>15553</v>
      </c>
      <c r="I6470">
        <v>329.35</v>
      </c>
      <c r="J6470">
        <v>1064</v>
      </c>
      <c r="K6470">
        <v>6706</v>
      </c>
      <c r="L6470">
        <v>8590</v>
      </c>
      <c r="M6470">
        <v>21106</v>
      </c>
      <c r="N6470">
        <v>4484</v>
      </c>
    </row>
    <row r="6471" spans="1:14" x14ac:dyDescent="0.25">
      <c r="A6471" s="5">
        <v>41198</v>
      </c>
      <c r="B6471">
        <v>1449.2</v>
      </c>
      <c r="C6471">
        <v>707.4</v>
      </c>
      <c r="D6471">
        <v>5851.5</v>
      </c>
      <c r="E6471">
        <v>3500</v>
      </c>
      <c r="F6471">
        <v>7380.5</v>
      </c>
      <c r="G6471">
        <v>7904.7</v>
      </c>
      <c r="H6471">
        <v>15943</v>
      </c>
      <c r="I6471">
        <v>333.75</v>
      </c>
      <c r="J6471">
        <v>1072.25</v>
      </c>
      <c r="K6471">
        <v>6771</v>
      </c>
      <c r="L6471">
        <v>8710</v>
      </c>
      <c r="M6471">
        <v>21197</v>
      </c>
      <c r="N6471">
        <v>4496</v>
      </c>
    </row>
    <row r="6472" spans="1:14" x14ac:dyDescent="0.25">
      <c r="A6472" s="5">
        <v>41199</v>
      </c>
      <c r="B6472">
        <v>1457.1</v>
      </c>
      <c r="C6472">
        <v>711.5</v>
      </c>
      <c r="D6472">
        <v>5883</v>
      </c>
      <c r="E6472">
        <v>3526</v>
      </c>
      <c r="F6472">
        <v>7398.5</v>
      </c>
      <c r="G6472">
        <v>8131.4</v>
      </c>
      <c r="H6472">
        <v>16193</v>
      </c>
      <c r="I6472">
        <v>335.75</v>
      </c>
      <c r="J6472">
        <v>1075.25</v>
      </c>
      <c r="K6472">
        <v>6796</v>
      </c>
      <c r="L6472">
        <v>8810</v>
      </c>
      <c r="M6472">
        <v>21393</v>
      </c>
      <c r="N6472">
        <v>4539</v>
      </c>
    </row>
    <row r="6473" spans="1:14" x14ac:dyDescent="0.25">
      <c r="A6473" s="5">
        <v>41200</v>
      </c>
      <c r="B6473">
        <v>1451.5</v>
      </c>
      <c r="C6473">
        <v>709.8</v>
      </c>
      <c r="D6473">
        <v>5895</v>
      </c>
      <c r="E6473">
        <v>3535</v>
      </c>
      <c r="F6473">
        <v>7441</v>
      </c>
      <c r="G6473">
        <v>8102.4</v>
      </c>
      <c r="H6473">
        <v>16152</v>
      </c>
      <c r="I6473">
        <v>335.2</v>
      </c>
      <c r="J6473">
        <v>1083.5</v>
      </c>
      <c r="K6473">
        <v>6780</v>
      </c>
      <c r="L6473">
        <v>8980</v>
      </c>
      <c r="M6473">
        <v>21545</v>
      </c>
      <c r="N6473">
        <v>4537</v>
      </c>
    </row>
    <row r="6474" spans="1:14" x14ac:dyDescent="0.25">
      <c r="A6474" s="5">
        <v>41201</v>
      </c>
      <c r="B6474">
        <v>1424</v>
      </c>
      <c r="C6474">
        <v>706.5</v>
      </c>
      <c r="D6474">
        <v>5869</v>
      </c>
      <c r="E6474">
        <v>3504</v>
      </c>
      <c r="F6474">
        <v>7367.5</v>
      </c>
      <c r="G6474">
        <v>7875.7</v>
      </c>
      <c r="H6474">
        <v>15835</v>
      </c>
      <c r="I6474">
        <v>332.95</v>
      </c>
      <c r="J6474">
        <v>1066.75</v>
      </c>
      <c r="K6474">
        <v>6749</v>
      </c>
      <c r="L6474">
        <v>8990</v>
      </c>
      <c r="M6474">
        <v>21558</v>
      </c>
      <c r="N6474">
        <v>4553</v>
      </c>
    </row>
    <row r="6475" spans="1:14" x14ac:dyDescent="0.25">
      <c r="A6475" s="5">
        <v>41204</v>
      </c>
      <c r="B6475">
        <v>1430.1</v>
      </c>
      <c r="C6475">
        <v>708.1</v>
      </c>
      <c r="D6475">
        <v>5851.5</v>
      </c>
      <c r="E6475">
        <v>3480.5</v>
      </c>
      <c r="F6475">
        <v>7323.5</v>
      </c>
      <c r="G6475">
        <v>7847.9</v>
      </c>
      <c r="H6475">
        <v>15856</v>
      </c>
      <c r="I6475">
        <v>333.1</v>
      </c>
      <c r="J6475">
        <v>1066</v>
      </c>
      <c r="K6475">
        <v>6740</v>
      </c>
      <c r="L6475">
        <v>9020</v>
      </c>
      <c r="M6475">
        <v>21681</v>
      </c>
      <c r="N6475">
        <v>4520</v>
      </c>
    </row>
    <row r="6476" spans="1:14" x14ac:dyDescent="0.25">
      <c r="A6476" s="5">
        <v>41205</v>
      </c>
      <c r="B6476">
        <v>1406.8</v>
      </c>
      <c r="C6476">
        <v>695.7</v>
      </c>
      <c r="D6476">
        <v>5772</v>
      </c>
      <c r="E6476">
        <v>3406.5</v>
      </c>
      <c r="F6476">
        <v>7177.5</v>
      </c>
      <c r="G6476">
        <v>7742.6</v>
      </c>
      <c r="H6476">
        <v>15562</v>
      </c>
      <c r="I6476">
        <v>325.75</v>
      </c>
      <c r="J6476">
        <v>1049</v>
      </c>
      <c r="K6476">
        <v>6629</v>
      </c>
      <c r="L6476">
        <v>9000</v>
      </c>
      <c r="M6476">
        <v>21681</v>
      </c>
      <c r="N6476">
        <v>4519</v>
      </c>
    </row>
    <row r="6477" spans="1:14" x14ac:dyDescent="0.25">
      <c r="A6477" s="5">
        <v>41206</v>
      </c>
      <c r="B6477">
        <v>1405.3</v>
      </c>
      <c r="C6477">
        <v>695.9</v>
      </c>
      <c r="D6477">
        <v>5796.5</v>
      </c>
      <c r="E6477">
        <v>3425.5</v>
      </c>
      <c r="F6477">
        <v>7195.5</v>
      </c>
      <c r="G6477">
        <v>7779.2</v>
      </c>
      <c r="H6477">
        <v>15664</v>
      </c>
      <c r="I6477">
        <v>327.45</v>
      </c>
      <c r="J6477">
        <v>1050</v>
      </c>
      <c r="K6477">
        <v>6623</v>
      </c>
      <c r="L6477">
        <v>8970</v>
      </c>
      <c r="M6477">
        <v>21760</v>
      </c>
      <c r="N6477">
        <v>4478</v>
      </c>
    </row>
    <row r="6478" spans="1:14" x14ac:dyDescent="0.25">
      <c r="A6478" s="5">
        <v>41207</v>
      </c>
      <c r="B6478">
        <v>1408.2</v>
      </c>
      <c r="C6478">
        <v>703.2</v>
      </c>
      <c r="D6478">
        <v>5782.5</v>
      </c>
      <c r="E6478">
        <v>3410</v>
      </c>
      <c r="F6478">
        <v>7199</v>
      </c>
      <c r="G6478">
        <v>7767</v>
      </c>
      <c r="H6478">
        <v>15515</v>
      </c>
      <c r="I6478">
        <v>328.35</v>
      </c>
      <c r="J6478">
        <v>1058.75</v>
      </c>
      <c r="K6478">
        <v>6607</v>
      </c>
      <c r="L6478">
        <v>9070</v>
      </c>
      <c r="M6478">
        <v>21846</v>
      </c>
      <c r="N6478">
        <v>4487</v>
      </c>
    </row>
    <row r="6479" spans="1:14" x14ac:dyDescent="0.25">
      <c r="A6479" s="5">
        <v>41208</v>
      </c>
      <c r="B6479">
        <v>1407.6</v>
      </c>
      <c r="C6479">
        <v>703.6</v>
      </c>
      <c r="D6479">
        <v>5790</v>
      </c>
      <c r="E6479">
        <v>3435.5</v>
      </c>
      <c r="F6479">
        <v>7232</v>
      </c>
      <c r="G6479">
        <v>7747.6</v>
      </c>
      <c r="H6479">
        <v>15537</v>
      </c>
      <c r="I6479">
        <v>328.6</v>
      </c>
      <c r="J6479">
        <v>1059.5</v>
      </c>
      <c r="K6479">
        <v>6605</v>
      </c>
      <c r="L6479">
        <v>8930</v>
      </c>
      <c r="M6479">
        <v>21530</v>
      </c>
      <c r="N6479">
        <v>4452</v>
      </c>
    </row>
    <row r="6480" spans="1:14" x14ac:dyDescent="0.25">
      <c r="A6480" s="5">
        <v>41211</v>
      </c>
      <c r="B6480">
        <v>1407.6</v>
      </c>
      <c r="C6480">
        <v>701.9</v>
      </c>
      <c r="D6480">
        <v>5772.5</v>
      </c>
      <c r="E6480">
        <v>3406.5</v>
      </c>
      <c r="F6480">
        <v>7206.5</v>
      </c>
      <c r="G6480">
        <v>7710.3</v>
      </c>
      <c r="H6480">
        <v>15351</v>
      </c>
      <c r="I6480">
        <v>327.35000000000002</v>
      </c>
      <c r="J6480">
        <v>1057</v>
      </c>
      <c r="K6480">
        <v>6595</v>
      </c>
      <c r="L6480">
        <v>8920</v>
      </c>
      <c r="M6480">
        <v>21525</v>
      </c>
      <c r="N6480">
        <v>4465</v>
      </c>
    </row>
    <row r="6481" spans="1:14" x14ac:dyDescent="0.25">
      <c r="A6481" s="5">
        <v>41212</v>
      </c>
      <c r="B6481">
        <v>1407.6</v>
      </c>
      <c r="C6481">
        <v>710.4</v>
      </c>
      <c r="D6481">
        <v>5818</v>
      </c>
      <c r="E6481">
        <v>3457.5</v>
      </c>
      <c r="F6481">
        <v>7276.5</v>
      </c>
      <c r="G6481">
        <v>7812.5</v>
      </c>
      <c r="H6481">
        <v>15506</v>
      </c>
      <c r="I6481">
        <v>331.35</v>
      </c>
      <c r="J6481">
        <v>1059.5</v>
      </c>
      <c r="K6481">
        <v>6645</v>
      </c>
      <c r="L6481">
        <v>8850</v>
      </c>
      <c r="M6481">
        <v>21471</v>
      </c>
      <c r="N6481">
        <v>4470</v>
      </c>
    </row>
    <row r="6482" spans="1:14" x14ac:dyDescent="0.25">
      <c r="A6482" s="5">
        <v>41213</v>
      </c>
      <c r="B6482">
        <v>1406.8</v>
      </c>
      <c r="C6482">
        <v>710</v>
      </c>
      <c r="D6482">
        <v>5764</v>
      </c>
      <c r="E6482">
        <v>3425</v>
      </c>
      <c r="F6482">
        <v>7271</v>
      </c>
      <c r="G6482">
        <v>7825.9</v>
      </c>
      <c r="H6482">
        <v>15508</v>
      </c>
      <c r="I6482">
        <v>329.5</v>
      </c>
      <c r="J6482">
        <v>1051</v>
      </c>
      <c r="K6482">
        <v>6595</v>
      </c>
      <c r="L6482">
        <v>8920</v>
      </c>
      <c r="M6482">
        <v>21674</v>
      </c>
      <c r="N6482">
        <v>4489</v>
      </c>
    </row>
    <row r="6483" spans="1:14" x14ac:dyDescent="0.25">
      <c r="A6483" s="5">
        <v>41214</v>
      </c>
      <c r="B6483">
        <v>1423.2</v>
      </c>
      <c r="C6483">
        <v>714</v>
      </c>
      <c r="D6483">
        <v>5836.5</v>
      </c>
      <c r="E6483">
        <v>3474.5</v>
      </c>
      <c r="F6483">
        <v>7333.5</v>
      </c>
      <c r="G6483">
        <v>7858.4</v>
      </c>
      <c r="H6483">
        <v>15770</v>
      </c>
      <c r="I6483">
        <v>334.45</v>
      </c>
      <c r="J6483">
        <v>1062.5</v>
      </c>
      <c r="K6483">
        <v>6650</v>
      </c>
      <c r="L6483">
        <v>8950</v>
      </c>
      <c r="M6483">
        <v>21858</v>
      </c>
      <c r="N6483">
        <v>4422</v>
      </c>
    </row>
    <row r="6484" spans="1:14" x14ac:dyDescent="0.25">
      <c r="A6484" s="5">
        <v>41215</v>
      </c>
      <c r="B6484">
        <v>1405.5</v>
      </c>
      <c r="C6484">
        <v>704.4</v>
      </c>
      <c r="D6484">
        <v>5839</v>
      </c>
      <c r="E6484">
        <v>3489</v>
      </c>
      <c r="F6484">
        <v>7360.5</v>
      </c>
      <c r="G6484">
        <v>7943.5</v>
      </c>
      <c r="H6484">
        <v>15737</v>
      </c>
      <c r="I6484">
        <v>336.55</v>
      </c>
      <c r="J6484">
        <v>1069.25</v>
      </c>
      <c r="K6484">
        <v>6695</v>
      </c>
      <c r="L6484">
        <v>9060</v>
      </c>
      <c r="M6484">
        <v>22109</v>
      </c>
      <c r="N6484">
        <v>4431</v>
      </c>
    </row>
    <row r="6485" spans="1:14" x14ac:dyDescent="0.25">
      <c r="A6485" s="5">
        <v>41218</v>
      </c>
      <c r="B6485">
        <v>1412</v>
      </c>
      <c r="C6485">
        <v>706</v>
      </c>
      <c r="D6485">
        <v>5819</v>
      </c>
      <c r="E6485">
        <v>3447.5</v>
      </c>
      <c r="F6485">
        <v>7328</v>
      </c>
      <c r="G6485">
        <v>7822.1</v>
      </c>
      <c r="H6485">
        <v>15538</v>
      </c>
      <c r="I6485">
        <v>334.1</v>
      </c>
      <c r="J6485">
        <v>1063.5</v>
      </c>
      <c r="K6485">
        <v>6706</v>
      </c>
      <c r="L6485">
        <v>9020</v>
      </c>
      <c r="M6485">
        <v>22050</v>
      </c>
      <c r="N6485">
        <v>4444</v>
      </c>
    </row>
    <row r="6486" spans="1:14" x14ac:dyDescent="0.25">
      <c r="A6486" s="5">
        <v>41219</v>
      </c>
      <c r="B6486">
        <v>1425.2</v>
      </c>
      <c r="C6486">
        <v>709.5</v>
      </c>
      <c r="D6486">
        <v>5857.5</v>
      </c>
      <c r="E6486">
        <v>3477.5</v>
      </c>
      <c r="F6486">
        <v>7375.5</v>
      </c>
      <c r="G6486">
        <v>7831.5</v>
      </c>
      <c r="H6486">
        <v>15665</v>
      </c>
      <c r="I6486">
        <v>336.3</v>
      </c>
      <c r="J6486">
        <v>1073.25</v>
      </c>
      <c r="K6486">
        <v>6743</v>
      </c>
      <c r="L6486">
        <v>8980</v>
      </c>
      <c r="M6486">
        <v>21955</v>
      </c>
      <c r="N6486">
        <v>4460</v>
      </c>
    </row>
    <row r="6487" spans="1:14" x14ac:dyDescent="0.25">
      <c r="A6487" s="5">
        <v>41220</v>
      </c>
      <c r="B6487">
        <v>1389.1</v>
      </c>
      <c r="C6487">
        <v>695.7</v>
      </c>
      <c r="D6487">
        <v>5775.5</v>
      </c>
      <c r="E6487">
        <v>3407.5</v>
      </c>
      <c r="F6487">
        <v>7231</v>
      </c>
      <c r="G6487">
        <v>7641</v>
      </c>
      <c r="H6487">
        <v>15286</v>
      </c>
      <c r="I6487">
        <v>332.45</v>
      </c>
      <c r="J6487">
        <v>1056.5</v>
      </c>
      <c r="K6487">
        <v>6696</v>
      </c>
      <c r="L6487">
        <v>8960</v>
      </c>
      <c r="M6487">
        <v>22125</v>
      </c>
      <c r="N6487">
        <v>4483</v>
      </c>
    </row>
    <row r="6488" spans="1:14" x14ac:dyDescent="0.25">
      <c r="A6488" s="5">
        <v>41221</v>
      </c>
      <c r="B6488">
        <v>1375.3</v>
      </c>
      <c r="C6488">
        <v>695.1</v>
      </c>
      <c r="D6488">
        <v>5761</v>
      </c>
      <c r="E6488">
        <v>3405</v>
      </c>
      <c r="F6488">
        <v>7210</v>
      </c>
      <c r="G6488">
        <v>7637.3</v>
      </c>
      <c r="H6488">
        <v>15170</v>
      </c>
      <c r="I6488">
        <v>332</v>
      </c>
      <c r="J6488">
        <v>1055.75</v>
      </c>
      <c r="K6488">
        <v>6717</v>
      </c>
      <c r="L6488">
        <v>8840</v>
      </c>
      <c r="M6488">
        <v>21550</v>
      </c>
      <c r="N6488">
        <v>4472</v>
      </c>
    </row>
    <row r="6489" spans="1:14" x14ac:dyDescent="0.25">
      <c r="A6489" s="5">
        <v>41222</v>
      </c>
      <c r="B6489">
        <v>1375.7</v>
      </c>
      <c r="C6489">
        <v>695.2</v>
      </c>
      <c r="D6489">
        <v>5760</v>
      </c>
      <c r="E6489">
        <v>3424.5</v>
      </c>
      <c r="F6489">
        <v>7170</v>
      </c>
      <c r="G6489">
        <v>7650</v>
      </c>
      <c r="H6489">
        <v>15160</v>
      </c>
      <c r="I6489">
        <v>331.35</v>
      </c>
      <c r="J6489">
        <v>1052.75</v>
      </c>
      <c r="K6489">
        <v>6717</v>
      </c>
      <c r="L6489">
        <v>8760</v>
      </c>
      <c r="M6489">
        <v>21314</v>
      </c>
      <c r="N6489">
        <v>4471</v>
      </c>
    </row>
    <row r="6490" spans="1:14" x14ac:dyDescent="0.25">
      <c r="A6490" s="5">
        <v>41225</v>
      </c>
      <c r="B6490">
        <v>1378.2</v>
      </c>
      <c r="C6490">
        <v>696.7</v>
      </c>
      <c r="D6490">
        <v>5758</v>
      </c>
      <c r="E6490">
        <v>3410.5</v>
      </c>
      <c r="F6490">
        <v>7171.5</v>
      </c>
      <c r="G6490">
        <v>7573.4</v>
      </c>
      <c r="H6490">
        <v>15111</v>
      </c>
      <c r="I6490">
        <v>331.85</v>
      </c>
      <c r="J6490">
        <v>1050.75</v>
      </c>
      <c r="K6490">
        <v>6699</v>
      </c>
      <c r="L6490">
        <v>8690</v>
      </c>
      <c r="M6490">
        <v>21404</v>
      </c>
      <c r="N6490">
        <v>4444</v>
      </c>
    </row>
    <row r="6491" spans="1:14" x14ac:dyDescent="0.25">
      <c r="A6491" s="5">
        <v>41226</v>
      </c>
      <c r="B6491">
        <v>1370.9</v>
      </c>
      <c r="C6491">
        <v>691.7</v>
      </c>
      <c r="D6491">
        <v>5767.5</v>
      </c>
      <c r="E6491">
        <v>3430.5</v>
      </c>
      <c r="F6491">
        <v>7175.5</v>
      </c>
      <c r="G6491">
        <v>7707.7</v>
      </c>
      <c r="H6491">
        <v>15301</v>
      </c>
      <c r="I6491">
        <v>333.4</v>
      </c>
      <c r="J6491">
        <v>1052.25</v>
      </c>
      <c r="K6491">
        <v>6728</v>
      </c>
      <c r="L6491">
        <v>8670</v>
      </c>
      <c r="M6491">
        <v>21176</v>
      </c>
      <c r="N6491">
        <v>4376</v>
      </c>
    </row>
    <row r="6492" spans="1:14" x14ac:dyDescent="0.25">
      <c r="A6492" s="5">
        <v>41227</v>
      </c>
      <c r="B6492">
        <v>1353</v>
      </c>
      <c r="C6492">
        <v>681</v>
      </c>
      <c r="D6492">
        <v>5734.5</v>
      </c>
      <c r="E6492">
        <v>3399.5</v>
      </c>
      <c r="F6492">
        <v>7116</v>
      </c>
      <c r="G6492">
        <v>7684.2</v>
      </c>
      <c r="H6492">
        <v>15223</v>
      </c>
      <c r="I6492">
        <v>330.8</v>
      </c>
      <c r="J6492">
        <v>1053.5</v>
      </c>
      <c r="K6492">
        <v>6675</v>
      </c>
      <c r="L6492">
        <v>8670</v>
      </c>
      <c r="M6492">
        <v>21420</v>
      </c>
      <c r="N6492">
        <v>4386</v>
      </c>
    </row>
    <row r="6493" spans="1:14" x14ac:dyDescent="0.25">
      <c r="A6493" s="5">
        <v>41228</v>
      </c>
      <c r="B6493">
        <v>1351.3</v>
      </c>
      <c r="C6493">
        <v>674.1</v>
      </c>
      <c r="D6493">
        <v>5665</v>
      </c>
      <c r="E6493">
        <v>3382</v>
      </c>
      <c r="F6493">
        <v>7045.5</v>
      </c>
      <c r="G6493">
        <v>7700.5</v>
      </c>
      <c r="H6493">
        <v>15144</v>
      </c>
      <c r="I6493">
        <v>324.8</v>
      </c>
      <c r="J6493">
        <v>1038.5</v>
      </c>
      <c r="K6493">
        <v>6575</v>
      </c>
      <c r="L6493">
        <v>8820</v>
      </c>
      <c r="M6493">
        <v>21169</v>
      </c>
      <c r="N6493">
        <v>4351</v>
      </c>
    </row>
    <row r="6494" spans="1:14" x14ac:dyDescent="0.25">
      <c r="A6494" s="5">
        <v>41229</v>
      </c>
      <c r="B6494">
        <v>1359.8</v>
      </c>
      <c r="C6494">
        <v>678.2</v>
      </c>
      <c r="D6494">
        <v>5600.5</v>
      </c>
      <c r="E6494">
        <v>3332</v>
      </c>
      <c r="F6494">
        <v>6958.5</v>
      </c>
      <c r="G6494">
        <v>7584.8</v>
      </c>
      <c r="H6494">
        <v>14849</v>
      </c>
      <c r="I6494">
        <v>319.7</v>
      </c>
      <c r="J6494">
        <v>1028</v>
      </c>
      <c r="K6494">
        <v>6508</v>
      </c>
      <c r="L6494">
        <v>9010</v>
      </c>
      <c r="M6494">
        <v>21124</v>
      </c>
      <c r="N6494">
        <v>4348</v>
      </c>
    </row>
    <row r="6495" spans="1:14" x14ac:dyDescent="0.25">
      <c r="A6495" s="5">
        <v>41232</v>
      </c>
      <c r="B6495">
        <v>1382.5</v>
      </c>
      <c r="C6495">
        <v>687.3</v>
      </c>
      <c r="D6495">
        <v>5730</v>
      </c>
      <c r="E6495">
        <v>3430</v>
      </c>
      <c r="F6495">
        <v>7125</v>
      </c>
      <c r="G6495">
        <v>7758.2</v>
      </c>
      <c r="H6495">
        <v>15294</v>
      </c>
      <c r="I6495">
        <v>324.89999999999998</v>
      </c>
      <c r="J6495">
        <v>1053</v>
      </c>
      <c r="K6495">
        <v>6645</v>
      </c>
      <c r="L6495">
        <v>9130</v>
      </c>
      <c r="M6495">
        <v>21240</v>
      </c>
      <c r="N6495">
        <v>4379</v>
      </c>
    </row>
    <row r="6496" spans="1:14" x14ac:dyDescent="0.25">
      <c r="A6496" s="5">
        <v>41233</v>
      </c>
      <c r="B6496">
        <v>1386.3</v>
      </c>
      <c r="C6496">
        <v>689.6</v>
      </c>
      <c r="D6496">
        <v>5742</v>
      </c>
      <c r="E6496">
        <v>3451.5</v>
      </c>
      <c r="F6496">
        <v>7174.5</v>
      </c>
      <c r="G6496">
        <v>7758.6</v>
      </c>
      <c r="H6496">
        <v>15264</v>
      </c>
      <c r="I6496">
        <v>326.14999999999998</v>
      </c>
      <c r="J6496">
        <v>1054.25</v>
      </c>
      <c r="K6496">
        <v>6623</v>
      </c>
      <c r="L6496">
        <v>9120</v>
      </c>
      <c r="M6496">
        <v>21268</v>
      </c>
      <c r="N6496">
        <v>4398</v>
      </c>
    </row>
    <row r="6497" spans="1:14" x14ac:dyDescent="0.25">
      <c r="A6497" s="5">
        <v>41234</v>
      </c>
      <c r="B6497">
        <v>1388.3</v>
      </c>
      <c r="C6497">
        <v>693.5</v>
      </c>
      <c r="D6497">
        <v>5751.5</v>
      </c>
      <c r="E6497">
        <v>3469</v>
      </c>
      <c r="F6497">
        <v>7187.5</v>
      </c>
      <c r="G6497">
        <v>7784.3</v>
      </c>
      <c r="H6497">
        <v>15395</v>
      </c>
      <c r="I6497">
        <v>326.5</v>
      </c>
      <c r="J6497">
        <v>1055.75</v>
      </c>
      <c r="K6497">
        <v>6644</v>
      </c>
      <c r="L6497">
        <v>9220</v>
      </c>
      <c r="M6497">
        <v>21530</v>
      </c>
      <c r="N6497">
        <v>4381</v>
      </c>
    </row>
    <row r="6498" spans="1:14" x14ac:dyDescent="0.25">
      <c r="A6498" s="5">
        <v>41235</v>
      </c>
      <c r="B6498">
        <v>1388.3</v>
      </c>
      <c r="C6498">
        <v>695.6</v>
      </c>
      <c r="D6498">
        <v>5796</v>
      </c>
      <c r="E6498">
        <v>3489.5</v>
      </c>
      <c r="F6498">
        <v>7248</v>
      </c>
      <c r="G6498">
        <v>7862.4</v>
      </c>
      <c r="H6498">
        <v>15549</v>
      </c>
      <c r="I6498">
        <v>327.75</v>
      </c>
      <c r="J6498">
        <v>1063.5</v>
      </c>
      <c r="K6498">
        <v>6680</v>
      </c>
      <c r="L6498">
        <v>9360</v>
      </c>
      <c r="M6498">
        <v>21741</v>
      </c>
      <c r="N6498">
        <v>4423</v>
      </c>
    </row>
    <row r="6499" spans="1:14" x14ac:dyDescent="0.25">
      <c r="A6499" s="5">
        <v>41236</v>
      </c>
      <c r="B6499">
        <v>1405.3</v>
      </c>
      <c r="C6499">
        <v>697.2</v>
      </c>
      <c r="D6499">
        <v>5818.5</v>
      </c>
      <c r="E6499">
        <v>3520.5</v>
      </c>
      <c r="F6499">
        <v>7306.5</v>
      </c>
      <c r="G6499">
        <v>7881.1</v>
      </c>
      <c r="H6499">
        <v>15639</v>
      </c>
      <c r="I6499">
        <v>331.45</v>
      </c>
      <c r="J6499">
        <v>1074</v>
      </c>
      <c r="K6499">
        <v>6717</v>
      </c>
      <c r="L6499">
        <v>9360</v>
      </c>
      <c r="M6499">
        <v>21934</v>
      </c>
      <c r="N6499">
        <v>4420</v>
      </c>
    </row>
    <row r="6500" spans="1:14" x14ac:dyDescent="0.25">
      <c r="A6500" s="5">
        <v>41239</v>
      </c>
      <c r="B6500">
        <v>1403.3</v>
      </c>
      <c r="C6500">
        <v>697.7</v>
      </c>
      <c r="D6500">
        <v>5779</v>
      </c>
      <c r="E6500">
        <v>3491.5</v>
      </c>
      <c r="F6500">
        <v>7293</v>
      </c>
      <c r="G6500">
        <v>7863.6</v>
      </c>
      <c r="H6500">
        <v>15517</v>
      </c>
      <c r="I6500">
        <v>330.85</v>
      </c>
      <c r="J6500">
        <v>1070.5</v>
      </c>
      <c r="K6500">
        <v>6675</v>
      </c>
      <c r="L6500">
        <v>9400</v>
      </c>
      <c r="M6500">
        <v>21883</v>
      </c>
      <c r="N6500">
        <v>4432</v>
      </c>
    </row>
    <row r="6501" spans="1:14" x14ac:dyDescent="0.25">
      <c r="A6501" s="5">
        <v>41240</v>
      </c>
      <c r="B6501">
        <v>1397.4</v>
      </c>
      <c r="C6501">
        <v>693.8</v>
      </c>
      <c r="D6501">
        <v>5800</v>
      </c>
      <c r="E6501">
        <v>3493</v>
      </c>
      <c r="F6501">
        <v>7338.5</v>
      </c>
      <c r="G6501">
        <v>7832.9</v>
      </c>
      <c r="H6501">
        <v>15472</v>
      </c>
      <c r="I6501">
        <v>332.95</v>
      </c>
      <c r="J6501">
        <v>1073.25</v>
      </c>
      <c r="K6501">
        <v>6710</v>
      </c>
      <c r="L6501">
        <v>9430</v>
      </c>
      <c r="M6501">
        <v>21822</v>
      </c>
      <c r="N6501">
        <v>4473</v>
      </c>
    </row>
    <row r="6502" spans="1:14" x14ac:dyDescent="0.25">
      <c r="A6502" s="5">
        <v>41241</v>
      </c>
      <c r="B6502">
        <v>1407.1</v>
      </c>
      <c r="C6502">
        <v>697.1</v>
      </c>
      <c r="D6502">
        <v>5806.5</v>
      </c>
      <c r="E6502">
        <v>3507.5</v>
      </c>
      <c r="F6502">
        <v>7349</v>
      </c>
      <c r="G6502">
        <v>7821.9</v>
      </c>
      <c r="H6502">
        <v>15449</v>
      </c>
      <c r="I6502">
        <v>334.25</v>
      </c>
      <c r="J6502">
        <v>1070.5</v>
      </c>
      <c r="K6502">
        <v>6758</v>
      </c>
      <c r="L6502">
        <v>9300</v>
      </c>
      <c r="M6502">
        <v>21711</v>
      </c>
      <c r="N6502">
        <v>4451</v>
      </c>
    </row>
    <row r="6503" spans="1:14" x14ac:dyDescent="0.25">
      <c r="A6503" s="5">
        <v>41242</v>
      </c>
      <c r="B6503">
        <v>1415.7</v>
      </c>
      <c r="C6503">
        <v>700.8</v>
      </c>
      <c r="D6503">
        <v>5875</v>
      </c>
      <c r="E6503">
        <v>3561</v>
      </c>
      <c r="F6503">
        <v>7401</v>
      </c>
      <c r="G6503">
        <v>7959.5</v>
      </c>
      <c r="H6503">
        <v>15883</v>
      </c>
      <c r="I6503">
        <v>338.1</v>
      </c>
      <c r="J6503">
        <v>1086.5</v>
      </c>
      <c r="K6503">
        <v>6824</v>
      </c>
      <c r="L6503">
        <v>9410</v>
      </c>
      <c r="M6503">
        <v>21973</v>
      </c>
      <c r="N6503">
        <v>4489</v>
      </c>
    </row>
    <row r="6504" spans="1:14" x14ac:dyDescent="0.25">
      <c r="A6504" s="5">
        <v>41243</v>
      </c>
      <c r="B6504">
        <v>1414.4</v>
      </c>
      <c r="C6504">
        <v>701.9</v>
      </c>
      <c r="D6504">
        <v>5873.5</v>
      </c>
      <c r="E6504">
        <v>3551</v>
      </c>
      <c r="F6504">
        <v>7419</v>
      </c>
      <c r="G6504">
        <v>7909.9</v>
      </c>
      <c r="H6504">
        <v>15806</v>
      </c>
      <c r="I6504">
        <v>336.6</v>
      </c>
      <c r="J6504">
        <v>1086</v>
      </c>
      <c r="K6504">
        <v>6818</v>
      </c>
      <c r="L6504">
        <v>9450</v>
      </c>
      <c r="M6504">
        <v>22023</v>
      </c>
      <c r="N6504">
        <v>4516</v>
      </c>
    </row>
    <row r="6505" spans="1:14" x14ac:dyDescent="0.25">
      <c r="A6505" s="5">
        <v>41246</v>
      </c>
      <c r="B6505">
        <v>1407.1</v>
      </c>
      <c r="C6505">
        <v>697.5</v>
      </c>
      <c r="D6505">
        <v>5875.5</v>
      </c>
      <c r="E6505">
        <v>3560.5</v>
      </c>
      <c r="F6505">
        <v>7435.5</v>
      </c>
      <c r="G6505">
        <v>7857.3</v>
      </c>
      <c r="H6505">
        <v>15861</v>
      </c>
      <c r="I6505">
        <v>337.4</v>
      </c>
      <c r="J6505">
        <v>1089.75</v>
      </c>
      <c r="K6505">
        <v>6842</v>
      </c>
      <c r="L6505">
        <v>9460</v>
      </c>
      <c r="M6505">
        <v>21723</v>
      </c>
      <c r="N6505">
        <v>4550</v>
      </c>
    </row>
    <row r="6506" spans="1:14" x14ac:dyDescent="0.25">
      <c r="A6506" s="5">
        <v>41247</v>
      </c>
      <c r="B6506">
        <v>1405.5</v>
      </c>
      <c r="C6506">
        <v>696.2</v>
      </c>
      <c r="D6506">
        <v>5866</v>
      </c>
      <c r="E6506">
        <v>3572.5</v>
      </c>
      <c r="F6506">
        <v>7428.5</v>
      </c>
      <c r="G6506">
        <v>7860.3</v>
      </c>
      <c r="H6506">
        <v>16048</v>
      </c>
      <c r="I6506">
        <v>337.65</v>
      </c>
      <c r="J6506">
        <v>1090</v>
      </c>
      <c r="K6506">
        <v>6853</v>
      </c>
      <c r="L6506">
        <v>9430</v>
      </c>
      <c r="M6506">
        <v>21742</v>
      </c>
      <c r="N6506">
        <v>4505</v>
      </c>
    </row>
    <row r="6507" spans="1:14" x14ac:dyDescent="0.25">
      <c r="A6507" s="5">
        <v>41248</v>
      </c>
      <c r="B6507">
        <v>1408.3</v>
      </c>
      <c r="C6507">
        <v>697.3</v>
      </c>
      <c r="D6507">
        <v>5881.5</v>
      </c>
      <c r="E6507">
        <v>3584</v>
      </c>
      <c r="F6507">
        <v>7445</v>
      </c>
      <c r="G6507">
        <v>7848.6</v>
      </c>
      <c r="H6507">
        <v>15948</v>
      </c>
      <c r="I6507">
        <v>338.75</v>
      </c>
      <c r="J6507">
        <v>1092</v>
      </c>
      <c r="K6507">
        <v>6842</v>
      </c>
      <c r="L6507">
        <v>9480</v>
      </c>
      <c r="M6507">
        <v>22340</v>
      </c>
      <c r="N6507">
        <v>4525</v>
      </c>
    </row>
    <row r="6508" spans="1:14" x14ac:dyDescent="0.25">
      <c r="A6508" s="5">
        <v>41249</v>
      </c>
      <c r="B6508">
        <v>1413</v>
      </c>
      <c r="C6508">
        <v>697.2</v>
      </c>
      <c r="D6508">
        <v>5905</v>
      </c>
      <c r="E6508">
        <v>3591</v>
      </c>
      <c r="F6508">
        <v>7537.5</v>
      </c>
      <c r="G6508">
        <v>7882.8</v>
      </c>
      <c r="H6508">
        <v>15849</v>
      </c>
      <c r="I6508">
        <v>341.2</v>
      </c>
      <c r="J6508">
        <v>1099.25</v>
      </c>
      <c r="K6508">
        <v>6910</v>
      </c>
      <c r="L6508">
        <v>9540</v>
      </c>
      <c r="M6508">
        <v>22240</v>
      </c>
      <c r="N6508">
        <v>4515</v>
      </c>
    </row>
    <row r="6509" spans="1:14" x14ac:dyDescent="0.25">
      <c r="A6509" s="5">
        <v>41250</v>
      </c>
      <c r="B6509">
        <v>1416</v>
      </c>
      <c r="C6509">
        <v>696.5</v>
      </c>
      <c r="D6509">
        <v>5913</v>
      </c>
      <c r="E6509">
        <v>3598</v>
      </c>
      <c r="F6509">
        <v>7509</v>
      </c>
      <c r="G6509">
        <v>7827.5</v>
      </c>
      <c r="H6509">
        <v>15697</v>
      </c>
      <c r="I6509">
        <v>342.55</v>
      </c>
      <c r="J6509">
        <v>1099</v>
      </c>
      <c r="K6509">
        <v>6921</v>
      </c>
      <c r="L6509">
        <v>9560</v>
      </c>
      <c r="M6509">
        <v>22272</v>
      </c>
      <c r="N6509">
        <v>4560</v>
      </c>
    </row>
    <row r="6510" spans="1:14" x14ac:dyDescent="0.25">
      <c r="A6510" s="5">
        <v>41253</v>
      </c>
      <c r="B6510">
        <v>1420.2</v>
      </c>
      <c r="C6510">
        <v>701.9</v>
      </c>
      <c r="D6510">
        <v>5921.5</v>
      </c>
      <c r="E6510">
        <v>3604.5</v>
      </c>
      <c r="F6510">
        <v>7531.5</v>
      </c>
      <c r="G6510">
        <v>7770.6</v>
      </c>
      <c r="H6510">
        <v>15366</v>
      </c>
      <c r="I6510">
        <v>342.9</v>
      </c>
      <c r="J6510">
        <v>1107</v>
      </c>
      <c r="K6510">
        <v>6947</v>
      </c>
      <c r="L6510">
        <v>9540</v>
      </c>
      <c r="M6510">
        <v>22257</v>
      </c>
      <c r="N6510">
        <v>4567</v>
      </c>
    </row>
    <row r="6511" spans="1:14" x14ac:dyDescent="0.25">
      <c r="A6511" s="5">
        <v>41254</v>
      </c>
      <c r="B6511">
        <v>1431.5</v>
      </c>
      <c r="C6511">
        <v>705.5</v>
      </c>
      <c r="D6511">
        <v>5929</v>
      </c>
      <c r="E6511">
        <v>3634.5</v>
      </c>
      <c r="F6511">
        <v>7592.5</v>
      </c>
      <c r="G6511">
        <v>7907.5</v>
      </c>
      <c r="H6511">
        <v>15571</v>
      </c>
      <c r="I6511">
        <v>344.05</v>
      </c>
      <c r="J6511">
        <v>1110.75</v>
      </c>
      <c r="K6511">
        <v>6981</v>
      </c>
      <c r="L6511">
        <v>9520</v>
      </c>
      <c r="M6511">
        <v>22296</v>
      </c>
      <c r="N6511">
        <v>4580</v>
      </c>
    </row>
    <row r="6512" spans="1:14" x14ac:dyDescent="0.25">
      <c r="A6512" s="5">
        <v>41255</v>
      </c>
      <c r="B6512">
        <v>1427.2</v>
      </c>
      <c r="C6512">
        <v>708</v>
      </c>
      <c r="D6512">
        <v>5949</v>
      </c>
      <c r="E6512">
        <v>3641.5</v>
      </c>
      <c r="F6512">
        <v>7615</v>
      </c>
      <c r="G6512">
        <v>7968.8</v>
      </c>
      <c r="H6512">
        <v>15775</v>
      </c>
      <c r="I6512">
        <v>344.25</v>
      </c>
      <c r="J6512">
        <v>1104.25</v>
      </c>
      <c r="K6512">
        <v>6956</v>
      </c>
      <c r="L6512">
        <v>9580</v>
      </c>
      <c r="M6512">
        <v>22517</v>
      </c>
      <c r="N6512">
        <v>4596</v>
      </c>
    </row>
    <row r="6513" spans="1:14" x14ac:dyDescent="0.25">
      <c r="A6513" s="5">
        <v>41256</v>
      </c>
      <c r="B6513">
        <v>1418.1</v>
      </c>
      <c r="C6513">
        <v>704.5</v>
      </c>
      <c r="D6513">
        <v>5920</v>
      </c>
      <c r="E6513">
        <v>3633.5</v>
      </c>
      <c r="F6513">
        <v>7572</v>
      </c>
      <c r="G6513">
        <v>8005</v>
      </c>
      <c r="H6513">
        <v>15864</v>
      </c>
      <c r="I6513">
        <v>343.85</v>
      </c>
      <c r="J6513">
        <v>1097</v>
      </c>
      <c r="K6513">
        <v>6922</v>
      </c>
      <c r="L6513">
        <v>9740</v>
      </c>
      <c r="M6513">
        <v>22454</v>
      </c>
      <c r="N6513">
        <v>4590</v>
      </c>
    </row>
    <row r="6514" spans="1:14" x14ac:dyDescent="0.25">
      <c r="A6514" s="5">
        <v>41257</v>
      </c>
      <c r="B6514">
        <v>1415.1</v>
      </c>
      <c r="C6514">
        <v>704.7</v>
      </c>
      <c r="D6514">
        <v>5925.5</v>
      </c>
      <c r="E6514">
        <v>3636.5</v>
      </c>
      <c r="F6514">
        <v>7595</v>
      </c>
      <c r="G6514">
        <v>8012.2</v>
      </c>
      <c r="H6514">
        <v>15911</v>
      </c>
      <c r="I6514">
        <v>344.45</v>
      </c>
      <c r="J6514">
        <v>1099.75</v>
      </c>
      <c r="K6514">
        <v>6907</v>
      </c>
      <c r="L6514">
        <v>9760</v>
      </c>
      <c r="M6514">
        <v>22639</v>
      </c>
      <c r="N6514">
        <v>4581</v>
      </c>
    </row>
    <row r="6515" spans="1:14" x14ac:dyDescent="0.25">
      <c r="A6515" s="5">
        <v>41260</v>
      </c>
      <c r="B6515">
        <v>1432.4</v>
      </c>
      <c r="C6515">
        <v>704.5</v>
      </c>
      <c r="D6515">
        <v>5903.5</v>
      </c>
      <c r="E6515">
        <v>3638</v>
      </c>
      <c r="F6515">
        <v>7599.5</v>
      </c>
      <c r="G6515">
        <v>8031.6</v>
      </c>
      <c r="H6515">
        <v>16009</v>
      </c>
      <c r="I6515">
        <v>343.25</v>
      </c>
      <c r="J6515">
        <v>1104.75</v>
      </c>
      <c r="K6515">
        <v>6906</v>
      </c>
      <c r="L6515">
        <v>9820</v>
      </c>
      <c r="M6515">
        <v>22475</v>
      </c>
      <c r="N6515">
        <v>4573</v>
      </c>
    </row>
    <row r="6516" spans="1:14" x14ac:dyDescent="0.25">
      <c r="A6516" s="5">
        <v>41261</v>
      </c>
      <c r="B6516">
        <v>1445.7</v>
      </c>
      <c r="C6516">
        <v>708</v>
      </c>
      <c r="D6516">
        <v>5946.5</v>
      </c>
      <c r="E6516">
        <v>3650</v>
      </c>
      <c r="F6516">
        <v>7661.5</v>
      </c>
      <c r="G6516">
        <v>8167.1</v>
      </c>
      <c r="H6516">
        <v>16160</v>
      </c>
      <c r="I6516">
        <v>343.75</v>
      </c>
      <c r="J6516">
        <v>1109</v>
      </c>
      <c r="K6516">
        <v>6921</v>
      </c>
      <c r="L6516">
        <v>9940</v>
      </c>
      <c r="M6516">
        <v>22507</v>
      </c>
      <c r="N6516">
        <v>4602</v>
      </c>
    </row>
    <row r="6517" spans="1:14" x14ac:dyDescent="0.25">
      <c r="A6517" s="5">
        <v>41262</v>
      </c>
      <c r="B6517">
        <v>1437.3</v>
      </c>
      <c r="C6517">
        <v>711.8</v>
      </c>
      <c r="D6517">
        <v>5963</v>
      </c>
      <c r="E6517">
        <v>3667</v>
      </c>
      <c r="F6517">
        <v>7673</v>
      </c>
      <c r="G6517">
        <v>8251.9</v>
      </c>
      <c r="H6517">
        <v>16320</v>
      </c>
      <c r="I6517">
        <v>345.1</v>
      </c>
      <c r="J6517">
        <v>1110</v>
      </c>
      <c r="K6517">
        <v>6952</v>
      </c>
      <c r="L6517">
        <v>10180</v>
      </c>
      <c r="M6517">
        <v>22615</v>
      </c>
      <c r="N6517">
        <v>4626</v>
      </c>
    </row>
    <row r="6518" spans="1:14" x14ac:dyDescent="0.25">
      <c r="A6518" s="5">
        <v>41263</v>
      </c>
      <c r="B6518">
        <v>1440.6</v>
      </c>
      <c r="C6518">
        <v>709.5</v>
      </c>
      <c r="D6518">
        <v>5962</v>
      </c>
      <c r="E6518">
        <v>3669</v>
      </c>
      <c r="F6518">
        <v>7671.5</v>
      </c>
      <c r="G6518">
        <v>8277.4</v>
      </c>
      <c r="H6518">
        <v>16404</v>
      </c>
      <c r="I6518">
        <v>346.7</v>
      </c>
      <c r="J6518">
        <v>1108.75</v>
      </c>
      <c r="K6518">
        <v>6906</v>
      </c>
      <c r="L6518">
        <v>10030</v>
      </c>
      <c r="M6518">
        <v>22632</v>
      </c>
      <c r="N6518">
        <v>4634</v>
      </c>
    </row>
    <row r="6519" spans="1:14" x14ac:dyDescent="0.25">
      <c r="A6519" s="5">
        <v>41264</v>
      </c>
      <c r="B6519">
        <v>1425.9</v>
      </c>
      <c r="C6519">
        <v>710.8</v>
      </c>
      <c r="D6519">
        <v>5902</v>
      </c>
      <c r="E6519">
        <v>3668</v>
      </c>
      <c r="F6519">
        <v>7653.5</v>
      </c>
      <c r="G6519">
        <v>8192.2999999999993</v>
      </c>
      <c r="H6519">
        <v>16352</v>
      </c>
      <c r="I6519">
        <v>344.5</v>
      </c>
      <c r="J6519">
        <v>1109.75</v>
      </c>
      <c r="K6519">
        <v>6818</v>
      </c>
      <c r="L6519">
        <v>9960</v>
      </c>
      <c r="M6519">
        <v>22465</v>
      </c>
      <c r="N6519">
        <v>4618</v>
      </c>
    </row>
    <row r="6520" spans="1:14" x14ac:dyDescent="0.25">
      <c r="A6520" s="5">
        <v>41267</v>
      </c>
      <c r="B6520">
        <v>1419.8</v>
      </c>
      <c r="C6520">
        <v>707.3</v>
      </c>
      <c r="D6520">
        <v>5914.5</v>
      </c>
      <c r="E6520">
        <v>3657</v>
      </c>
      <c r="F6520">
        <v>7653.5</v>
      </c>
      <c r="G6520">
        <v>8212</v>
      </c>
      <c r="H6520">
        <v>16352</v>
      </c>
      <c r="I6520">
        <v>345.05</v>
      </c>
      <c r="J6520">
        <v>1109.75</v>
      </c>
      <c r="K6520">
        <v>6818</v>
      </c>
      <c r="L6520">
        <v>9960</v>
      </c>
      <c r="M6520">
        <v>22556</v>
      </c>
      <c r="N6520">
        <v>4640</v>
      </c>
    </row>
    <row r="6521" spans="1:14" x14ac:dyDescent="0.25">
      <c r="A6521" s="5">
        <v>41268</v>
      </c>
      <c r="B6521">
        <v>1419.8</v>
      </c>
      <c r="C6521">
        <v>707.3</v>
      </c>
      <c r="D6521">
        <v>5914.5</v>
      </c>
      <c r="E6521">
        <v>3657</v>
      </c>
      <c r="F6521">
        <v>7653.5</v>
      </c>
      <c r="G6521">
        <v>8212</v>
      </c>
      <c r="H6521">
        <v>16352</v>
      </c>
      <c r="I6521">
        <v>345.05</v>
      </c>
      <c r="J6521">
        <v>1109.75</v>
      </c>
      <c r="K6521">
        <v>6818</v>
      </c>
      <c r="L6521">
        <v>10070</v>
      </c>
      <c r="M6521">
        <v>22556</v>
      </c>
      <c r="N6521">
        <v>4640</v>
      </c>
    </row>
    <row r="6522" spans="1:14" x14ac:dyDescent="0.25">
      <c r="A6522" s="5">
        <v>41269</v>
      </c>
      <c r="B6522">
        <v>1413.5</v>
      </c>
      <c r="C6522">
        <v>707.3</v>
      </c>
      <c r="D6522">
        <v>5914.5</v>
      </c>
      <c r="E6522">
        <v>3657</v>
      </c>
      <c r="F6522">
        <v>7653.5</v>
      </c>
      <c r="G6522">
        <v>8212</v>
      </c>
      <c r="H6522">
        <v>16352</v>
      </c>
      <c r="I6522">
        <v>345.05</v>
      </c>
      <c r="J6522">
        <v>1109.75</v>
      </c>
      <c r="K6522">
        <v>6818</v>
      </c>
      <c r="L6522">
        <v>10240</v>
      </c>
      <c r="M6522">
        <v>22556</v>
      </c>
      <c r="N6522">
        <v>4640</v>
      </c>
    </row>
    <row r="6523" spans="1:14" x14ac:dyDescent="0.25">
      <c r="A6523" s="5">
        <v>41270</v>
      </c>
      <c r="B6523">
        <v>1410.7</v>
      </c>
      <c r="C6523">
        <v>707</v>
      </c>
      <c r="D6523">
        <v>5917</v>
      </c>
      <c r="E6523">
        <v>3677</v>
      </c>
      <c r="F6523">
        <v>7657.5</v>
      </c>
      <c r="G6523">
        <v>8217.6</v>
      </c>
      <c r="H6523">
        <v>16430</v>
      </c>
      <c r="I6523">
        <v>345.25</v>
      </c>
      <c r="J6523">
        <v>1113.5</v>
      </c>
      <c r="K6523">
        <v>6797</v>
      </c>
      <c r="L6523">
        <v>10370</v>
      </c>
      <c r="M6523">
        <v>22666</v>
      </c>
      <c r="N6523">
        <v>4655</v>
      </c>
    </row>
    <row r="6524" spans="1:14" x14ac:dyDescent="0.25">
      <c r="A6524" s="5">
        <v>41271</v>
      </c>
      <c r="B6524">
        <v>1384</v>
      </c>
      <c r="C6524">
        <v>697.8</v>
      </c>
      <c r="D6524">
        <v>5889.5</v>
      </c>
      <c r="E6524">
        <v>3624.5</v>
      </c>
      <c r="F6524">
        <v>7618.5</v>
      </c>
      <c r="G6524">
        <v>8056.7</v>
      </c>
      <c r="H6524">
        <v>16304</v>
      </c>
      <c r="I6524">
        <v>342.45</v>
      </c>
      <c r="J6524">
        <v>1107.75</v>
      </c>
      <c r="K6524">
        <v>6750</v>
      </c>
      <c r="L6524">
        <v>10390</v>
      </c>
      <c r="M6524">
        <v>22694</v>
      </c>
      <c r="N6524">
        <v>4671</v>
      </c>
    </row>
    <row r="6525" spans="1:14" x14ac:dyDescent="0.25">
      <c r="A6525" s="5">
        <v>41274</v>
      </c>
      <c r="B6525">
        <v>1420.1</v>
      </c>
      <c r="C6525">
        <v>711.4</v>
      </c>
      <c r="D6525">
        <v>5848</v>
      </c>
      <c r="E6525">
        <v>3642</v>
      </c>
      <c r="F6525">
        <v>7618.5</v>
      </c>
      <c r="G6525">
        <v>8071</v>
      </c>
      <c r="H6525">
        <v>16304</v>
      </c>
      <c r="I6525">
        <v>343.1</v>
      </c>
      <c r="J6525">
        <v>1107.75</v>
      </c>
      <c r="K6525">
        <v>6750</v>
      </c>
      <c r="L6525">
        <v>10390</v>
      </c>
      <c r="M6525">
        <v>22674</v>
      </c>
      <c r="N6525">
        <v>4671</v>
      </c>
    </row>
    <row r="6526" spans="1:14" x14ac:dyDescent="0.25">
      <c r="A6526" s="5">
        <v>41275</v>
      </c>
      <c r="B6526">
        <v>1420.1</v>
      </c>
      <c r="C6526">
        <v>711.4</v>
      </c>
      <c r="D6526">
        <v>5848</v>
      </c>
      <c r="E6526">
        <v>3642</v>
      </c>
      <c r="F6526">
        <v>7618.5</v>
      </c>
      <c r="G6526">
        <v>8071</v>
      </c>
      <c r="H6526">
        <v>16304</v>
      </c>
      <c r="I6526">
        <v>343.1</v>
      </c>
      <c r="J6526">
        <v>1107.75</v>
      </c>
      <c r="K6526">
        <v>6750</v>
      </c>
      <c r="L6526">
        <v>10390</v>
      </c>
      <c r="M6526">
        <v>22674</v>
      </c>
      <c r="N6526">
        <v>4671</v>
      </c>
    </row>
    <row r="6527" spans="1:14" x14ac:dyDescent="0.25">
      <c r="A6527" s="5">
        <v>41276</v>
      </c>
      <c r="B6527">
        <v>1457.1</v>
      </c>
      <c r="C6527">
        <v>717.1</v>
      </c>
      <c r="D6527">
        <v>5987.5</v>
      </c>
      <c r="E6527">
        <v>3731</v>
      </c>
      <c r="F6527">
        <v>7778.5</v>
      </c>
      <c r="G6527">
        <v>8344.1</v>
      </c>
      <c r="H6527">
        <v>16895</v>
      </c>
      <c r="I6527">
        <v>350.05</v>
      </c>
      <c r="J6527">
        <v>1130</v>
      </c>
      <c r="K6527">
        <v>6750</v>
      </c>
      <c r="L6527">
        <v>10390</v>
      </c>
      <c r="M6527">
        <v>23226</v>
      </c>
      <c r="N6527">
        <v>4714</v>
      </c>
    </row>
    <row r="6528" spans="1:14" x14ac:dyDescent="0.25">
      <c r="A6528" s="5">
        <v>41277</v>
      </c>
      <c r="B6528">
        <v>1453.6</v>
      </c>
      <c r="C6528">
        <v>713.8</v>
      </c>
      <c r="D6528">
        <v>6000.5</v>
      </c>
      <c r="E6528">
        <v>3719.5</v>
      </c>
      <c r="F6528">
        <v>7760</v>
      </c>
      <c r="G6528">
        <v>8359.7000000000007</v>
      </c>
      <c r="H6528">
        <v>16913</v>
      </c>
      <c r="I6528">
        <v>350.85</v>
      </c>
      <c r="J6528">
        <v>1131.5</v>
      </c>
      <c r="K6528">
        <v>6955</v>
      </c>
      <c r="L6528">
        <v>10390</v>
      </c>
      <c r="M6528">
        <v>23449</v>
      </c>
      <c r="N6528">
        <v>4745</v>
      </c>
    </row>
    <row r="6529" spans="1:14" x14ac:dyDescent="0.25">
      <c r="A6529" s="5">
        <v>41278</v>
      </c>
      <c r="B6529">
        <v>1457.7</v>
      </c>
      <c r="C6529">
        <v>717.3</v>
      </c>
      <c r="D6529">
        <v>6037</v>
      </c>
      <c r="E6529">
        <v>3729</v>
      </c>
      <c r="F6529">
        <v>7769.5</v>
      </c>
      <c r="G6529">
        <v>8357.1</v>
      </c>
      <c r="H6529">
        <v>16962</v>
      </c>
      <c r="I6529">
        <v>351.65</v>
      </c>
      <c r="J6529">
        <v>1137.5</v>
      </c>
      <c r="K6529">
        <v>6972</v>
      </c>
      <c r="L6529">
        <v>10680</v>
      </c>
      <c r="M6529">
        <v>23300</v>
      </c>
      <c r="N6529">
        <v>4735</v>
      </c>
    </row>
    <row r="6530" spans="1:14" x14ac:dyDescent="0.25">
      <c r="A6530" s="5">
        <v>41281</v>
      </c>
      <c r="B6530">
        <v>1455.8</v>
      </c>
      <c r="C6530">
        <v>714.5</v>
      </c>
      <c r="D6530">
        <v>6021</v>
      </c>
      <c r="E6530">
        <v>3704.5</v>
      </c>
      <c r="F6530">
        <v>7731.5</v>
      </c>
      <c r="G6530">
        <v>8361.1</v>
      </c>
      <c r="H6530">
        <v>16903</v>
      </c>
      <c r="I6530">
        <v>351.2</v>
      </c>
      <c r="J6530">
        <v>1130.25</v>
      </c>
      <c r="K6530">
        <v>6972</v>
      </c>
      <c r="L6530">
        <v>10620</v>
      </c>
      <c r="M6530">
        <v>23329</v>
      </c>
      <c r="N6530">
        <v>4722</v>
      </c>
    </row>
    <row r="6531" spans="1:14" x14ac:dyDescent="0.25">
      <c r="A6531" s="5">
        <v>41282</v>
      </c>
      <c r="B6531">
        <v>1452.3</v>
      </c>
      <c r="C6531">
        <v>713.5</v>
      </c>
      <c r="D6531">
        <v>6014</v>
      </c>
      <c r="E6531">
        <v>3706</v>
      </c>
      <c r="F6531">
        <v>7699</v>
      </c>
      <c r="G6531">
        <v>8395.7999999999993</v>
      </c>
      <c r="H6531">
        <v>16946</v>
      </c>
      <c r="I6531">
        <v>349.1</v>
      </c>
      <c r="J6531">
        <v>1125</v>
      </c>
      <c r="K6531">
        <v>6999</v>
      </c>
      <c r="L6531">
        <v>10480</v>
      </c>
      <c r="M6531">
        <v>23152</v>
      </c>
      <c r="N6531">
        <v>4696</v>
      </c>
    </row>
    <row r="6532" spans="1:14" x14ac:dyDescent="0.25">
      <c r="A6532" s="5">
        <v>41283</v>
      </c>
      <c r="B6532">
        <v>1455.8</v>
      </c>
      <c r="C6532">
        <v>715.7</v>
      </c>
      <c r="D6532">
        <v>6055.5</v>
      </c>
      <c r="E6532">
        <v>3716</v>
      </c>
      <c r="F6532">
        <v>7726</v>
      </c>
      <c r="G6532">
        <v>8561.4</v>
      </c>
      <c r="H6532">
        <v>17330</v>
      </c>
      <c r="I6532">
        <v>350</v>
      </c>
      <c r="J6532">
        <v>1127</v>
      </c>
      <c r="K6532">
        <v>7069</v>
      </c>
      <c r="L6532">
        <v>10570</v>
      </c>
      <c r="M6532">
        <v>23230</v>
      </c>
      <c r="N6532">
        <v>4709</v>
      </c>
    </row>
    <row r="6533" spans="1:14" x14ac:dyDescent="0.25">
      <c r="A6533" s="5">
        <v>41284</v>
      </c>
      <c r="B6533">
        <v>1467.1</v>
      </c>
      <c r="C6533">
        <v>721</v>
      </c>
      <c r="D6533">
        <v>6054.5</v>
      </c>
      <c r="E6533">
        <v>3703</v>
      </c>
      <c r="F6533">
        <v>7707.5</v>
      </c>
      <c r="G6533">
        <v>8581.5</v>
      </c>
      <c r="H6533">
        <v>17433</v>
      </c>
      <c r="I6533">
        <v>350.8</v>
      </c>
      <c r="J6533">
        <v>1126.75</v>
      </c>
      <c r="K6533">
        <v>7068</v>
      </c>
      <c r="L6533">
        <v>10660</v>
      </c>
      <c r="M6533">
        <v>23340</v>
      </c>
      <c r="N6533">
        <v>4724</v>
      </c>
    </row>
    <row r="6534" spans="1:14" x14ac:dyDescent="0.25">
      <c r="A6534" s="5">
        <v>41285</v>
      </c>
      <c r="B6534">
        <v>1467.2</v>
      </c>
      <c r="C6534">
        <v>720.8</v>
      </c>
      <c r="D6534">
        <v>6071</v>
      </c>
      <c r="E6534">
        <v>3706</v>
      </c>
      <c r="F6534">
        <v>7716.5</v>
      </c>
      <c r="G6534">
        <v>8628.5</v>
      </c>
      <c r="H6534">
        <v>17500</v>
      </c>
      <c r="I6534">
        <v>350.1</v>
      </c>
      <c r="J6534">
        <v>1133.25</v>
      </c>
      <c r="K6534">
        <v>7113</v>
      </c>
      <c r="L6534">
        <v>10830</v>
      </c>
      <c r="M6534">
        <v>23305</v>
      </c>
      <c r="N6534">
        <v>4712</v>
      </c>
    </row>
    <row r="6535" spans="1:14" x14ac:dyDescent="0.25">
      <c r="A6535" s="5">
        <v>41288</v>
      </c>
      <c r="B6535">
        <v>1464.3</v>
      </c>
      <c r="C6535">
        <v>720.2</v>
      </c>
      <c r="D6535">
        <v>6072.5</v>
      </c>
      <c r="E6535">
        <v>3711.5</v>
      </c>
      <c r="F6535">
        <v>7739</v>
      </c>
      <c r="G6535">
        <v>8596.6</v>
      </c>
      <c r="H6535">
        <v>17378</v>
      </c>
      <c r="I6535">
        <v>347.45</v>
      </c>
      <c r="J6535">
        <v>1133.5</v>
      </c>
      <c r="K6535">
        <v>7125</v>
      </c>
      <c r="L6535">
        <v>10830</v>
      </c>
      <c r="M6535">
        <v>23383</v>
      </c>
      <c r="N6535">
        <v>4721</v>
      </c>
    </row>
    <row r="6536" spans="1:14" x14ac:dyDescent="0.25">
      <c r="A6536" s="5">
        <v>41289</v>
      </c>
      <c r="B6536">
        <v>1465.2</v>
      </c>
      <c r="C6536">
        <v>721.8</v>
      </c>
      <c r="D6536">
        <v>6067</v>
      </c>
      <c r="E6536">
        <v>3700</v>
      </c>
      <c r="F6536">
        <v>7672.5</v>
      </c>
      <c r="G6536">
        <v>8602</v>
      </c>
      <c r="H6536">
        <v>17463</v>
      </c>
      <c r="I6536">
        <v>347.85</v>
      </c>
      <c r="J6536">
        <v>1126</v>
      </c>
      <c r="K6536">
        <v>7199</v>
      </c>
      <c r="L6536">
        <v>10890</v>
      </c>
      <c r="M6536">
        <v>23381</v>
      </c>
      <c r="N6536">
        <v>4723</v>
      </c>
    </row>
    <row r="6537" spans="1:14" x14ac:dyDescent="0.25">
      <c r="A6537" s="5">
        <v>41290</v>
      </c>
      <c r="B6537">
        <v>1465.6</v>
      </c>
      <c r="C6537">
        <v>719.7</v>
      </c>
      <c r="D6537">
        <v>6065</v>
      </c>
      <c r="E6537">
        <v>3708.5</v>
      </c>
      <c r="F6537">
        <v>7693.5</v>
      </c>
      <c r="G6537">
        <v>8583.2999999999993</v>
      </c>
      <c r="H6537">
        <v>17334</v>
      </c>
      <c r="I6537">
        <v>348.9</v>
      </c>
      <c r="J6537">
        <v>1130.25</v>
      </c>
      <c r="K6537">
        <v>7240</v>
      </c>
      <c r="L6537">
        <v>10580</v>
      </c>
      <c r="M6537">
        <v>23360</v>
      </c>
      <c r="N6537">
        <v>4736</v>
      </c>
    </row>
    <row r="6538" spans="1:14" x14ac:dyDescent="0.25">
      <c r="A6538" s="5">
        <v>41291</v>
      </c>
      <c r="B6538">
        <v>1475.7</v>
      </c>
      <c r="C6538">
        <v>723.6</v>
      </c>
      <c r="D6538">
        <v>6088.5</v>
      </c>
      <c r="E6538">
        <v>3744</v>
      </c>
      <c r="F6538">
        <v>7732</v>
      </c>
      <c r="G6538">
        <v>8619</v>
      </c>
      <c r="H6538">
        <v>17581</v>
      </c>
      <c r="I6538">
        <v>351.15</v>
      </c>
      <c r="J6538">
        <v>1136</v>
      </c>
      <c r="K6538">
        <v>7348</v>
      </c>
      <c r="L6538">
        <v>10630</v>
      </c>
      <c r="M6538">
        <v>23346</v>
      </c>
      <c r="N6538">
        <v>4736</v>
      </c>
    </row>
    <row r="6539" spans="1:14" x14ac:dyDescent="0.25">
      <c r="A6539" s="5">
        <v>41292</v>
      </c>
      <c r="B6539">
        <v>1478.9</v>
      </c>
      <c r="C6539">
        <v>729</v>
      </c>
      <c r="D6539">
        <v>6122.5</v>
      </c>
      <c r="E6539">
        <v>3738.5</v>
      </c>
      <c r="F6539">
        <v>7718</v>
      </c>
      <c r="G6539">
        <v>8599</v>
      </c>
      <c r="H6539">
        <v>17550</v>
      </c>
      <c r="I6539">
        <v>349.95</v>
      </c>
      <c r="J6539">
        <v>1133.75</v>
      </c>
      <c r="K6539">
        <v>7294</v>
      </c>
      <c r="L6539">
        <v>10920</v>
      </c>
      <c r="M6539">
        <v>23576</v>
      </c>
      <c r="N6539">
        <v>4755</v>
      </c>
    </row>
    <row r="6540" spans="1:14" x14ac:dyDescent="0.25">
      <c r="A6540" s="5">
        <v>41295</v>
      </c>
      <c r="B6540">
        <v>1478.9</v>
      </c>
      <c r="C6540">
        <v>733.5</v>
      </c>
      <c r="D6540">
        <v>6138</v>
      </c>
      <c r="E6540">
        <v>3764</v>
      </c>
      <c r="F6540">
        <v>7749</v>
      </c>
      <c r="G6540">
        <v>8654.2999999999993</v>
      </c>
      <c r="H6540">
        <v>17634</v>
      </c>
      <c r="I6540">
        <v>352.1</v>
      </c>
      <c r="J6540">
        <v>1143.25</v>
      </c>
      <c r="K6540">
        <v>7263</v>
      </c>
      <c r="L6540">
        <v>10710</v>
      </c>
      <c r="M6540">
        <v>23591</v>
      </c>
      <c r="N6540">
        <v>4767</v>
      </c>
    </row>
    <row r="6541" spans="1:14" x14ac:dyDescent="0.25">
      <c r="A6541" s="5">
        <v>41296</v>
      </c>
      <c r="B6541">
        <v>1489.4</v>
      </c>
      <c r="C6541">
        <v>736.6</v>
      </c>
      <c r="D6541">
        <v>6142.5</v>
      </c>
      <c r="E6541">
        <v>3741.5</v>
      </c>
      <c r="F6541">
        <v>7706.5</v>
      </c>
      <c r="G6541">
        <v>8642</v>
      </c>
      <c r="H6541">
        <v>17712</v>
      </c>
      <c r="I6541">
        <v>352.45</v>
      </c>
      <c r="J6541">
        <v>1139.5</v>
      </c>
      <c r="K6541">
        <v>7233</v>
      </c>
      <c r="L6541">
        <v>10700</v>
      </c>
      <c r="M6541">
        <v>23672</v>
      </c>
      <c r="N6541">
        <v>4763</v>
      </c>
    </row>
    <row r="6542" spans="1:14" x14ac:dyDescent="0.25">
      <c r="A6542" s="5">
        <v>41297</v>
      </c>
      <c r="B6542">
        <v>1490.3</v>
      </c>
      <c r="C6542">
        <v>733.5</v>
      </c>
      <c r="D6542">
        <v>6160.5</v>
      </c>
      <c r="E6542">
        <v>3727</v>
      </c>
      <c r="F6542">
        <v>7714</v>
      </c>
      <c r="G6542">
        <v>8624.1</v>
      </c>
      <c r="H6542">
        <v>17585</v>
      </c>
      <c r="I6542">
        <v>352.15</v>
      </c>
      <c r="J6542">
        <v>1139.75</v>
      </c>
      <c r="K6542">
        <v>7314</v>
      </c>
      <c r="L6542">
        <v>10470</v>
      </c>
      <c r="M6542">
        <v>23618</v>
      </c>
      <c r="N6542">
        <v>4779</v>
      </c>
    </row>
    <row r="6543" spans="1:14" x14ac:dyDescent="0.25">
      <c r="A6543" s="5">
        <v>41298</v>
      </c>
      <c r="B6543">
        <v>1491.8</v>
      </c>
      <c r="C6543">
        <v>736.5</v>
      </c>
      <c r="D6543">
        <v>6223.5</v>
      </c>
      <c r="E6543">
        <v>3750.5</v>
      </c>
      <c r="F6543">
        <v>7751.5</v>
      </c>
      <c r="G6543">
        <v>8653.7000000000007</v>
      </c>
      <c r="H6543">
        <v>17749</v>
      </c>
      <c r="I6543">
        <v>353.05</v>
      </c>
      <c r="J6543">
        <v>1147.25</v>
      </c>
      <c r="K6543">
        <v>7384</v>
      </c>
      <c r="L6543">
        <v>10630</v>
      </c>
      <c r="M6543">
        <v>23607</v>
      </c>
      <c r="N6543">
        <v>4768</v>
      </c>
    </row>
    <row r="6544" spans="1:14" x14ac:dyDescent="0.25">
      <c r="A6544" s="5">
        <v>41299</v>
      </c>
      <c r="B6544">
        <v>1495.7</v>
      </c>
      <c r="C6544">
        <v>736.2</v>
      </c>
      <c r="D6544">
        <v>6232</v>
      </c>
      <c r="E6544">
        <v>3777</v>
      </c>
      <c r="F6544">
        <v>7852.5</v>
      </c>
      <c r="G6544">
        <v>8710.7000000000007</v>
      </c>
      <c r="H6544">
        <v>17718</v>
      </c>
      <c r="I6544">
        <v>354.8</v>
      </c>
      <c r="J6544">
        <v>1158.5</v>
      </c>
      <c r="K6544">
        <v>7381</v>
      </c>
      <c r="L6544">
        <v>10930</v>
      </c>
      <c r="M6544">
        <v>23597</v>
      </c>
      <c r="N6544">
        <v>4816</v>
      </c>
    </row>
    <row r="6545" spans="1:14" x14ac:dyDescent="0.25">
      <c r="A6545" s="5">
        <v>41302</v>
      </c>
      <c r="B6545">
        <v>1497.1</v>
      </c>
      <c r="C6545">
        <v>738.3</v>
      </c>
      <c r="D6545">
        <v>6260.5</v>
      </c>
      <c r="E6545">
        <v>3782.5</v>
      </c>
      <c r="F6545">
        <v>7837</v>
      </c>
      <c r="G6545">
        <v>8679.1</v>
      </c>
      <c r="H6545">
        <v>17895</v>
      </c>
      <c r="I6545">
        <v>355.75</v>
      </c>
      <c r="J6545">
        <v>1160.25</v>
      </c>
      <c r="K6545">
        <v>7410</v>
      </c>
      <c r="L6545">
        <v>10810</v>
      </c>
      <c r="M6545">
        <v>23670</v>
      </c>
      <c r="N6545">
        <v>4816</v>
      </c>
    </row>
    <row r="6546" spans="1:14" x14ac:dyDescent="0.25">
      <c r="A6546" s="5">
        <v>41303</v>
      </c>
      <c r="B6546">
        <v>1505.1</v>
      </c>
      <c r="C6546">
        <v>738.5</v>
      </c>
      <c r="D6546">
        <v>6305.5</v>
      </c>
      <c r="E6546">
        <v>3788.5</v>
      </c>
      <c r="F6546">
        <v>7855.5</v>
      </c>
      <c r="G6546">
        <v>8634.7000000000007</v>
      </c>
      <c r="H6546">
        <v>17891</v>
      </c>
      <c r="I6546">
        <v>357.05</v>
      </c>
      <c r="J6546">
        <v>1160.5</v>
      </c>
      <c r="K6546">
        <v>7390</v>
      </c>
      <c r="L6546">
        <v>10890</v>
      </c>
      <c r="M6546">
        <v>23668</v>
      </c>
      <c r="N6546">
        <v>4868</v>
      </c>
    </row>
    <row r="6547" spans="1:14" x14ac:dyDescent="0.25">
      <c r="A6547" s="5">
        <v>41304</v>
      </c>
      <c r="B6547">
        <v>1495.3</v>
      </c>
      <c r="C6547">
        <v>733.5</v>
      </c>
      <c r="D6547">
        <v>6281</v>
      </c>
      <c r="E6547">
        <v>3766.5</v>
      </c>
      <c r="F6547">
        <v>7807.5</v>
      </c>
      <c r="G6547">
        <v>8566.7000000000007</v>
      </c>
      <c r="H6547">
        <v>17317</v>
      </c>
      <c r="I6547">
        <v>356.65</v>
      </c>
      <c r="J6547">
        <v>1172.25</v>
      </c>
      <c r="K6547">
        <v>7313</v>
      </c>
      <c r="L6547">
        <v>11100</v>
      </c>
      <c r="M6547">
        <v>23804</v>
      </c>
      <c r="N6547">
        <v>4880</v>
      </c>
    </row>
    <row r="6548" spans="1:14" x14ac:dyDescent="0.25">
      <c r="A6548" s="5">
        <v>41305</v>
      </c>
      <c r="B6548">
        <v>1493.3</v>
      </c>
      <c r="C6548">
        <v>726.5</v>
      </c>
      <c r="D6548">
        <v>6260</v>
      </c>
      <c r="E6548">
        <v>3731.5</v>
      </c>
      <c r="F6548">
        <v>7796</v>
      </c>
      <c r="G6548">
        <v>8387.1</v>
      </c>
      <c r="H6548">
        <v>17453</v>
      </c>
      <c r="I6548">
        <v>353.35</v>
      </c>
      <c r="J6548">
        <v>1168</v>
      </c>
      <c r="K6548">
        <v>7343</v>
      </c>
      <c r="L6548">
        <v>11110</v>
      </c>
      <c r="M6548">
        <v>23776</v>
      </c>
      <c r="N6548">
        <v>4863</v>
      </c>
    </row>
    <row r="6549" spans="1:14" x14ac:dyDescent="0.25">
      <c r="A6549" s="5">
        <v>41306</v>
      </c>
      <c r="B6549">
        <v>1506.7</v>
      </c>
      <c r="C6549">
        <v>730.1</v>
      </c>
      <c r="D6549">
        <v>6304.5</v>
      </c>
      <c r="E6549">
        <v>3773</v>
      </c>
      <c r="F6549">
        <v>7830.5</v>
      </c>
      <c r="G6549">
        <v>8213.7000000000007</v>
      </c>
      <c r="H6549">
        <v>17322</v>
      </c>
      <c r="I6549">
        <v>354.65</v>
      </c>
      <c r="J6549">
        <v>1177</v>
      </c>
      <c r="K6549">
        <v>7351</v>
      </c>
      <c r="L6549">
        <v>11170</v>
      </c>
      <c r="M6549">
        <v>23756</v>
      </c>
      <c r="N6549">
        <v>4903</v>
      </c>
    </row>
    <row r="6550" spans="1:14" x14ac:dyDescent="0.25">
      <c r="A6550" s="5">
        <v>41309</v>
      </c>
      <c r="B6550">
        <v>1493.4</v>
      </c>
      <c r="C6550">
        <v>727.8</v>
      </c>
      <c r="D6550">
        <v>6199.5</v>
      </c>
      <c r="E6550">
        <v>3662.5</v>
      </c>
      <c r="F6550">
        <v>7646.5</v>
      </c>
      <c r="G6550">
        <v>7918.4</v>
      </c>
      <c r="H6550">
        <v>16548</v>
      </c>
      <c r="I6550">
        <v>348.9</v>
      </c>
      <c r="J6550">
        <v>1160.75</v>
      </c>
      <c r="K6550">
        <v>7285</v>
      </c>
      <c r="L6550">
        <v>11270</v>
      </c>
      <c r="M6550">
        <v>23638</v>
      </c>
      <c r="N6550">
        <v>4887</v>
      </c>
    </row>
    <row r="6551" spans="1:14" x14ac:dyDescent="0.25">
      <c r="A6551" s="5">
        <v>41310</v>
      </c>
      <c r="B6551">
        <v>1505.9</v>
      </c>
      <c r="C6551">
        <v>729</v>
      </c>
      <c r="D6551">
        <v>6238.5</v>
      </c>
      <c r="E6551">
        <v>3694</v>
      </c>
      <c r="F6551">
        <v>7665.5</v>
      </c>
      <c r="G6551">
        <v>8087.5</v>
      </c>
      <c r="H6551">
        <v>16698</v>
      </c>
      <c r="I6551">
        <v>347.4</v>
      </c>
      <c r="J6551">
        <v>1174.75</v>
      </c>
      <c r="K6551">
        <v>7331</v>
      </c>
      <c r="L6551">
        <v>11080</v>
      </c>
      <c r="M6551">
        <v>23085</v>
      </c>
      <c r="N6551">
        <v>4872</v>
      </c>
    </row>
    <row r="6552" spans="1:14" x14ac:dyDescent="0.25">
      <c r="A6552" s="5">
        <v>41311</v>
      </c>
      <c r="B6552">
        <v>1506.8</v>
      </c>
      <c r="C6552">
        <v>730.7</v>
      </c>
      <c r="D6552">
        <v>6252.5</v>
      </c>
      <c r="E6552">
        <v>3643</v>
      </c>
      <c r="F6552">
        <v>7588</v>
      </c>
      <c r="G6552">
        <v>8068.7</v>
      </c>
      <c r="H6552">
        <v>16618</v>
      </c>
      <c r="I6552">
        <v>345.25</v>
      </c>
      <c r="J6552">
        <v>1173</v>
      </c>
      <c r="K6552">
        <v>7353</v>
      </c>
      <c r="L6552">
        <v>11430</v>
      </c>
      <c r="M6552">
        <v>23246</v>
      </c>
      <c r="N6552">
        <v>4911</v>
      </c>
    </row>
    <row r="6553" spans="1:14" x14ac:dyDescent="0.25">
      <c r="A6553" s="5">
        <v>41312</v>
      </c>
      <c r="B6553">
        <v>1505.3</v>
      </c>
      <c r="C6553">
        <v>729.4</v>
      </c>
      <c r="D6553">
        <v>6196.5</v>
      </c>
      <c r="E6553">
        <v>3602.5</v>
      </c>
      <c r="F6553">
        <v>7589.5</v>
      </c>
      <c r="G6553">
        <v>8008.3</v>
      </c>
      <c r="H6553">
        <v>16404</v>
      </c>
      <c r="I6553">
        <v>343.05</v>
      </c>
      <c r="J6553">
        <v>1164.75</v>
      </c>
      <c r="K6553">
        <v>7264</v>
      </c>
      <c r="L6553">
        <v>11390</v>
      </c>
      <c r="M6553">
        <v>23201</v>
      </c>
      <c r="N6553">
        <v>4714</v>
      </c>
    </row>
    <row r="6554" spans="1:14" x14ac:dyDescent="0.25">
      <c r="A6554" s="5">
        <v>41313</v>
      </c>
      <c r="B6554">
        <v>1512.4</v>
      </c>
      <c r="C6554">
        <v>733</v>
      </c>
      <c r="D6554">
        <v>6218.5</v>
      </c>
      <c r="E6554">
        <v>3646.5</v>
      </c>
      <c r="F6554">
        <v>7643</v>
      </c>
      <c r="G6554">
        <v>8165.8</v>
      </c>
      <c r="H6554">
        <v>16625</v>
      </c>
      <c r="I6554">
        <v>344.5</v>
      </c>
      <c r="J6554">
        <v>1174.5</v>
      </c>
      <c r="K6554">
        <v>7314</v>
      </c>
      <c r="L6554">
        <v>11170</v>
      </c>
      <c r="M6554">
        <v>23242</v>
      </c>
      <c r="N6554">
        <v>4954</v>
      </c>
    </row>
    <row r="6555" spans="1:14" x14ac:dyDescent="0.25">
      <c r="A6555" s="5">
        <v>41316</v>
      </c>
      <c r="B6555">
        <v>1513.1</v>
      </c>
      <c r="C6555">
        <v>729.8</v>
      </c>
      <c r="D6555">
        <v>6230.5</v>
      </c>
      <c r="E6555">
        <v>3650.5</v>
      </c>
      <c r="F6555">
        <v>7629.5</v>
      </c>
      <c r="G6555">
        <v>8080.8</v>
      </c>
      <c r="H6555">
        <v>16538</v>
      </c>
      <c r="I6555">
        <v>344.25</v>
      </c>
      <c r="J6555">
        <v>1170.75</v>
      </c>
      <c r="K6555">
        <v>7340</v>
      </c>
      <c r="L6555">
        <v>11170</v>
      </c>
      <c r="M6555">
        <v>23242</v>
      </c>
      <c r="N6555">
        <v>4943</v>
      </c>
    </row>
    <row r="6556" spans="1:14" x14ac:dyDescent="0.25">
      <c r="A6556" s="5">
        <v>41317</v>
      </c>
      <c r="B6556">
        <v>1516.2</v>
      </c>
      <c r="C6556">
        <v>732.2</v>
      </c>
      <c r="D6556">
        <v>6292.5</v>
      </c>
      <c r="E6556">
        <v>3684.5</v>
      </c>
      <c r="F6556">
        <v>7654</v>
      </c>
      <c r="G6556">
        <v>8217.5</v>
      </c>
      <c r="H6556">
        <v>16636</v>
      </c>
      <c r="I6556">
        <v>345.6</v>
      </c>
      <c r="J6556">
        <v>1174.75</v>
      </c>
      <c r="K6556">
        <v>7346</v>
      </c>
      <c r="L6556">
        <v>11370</v>
      </c>
      <c r="M6556">
        <v>23242</v>
      </c>
      <c r="N6556">
        <v>4946</v>
      </c>
    </row>
    <row r="6557" spans="1:14" x14ac:dyDescent="0.25">
      <c r="A6557" s="5">
        <v>41318</v>
      </c>
      <c r="B6557">
        <v>1517.2</v>
      </c>
      <c r="C6557">
        <v>732.8</v>
      </c>
      <c r="D6557">
        <v>6334</v>
      </c>
      <c r="E6557">
        <v>3697.5</v>
      </c>
      <c r="F6557">
        <v>7709</v>
      </c>
      <c r="G6557">
        <v>8304.5</v>
      </c>
      <c r="H6557">
        <v>16714</v>
      </c>
      <c r="I6557">
        <v>345.9</v>
      </c>
      <c r="J6557">
        <v>1186</v>
      </c>
      <c r="K6557">
        <v>7408</v>
      </c>
      <c r="L6557">
        <v>11260</v>
      </c>
      <c r="M6557">
        <v>23242</v>
      </c>
      <c r="N6557">
        <v>4976</v>
      </c>
    </row>
    <row r="6558" spans="1:14" x14ac:dyDescent="0.25">
      <c r="A6558" s="5">
        <v>41319</v>
      </c>
      <c r="B6558">
        <v>1518.5</v>
      </c>
      <c r="C6558">
        <v>727.5</v>
      </c>
      <c r="D6558">
        <v>6308</v>
      </c>
      <c r="E6558">
        <v>3674</v>
      </c>
      <c r="F6558">
        <v>7633.5</v>
      </c>
      <c r="G6558">
        <v>8248.1</v>
      </c>
      <c r="H6558">
        <v>16547</v>
      </c>
      <c r="I6558">
        <v>345.85</v>
      </c>
      <c r="J6558">
        <v>1183.5</v>
      </c>
      <c r="K6558">
        <v>7409</v>
      </c>
      <c r="L6558">
        <v>11330</v>
      </c>
      <c r="M6558">
        <v>23413</v>
      </c>
      <c r="N6558">
        <v>5012</v>
      </c>
    </row>
    <row r="6559" spans="1:14" x14ac:dyDescent="0.25">
      <c r="A6559" s="5">
        <v>41320</v>
      </c>
      <c r="B6559">
        <v>1517.1</v>
      </c>
      <c r="C6559">
        <v>726.6</v>
      </c>
      <c r="D6559">
        <v>6308.5</v>
      </c>
      <c r="E6559">
        <v>3662</v>
      </c>
      <c r="F6559">
        <v>7591.5</v>
      </c>
      <c r="G6559">
        <v>8157.4</v>
      </c>
      <c r="H6559">
        <v>16494</v>
      </c>
      <c r="I6559">
        <v>343.55</v>
      </c>
      <c r="J6559">
        <v>1179.5</v>
      </c>
      <c r="K6559">
        <v>7435</v>
      </c>
      <c r="L6559">
        <v>11170</v>
      </c>
      <c r="M6559">
        <v>23423</v>
      </c>
      <c r="N6559">
        <v>5013</v>
      </c>
    </row>
    <row r="6560" spans="1:14" x14ac:dyDescent="0.25">
      <c r="A6560" s="5">
        <v>41323</v>
      </c>
      <c r="B6560">
        <v>1517.1</v>
      </c>
      <c r="C6560">
        <v>726.6</v>
      </c>
      <c r="D6560">
        <v>6295</v>
      </c>
      <c r="E6560">
        <v>3668</v>
      </c>
      <c r="F6560">
        <v>7628.5</v>
      </c>
      <c r="G6560">
        <v>8106</v>
      </c>
      <c r="H6560">
        <v>16409</v>
      </c>
      <c r="I6560">
        <v>343.35</v>
      </c>
      <c r="J6560">
        <v>1182.5</v>
      </c>
      <c r="K6560">
        <v>7417</v>
      </c>
      <c r="L6560">
        <v>11410</v>
      </c>
      <c r="M6560">
        <v>23333</v>
      </c>
      <c r="N6560">
        <v>5060</v>
      </c>
    </row>
    <row r="6561" spans="1:14" x14ac:dyDescent="0.25">
      <c r="A6561" s="5">
        <v>41324</v>
      </c>
      <c r="B6561">
        <v>1528</v>
      </c>
      <c r="C6561">
        <v>734.3</v>
      </c>
      <c r="D6561">
        <v>6362.5</v>
      </c>
      <c r="E6561">
        <v>3736.5</v>
      </c>
      <c r="F6561">
        <v>7757.5</v>
      </c>
      <c r="G6561">
        <v>8221.7000000000007</v>
      </c>
      <c r="H6561">
        <v>16643</v>
      </c>
      <c r="I6561">
        <v>347.55</v>
      </c>
      <c r="J6561">
        <v>1189.75</v>
      </c>
      <c r="K6561">
        <v>7505</v>
      </c>
      <c r="L6561">
        <v>11370</v>
      </c>
      <c r="M6561">
        <v>23161</v>
      </c>
      <c r="N6561">
        <v>5081</v>
      </c>
    </row>
    <row r="6562" spans="1:14" x14ac:dyDescent="0.25">
      <c r="A6562" s="5">
        <v>41325</v>
      </c>
      <c r="B6562">
        <v>1507.1</v>
      </c>
      <c r="C6562">
        <v>729.5</v>
      </c>
      <c r="D6562">
        <v>6372</v>
      </c>
      <c r="E6562">
        <v>3708</v>
      </c>
      <c r="F6562">
        <v>7732.5</v>
      </c>
      <c r="G6562">
        <v>8163.8</v>
      </c>
      <c r="H6562">
        <v>16525</v>
      </c>
      <c r="I6562">
        <v>343.6</v>
      </c>
      <c r="J6562">
        <v>1196.75</v>
      </c>
      <c r="K6562">
        <v>7552</v>
      </c>
      <c r="L6562">
        <v>11440</v>
      </c>
      <c r="M6562">
        <v>23221</v>
      </c>
      <c r="N6562">
        <v>5095</v>
      </c>
    </row>
    <row r="6563" spans="1:14" x14ac:dyDescent="0.25">
      <c r="A6563" s="5">
        <v>41326</v>
      </c>
      <c r="B6563">
        <v>1501.1</v>
      </c>
      <c r="C6563">
        <v>725.4</v>
      </c>
      <c r="D6563">
        <v>6275.5</v>
      </c>
      <c r="E6563">
        <v>3625</v>
      </c>
      <c r="F6563">
        <v>7583</v>
      </c>
      <c r="G6563">
        <v>8009.9</v>
      </c>
      <c r="H6563">
        <v>16046</v>
      </c>
      <c r="I6563">
        <v>336.45</v>
      </c>
      <c r="J6563">
        <v>1184.75</v>
      </c>
      <c r="K6563">
        <v>7422</v>
      </c>
      <c r="L6563">
        <v>11320</v>
      </c>
      <c r="M6563">
        <v>22858</v>
      </c>
      <c r="N6563">
        <v>4967</v>
      </c>
    </row>
    <row r="6564" spans="1:14" x14ac:dyDescent="0.25">
      <c r="A6564" s="5">
        <v>41327</v>
      </c>
      <c r="B6564">
        <v>1514.6</v>
      </c>
      <c r="C6564">
        <v>728.8</v>
      </c>
      <c r="D6564">
        <v>6320.5</v>
      </c>
      <c r="E6564">
        <v>3707</v>
      </c>
      <c r="F6564">
        <v>7660.5</v>
      </c>
      <c r="G6564">
        <v>8167.9</v>
      </c>
      <c r="H6564">
        <v>16214</v>
      </c>
      <c r="I6564">
        <v>339.8</v>
      </c>
      <c r="J6564">
        <v>1203.5</v>
      </c>
      <c r="K6564">
        <v>7480</v>
      </c>
      <c r="L6564">
        <v>11410</v>
      </c>
      <c r="M6564">
        <v>22754</v>
      </c>
      <c r="N6564">
        <v>4993</v>
      </c>
    </row>
    <row r="6565" spans="1:14" x14ac:dyDescent="0.25">
      <c r="A6565" s="5">
        <v>41330</v>
      </c>
      <c r="B6565">
        <v>1487.2</v>
      </c>
      <c r="C6565">
        <v>724.9</v>
      </c>
      <c r="D6565">
        <v>6344</v>
      </c>
      <c r="E6565">
        <v>3724</v>
      </c>
      <c r="F6565">
        <v>7768</v>
      </c>
      <c r="G6565">
        <v>8229.4</v>
      </c>
      <c r="H6565">
        <v>16341</v>
      </c>
      <c r="I6565">
        <v>340.3</v>
      </c>
      <c r="J6565">
        <v>1194.75</v>
      </c>
      <c r="K6565">
        <v>7521</v>
      </c>
      <c r="L6565">
        <v>11650</v>
      </c>
      <c r="M6565">
        <v>22851</v>
      </c>
      <c r="N6565">
        <v>5042</v>
      </c>
    </row>
    <row r="6566" spans="1:14" x14ac:dyDescent="0.25">
      <c r="A6566" s="5">
        <v>41331</v>
      </c>
      <c r="B6566">
        <v>1492.4</v>
      </c>
      <c r="C6566">
        <v>726</v>
      </c>
      <c r="D6566">
        <v>6254</v>
      </c>
      <c r="E6566">
        <v>3623</v>
      </c>
      <c r="F6566">
        <v>7597.5</v>
      </c>
      <c r="G6566">
        <v>7973</v>
      </c>
      <c r="H6566">
        <v>15592</v>
      </c>
      <c r="I6566">
        <v>335.35</v>
      </c>
      <c r="J6566">
        <v>1174.25</v>
      </c>
      <c r="K6566">
        <v>7424</v>
      </c>
      <c r="L6566">
        <v>11410</v>
      </c>
      <c r="M6566">
        <v>22560</v>
      </c>
      <c r="N6566">
        <v>4978</v>
      </c>
    </row>
    <row r="6567" spans="1:14" x14ac:dyDescent="0.25">
      <c r="A6567" s="5">
        <v>41332</v>
      </c>
      <c r="B6567">
        <v>1515.8</v>
      </c>
      <c r="C6567">
        <v>732</v>
      </c>
      <c r="D6567">
        <v>6317.5</v>
      </c>
      <c r="E6567">
        <v>3691</v>
      </c>
      <c r="F6567">
        <v>7676.5</v>
      </c>
      <c r="G6567">
        <v>8131.8</v>
      </c>
      <c r="H6567">
        <v>15807</v>
      </c>
      <c r="I6567">
        <v>337.3</v>
      </c>
      <c r="J6567">
        <v>1191.25</v>
      </c>
      <c r="K6567">
        <v>7463</v>
      </c>
      <c r="L6567">
        <v>11260</v>
      </c>
      <c r="M6567">
        <v>22464</v>
      </c>
      <c r="N6567">
        <v>5020</v>
      </c>
    </row>
    <row r="6568" spans="1:14" x14ac:dyDescent="0.25">
      <c r="A6568" s="5">
        <v>41333</v>
      </c>
      <c r="B6568">
        <v>1513.3</v>
      </c>
      <c r="C6568">
        <v>737.7</v>
      </c>
      <c r="D6568">
        <v>6358.5</v>
      </c>
      <c r="E6568">
        <v>3723</v>
      </c>
      <c r="F6568">
        <v>7750.5</v>
      </c>
      <c r="G6568">
        <v>8240</v>
      </c>
      <c r="H6568">
        <v>15917</v>
      </c>
      <c r="I6568">
        <v>340.45</v>
      </c>
      <c r="J6568">
        <v>1196.75</v>
      </c>
      <c r="K6568">
        <v>7564</v>
      </c>
      <c r="L6568">
        <v>11500</v>
      </c>
      <c r="M6568">
        <v>22972</v>
      </c>
      <c r="N6568">
        <v>5085</v>
      </c>
    </row>
    <row r="6569" spans="1:14" x14ac:dyDescent="0.25">
      <c r="A6569" s="5">
        <v>41334</v>
      </c>
      <c r="B6569">
        <v>1516.5</v>
      </c>
      <c r="C6569">
        <v>733.9</v>
      </c>
      <c r="D6569">
        <v>6364</v>
      </c>
      <c r="E6569">
        <v>3703.5</v>
      </c>
      <c r="F6569">
        <v>7714</v>
      </c>
      <c r="G6569">
        <v>8184.4</v>
      </c>
      <c r="H6569">
        <v>15706</v>
      </c>
      <c r="I6569">
        <v>339.7</v>
      </c>
      <c r="J6569">
        <v>1196</v>
      </c>
      <c r="K6569">
        <v>7577</v>
      </c>
      <c r="L6569">
        <v>11570</v>
      </c>
      <c r="M6569">
        <v>22853</v>
      </c>
      <c r="N6569">
        <v>5074</v>
      </c>
    </row>
    <row r="6570" spans="1:14" x14ac:dyDescent="0.25">
      <c r="A6570" s="5">
        <v>41337</v>
      </c>
      <c r="B6570">
        <v>1525.7</v>
      </c>
      <c r="C6570">
        <v>731.7</v>
      </c>
      <c r="D6570">
        <v>6328.5</v>
      </c>
      <c r="E6570">
        <v>3710.5</v>
      </c>
      <c r="F6570">
        <v>7701.5</v>
      </c>
      <c r="G6570">
        <v>8261</v>
      </c>
      <c r="H6570">
        <v>15552</v>
      </c>
      <c r="I6570">
        <v>339.55</v>
      </c>
      <c r="J6570">
        <v>1201</v>
      </c>
      <c r="K6570">
        <v>7560</v>
      </c>
      <c r="L6570">
        <v>11650</v>
      </c>
      <c r="M6570">
        <v>22468</v>
      </c>
      <c r="N6570">
        <v>5021</v>
      </c>
    </row>
    <row r="6571" spans="1:14" x14ac:dyDescent="0.25">
      <c r="A6571" s="5">
        <v>41338</v>
      </c>
      <c r="B6571">
        <v>1537.1</v>
      </c>
      <c r="C6571">
        <v>732.8</v>
      </c>
      <c r="D6571">
        <v>6416.5</v>
      </c>
      <c r="E6571">
        <v>3786.5</v>
      </c>
      <c r="F6571">
        <v>7872.5</v>
      </c>
      <c r="G6571">
        <v>8426.2999999999993</v>
      </c>
      <c r="H6571">
        <v>15958</v>
      </c>
      <c r="I6571">
        <v>346.4</v>
      </c>
      <c r="J6571">
        <v>1213.5</v>
      </c>
      <c r="K6571">
        <v>7699</v>
      </c>
      <c r="L6571">
        <v>11690</v>
      </c>
      <c r="M6571">
        <v>22419</v>
      </c>
      <c r="N6571">
        <v>5079</v>
      </c>
    </row>
    <row r="6572" spans="1:14" x14ac:dyDescent="0.25">
      <c r="A6572" s="5">
        <v>41339</v>
      </c>
      <c r="B6572">
        <v>1539.1</v>
      </c>
      <c r="C6572">
        <v>736.6</v>
      </c>
      <c r="D6572">
        <v>6408</v>
      </c>
      <c r="E6572">
        <v>3771.5</v>
      </c>
      <c r="F6572">
        <v>7919.5</v>
      </c>
      <c r="G6572">
        <v>8358.6</v>
      </c>
      <c r="H6572">
        <v>15937</v>
      </c>
      <c r="I6572">
        <v>347.45</v>
      </c>
      <c r="J6572">
        <v>1204.75</v>
      </c>
      <c r="K6572">
        <v>7664</v>
      </c>
      <c r="L6572">
        <v>11930</v>
      </c>
      <c r="M6572">
        <v>22640</v>
      </c>
      <c r="N6572">
        <v>5122</v>
      </c>
    </row>
    <row r="6573" spans="1:14" x14ac:dyDescent="0.25">
      <c r="A6573" s="5">
        <v>41340</v>
      </c>
      <c r="B6573">
        <v>1542.8</v>
      </c>
      <c r="C6573">
        <v>736.4</v>
      </c>
      <c r="D6573">
        <v>6435</v>
      </c>
      <c r="E6573">
        <v>3792.5</v>
      </c>
      <c r="F6573">
        <v>7932</v>
      </c>
      <c r="G6573">
        <v>8389</v>
      </c>
      <c r="H6573">
        <v>15955</v>
      </c>
      <c r="I6573">
        <v>347.8</v>
      </c>
      <c r="J6573">
        <v>1205.75</v>
      </c>
      <c r="K6573">
        <v>7703</v>
      </c>
      <c r="L6573">
        <v>11900</v>
      </c>
      <c r="M6573">
        <v>22686</v>
      </c>
      <c r="N6573">
        <v>5111</v>
      </c>
    </row>
    <row r="6574" spans="1:14" x14ac:dyDescent="0.25">
      <c r="A6574" s="5">
        <v>41341</v>
      </c>
      <c r="B6574">
        <v>1549.6</v>
      </c>
      <c r="C6574">
        <v>737.6</v>
      </c>
      <c r="D6574">
        <v>6467</v>
      </c>
      <c r="E6574">
        <v>3840</v>
      </c>
      <c r="F6574">
        <v>7982</v>
      </c>
      <c r="G6574">
        <v>8634.9</v>
      </c>
      <c r="H6574">
        <v>16195</v>
      </c>
      <c r="I6574">
        <v>352.2</v>
      </c>
      <c r="J6574">
        <v>1210.75</v>
      </c>
      <c r="K6574">
        <v>7738</v>
      </c>
      <c r="L6574">
        <v>12220</v>
      </c>
      <c r="M6574">
        <v>23102</v>
      </c>
      <c r="N6574">
        <v>5123</v>
      </c>
    </row>
    <row r="6575" spans="1:14" x14ac:dyDescent="0.25">
      <c r="A6575" s="5">
        <v>41344</v>
      </c>
      <c r="B6575">
        <v>1555.9</v>
      </c>
      <c r="C6575">
        <v>739.6</v>
      </c>
      <c r="D6575">
        <v>6490.5</v>
      </c>
      <c r="E6575">
        <v>3836</v>
      </c>
      <c r="F6575">
        <v>7988</v>
      </c>
      <c r="G6575">
        <v>8552.5</v>
      </c>
      <c r="H6575">
        <v>16070</v>
      </c>
      <c r="I6575">
        <v>351.4</v>
      </c>
      <c r="J6575">
        <v>1213.25</v>
      </c>
      <c r="K6575">
        <v>7752</v>
      </c>
      <c r="L6575">
        <v>12290</v>
      </c>
      <c r="M6575">
        <v>23056</v>
      </c>
      <c r="N6575">
        <v>5154</v>
      </c>
    </row>
    <row r="6576" spans="1:14" x14ac:dyDescent="0.25">
      <c r="A6576" s="5">
        <v>41345</v>
      </c>
      <c r="B6576">
        <v>1552.4</v>
      </c>
      <c r="C6576">
        <v>739.7</v>
      </c>
      <c r="D6576">
        <v>6499</v>
      </c>
      <c r="E6576">
        <v>3840</v>
      </c>
      <c r="F6576">
        <v>7964.5</v>
      </c>
      <c r="G6576">
        <v>8536.5</v>
      </c>
      <c r="H6576">
        <v>16028</v>
      </c>
      <c r="I6576">
        <v>352.1</v>
      </c>
      <c r="J6576">
        <v>1203.75</v>
      </c>
      <c r="K6576">
        <v>7808</v>
      </c>
      <c r="L6576">
        <v>12260</v>
      </c>
      <c r="M6576">
        <v>22792</v>
      </c>
      <c r="N6576">
        <v>5114</v>
      </c>
    </row>
    <row r="6577" spans="1:14" x14ac:dyDescent="0.25">
      <c r="A6577" s="5">
        <v>41346</v>
      </c>
      <c r="B6577">
        <v>1555.9</v>
      </c>
      <c r="C6577">
        <v>731.7</v>
      </c>
      <c r="D6577">
        <v>6476</v>
      </c>
      <c r="E6577">
        <v>3837.5</v>
      </c>
      <c r="F6577">
        <v>7976</v>
      </c>
      <c r="G6577">
        <v>8503.2000000000007</v>
      </c>
      <c r="H6577">
        <v>15760</v>
      </c>
      <c r="I6577">
        <v>352.05</v>
      </c>
      <c r="J6577">
        <v>1206.25</v>
      </c>
      <c r="K6577">
        <v>7770</v>
      </c>
      <c r="L6577">
        <v>12200</v>
      </c>
      <c r="M6577">
        <v>22447</v>
      </c>
      <c r="N6577">
        <v>5099</v>
      </c>
    </row>
    <row r="6578" spans="1:14" x14ac:dyDescent="0.25">
      <c r="A6578" s="5">
        <v>41347</v>
      </c>
      <c r="B6578">
        <v>1556</v>
      </c>
      <c r="C6578">
        <v>732.3</v>
      </c>
      <c r="D6578">
        <v>6532</v>
      </c>
      <c r="E6578">
        <v>3868</v>
      </c>
      <c r="F6578">
        <v>8055.5</v>
      </c>
      <c r="G6578">
        <v>8653.7999999999993</v>
      </c>
      <c r="H6578">
        <v>16108</v>
      </c>
      <c r="I6578">
        <v>355.8</v>
      </c>
      <c r="J6578">
        <v>1217.5</v>
      </c>
      <c r="K6578">
        <v>7837</v>
      </c>
      <c r="L6578">
        <v>12330</v>
      </c>
      <c r="M6578">
        <v>22516</v>
      </c>
      <c r="N6578">
        <v>5030</v>
      </c>
    </row>
    <row r="6579" spans="1:14" x14ac:dyDescent="0.25">
      <c r="A6579" s="5">
        <v>41348</v>
      </c>
      <c r="B6579">
        <v>1553.6</v>
      </c>
      <c r="C6579">
        <v>735.1</v>
      </c>
      <c r="D6579">
        <v>6415.5</v>
      </c>
      <c r="E6579">
        <v>3835</v>
      </c>
      <c r="F6579">
        <v>8053</v>
      </c>
      <c r="G6579">
        <v>8548.2000000000007</v>
      </c>
      <c r="H6579">
        <v>15782</v>
      </c>
      <c r="I6579">
        <v>352.85</v>
      </c>
      <c r="J6579">
        <v>1195.75</v>
      </c>
      <c r="K6579">
        <v>7751</v>
      </c>
      <c r="L6579">
        <v>12490</v>
      </c>
      <c r="M6579">
        <v>22337</v>
      </c>
      <c r="N6579">
        <v>5122</v>
      </c>
    </row>
    <row r="6580" spans="1:14" x14ac:dyDescent="0.25">
      <c r="A6580" s="5">
        <v>41351</v>
      </c>
      <c r="B6580">
        <v>1546.8</v>
      </c>
      <c r="C6580">
        <v>730.8</v>
      </c>
      <c r="D6580">
        <v>6397</v>
      </c>
      <c r="E6580">
        <v>3825.5</v>
      </c>
      <c r="F6580">
        <v>8024.5</v>
      </c>
      <c r="G6580">
        <v>8455.7999999999993</v>
      </c>
      <c r="H6580">
        <v>15642</v>
      </c>
      <c r="I6580">
        <v>352.5</v>
      </c>
      <c r="J6580">
        <v>1187.25</v>
      </c>
      <c r="K6580">
        <v>7726</v>
      </c>
      <c r="L6580">
        <v>12170</v>
      </c>
      <c r="M6580">
        <v>22047</v>
      </c>
      <c r="N6580">
        <v>5006</v>
      </c>
    </row>
    <row r="6581" spans="1:14" x14ac:dyDescent="0.25">
      <c r="A6581" s="5">
        <v>41352</v>
      </c>
      <c r="B6581">
        <v>1542.2</v>
      </c>
      <c r="C6581">
        <v>728.8</v>
      </c>
      <c r="D6581">
        <v>6376</v>
      </c>
      <c r="E6581">
        <v>3778</v>
      </c>
      <c r="F6581">
        <v>7967.5</v>
      </c>
      <c r="G6581">
        <v>8263.6</v>
      </c>
      <c r="H6581">
        <v>15381</v>
      </c>
      <c r="I6581">
        <v>351.4</v>
      </c>
      <c r="J6581">
        <v>1173.5</v>
      </c>
      <c r="K6581">
        <v>7683</v>
      </c>
      <c r="L6581">
        <v>12420</v>
      </c>
      <c r="M6581">
        <v>21961</v>
      </c>
      <c r="N6581">
        <v>4990</v>
      </c>
    </row>
    <row r="6582" spans="1:14" x14ac:dyDescent="0.25">
      <c r="A6582" s="5">
        <v>41353</v>
      </c>
      <c r="B6582">
        <v>1549.1</v>
      </c>
      <c r="C6582">
        <v>733.7</v>
      </c>
      <c r="D6582">
        <v>6385</v>
      </c>
      <c r="E6582">
        <v>3831.5</v>
      </c>
      <c r="F6582">
        <v>8014</v>
      </c>
      <c r="G6582">
        <v>8358.9</v>
      </c>
      <c r="H6582">
        <v>15720</v>
      </c>
      <c r="I6582">
        <v>353.75</v>
      </c>
      <c r="J6582">
        <v>1180.25</v>
      </c>
      <c r="K6582">
        <v>7743</v>
      </c>
      <c r="L6582">
        <v>12420</v>
      </c>
      <c r="M6582">
        <v>22255</v>
      </c>
      <c r="N6582">
        <v>4963</v>
      </c>
    </row>
    <row r="6583" spans="1:14" x14ac:dyDescent="0.25">
      <c r="A6583" s="5">
        <v>41354</v>
      </c>
      <c r="B6583">
        <v>1539.1</v>
      </c>
      <c r="C6583">
        <v>725.8</v>
      </c>
      <c r="D6583">
        <v>6329.5</v>
      </c>
      <c r="E6583">
        <v>3778</v>
      </c>
      <c r="F6583">
        <v>7939.5</v>
      </c>
      <c r="G6583">
        <v>8279.2999999999993</v>
      </c>
      <c r="H6583">
        <v>15689</v>
      </c>
      <c r="I6583">
        <v>351.75</v>
      </c>
      <c r="J6583">
        <v>1173.75</v>
      </c>
      <c r="K6583">
        <v>7654</v>
      </c>
      <c r="L6583">
        <v>12570</v>
      </c>
      <c r="M6583">
        <v>22262</v>
      </c>
      <c r="N6583">
        <v>4974</v>
      </c>
    </row>
    <row r="6584" spans="1:14" x14ac:dyDescent="0.25">
      <c r="A6584" s="5">
        <v>41355</v>
      </c>
      <c r="B6584">
        <v>1552</v>
      </c>
      <c r="C6584">
        <v>729.4</v>
      </c>
      <c r="D6584">
        <v>6339.5</v>
      </c>
      <c r="E6584">
        <v>3771.5</v>
      </c>
      <c r="F6584">
        <v>7927</v>
      </c>
      <c r="G6584">
        <v>8282.1</v>
      </c>
      <c r="H6584">
        <v>15770</v>
      </c>
      <c r="I6584">
        <v>350.2</v>
      </c>
      <c r="J6584">
        <v>1185</v>
      </c>
      <c r="K6584">
        <v>7638</v>
      </c>
      <c r="L6584">
        <v>12320</v>
      </c>
      <c r="M6584">
        <v>22140</v>
      </c>
      <c r="N6584">
        <v>4973</v>
      </c>
    </row>
    <row r="6585" spans="1:14" x14ac:dyDescent="0.25">
      <c r="A6585" s="5">
        <v>41358</v>
      </c>
      <c r="B6585">
        <v>1546.9</v>
      </c>
      <c r="C6585">
        <v>724</v>
      </c>
      <c r="D6585">
        <v>6333.5</v>
      </c>
      <c r="E6585">
        <v>3729</v>
      </c>
      <c r="F6585">
        <v>7889</v>
      </c>
      <c r="G6585">
        <v>8083.4</v>
      </c>
      <c r="H6585">
        <v>15401</v>
      </c>
      <c r="I6585">
        <v>348.2</v>
      </c>
      <c r="J6585">
        <v>1183.75</v>
      </c>
      <c r="K6585">
        <v>7662</v>
      </c>
      <c r="L6585">
        <v>12510</v>
      </c>
      <c r="M6585">
        <v>22261</v>
      </c>
      <c r="N6585">
        <v>5008</v>
      </c>
    </row>
    <row r="6586" spans="1:14" x14ac:dyDescent="0.25">
      <c r="A6586" s="5">
        <v>41359</v>
      </c>
      <c r="B6586">
        <v>1557.2</v>
      </c>
      <c r="C6586">
        <v>726</v>
      </c>
      <c r="D6586">
        <v>6346.5</v>
      </c>
      <c r="E6586">
        <v>3749</v>
      </c>
      <c r="F6586">
        <v>7894.5</v>
      </c>
      <c r="G6586">
        <v>7929.6</v>
      </c>
      <c r="H6586">
        <v>15211</v>
      </c>
      <c r="I6586">
        <v>348.7</v>
      </c>
      <c r="J6586">
        <v>1180.25</v>
      </c>
      <c r="K6586">
        <v>7677</v>
      </c>
      <c r="L6586">
        <v>12370</v>
      </c>
      <c r="M6586">
        <v>22275</v>
      </c>
      <c r="N6586">
        <v>4959</v>
      </c>
    </row>
    <row r="6587" spans="1:14" x14ac:dyDescent="0.25">
      <c r="A6587" s="5">
        <v>41360</v>
      </c>
      <c r="B6587">
        <v>1556.8</v>
      </c>
      <c r="C6587">
        <v>724.2</v>
      </c>
      <c r="D6587">
        <v>6331</v>
      </c>
      <c r="E6587">
        <v>3713.5</v>
      </c>
      <c r="F6587">
        <v>7807</v>
      </c>
      <c r="G6587">
        <v>7852.7</v>
      </c>
      <c r="H6587">
        <v>15095</v>
      </c>
      <c r="I6587">
        <v>345.45</v>
      </c>
      <c r="J6587">
        <v>1183.75</v>
      </c>
      <c r="K6587">
        <v>7669</v>
      </c>
      <c r="L6587">
        <v>12520</v>
      </c>
      <c r="M6587">
        <v>22461</v>
      </c>
      <c r="N6587">
        <v>5007</v>
      </c>
    </row>
    <row r="6588" spans="1:14" x14ac:dyDescent="0.25">
      <c r="A6588" s="5">
        <v>41361</v>
      </c>
      <c r="B6588">
        <v>1562.7</v>
      </c>
      <c r="C6588">
        <v>728.9</v>
      </c>
      <c r="D6588">
        <v>6351</v>
      </c>
      <c r="E6588">
        <v>3732</v>
      </c>
      <c r="F6588">
        <v>7800.5</v>
      </c>
      <c r="G6588">
        <v>7833.9</v>
      </c>
      <c r="H6588">
        <v>15037</v>
      </c>
      <c r="I6588">
        <v>347.4</v>
      </c>
      <c r="J6588">
        <v>1190</v>
      </c>
      <c r="K6588">
        <v>7692</v>
      </c>
      <c r="L6588">
        <v>12400</v>
      </c>
      <c r="M6588">
        <v>22316</v>
      </c>
      <c r="N6588">
        <v>4970</v>
      </c>
    </row>
    <row r="6589" spans="1:14" x14ac:dyDescent="0.25">
      <c r="A6589" s="5">
        <v>41362</v>
      </c>
      <c r="B6589">
        <v>1562.7</v>
      </c>
      <c r="C6589">
        <v>728.9</v>
      </c>
      <c r="D6589">
        <v>6351</v>
      </c>
      <c r="E6589">
        <v>3732</v>
      </c>
      <c r="F6589">
        <v>7800.5</v>
      </c>
      <c r="G6589">
        <v>7833.9</v>
      </c>
      <c r="H6589">
        <v>15037</v>
      </c>
      <c r="I6589">
        <v>347.4</v>
      </c>
      <c r="J6589">
        <v>1190</v>
      </c>
      <c r="K6589">
        <v>7692</v>
      </c>
      <c r="L6589">
        <v>12400</v>
      </c>
      <c r="M6589">
        <v>22316</v>
      </c>
      <c r="N6589">
        <v>4970</v>
      </c>
    </row>
    <row r="6590" spans="1:14" x14ac:dyDescent="0.25">
      <c r="A6590" s="5">
        <v>41365</v>
      </c>
      <c r="B6590">
        <v>1555.9</v>
      </c>
      <c r="C6590">
        <v>725.2</v>
      </c>
      <c r="D6590">
        <v>6351</v>
      </c>
      <c r="E6590">
        <v>3732</v>
      </c>
      <c r="F6590">
        <v>7800.5</v>
      </c>
      <c r="G6590">
        <v>7833.9</v>
      </c>
      <c r="H6590">
        <v>15037</v>
      </c>
      <c r="I6590">
        <v>347.4</v>
      </c>
      <c r="J6590">
        <v>1190</v>
      </c>
      <c r="K6590">
        <v>7692</v>
      </c>
      <c r="L6590">
        <v>12180</v>
      </c>
      <c r="M6590">
        <v>22316</v>
      </c>
      <c r="N6590">
        <v>4970</v>
      </c>
    </row>
    <row r="6591" spans="1:14" x14ac:dyDescent="0.25">
      <c r="A6591" s="5">
        <v>41366</v>
      </c>
      <c r="B6591">
        <v>1564.4</v>
      </c>
      <c r="C6591">
        <v>727.4</v>
      </c>
      <c r="D6591">
        <v>6436</v>
      </c>
      <c r="E6591">
        <v>3804.5</v>
      </c>
      <c r="F6591">
        <v>7956.5</v>
      </c>
      <c r="G6591">
        <v>7975.9</v>
      </c>
      <c r="H6591">
        <v>15226</v>
      </c>
      <c r="I6591">
        <v>351.7</v>
      </c>
      <c r="J6591">
        <v>1198.25</v>
      </c>
      <c r="K6591">
        <v>7801</v>
      </c>
      <c r="L6591">
        <v>12030</v>
      </c>
      <c r="M6591">
        <v>22389</v>
      </c>
      <c r="N6591">
        <v>4978</v>
      </c>
    </row>
    <row r="6592" spans="1:14" x14ac:dyDescent="0.25">
      <c r="A6592" s="5">
        <v>41367</v>
      </c>
      <c r="B6592">
        <v>1548.5</v>
      </c>
      <c r="C6592">
        <v>709.3</v>
      </c>
      <c r="D6592">
        <v>6372.5</v>
      </c>
      <c r="E6592">
        <v>3754.5</v>
      </c>
      <c r="F6592">
        <v>7894.5</v>
      </c>
      <c r="G6592">
        <v>7851.9</v>
      </c>
      <c r="H6592">
        <v>14919</v>
      </c>
      <c r="I6592">
        <v>349.05</v>
      </c>
      <c r="J6592">
        <v>1189.75</v>
      </c>
      <c r="K6592">
        <v>7765</v>
      </c>
      <c r="L6592">
        <v>12360</v>
      </c>
      <c r="M6592">
        <v>22346</v>
      </c>
      <c r="N6592">
        <v>4956</v>
      </c>
    </row>
    <row r="6593" spans="1:14" x14ac:dyDescent="0.25">
      <c r="A6593" s="5">
        <v>41368</v>
      </c>
      <c r="B6593">
        <v>1554.5</v>
      </c>
      <c r="C6593">
        <v>705.2</v>
      </c>
      <c r="D6593">
        <v>6297.5</v>
      </c>
      <c r="E6593">
        <v>3726</v>
      </c>
      <c r="F6593">
        <v>7841.5</v>
      </c>
      <c r="G6593">
        <v>7801.3</v>
      </c>
      <c r="H6593">
        <v>14846</v>
      </c>
      <c r="I6593">
        <v>346.1</v>
      </c>
      <c r="J6593">
        <v>1173.25</v>
      </c>
      <c r="K6593">
        <v>7645</v>
      </c>
      <c r="L6593">
        <v>12720</v>
      </c>
      <c r="M6593">
        <v>22346</v>
      </c>
      <c r="N6593">
        <v>4914</v>
      </c>
    </row>
    <row r="6594" spans="1:14" x14ac:dyDescent="0.25">
      <c r="A6594" s="5">
        <v>41369</v>
      </c>
      <c r="B6594">
        <v>1546</v>
      </c>
      <c r="C6594">
        <v>701.9</v>
      </c>
      <c r="D6594">
        <v>6199</v>
      </c>
      <c r="E6594">
        <v>3664</v>
      </c>
      <c r="F6594">
        <v>7673.5</v>
      </c>
      <c r="G6594">
        <v>7745.3</v>
      </c>
      <c r="H6594">
        <v>14951</v>
      </c>
      <c r="I6594">
        <v>340.05</v>
      </c>
      <c r="J6594">
        <v>1162.5</v>
      </c>
      <c r="K6594">
        <v>7519</v>
      </c>
      <c r="L6594">
        <v>12810</v>
      </c>
      <c r="M6594">
        <v>21656</v>
      </c>
      <c r="N6594">
        <v>4898</v>
      </c>
    </row>
    <row r="6595" spans="1:14" x14ac:dyDescent="0.25">
      <c r="A6595" s="5">
        <v>41372</v>
      </c>
      <c r="B6595">
        <v>1559.2</v>
      </c>
      <c r="C6595">
        <v>703.5</v>
      </c>
      <c r="D6595">
        <v>6220</v>
      </c>
      <c r="E6595">
        <v>3669</v>
      </c>
      <c r="F6595">
        <v>7665</v>
      </c>
      <c r="G6595">
        <v>7737.1</v>
      </c>
      <c r="H6595">
        <v>14956</v>
      </c>
      <c r="I6595">
        <v>340.3</v>
      </c>
      <c r="J6595">
        <v>1159</v>
      </c>
      <c r="K6595">
        <v>7611</v>
      </c>
      <c r="L6595">
        <v>13210</v>
      </c>
      <c r="M6595">
        <v>21639</v>
      </c>
      <c r="N6595">
        <v>4914</v>
      </c>
    </row>
    <row r="6596" spans="1:14" x14ac:dyDescent="0.25">
      <c r="A6596" s="5">
        <v>41373</v>
      </c>
      <c r="B6596">
        <v>1563.2</v>
      </c>
      <c r="C6596">
        <v>712.8</v>
      </c>
      <c r="D6596">
        <v>6257</v>
      </c>
      <c r="E6596">
        <v>3669.5</v>
      </c>
      <c r="F6596">
        <v>7633.5</v>
      </c>
      <c r="G6596">
        <v>7822.2</v>
      </c>
      <c r="H6596">
        <v>15112</v>
      </c>
      <c r="I6596">
        <v>340.75</v>
      </c>
      <c r="J6596">
        <v>1169.5</v>
      </c>
      <c r="K6596">
        <v>7562</v>
      </c>
      <c r="L6596">
        <v>13190</v>
      </c>
      <c r="M6596">
        <v>21828</v>
      </c>
      <c r="N6596">
        <v>4972</v>
      </c>
    </row>
    <row r="6597" spans="1:14" x14ac:dyDescent="0.25">
      <c r="A6597" s="5">
        <v>41374</v>
      </c>
      <c r="B6597">
        <v>1582.7</v>
      </c>
      <c r="C6597">
        <v>716.2</v>
      </c>
      <c r="D6597">
        <v>6335.5</v>
      </c>
      <c r="E6597">
        <v>3742.5</v>
      </c>
      <c r="F6597">
        <v>7822</v>
      </c>
      <c r="G6597">
        <v>8099.9</v>
      </c>
      <c r="H6597">
        <v>15622</v>
      </c>
      <c r="I6597">
        <v>347.95</v>
      </c>
      <c r="J6597">
        <v>1193</v>
      </c>
      <c r="K6597">
        <v>7697</v>
      </c>
      <c r="L6597">
        <v>13290</v>
      </c>
      <c r="M6597">
        <v>21966</v>
      </c>
      <c r="N6597">
        <v>4968</v>
      </c>
    </row>
    <row r="6598" spans="1:14" x14ac:dyDescent="0.25">
      <c r="A6598" s="5">
        <v>41375</v>
      </c>
      <c r="B6598">
        <v>1587.7</v>
      </c>
      <c r="C6598">
        <v>710.4</v>
      </c>
      <c r="D6598">
        <v>6360.5</v>
      </c>
      <c r="E6598">
        <v>3777.5</v>
      </c>
      <c r="F6598">
        <v>7889.5</v>
      </c>
      <c r="G6598">
        <v>8126</v>
      </c>
      <c r="H6598">
        <v>15731</v>
      </c>
      <c r="I6598">
        <v>350.75</v>
      </c>
      <c r="J6598">
        <v>1195</v>
      </c>
      <c r="K6598">
        <v>7739</v>
      </c>
      <c r="L6598">
        <v>13490</v>
      </c>
      <c r="M6598">
        <v>22135</v>
      </c>
      <c r="N6598">
        <v>5015</v>
      </c>
    </row>
    <row r="6599" spans="1:14" x14ac:dyDescent="0.25">
      <c r="A6599" s="5">
        <v>41376</v>
      </c>
      <c r="B6599">
        <v>1581.9</v>
      </c>
      <c r="C6599">
        <v>701.2</v>
      </c>
      <c r="D6599">
        <v>6327.5</v>
      </c>
      <c r="E6599">
        <v>3729.5</v>
      </c>
      <c r="F6599">
        <v>7749</v>
      </c>
      <c r="G6599">
        <v>8031.4</v>
      </c>
      <c r="H6599">
        <v>15482</v>
      </c>
      <c r="I6599">
        <v>348.05</v>
      </c>
      <c r="J6599">
        <v>1182</v>
      </c>
      <c r="K6599">
        <v>7687</v>
      </c>
      <c r="L6599">
        <v>13500</v>
      </c>
      <c r="M6599">
        <v>22120</v>
      </c>
      <c r="N6599">
        <v>5019</v>
      </c>
    </row>
    <row r="6600" spans="1:14" x14ac:dyDescent="0.25">
      <c r="A6600" s="5">
        <v>41379</v>
      </c>
      <c r="B6600">
        <v>1543.5</v>
      </c>
      <c r="C6600">
        <v>680</v>
      </c>
      <c r="D6600">
        <v>6287.5</v>
      </c>
      <c r="E6600">
        <v>3708.5</v>
      </c>
      <c r="F6600">
        <v>7720.5</v>
      </c>
      <c r="G6600">
        <v>8009.8</v>
      </c>
      <c r="H6600">
        <v>15320</v>
      </c>
      <c r="I6600">
        <v>345.7</v>
      </c>
      <c r="J6600">
        <v>1174.75</v>
      </c>
      <c r="K6600">
        <v>7718</v>
      </c>
      <c r="L6600">
        <v>13340</v>
      </c>
      <c r="M6600">
        <v>21770</v>
      </c>
      <c r="N6600">
        <v>4965</v>
      </c>
    </row>
    <row r="6601" spans="1:14" x14ac:dyDescent="0.25">
      <c r="A6601" s="5">
        <v>41380</v>
      </c>
      <c r="B6601">
        <v>1568.7</v>
      </c>
      <c r="C6601">
        <v>690.1</v>
      </c>
      <c r="D6601">
        <v>6252</v>
      </c>
      <c r="E6601">
        <v>3687</v>
      </c>
      <c r="F6601">
        <v>7701</v>
      </c>
      <c r="G6601">
        <v>7949.3</v>
      </c>
      <c r="H6601">
        <v>15229</v>
      </c>
      <c r="I6601">
        <v>345.25</v>
      </c>
      <c r="J6601">
        <v>1166.5</v>
      </c>
      <c r="K6601">
        <v>7684</v>
      </c>
      <c r="L6601">
        <v>13310</v>
      </c>
      <c r="M6601">
        <v>21667</v>
      </c>
      <c r="N6601">
        <v>4950</v>
      </c>
    </row>
    <row r="6602" spans="1:14" x14ac:dyDescent="0.25">
      <c r="A6602" s="5">
        <v>41381</v>
      </c>
      <c r="B6602">
        <v>1546.1</v>
      </c>
      <c r="C6602">
        <v>682</v>
      </c>
      <c r="D6602">
        <v>6188</v>
      </c>
      <c r="E6602">
        <v>3598.5</v>
      </c>
      <c r="F6602">
        <v>7519</v>
      </c>
      <c r="G6602">
        <v>7802</v>
      </c>
      <c r="H6602">
        <v>15064</v>
      </c>
      <c r="I6602">
        <v>340.35</v>
      </c>
      <c r="J6602">
        <v>1146</v>
      </c>
      <c r="K6602">
        <v>7500</v>
      </c>
      <c r="L6602">
        <v>13400</v>
      </c>
      <c r="M6602">
        <v>21511</v>
      </c>
      <c r="N6602">
        <v>5006</v>
      </c>
    </row>
    <row r="6603" spans="1:14" x14ac:dyDescent="0.25">
      <c r="A6603" s="5">
        <v>41382</v>
      </c>
      <c r="B6603">
        <v>1534</v>
      </c>
      <c r="C6603">
        <v>685.1</v>
      </c>
      <c r="D6603">
        <v>6188.5</v>
      </c>
      <c r="E6603">
        <v>3600.5</v>
      </c>
      <c r="F6603">
        <v>7483.5</v>
      </c>
      <c r="G6603">
        <v>7825.8</v>
      </c>
      <c r="H6603">
        <v>15177</v>
      </c>
      <c r="I6603">
        <v>340.1</v>
      </c>
      <c r="J6603">
        <v>1146.75</v>
      </c>
      <c r="K6603">
        <v>7547</v>
      </c>
      <c r="L6603">
        <v>13270</v>
      </c>
      <c r="M6603">
        <v>21525</v>
      </c>
      <c r="N6603">
        <v>4936</v>
      </c>
    </row>
    <row r="6604" spans="1:14" x14ac:dyDescent="0.25">
      <c r="A6604" s="5">
        <v>41383</v>
      </c>
      <c r="B6604">
        <v>1547.6</v>
      </c>
      <c r="C6604">
        <v>687</v>
      </c>
      <c r="D6604">
        <v>6233</v>
      </c>
      <c r="E6604">
        <v>3584</v>
      </c>
      <c r="F6604">
        <v>7462.5</v>
      </c>
      <c r="G6604">
        <v>7899.4</v>
      </c>
      <c r="H6604">
        <v>15465</v>
      </c>
      <c r="I6604">
        <v>336.2</v>
      </c>
      <c r="J6604">
        <v>1132.25</v>
      </c>
      <c r="K6604">
        <v>7585</v>
      </c>
      <c r="L6604">
        <v>13370</v>
      </c>
      <c r="M6604">
        <v>22004</v>
      </c>
      <c r="N6604">
        <v>4926</v>
      </c>
    </row>
    <row r="6605" spans="1:14" x14ac:dyDescent="0.25">
      <c r="A6605" s="5">
        <v>41386</v>
      </c>
      <c r="B6605">
        <v>1555.9</v>
      </c>
      <c r="C6605">
        <v>689</v>
      </c>
      <c r="D6605">
        <v>6221.5</v>
      </c>
      <c r="E6605">
        <v>3589</v>
      </c>
      <c r="F6605">
        <v>7481</v>
      </c>
      <c r="G6605">
        <v>8013.6</v>
      </c>
      <c r="H6605">
        <v>15762</v>
      </c>
      <c r="I6605">
        <v>334.9</v>
      </c>
      <c r="J6605">
        <v>1127</v>
      </c>
      <c r="K6605">
        <v>7587</v>
      </c>
      <c r="L6605">
        <v>13560</v>
      </c>
      <c r="M6605">
        <v>22021</v>
      </c>
      <c r="N6605">
        <v>4954</v>
      </c>
    </row>
    <row r="6606" spans="1:14" x14ac:dyDescent="0.25">
      <c r="A6606" s="5">
        <v>41387</v>
      </c>
      <c r="B6606">
        <v>1573.6</v>
      </c>
      <c r="C6606">
        <v>687.6</v>
      </c>
      <c r="D6606">
        <v>6348.5</v>
      </c>
      <c r="E6606">
        <v>3722.5</v>
      </c>
      <c r="F6606">
        <v>7670</v>
      </c>
      <c r="G6606">
        <v>8271.1</v>
      </c>
      <c r="H6606">
        <v>16214</v>
      </c>
      <c r="I6606">
        <v>344.05</v>
      </c>
      <c r="J6606">
        <v>1154.75</v>
      </c>
      <c r="K6606">
        <v>7764</v>
      </c>
      <c r="L6606">
        <v>13540</v>
      </c>
      <c r="M6606">
        <v>21793</v>
      </c>
      <c r="N6606">
        <v>4996</v>
      </c>
    </row>
    <row r="6607" spans="1:14" x14ac:dyDescent="0.25">
      <c r="A6607" s="5">
        <v>41388</v>
      </c>
      <c r="B6607">
        <v>1574.1</v>
      </c>
      <c r="C6607">
        <v>700</v>
      </c>
      <c r="D6607">
        <v>6392.5</v>
      </c>
      <c r="E6607">
        <v>3782</v>
      </c>
      <c r="F6607">
        <v>7765</v>
      </c>
      <c r="G6607">
        <v>8387.5</v>
      </c>
      <c r="H6607">
        <v>16326</v>
      </c>
      <c r="I6607">
        <v>347.85</v>
      </c>
      <c r="J6607">
        <v>1168</v>
      </c>
      <c r="K6607">
        <v>7830</v>
      </c>
      <c r="L6607">
        <v>13830</v>
      </c>
      <c r="M6607">
        <v>22136</v>
      </c>
      <c r="N6607">
        <v>5101</v>
      </c>
    </row>
    <row r="6608" spans="1:14" x14ac:dyDescent="0.25">
      <c r="A6608" s="5">
        <v>41389</v>
      </c>
      <c r="B6608">
        <v>1581.7</v>
      </c>
      <c r="C6608">
        <v>701.2</v>
      </c>
      <c r="D6608">
        <v>6387</v>
      </c>
      <c r="E6608">
        <v>3783</v>
      </c>
      <c r="F6608">
        <v>7835</v>
      </c>
      <c r="G6608">
        <v>8350.7000000000007</v>
      </c>
      <c r="H6608">
        <v>16407</v>
      </c>
      <c r="I6608">
        <v>348.85</v>
      </c>
      <c r="J6608">
        <v>1185</v>
      </c>
      <c r="K6608">
        <v>7868</v>
      </c>
      <c r="L6608">
        <v>13920</v>
      </c>
      <c r="M6608">
        <v>22420</v>
      </c>
      <c r="N6608">
        <v>5110</v>
      </c>
    </row>
    <row r="6609" spans="1:14" x14ac:dyDescent="0.25">
      <c r="A6609" s="5">
        <v>41390</v>
      </c>
      <c r="B6609">
        <v>1576.5</v>
      </c>
      <c r="C6609">
        <v>693.8</v>
      </c>
      <c r="D6609">
        <v>6376</v>
      </c>
      <c r="E6609">
        <v>3753.5</v>
      </c>
      <c r="F6609">
        <v>7818</v>
      </c>
      <c r="G6609">
        <v>8290.1</v>
      </c>
      <c r="H6609">
        <v>16349</v>
      </c>
      <c r="I6609">
        <v>346.9</v>
      </c>
      <c r="J6609">
        <v>1188.5</v>
      </c>
      <c r="K6609">
        <v>7830</v>
      </c>
      <c r="L6609">
        <v>13950</v>
      </c>
      <c r="M6609">
        <v>22557</v>
      </c>
      <c r="N6609">
        <v>5098</v>
      </c>
    </row>
    <row r="6610" spans="1:14" x14ac:dyDescent="0.25">
      <c r="A6610" s="5">
        <v>41393</v>
      </c>
      <c r="B6610">
        <v>1588.2</v>
      </c>
      <c r="C6610">
        <v>702.8</v>
      </c>
      <c r="D6610">
        <v>6413</v>
      </c>
      <c r="E6610">
        <v>3812</v>
      </c>
      <c r="F6610">
        <v>7873</v>
      </c>
      <c r="G6610">
        <v>8439.1</v>
      </c>
      <c r="H6610">
        <v>16708</v>
      </c>
      <c r="I6610">
        <v>349.7</v>
      </c>
      <c r="J6610">
        <v>1194.75</v>
      </c>
      <c r="K6610">
        <v>7893</v>
      </c>
      <c r="L6610">
        <v>13950</v>
      </c>
      <c r="M6610">
        <v>22510</v>
      </c>
      <c r="N6610">
        <v>5123</v>
      </c>
    </row>
    <row r="6611" spans="1:14" x14ac:dyDescent="0.25">
      <c r="A6611" s="5">
        <v>41394</v>
      </c>
      <c r="B6611">
        <v>1592.2</v>
      </c>
      <c r="C6611">
        <v>709.2</v>
      </c>
      <c r="D6611">
        <v>6383.5</v>
      </c>
      <c r="E6611">
        <v>3799.5</v>
      </c>
      <c r="F6611">
        <v>7921</v>
      </c>
      <c r="G6611">
        <v>8416.6</v>
      </c>
      <c r="H6611">
        <v>16561</v>
      </c>
      <c r="I6611">
        <v>347.45</v>
      </c>
      <c r="J6611">
        <v>1199</v>
      </c>
      <c r="K6611">
        <v>7878</v>
      </c>
      <c r="L6611">
        <v>13880</v>
      </c>
      <c r="M6611">
        <v>22604</v>
      </c>
      <c r="N6611">
        <v>5162</v>
      </c>
    </row>
    <row r="6612" spans="1:14" x14ac:dyDescent="0.25">
      <c r="A6612" s="5">
        <v>41395</v>
      </c>
      <c r="B6612">
        <v>1577.3</v>
      </c>
      <c r="C6612">
        <v>700.2</v>
      </c>
      <c r="D6612">
        <v>6401.5</v>
      </c>
      <c r="E6612">
        <v>3799.5</v>
      </c>
      <c r="F6612">
        <v>7921</v>
      </c>
      <c r="G6612">
        <v>8416.6</v>
      </c>
      <c r="H6612">
        <v>16561</v>
      </c>
      <c r="I6612">
        <v>347.45</v>
      </c>
      <c r="J6612">
        <v>1199</v>
      </c>
      <c r="K6612">
        <v>7878</v>
      </c>
      <c r="L6612">
        <v>13800</v>
      </c>
      <c r="M6612">
        <v>22604</v>
      </c>
      <c r="N6612">
        <v>5155</v>
      </c>
    </row>
    <row r="6613" spans="1:14" x14ac:dyDescent="0.25">
      <c r="A6613" s="5">
        <v>41396</v>
      </c>
      <c r="B6613">
        <v>1592.3</v>
      </c>
      <c r="C6613">
        <v>705.5</v>
      </c>
      <c r="D6613">
        <v>6427</v>
      </c>
      <c r="E6613">
        <v>3817.5</v>
      </c>
      <c r="F6613">
        <v>7977.5</v>
      </c>
      <c r="G6613">
        <v>8422.4</v>
      </c>
      <c r="H6613">
        <v>16512</v>
      </c>
      <c r="I6613">
        <v>350.95</v>
      </c>
      <c r="J6613">
        <v>1193</v>
      </c>
      <c r="K6613">
        <v>7894</v>
      </c>
      <c r="L6613">
        <v>13710</v>
      </c>
      <c r="M6613">
        <v>22594</v>
      </c>
      <c r="N6613">
        <v>5116</v>
      </c>
    </row>
    <row r="6614" spans="1:14" x14ac:dyDescent="0.25">
      <c r="A6614" s="5">
        <v>41397</v>
      </c>
      <c r="B6614">
        <v>1608.5</v>
      </c>
      <c r="C6614">
        <v>709.8</v>
      </c>
      <c r="D6614">
        <v>6473</v>
      </c>
      <c r="E6614">
        <v>3874</v>
      </c>
      <c r="F6614">
        <v>8124</v>
      </c>
      <c r="G6614">
        <v>8544.9</v>
      </c>
      <c r="H6614">
        <v>16676</v>
      </c>
      <c r="I6614">
        <v>354.7</v>
      </c>
      <c r="J6614">
        <v>1200.75</v>
      </c>
      <c r="K6614">
        <v>7926</v>
      </c>
      <c r="L6614">
        <v>13710</v>
      </c>
      <c r="M6614">
        <v>22547</v>
      </c>
      <c r="N6614">
        <v>5123</v>
      </c>
    </row>
    <row r="6615" spans="1:14" x14ac:dyDescent="0.25">
      <c r="A6615" s="5">
        <v>41400</v>
      </c>
      <c r="B6615">
        <v>1613.4</v>
      </c>
      <c r="C6615">
        <v>710.9</v>
      </c>
      <c r="D6615">
        <v>6473</v>
      </c>
      <c r="E6615">
        <v>3869</v>
      </c>
      <c r="F6615">
        <v>8113</v>
      </c>
      <c r="G6615">
        <v>8497.6</v>
      </c>
      <c r="H6615">
        <v>16634</v>
      </c>
      <c r="I6615">
        <v>354.5</v>
      </c>
      <c r="J6615">
        <v>1203.5</v>
      </c>
      <c r="K6615">
        <v>7922</v>
      </c>
      <c r="L6615">
        <v>13710</v>
      </c>
      <c r="M6615">
        <v>22761</v>
      </c>
      <c r="N6615">
        <v>5148</v>
      </c>
    </row>
    <row r="6616" spans="1:14" x14ac:dyDescent="0.25">
      <c r="A6616" s="5">
        <v>41401</v>
      </c>
      <c r="B6616">
        <v>1620.6</v>
      </c>
      <c r="C6616">
        <v>712.5</v>
      </c>
      <c r="D6616">
        <v>6510.5</v>
      </c>
      <c r="E6616">
        <v>3886</v>
      </c>
      <c r="F6616">
        <v>8174</v>
      </c>
      <c r="G6616">
        <v>8528.2999999999993</v>
      </c>
      <c r="H6616">
        <v>16859</v>
      </c>
      <c r="I6616">
        <v>354.75</v>
      </c>
      <c r="J6616">
        <v>1207.75</v>
      </c>
      <c r="K6616">
        <v>7973</v>
      </c>
      <c r="L6616">
        <v>14160</v>
      </c>
      <c r="M6616">
        <v>22911</v>
      </c>
      <c r="N6616">
        <v>5130</v>
      </c>
    </row>
    <row r="6617" spans="1:14" x14ac:dyDescent="0.25">
      <c r="A6617" s="5">
        <v>41402</v>
      </c>
      <c r="B6617">
        <v>1628.7</v>
      </c>
      <c r="C6617">
        <v>721.9</v>
      </c>
      <c r="D6617">
        <v>6557.5</v>
      </c>
      <c r="E6617">
        <v>3922</v>
      </c>
      <c r="F6617">
        <v>8253</v>
      </c>
      <c r="G6617">
        <v>8601.7999999999993</v>
      </c>
      <c r="H6617">
        <v>17001</v>
      </c>
      <c r="I6617">
        <v>356.55</v>
      </c>
      <c r="J6617">
        <v>1219.5</v>
      </c>
      <c r="K6617">
        <v>8103</v>
      </c>
      <c r="L6617">
        <v>14260</v>
      </c>
      <c r="M6617">
        <v>23044</v>
      </c>
      <c r="N6617">
        <v>5188</v>
      </c>
    </row>
    <row r="6618" spans="1:14" x14ac:dyDescent="0.25">
      <c r="A6618" s="5">
        <v>41403</v>
      </c>
      <c r="B6618">
        <v>1624.6</v>
      </c>
      <c r="C6618">
        <v>716.8</v>
      </c>
      <c r="D6618">
        <v>6563</v>
      </c>
      <c r="E6618">
        <v>3916.5</v>
      </c>
      <c r="F6618">
        <v>8268</v>
      </c>
      <c r="G6618">
        <v>8585.1</v>
      </c>
      <c r="H6618">
        <v>16838</v>
      </c>
      <c r="I6618">
        <v>357.75</v>
      </c>
      <c r="J6618">
        <v>1219.5</v>
      </c>
      <c r="K6618">
        <v>8103</v>
      </c>
      <c r="L6618">
        <v>14230</v>
      </c>
      <c r="M6618">
        <v>23119</v>
      </c>
      <c r="N6618">
        <v>5190</v>
      </c>
    </row>
    <row r="6619" spans="1:14" x14ac:dyDescent="0.25">
      <c r="A6619" s="5">
        <v>41404</v>
      </c>
      <c r="B6619">
        <v>1629.6</v>
      </c>
      <c r="C6619">
        <v>720.2</v>
      </c>
      <c r="D6619">
        <v>6589</v>
      </c>
      <c r="E6619">
        <v>3942.5</v>
      </c>
      <c r="F6619">
        <v>8277</v>
      </c>
      <c r="G6619">
        <v>8529.1</v>
      </c>
      <c r="H6619">
        <v>17020</v>
      </c>
      <c r="I6619">
        <v>360.2</v>
      </c>
      <c r="J6619">
        <v>1226</v>
      </c>
      <c r="K6619">
        <v>8177</v>
      </c>
      <c r="L6619">
        <v>14660</v>
      </c>
      <c r="M6619">
        <v>23198</v>
      </c>
      <c r="N6619">
        <v>5202</v>
      </c>
    </row>
    <row r="6620" spans="1:14" x14ac:dyDescent="0.25">
      <c r="A6620" s="5">
        <v>41407</v>
      </c>
      <c r="B6620">
        <v>1630.8</v>
      </c>
      <c r="C6620">
        <v>716.3</v>
      </c>
      <c r="D6620">
        <v>6594.5</v>
      </c>
      <c r="E6620">
        <v>3932.5</v>
      </c>
      <c r="F6620">
        <v>8275.5</v>
      </c>
      <c r="G6620">
        <v>8455.4</v>
      </c>
      <c r="H6620">
        <v>16920</v>
      </c>
      <c r="I6620">
        <v>360</v>
      </c>
      <c r="J6620">
        <v>1220.75</v>
      </c>
      <c r="K6620">
        <v>8135</v>
      </c>
      <c r="L6620">
        <v>14820</v>
      </c>
      <c r="M6620">
        <v>22880</v>
      </c>
      <c r="N6620">
        <v>5200</v>
      </c>
    </row>
    <row r="6621" spans="1:14" x14ac:dyDescent="0.25">
      <c r="A6621" s="5">
        <v>41408</v>
      </c>
      <c r="B6621">
        <v>1648</v>
      </c>
      <c r="C6621">
        <v>720.3</v>
      </c>
      <c r="D6621">
        <v>6646.5</v>
      </c>
      <c r="E6621">
        <v>3960.5</v>
      </c>
      <c r="F6621">
        <v>8334.5</v>
      </c>
      <c r="G6621">
        <v>8467.6</v>
      </c>
      <c r="H6621">
        <v>17059</v>
      </c>
      <c r="I6621">
        <v>362.6</v>
      </c>
      <c r="J6621">
        <v>1224</v>
      </c>
      <c r="K6621">
        <v>8182</v>
      </c>
      <c r="L6621">
        <v>14800</v>
      </c>
      <c r="M6621">
        <v>22855</v>
      </c>
      <c r="N6621">
        <v>5219</v>
      </c>
    </row>
    <row r="6622" spans="1:14" x14ac:dyDescent="0.25">
      <c r="A6622" s="5">
        <v>41409</v>
      </c>
      <c r="B6622">
        <v>1654.3</v>
      </c>
      <c r="C6622">
        <v>713</v>
      </c>
      <c r="D6622">
        <v>6671</v>
      </c>
      <c r="E6622">
        <v>3973.5</v>
      </c>
      <c r="F6622">
        <v>8356.5</v>
      </c>
      <c r="G6622">
        <v>8580.2000000000007</v>
      </c>
      <c r="H6622">
        <v>17233</v>
      </c>
      <c r="I6622">
        <v>365.6</v>
      </c>
      <c r="J6622">
        <v>1229.5</v>
      </c>
      <c r="K6622">
        <v>8314</v>
      </c>
      <c r="L6622">
        <v>15090</v>
      </c>
      <c r="M6622">
        <v>22928</v>
      </c>
      <c r="N6622">
        <v>5195</v>
      </c>
    </row>
    <row r="6623" spans="1:14" x14ac:dyDescent="0.25">
      <c r="A6623" s="5">
        <v>41410</v>
      </c>
      <c r="B6623">
        <v>1648.1</v>
      </c>
      <c r="C6623">
        <v>714.9</v>
      </c>
      <c r="D6623">
        <v>6657.5</v>
      </c>
      <c r="E6623">
        <v>3979.5</v>
      </c>
      <c r="F6623">
        <v>8364.5</v>
      </c>
      <c r="G6623">
        <v>8538.2000000000007</v>
      </c>
      <c r="H6623">
        <v>17287</v>
      </c>
      <c r="I6623">
        <v>365.1</v>
      </c>
      <c r="J6623">
        <v>1236.25</v>
      </c>
      <c r="K6623">
        <v>8250</v>
      </c>
      <c r="L6623">
        <v>15070</v>
      </c>
      <c r="M6623">
        <v>22973</v>
      </c>
      <c r="N6623">
        <v>5174</v>
      </c>
    </row>
    <row r="6624" spans="1:14" x14ac:dyDescent="0.25">
      <c r="A6624" s="5">
        <v>41411</v>
      </c>
      <c r="B6624">
        <v>1663</v>
      </c>
      <c r="C6624">
        <v>722.8</v>
      </c>
      <c r="D6624">
        <v>6697.5</v>
      </c>
      <c r="E6624">
        <v>3977.5</v>
      </c>
      <c r="F6624">
        <v>8394.5</v>
      </c>
      <c r="G6624">
        <v>8550</v>
      </c>
      <c r="H6624">
        <v>17354</v>
      </c>
      <c r="I6624">
        <v>368.25</v>
      </c>
      <c r="J6624">
        <v>1244.75</v>
      </c>
      <c r="K6624">
        <v>8259</v>
      </c>
      <c r="L6624">
        <v>15190</v>
      </c>
      <c r="M6624">
        <v>22973</v>
      </c>
      <c r="N6624">
        <v>5193</v>
      </c>
    </row>
    <row r="6625" spans="1:14" x14ac:dyDescent="0.25">
      <c r="A6625" s="5">
        <v>41414</v>
      </c>
      <c r="B6625">
        <v>1664.6</v>
      </c>
      <c r="C6625">
        <v>722.8</v>
      </c>
      <c r="D6625">
        <v>6728</v>
      </c>
      <c r="E6625">
        <v>3998</v>
      </c>
      <c r="F6625">
        <v>8448</v>
      </c>
      <c r="G6625">
        <v>8488.4</v>
      </c>
      <c r="H6625">
        <v>17519</v>
      </c>
      <c r="I6625">
        <v>370.1</v>
      </c>
      <c r="J6625">
        <v>1244.75</v>
      </c>
      <c r="K6625">
        <v>8259</v>
      </c>
      <c r="L6625">
        <v>15390</v>
      </c>
      <c r="M6625">
        <v>23371</v>
      </c>
      <c r="N6625">
        <v>5220</v>
      </c>
    </row>
    <row r="6626" spans="1:14" x14ac:dyDescent="0.25">
      <c r="A6626" s="5">
        <v>41415</v>
      </c>
      <c r="B6626">
        <v>1665.6</v>
      </c>
      <c r="C6626">
        <v>731.4</v>
      </c>
      <c r="D6626">
        <v>6764</v>
      </c>
      <c r="E6626">
        <v>4018.5</v>
      </c>
      <c r="F6626">
        <v>8455.5</v>
      </c>
      <c r="G6626">
        <v>8421.1</v>
      </c>
      <c r="H6626">
        <v>17436</v>
      </c>
      <c r="I6626">
        <v>370.55</v>
      </c>
      <c r="J6626">
        <v>1249</v>
      </c>
      <c r="K6626">
        <v>8300</v>
      </c>
      <c r="L6626">
        <v>15400</v>
      </c>
      <c r="M6626">
        <v>23289</v>
      </c>
      <c r="N6626">
        <v>5192</v>
      </c>
    </row>
    <row r="6627" spans="1:14" x14ac:dyDescent="0.25">
      <c r="A6627" s="5">
        <v>41416</v>
      </c>
      <c r="B6627">
        <v>1655.6</v>
      </c>
      <c r="C6627">
        <v>732.8</v>
      </c>
      <c r="D6627">
        <v>6818</v>
      </c>
      <c r="E6627">
        <v>4033.5</v>
      </c>
      <c r="F6627">
        <v>8530</v>
      </c>
      <c r="G6627">
        <v>8437.1</v>
      </c>
      <c r="H6627">
        <v>17536</v>
      </c>
      <c r="I6627">
        <v>372.2</v>
      </c>
      <c r="J6627">
        <v>1256</v>
      </c>
      <c r="K6627">
        <v>8398</v>
      </c>
      <c r="L6627">
        <v>15670</v>
      </c>
      <c r="M6627">
        <v>23227</v>
      </c>
      <c r="N6627">
        <v>5171</v>
      </c>
    </row>
    <row r="6628" spans="1:14" x14ac:dyDescent="0.25">
      <c r="A6628" s="5">
        <v>41417</v>
      </c>
      <c r="B6628">
        <v>1650</v>
      </c>
      <c r="C6628">
        <v>724.6</v>
      </c>
      <c r="D6628">
        <v>6689</v>
      </c>
      <c r="E6628">
        <v>3950.5</v>
      </c>
      <c r="F6628">
        <v>8354.5</v>
      </c>
      <c r="G6628">
        <v>8321.6</v>
      </c>
      <c r="H6628">
        <v>17055</v>
      </c>
      <c r="I6628">
        <v>365.3</v>
      </c>
      <c r="J6628">
        <v>1226</v>
      </c>
      <c r="K6628">
        <v>8182</v>
      </c>
      <c r="L6628">
        <v>14590</v>
      </c>
      <c r="M6628">
        <v>22521</v>
      </c>
      <c r="N6628">
        <v>5070</v>
      </c>
    </row>
    <row r="6629" spans="1:14" x14ac:dyDescent="0.25">
      <c r="A6629" s="5">
        <v>41418</v>
      </c>
      <c r="B6629">
        <v>1650.6</v>
      </c>
      <c r="C6629">
        <v>726.3</v>
      </c>
      <c r="D6629">
        <v>6635</v>
      </c>
      <c r="E6629">
        <v>3944</v>
      </c>
      <c r="F6629">
        <v>8310.5</v>
      </c>
      <c r="G6629">
        <v>8244.1</v>
      </c>
      <c r="H6629">
        <v>16930</v>
      </c>
      <c r="I6629">
        <v>364.6</v>
      </c>
      <c r="J6629">
        <v>1218.75</v>
      </c>
      <c r="K6629">
        <v>8172</v>
      </c>
      <c r="L6629">
        <v>14610</v>
      </c>
      <c r="M6629">
        <v>22583</v>
      </c>
      <c r="N6629">
        <v>4973</v>
      </c>
    </row>
    <row r="6630" spans="1:14" x14ac:dyDescent="0.25">
      <c r="A6630" s="5">
        <v>41421</v>
      </c>
      <c r="B6630">
        <v>1650.6</v>
      </c>
      <c r="C6630">
        <v>726</v>
      </c>
      <c r="D6630">
        <v>6635</v>
      </c>
      <c r="E6630">
        <v>3980</v>
      </c>
      <c r="F6630">
        <v>8382</v>
      </c>
      <c r="G6630">
        <v>8340.4</v>
      </c>
      <c r="H6630">
        <v>17156</v>
      </c>
      <c r="I6630">
        <v>366.6</v>
      </c>
      <c r="J6630">
        <v>1233.5</v>
      </c>
      <c r="K6630">
        <v>8161</v>
      </c>
      <c r="L6630">
        <v>14030</v>
      </c>
      <c r="M6630">
        <v>22645</v>
      </c>
      <c r="N6630">
        <v>4951</v>
      </c>
    </row>
    <row r="6631" spans="1:14" x14ac:dyDescent="0.25">
      <c r="A6631" s="5">
        <v>41422</v>
      </c>
      <c r="B6631">
        <v>1654.6</v>
      </c>
      <c r="C6631">
        <v>729</v>
      </c>
      <c r="D6631">
        <v>6760</v>
      </c>
      <c r="E6631">
        <v>4038.5</v>
      </c>
      <c r="F6631">
        <v>8496</v>
      </c>
      <c r="G6631">
        <v>8505.6</v>
      </c>
      <c r="H6631">
        <v>17503</v>
      </c>
      <c r="I6631">
        <v>371.7</v>
      </c>
      <c r="J6631">
        <v>1245.75</v>
      </c>
      <c r="K6631">
        <v>8231</v>
      </c>
      <c r="L6631">
        <v>14360</v>
      </c>
      <c r="M6631">
        <v>22866</v>
      </c>
      <c r="N6631">
        <v>4965</v>
      </c>
    </row>
    <row r="6632" spans="1:14" x14ac:dyDescent="0.25">
      <c r="A6632" s="5">
        <v>41423</v>
      </c>
      <c r="B6632">
        <v>1647</v>
      </c>
      <c r="C6632">
        <v>731.7</v>
      </c>
      <c r="D6632">
        <v>6616</v>
      </c>
      <c r="E6632">
        <v>3966.5</v>
      </c>
      <c r="F6632">
        <v>8338</v>
      </c>
      <c r="G6632">
        <v>8419.2999999999993</v>
      </c>
      <c r="H6632">
        <v>17272</v>
      </c>
      <c r="I6632">
        <v>366.55</v>
      </c>
      <c r="J6632">
        <v>1223</v>
      </c>
      <c r="K6632">
        <v>8020</v>
      </c>
      <c r="L6632">
        <v>14200</v>
      </c>
      <c r="M6632">
        <v>22527</v>
      </c>
      <c r="N6632">
        <v>4981</v>
      </c>
    </row>
    <row r="6633" spans="1:14" x14ac:dyDescent="0.25">
      <c r="A6633" s="5">
        <v>41424</v>
      </c>
      <c r="B6633">
        <v>1653.6</v>
      </c>
      <c r="C6633">
        <v>730</v>
      </c>
      <c r="D6633">
        <v>6636</v>
      </c>
      <c r="E6633">
        <v>3987.5</v>
      </c>
      <c r="F6633">
        <v>8399</v>
      </c>
      <c r="G6633">
        <v>8406</v>
      </c>
      <c r="H6633">
        <v>17349</v>
      </c>
      <c r="I6633">
        <v>367.65</v>
      </c>
      <c r="J6633">
        <v>1226</v>
      </c>
      <c r="K6633">
        <v>8024</v>
      </c>
      <c r="L6633">
        <v>13610</v>
      </c>
      <c r="M6633">
        <v>22193</v>
      </c>
      <c r="N6633">
        <v>4942</v>
      </c>
    </row>
    <row r="6634" spans="1:14" x14ac:dyDescent="0.25">
      <c r="A6634" s="5">
        <v>41425</v>
      </c>
      <c r="B6634">
        <v>1629</v>
      </c>
      <c r="C6634">
        <v>725.4</v>
      </c>
      <c r="D6634">
        <v>6573.5</v>
      </c>
      <c r="E6634">
        <v>3941</v>
      </c>
      <c r="F6634">
        <v>8366.5</v>
      </c>
      <c r="G6634">
        <v>8320.2999999999993</v>
      </c>
      <c r="H6634">
        <v>17232</v>
      </c>
      <c r="I6634">
        <v>363.5</v>
      </c>
      <c r="J6634">
        <v>1217</v>
      </c>
      <c r="K6634">
        <v>7972</v>
      </c>
      <c r="L6634">
        <v>13700</v>
      </c>
      <c r="M6634">
        <v>22173</v>
      </c>
      <c r="N6634">
        <v>4933</v>
      </c>
    </row>
    <row r="6635" spans="1:14" x14ac:dyDescent="0.25">
      <c r="A6635" s="5">
        <v>41428</v>
      </c>
      <c r="B6635">
        <v>1636.2</v>
      </c>
      <c r="C6635">
        <v>720.2</v>
      </c>
      <c r="D6635">
        <v>6508</v>
      </c>
      <c r="E6635">
        <v>3915.5</v>
      </c>
      <c r="F6635">
        <v>8293</v>
      </c>
      <c r="G6635">
        <v>8272.7000000000007</v>
      </c>
      <c r="H6635">
        <v>17103</v>
      </c>
      <c r="I6635">
        <v>361.3</v>
      </c>
      <c r="J6635">
        <v>1210.5</v>
      </c>
      <c r="K6635">
        <v>7793</v>
      </c>
      <c r="L6635">
        <v>13240</v>
      </c>
      <c r="M6635">
        <v>21992</v>
      </c>
      <c r="N6635">
        <v>4885</v>
      </c>
    </row>
    <row r="6636" spans="1:14" x14ac:dyDescent="0.25">
      <c r="A6636" s="5">
        <v>41429</v>
      </c>
      <c r="B6636">
        <v>1631.2</v>
      </c>
      <c r="C6636">
        <v>718.7</v>
      </c>
      <c r="D6636">
        <v>6541</v>
      </c>
      <c r="E6636">
        <v>3919.5</v>
      </c>
      <c r="F6636">
        <v>8297.5</v>
      </c>
      <c r="G6636">
        <v>8345.5</v>
      </c>
      <c r="H6636">
        <v>17126</v>
      </c>
      <c r="I6636">
        <v>360.45</v>
      </c>
      <c r="J6636">
        <v>1209.25</v>
      </c>
      <c r="K6636">
        <v>7870</v>
      </c>
      <c r="L6636">
        <v>13650</v>
      </c>
      <c r="M6636">
        <v>21995</v>
      </c>
      <c r="N6636">
        <v>4898</v>
      </c>
    </row>
    <row r="6637" spans="1:14" x14ac:dyDescent="0.25">
      <c r="A6637" s="5">
        <v>41430</v>
      </c>
      <c r="B6637">
        <v>1608</v>
      </c>
      <c r="C6637">
        <v>710.8</v>
      </c>
      <c r="D6637">
        <v>6414.5</v>
      </c>
      <c r="E6637">
        <v>3847.5</v>
      </c>
      <c r="F6637">
        <v>8206.5</v>
      </c>
      <c r="G6637">
        <v>8280.7999999999993</v>
      </c>
      <c r="H6637">
        <v>16978</v>
      </c>
      <c r="I6637">
        <v>353.25</v>
      </c>
      <c r="J6637">
        <v>1183.75</v>
      </c>
      <c r="K6637">
        <v>7746</v>
      </c>
      <c r="L6637">
        <v>12940</v>
      </c>
      <c r="M6637">
        <v>21826</v>
      </c>
      <c r="N6637">
        <v>4831</v>
      </c>
    </row>
    <row r="6638" spans="1:14" x14ac:dyDescent="0.25">
      <c r="A6638" s="5">
        <v>41431</v>
      </c>
      <c r="B6638">
        <v>1622.7</v>
      </c>
      <c r="C6638">
        <v>708.8</v>
      </c>
      <c r="D6638">
        <v>6328</v>
      </c>
      <c r="E6638">
        <v>3811</v>
      </c>
      <c r="F6638">
        <v>8111</v>
      </c>
      <c r="G6638">
        <v>8213</v>
      </c>
      <c r="H6638">
        <v>16544</v>
      </c>
      <c r="I6638">
        <v>349.7</v>
      </c>
      <c r="J6638">
        <v>1183.75</v>
      </c>
      <c r="K6638">
        <v>7625</v>
      </c>
      <c r="L6638">
        <v>12820</v>
      </c>
      <c r="M6638">
        <v>21570</v>
      </c>
      <c r="N6638">
        <v>4783</v>
      </c>
    </row>
    <row r="6639" spans="1:14" x14ac:dyDescent="0.25">
      <c r="A6639" s="5">
        <v>41432</v>
      </c>
      <c r="B6639">
        <v>1638.6</v>
      </c>
      <c r="C6639">
        <v>706</v>
      </c>
      <c r="D6639">
        <v>6396.5</v>
      </c>
      <c r="E6639">
        <v>3868</v>
      </c>
      <c r="F6639">
        <v>8263</v>
      </c>
      <c r="G6639">
        <v>8243.7999999999993</v>
      </c>
      <c r="H6639">
        <v>16692</v>
      </c>
      <c r="I6639">
        <v>352.75</v>
      </c>
      <c r="J6639">
        <v>1195.25</v>
      </c>
      <c r="K6639">
        <v>7783</v>
      </c>
      <c r="L6639">
        <v>12680</v>
      </c>
      <c r="M6639">
        <v>21353</v>
      </c>
      <c r="N6639">
        <v>4740</v>
      </c>
    </row>
    <row r="6640" spans="1:14" x14ac:dyDescent="0.25">
      <c r="A6640" s="5">
        <v>41435</v>
      </c>
      <c r="B6640">
        <v>1642.1</v>
      </c>
      <c r="C6640">
        <v>708.8</v>
      </c>
      <c r="D6640">
        <v>6382</v>
      </c>
      <c r="E6640">
        <v>3859</v>
      </c>
      <c r="F6640">
        <v>8313</v>
      </c>
      <c r="G6640">
        <v>8208.4</v>
      </c>
      <c r="H6640">
        <v>16557</v>
      </c>
      <c r="I6640">
        <v>352.8</v>
      </c>
      <c r="J6640">
        <v>1194.5</v>
      </c>
      <c r="K6640">
        <v>7795</v>
      </c>
      <c r="L6640">
        <v>13620</v>
      </c>
      <c r="M6640">
        <v>21394</v>
      </c>
      <c r="N6640">
        <v>4797</v>
      </c>
    </row>
    <row r="6641" spans="1:14" x14ac:dyDescent="0.25">
      <c r="A6641" s="5">
        <v>41436</v>
      </c>
      <c r="B6641">
        <v>1627.1</v>
      </c>
      <c r="C6641">
        <v>698.3</v>
      </c>
      <c r="D6641">
        <v>6331</v>
      </c>
      <c r="E6641">
        <v>3810</v>
      </c>
      <c r="F6641">
        <v>8224.5</v>
      </c>
      <c r="G6641">
        <v>8076.5</v>
      </c>
      <c r="H6641">
        <v>16250</v>
      </c>
      <c r="I6641">
        <v>350.35</v>
      </c>
      <c r="J6641">
        <v>1183</v>
      </c>
      <c r="K6641">
        <v>7662</v>
      </c>
      <c r="L6641">
        <v>13380</v>
      </c>
      <c r="M6641">
        <v>21163</v>
      </c>
      <c r="N6641">
        <v>4765</v>
      </c>
    </row>
    <row r="6642" spans="1:14" x14ac:dyDescent="0.25">
      <c r="A6642" s="5">
        <v>41437</v>
      </c>
      <c r="B6642">
        <v>1609.9</v>
      </c>
      <c r="C6642">
        <v>691.1</v>
      </c>
      <c r="D6642">
        <v>6309</v>
      </c>
      <c r="E6642">
        <v>3794.5</v>
      </c>
      <c r="F6642">
        <v>8147</v>
      </c>
      <c r="G6642">
        <v>8122</v>
      </c>
      <c r="H6642">
        <v>16035</v>
      </c>
      <c r="I6642">
        <v>347.65</v>
      </c>
      <c r="J6642">
        <v>1179</v>
      </c>
      <c r="K6642">
        <v>7664</v>
      </c>
      <c r="L6642">
        <v>13280</v>
      </c>
      <c r="M6642">
        <v>21163</v>
      </c>
      <c r="N6642">
        <v>4730</v>
      </c>
    </row>
    <row r="6643" spans="1:14" x14ac:dyDescent="0.25">
      <c r="A6643" s="5">
        <v>41438</v>
      </c>
      <c r="B6643">
        <v>1636.8</v>
      </c>
      <c r="C6643">
        <v>703.9</v>
      </c>
      <c r="D6643">
        <v>6307</v>
      </c>
      <c r="E6643">
        <v>3796</v>
      </c>
      <c r="F6643">
        <v>8104</v>
      </c>
      <c r="G6643">
        <v>8058.1</v>
      </c>
      <c r="H6643">
        <v>16080</v>
      </c>
      <c r="I6643">
        <v>347.35</v>
      </c>
      <c r="J6643">
        <v>1172</v>
      </c>
      <c r="K6643">
        <v>7618</v>
      </c>
      <c r="L6643">
        <v>12400</v>
      </c>
      <c r="M6643">
        <v>20800</v>
      </c>
      <c r="N6643">
        <v>4684</v>
      </c>
    </row>
    <row r="6644" spans="1:14" x14ac:dyDescent="0.25">
      <c r="A6644" s="5">
        <v>41439</v>
      </c>
      <c r="B6644">
        <v>1624.3</v>
      </c>
      <c r="C6644">
        <v>696.5</v>
      </c>
      <c r="D6644">
        <v>6310.5</v>
      </c>
      <c r="E6644">
        <v>3801.5</v>
      </c>
      <c r="F6644">
        <v>8132.5</v>
      </c>
      <c r="G6644">
        <v>8050.6</v>
      </c>
      <c r="H6644">
        <v>16120</v>
      </c>
      <c r="I6644">
        <v>348</v>
      </c>
      <c r="J6644">
        <v>1178</v>
      </c>
      <c r="K6644">
        <v>7631</v>
      </c>
      <c r="L6644">
        <v>12770</v>
      </c>
      <c r="M6644">
        <v>20873</v>
      </c>
      <c r="N6644">
        <v>4785</v>
      </c>
    </row>
    <row r="6645" spans="1:14" x14ac:dyDescent="0.25">
      <c r="A6645" s="5">
        <v>41442</v>
      </c>
      <c r="B6645">
        <v>1639.7</v>
      </c>
      <c r="C6645">
        <v>704.8</v>
      </c>
      <c r="D6645">
        <v>6324</v>
      </c>
      <c r="E6645">
        <v>3861.5</v>
      </c>
      <c r="F6645">
        <v>8220</v>
      </c>
      <c r="G6645">
        <v>8123.4</v>
      </c>
      <c r="H6645">
        <v>16229</v>
      </c>
      <c r="I6645">
        <v>350.7</v>
      </c>
      <c r="J6645">
        <v>1192.25</v>
      </c>
      <c r="K6645">
        <v>7734</v>
      </c>
      <c r="L6645">
        <v>13060</v>
      </c>
      <c r="M6645">
        <v>21131</v>
      </c>
      <c r="N6645">
        <v>4829</v>
      </c>
    </row>
    <row r="6646" spans="1:14" x14ac:dyDescent="0.25">
      <c r="A6646" s="5">
        <v>41443</v>
      </c>
      <c r="B6646">
        <v>1651.1</v>
      </c>
      <c r="C6646">
        <v>709.7</v>
      </c>
      <c r="D6646">
        <v>6367.5</v>
      </c>
      <c r="E6646">
        <v>3860.5</v>
      </c>
      <c r="F6646">
        <v>8230.5</v>
      </c>
      <c r="G6646">
        <v>8161.2</v>
      </c>
      <c r="H6646">
        <v>16203</v>
      </c>
      <c r="I6646">
        <v>351.05</v>
      </c>
      <c r="J6646">
        <v>1194</v>
      </c>
      <c r="K6646">
        <v>7698</v>
      </c>
      <c r="L6646">
        <v>13000</v>
      </c>
      <c r="M6646">
        <v>21160</v>
      </c>
      <c r="N6646">
        <v>4820</v>
      </c>
    </row>
    <row r="6647" spans="1:14" x14ac:dyDescent="0.25">
      <c r="A6647" s="5">
        <v>41444</v>
      </c>
      <c r="B6647">
        <v>1629.6</v>
      </c>
      <c r="C6647">
        <v>704.4</v>
      </c>
      <c r="D6647">
        <v>6351</v>
      </c>
      <c r="E6647">
        <v>3839.5</v>
      </c>
      <c r="F6647">
        <v>8198.5</v>
      </c>
      <c r="G6647">
        <v>8079.1</v>
      </c>
      <c r="H6647">
        <v>16083</v>
      </c>
      <c r="I6647">
        <v>351.1</v>
      </c>
      <c r="J6647">
        <v>1175.25</v>
      </c>
      <c r="K6647">
        <v>7731</v>
      </c>
      <c r="L6647">
        <v>13260</v>
      </c>
      <c r="M6647">
        <v>20938</v>
      </c>
      <c r="N6647">
        <v>4875</v>
      </c>
    </row>
    <row r="6648" spans="1:14" x14ac:dyDescent="0.25">
      <c r="A6648" s="5">
        <v>41445</v>
      </c>
      <c r="B6648">
        <v>1583.9</v>
      </c>
      <c r="C6648">
        <v>680.4</v>
      </c>
      <c r="D6648">
        <v>6175.5</v>
      </c>
      <c r="E6648">
        <v>3700</v>
      </c>
      <c r="F6648">
        <v>7947.5</v>
      </c>
      <c r="G6648">
        <v>7838.1</v>
      </c>
      <c r="H6648">
        <v>15550</v>
      </c>
      <c r="I6648">
        <v>342</v>
      </c>
      <c r="J6648">
        <v>1136</v>
      </c>
      <c r="K6648">
        <v>7489</v>
      </c>
      <c r="L6648">
        <v>13030</v>
      </c>
      <c r="M6648">
        <v>20285</v>
      </c>
      <c r="N6648">
        <v>4751</v>
      </c>
    </row>
    <row r="6649" spans="1:14" x14ac:dyDescent="0.25">
      <c r="A6649" s="5">
        <v>41446</v>
      </c>
      <c r="B6649">
        <v>1584.1</v>
      </c>
      <c r="C6649">
        <v>682.7</v>
      </c>
      <c r="D6649">
        <v>6076</v>
      </c>
      <c r="E6649">
        <v>3650</v>
      </c>
      <c r="F6649">
        <v>7827.5</v>
      </c>
      <c r="G6649">
        <v>7613</v>
      </c>
      <c r="H6649">
        <v>15190</v>
      </c>
      <c r="I6649">
        <v>337.85</v>
      </c>
      <c r="J6649">
        <v>1136</v>
      </c>
      <c r="K6649">
        <v>7408</v>
      </c>
      <c r="L6649">
        <v>13370</v>
      </c>
      <c r="M6649">
        <v>20201</v>
      </c>
      <c r="N6649">
        <v>4743</v>
      </c>
    </row>
    <row r="6650" spans="1:14" x14ac:dyDescent="0.25">
      <c r="A6650" s="5">
        <v>41449</v>
      </c>
      <c r="B6650">
        <v>1566.2</v>
      </c>
      <c r="C6650">
        <v>674.7</v>
      </c>
      <c r="D6650">
        <v>5979</v>
      </c>
      <c r="E6650">
        <v>3596</v>
      </c>
      <c r="F6650">
        <v>7704.5</v>
      </c>
      <c r="G6650">
        <v>7453.4</v>
      </c>
      <c r="H6650">
        <v>15177</v>
      </c>
      <c r="I6650">
        <v>332.3</v>
      </c>
      <c r="J6650">
        <v>1111.75</v>
      </c>
      <c r="K6650">
        <v>7260</v>
      </c>
      <c r="L6650">
        <v>13010</v>
      </c>
      <c r="M6650">
        <v>19798</v>
      </c>
      <c r="N6650">
        <v>4676</v>
      </c>
    </row>
    <row r="6651" spans="1:14" x14ac:dyDescent="0.25">
      <c r="A6651" s="5">
        <v>41450</v>
      </c>
      <c r="B6651">
        <v>1581.4</v>
      </c>
      <c r="C6651">
        <v>685.8</v>
      </c>
      <c r="D6651">
        <v>6042.5</v>
      </c>
      <c r="E6651">
        <v>3650</v>
      </c>
      <c r="F6651">
        <v>7812</v>
      </c>
      <c r="G6651">
        <v>7490.4</v>
      </c>
      <c r="H6651">
        <v>15069</v>
      </c>
      <c r="I6651">
        <v>335.5</v>
      </c>
      <c r="J6651">
        <v>1129.5</v>
      </c>
      <c r="K6651">
        <v>7382</v>
      </c>
      <c r="L6651">
        <v>12940</v>
      </c>
      <c r="M6651">
        <v>19824</v>
      </c>
      <c r="N6651">
        <v>4684</v>
      </c>
    </row>
    <row r="6652" spans="1:14" x14ac:dyDescent="0.25">
      <c r="A6652" s="5">
        <v>41451</v>
      </c>
      <c r="B6652">
        <v>1595.5</v>
      </c>
      <c r="C6652">
        <v>682.7</v>
      </c>
      <c r="D6652">
        <v>6115.5</v>
      </c>
      <c r="E6652">
        <v>3721.5</v>
      </c>
      <c r="F6652">
        <v>7940</v>
      </c>
      <c r="G6652">
        <v>7716.6</v>
      </c>
      <c r="H6652">
        <v>15357</v>
      </c>
      <c r="I6652">
        <v>340.65</v>
      </c>
      <c r="J6652">
        <v>1147</v>
      </c>
      <c r="K6652">
        <v>7551</v>
      </c>
      <c r="L6652">
        <v>12780</v>
      </c>
      <c r="M6652">
        <v>20299</v>
      </c>
      <c r="N6652">
        <v>4745</v>
      </c>
    </row>
    <row r="6653" spans="1:14" x14ac:dyDescent="0.25">
      <c r="A6653" s="5">
        <v>41452</v>
      </c>
      <c r="B6653">
        <v>1606.6</v>
      </c>
      <c r="C6653">
        <v>686.5</v>
      </c>
      <c r="D6653">
        <v>6199.5</v>
      </c>
      <c r="E6653">
        <v>3758.5</v>
      </c>
      <c r="F6653">
        <v>8003</v>
      </c>
      <c r="G6653">
        <v>7741.3</v>
      </c>
      <c r="H6653">
        <v>15441</v>
      </c>
      <c r="I6653">
        <v>344.75</v>
      </c>
      <c r="J6653">
        <v>1161.25</v>
      </c>
      <c r="K6653">
        <v>7687</v>
      </c>
      <c r="L6653">
        <v>13270</v>
      </c>
      <c r="M6653">
        <v>20445</v>
      </c>
      <c r="N6653">
        <v>4814</v>
      </c>
    </row>
    <row r="6654" spans="1:14" x14ac:dyDescent="0.25">
      <c r="A6654" s="5">
        <v>41453</v>
      </c>
      <c r="B6654">
        <v>1599.3</v>
      </c>
      <c r="C6654">
        <v>692.8</v>
      </c>
      <c r="D6654">
        <v>6161.5</v>
      </c>
      <c r="E6654">
        <v>3734.5</v>
      </c>
      <c r="F6654">
        <v>7966.5</v>
      </c>
      <c r="G6654">
        <v>7668.9</v>
      </c>
      <c r="H6654">
        <v>15262</v>
      </c>
      <c r="I6654">
        <v>344.8</v>
      </c>
      <c r="J6654">
        <v>1150.25</v>
      </c>
      <c r="K6654">
        <v>7661</v>
      </c>
      <c r="L6654">
        <v>13680</v>
      </c>
      <c r="M6654">
        <v>20729</v>
      </c>
      <c r="N6654">
        <v>4808</v>
      </c>
    </row>
    <row r="6655" spans="1:14" x14ac:dyDescent="0.25">
      <c r="A6655" s="5">
        <v>41456</v>
      </c>
      <c r="B6655">
        <v>1606.7</v>
      </c>
      <c r="C6655">
        <v>692.8</v>
      </c>
      <c r="D6655">
        <v>6251</v>
      </c>
      <c r="E6655">
        <v>3763.5</v>
      </c>
      <c r="F6655">
        <v>7981.5</v>
      </c>
      <c r="G6655">
        <v>7806.9</v>
      </c>
      <c r="H6655">
        <v>15442</v>
      </c>
      <c r="I6655">
        <v>347.25</v>
      </c>
      <c r="J6655">
        <v>1169.75</v>
      </c>
      <c r="K6655">
        <v>7726</v>
      </c>
      <c r="L6655">
        <v>13870</v>
      </c>
      <c r="M6655">
        <v>20729</v>
      </c>
      <c r="N6655">
        <v>4729</v>
      </c>
    </row>
    <row r="6656" spans="1:14" x14ac:dyDescent="0.25">
      <c r="A6656" s="5">
        <v>41457</v>
      </c>
      <c r="B6656">
        <v>1607.2</v>
      </c>
      <c r="C6656">
        <v>695.5</v>
      </c>
      <c r="D6656">
        <v>6252.5</v>
      </c>
      <c r="E6656">
        <v>3741</v>
      </c>
      <c r="F6656">
        <v>7909.5</v>
      </c>
      <c r="G6656">
        <v>7791.7</v>
      </c>
      <c r="H6656">
        <v>15357</v>
      </c>
      <c r="I6656">
        <v>347.8</v>
      </c>
      <c r="J6656">
        <v>1160</v>
      </c>
      <c r="K6656">
        <v>7711</v>
      </c>
      <c r="L6656">
        <v>14130</v>
      </c>
      <c r="M6656">
        <v>20632</v>
      </c>
      <c r="N6656">
        <v>4830</v>
      </c>
    </row>
    <row r="6657" spans="1:14" x14ac:dyDescent="0.25">
      <c r="A6657" s="5">
        <v>41458</v>
      </c>
      <c r="B6657">
        <v>1609.1</v>
      </c>
      <c r="C6657">
        <v>692.3</v>
      </c>
      <c r="D6657">
        <v>6185</v>
      </c>
      <c r="E6657">
        <v>3702</v>
      </c>
      <c r="F6657">
        <v>7839</v>
      </c>
      <c r="G6657">
        <v>7705.9</v>
      </c>
      <c r="H6657">
        <v>15277</v>
      </c>
      <c r="I6657">
        <v>345.7</v>
      </c>
      <c r="J6657">
        <v>1154.75</v>
      </c>
      <c r="K6657">
        <v>7664</v>
      </c>
      <c r="L6657">
        <v>14020</v>
      </c>
      <c r="M6657">
        <v>20170</v>
      </c>
      <c r="N6657">
        <v>4749</v>
      </c>
    </row>
    <row r="6658" spans="1:14" x14ac:dyDescent="0.25">
      <c r="A6658" s="5">
        <v>41459</v>
      </c>
      <c r="B6658">
        <v>1609.1</v>
      </c>
      <c r="C6658">
        <v>694.2</v>
      </c>
      <c r="D6658">
        <v>6376.5</v>
      </c>
      <c r="E6658">
        <v>3807.5</v>
      </c>
      <c r="F6658">
        <v>8000.5</v>
      </c>
      <c r="G6658">
        <v>7939.1</v>
      </c>
      <c r="H6658">
        <v>15790</v>
      </c>
      <c r="I6658">
        <v>354.5</v>
      </c>
      <c r="J6658">
        <v>1175.25</v>
      </c>
      <c r="K6658">
        <v>7836</v>
      </c>
      <c r="L6658">
        <v>13990</v>
      </c>
      <c r="M6658">
        <v>20411</v>
      </c>
      <c r="N6658">
        <v>4790</v>
      </c>
    </row>
    <row r="6659" spans="1:14" x14ac:dyDescent="0.25">
      <c r="A6659" s="5">
        <v>41460</v>
      </c>
      <c r="B6659">
        <v>1627.3</v>
      </c>
      <c r="C6659">
        <v>693</v>
      </c>
      <c r="D6659">
        <v>6346.5</v>
      </c>
      <c r="E6659">
        <v>3753</v>
      </c>
      <c r="F6659">
        <v>7820</v>
      </c>
      <c r="G6659">
        <v>7825.3</v>
      </c>
      <c r="H6659">
        <v>15578</v>
      </c>
      <c r="I6659">
        <v>352.55</v>
      </c>
      <c r="J6659">
        <v>1169</v>
      </c>
      <c r="K6659">
        <v>7778</v>
      </c>
      <c r="L6659">
        <v>14340</v>
      </c>
      <c r="M6659">
        <v>20799</v>
      </c>
      <c r="N6659">
        <v>4836</v>
      </c>
    </row>
    <row r="6660" spans="1:14" x14ac:dyDescent="0.25">
      <c r="A6660" s="5">
        <v>41463</v>
      </c>
      <c r="B6660">
        <v>1635.5</v>
      </c>
      <c r="C6660">
        <v>696</v>
      </c>
      <c r="D6660">
        <v>6403</v>
      </c>
      <c r="E6660">
        <v>3823</v>
      </c>
      <c r="F6660">
        <v>7970</v>
      </c>
      <c r="G6660">
        <v>7963</v>
      </c>
      <c r="H6660">
        <v>15769</v>
      </c>
      <c r="I6660">
        <v>356.95</v>
      </c>
      <c r="J6660">
        <v>1183.25</v>
      </c>
      <c r="K6660">
        <v>7856</v>
      </c>
      <c r="L6660">
        <v>14100</v>
      </c>
      <c r="M6660">
        <v>20492</v>
      </c>
      <c r="N6660">
        <v>4819</v>
      </c>
    </row>
    <row r="6661" spans="1:14" x14ac:dyDescent="0.25">
      <c r="A6661" s="5">
        <v>41464</v>
      </c>
      <c r="B6661">
        <v>1645.6</v>
      </c>
      <c r="C6661">
        <v>703.4</v>
      </c>
      <c r="D6661">
        <v>6475</v>
      </c>
      <c r="E6661">
        <v>3842.5</v>
      </c>
      <c r="F6661">
        <v>8063</v>
      </c>
      <c r="G6661">
        <v>7962.8</v>
      </c>
      <c r="H6661">
        <v>15790</v>
      </c>
      <c r="I6661">
        <v>360.05</v>
      </c>
      <c r="J6661">
        <v>1196</v>
      </c>
      <c r="K6661">
        <v>7933</v>
      </c>
      <c r="L6661">
        <v>14460</v>
      </c>
      <c r="M6661">
        <v>20756</v>
      </c>
      <c r="N6661">
        <v>4883</v>
      </c>
    </row>
    <row r="6662" spans="1:14" x14ac:dyDescent="0.25">
      <c r="A6662" s="5">
        <v>41465</v>
      </c>
      <c r="B6662">
        <v>1648.6</v>
      </c>
      <c r="C6662">
        <v>702.5</v>
      </c>
      <c r="D6662">
        <v>6447.5</v>
      </c>
      <c r="E6662">
        <v>3840</v>
      </c>
      <c r="F6662">
        <v>8049.5</v>
      </c>
      <c r="G6662">
        <v>7945.6</v>
      </c>
      <c r="H6662">
        <v>15680</v>
      </c>
      <c r="I6662">
        <v>361.9</v>
      </c>
      <c r="J6662">
        <v>1195</v>
      </c>
      <c r="K6662">
        <v>7959</v>
      </c>
      <c r="L6662">
        <v>14430</v>
      </c>
      <c r="M6662">
        <v>20857</v>
      </c>
      <c r="N6662">
        <v>4910</v>
      </c>
    </row>
    <row r="6663" spans="1:14" x14ac:dyDescent="0.25">
      <c r="A6663" s="5">
        <v>41466</v>
      </c>
      <c r="B6663">
        <v>1670.1</v>
      </c>
      <c r="C6663">
        <v>714.2</v>
      </c>
      <c r="D6663">
        <v>6504.5</v>
      </c>
      <c r="E6663">
        <v>3869.5</v>
      </c>
      <c r="F6663">
        <v>8161.5</v>
      </c>
      <c r="G6663">
        <v>7984.9</v>
      </c>
      <c r="H6663">
        <v>15670</v>
      </c>
      <c r="I6663">
        <v>363.95</v>
      </c>
      <c r="J6663">
        <v>1211.25</v>
      </c>
      <c r="K6663">
        <v>7983</v>
      </c>
      <c r="L6663">
        <v>14470</v>
      </c>
      <c r="M6663">
        <v>21412</v>
      </c>
      <c r="N6663">
        <v>4958</v>
      </c>
    </row>
    <row r="6664" spans="1:14" x14ac:dyDescent="0.25">
      <c r="A6664" s="5">
        <v>41467</v>
      </c>
      <c r="B6664">
        <v>1670.3</v>
      </c>
      <c r="C6664">
        <v>711.6</v>
      </c>
      <c r="D6664">
        <v>6499</v>
      </c>
      <c r="E6664">
        <v>3855</v>
      </c>
      <c r="F6664">
        <v>8206.5</v>
      </c>
      <c r="G6664">
        <v>7786.7</v>
      </c>
      <c r="H6664">
        <v>15444</v>
      </c>
      <c r="I6664">
        <v>364.95</v>
      </c>
      <c r="J6664">
        <v>1210.75</v>
      </c>
      <c r="K6664">
        <v>7979</v>
      </c>
      <c r="L6664">
        <v>14470</v>
      </c>
      <c r="M6664">
        <v>21209</v>
      </c>
      <c r="N6664">
        <v>4977</v>
      </c>
    </row>
    <row r="6665" spans="1:14" x14ac:dyDescent="0.25">
      <c r="A6665" s="5">
        <v>41470</v>
      </c>
      <c r="B6665">
        <v>1677.5</v>
      </c>
      <c r="C6665">
        <v>716.3</v>
      </c>
      <c r="D6665">
        <v>6533.5</v>
      </c>
      <c r="E6665">
        <v>3878</v>
      </c>
      <c r="F6665">
        <v>8228.5</v>
      </c>
      <c r="G6665">
        <v>7845.2</v>
      </c>
      <c r="H6665">
        <v>15580</v>
      </c>
      <c r="I6665">
        <v>366.9</v>
      </c>
      <c r="J6665">
        <v>1215</v>
      </c>
      <c r="K6665">
        <v>7995</v>
      </c>
      <c r="L6665">
        <v>14470</v>
      </c>
      <c r="M6665">
        <v>21215</v>
      </c>
      <c r="N6665">
        <v>4985</v>
      </c>
    </row>
    <row r="6666" spans="1:14" x14ac:dyDescent="0.25">
      <c r="A6666" s="5">
        <v>41471</v>
      </c>
      <c r="B6666">
        <v>1671.2</v>
      </c>
      <c r="C6666">
        <v>714.6</v>
      </c>
      <c r="D6666">
        <v>6518</v>
      </c>
      <c r="E6666">
        <v>3850.5</v>
      </c>
      <c r="F6666">
        <v>8210</v>
      </c>
      <c r="G6666">
        <v>7809.5</v>
      </c>
      <c r="H6666">
        <v>15533</v>
      </c>
      <c r="I6666">
        <v>364.25</v>
      </c>
      <c r="J6666">
        <v>1212</v>
      </c>
      <c r="K6666">
        <v>7935</v>
      </c>
      <c r="L6666">
        <v>14600</v>
      </c>
      <c r="M6666">
        <v>21266</v>
      </c>
      <c r="N6666">
        <v>4989</v>
      </c>
    </row>
    <row r="6667" spans="1:14" x14ac:dyDescent="0.25">
      <c r="A6667" s="5">
        <v>41472</v>
      </c>
      <c r="B6667">
        <v>1675.6</v>
      </c>
      <c r="C6667">
        <v>719.6</v>
      </c>
      <c r="D6667">
        <v>6524.5</v>
      </c>
      <c r="E6667">
        <v>3872.5</v>
      </c>
      <c r="F6667">
        <v>8251.5</v>
      </c>
      <c r="G6667">
        <v>7805.3</v>
      </c>
      <c r="H6667">
        <v>15687</v>
      </c>
      <c r="I6667">
        <v>366.05</v>
      </c>
      <c r="J6667">
        <v>1210.75</v>
      </c>
      <c r="K6667">
        <v>7919</v>
      </c>
      <c r="L6667">
        <v>14600</v>
      </c>
      <c r="M6667">
        <v>21325</v>
      </c>
      <c r="N6667">
        <v>4982</v>
      </c>
    </row>
    <row r="6668" spans="1:14" x14ac:dyDescent="0.25">
      <c r="A6668" s="5">
        <v>41473</v>
      </c>
      <c r="B6668">
        <v>1680.6</v>
      </c>
      <c r="C6668">
        <v>723.6</v>
      </c>
      <c r="D6668">
        <v>6584.5</v>
      </c>
      <c r="E6668">
        <v>3926.5</v>
      </c>
      <c r="F6668">
        <v>8325</v>
      </c>
      <c r="G6668">
        <v>7944</v>
      </c>
      <c r="H6668">
        <v>16060</v>
      </c>
      <c r="I6668">
        <v>368.8</v>
      </c>
      <c r="J6668">
        <v>1217</v>
      </c>
      <c r="K6668">
        <v>7933</v>
      </c>
      <c r="L6668">
        <v>14800</v>
      </c>
      <c r="M6668">
        <v>21362</v>
      </c>
      <c r="N6668">
        <v>4999</v>
      </c>
    </row>
    <row r="6669" spans="1:14" x14ac:dyDescent="0.25">
      <c r="A6669" s="5">
        <v>41474</v>
      </c>
      <c r="B6669">
        <v>1689.5</v>
      </c>
      <c r="C6669">
        <v>728.8</v>
      </c>
      <c r="D6669">
        <v>6586.5</v>
      </c>
      <c r="E6669">
        <v>3925.5</v>
      </c>
      <c r="F6669">
        <v>8336.5</v>
      </c>
      <c r="G6669">
        <v>7946.7</v>
      </c>
      <c r="H6669">
        <v>16100</v>
      </c>
      <c r="I6669">
        <v>368.5</v>
      </c>
      <c r="J6669">
        <v>1220.5</v>
      </c>
      <c r="K6669">
        <v>7919</v>
      </c>
      <c r="L6669">
        <v>14650</v>
      </c>
      <c r="M6669">
        <v>21334</v>
      </c>
      <c r="N6669">
        <v>4988</v>
      </c>
    </row>
    <row r="6670" spans="1:14" x14ac:dyDescent="0.25">
      <c r="A6670" s="5">
        <v>41477</v>
      </c>
      <c r="B6670">
        <v>1690.3</v>
      </c>
      <c r="C6670">
        <v>731.8</v>
      </c>
      <c r="D6670">
        <v>6577</v>
      </c>
      <c r="E6670">
        <v>3941.5</v>
      </c>
      <c r="F6670">
        <v>8331.5</v>
      </c>
      <c r="G6670">
        <v>7971.2</v>
      </c>
      <c r="H6670">
        <v>16253</v>
      </c>
      <c r="I6670">
        <v>368.9</v>
      </c>
      <c r="J6670">
        <v>1214.5</v>
      </c>
      <c r="K6670">
        <v>7931</v>
      </c>
      <c r="L6670">
        <v>14690</v>
      </c>
      <c r="M6670">
        <v>21397</v>
      </c>
      <c r="N6670">
        <v>5006</v>
      </c>
    </row>
    <row r="6671" spans="1:14" x14ac:dyDescent="0.25">
      <c r="A6671" s="5">
        <v>41478</v>
      </c>
      <c r="B6671">
        <v>1688.3</v>
      </c>
      <c r="C6671">
        <v>731.7</v>
      </c>
      <c r="D6671">
        <v>6565</v>
      </c>
      <c r="E6671">
        <v>3925</v>
      </c>
      <c r="F6671">
        <v>8319</v>
      </c>
      <c r="G6671">
        <v>8074.8</v>
      </c>
      <c r="H6671">
        <v>16254</v>
      </c>
      <c r="I6671">
        <v>367.3</v>
      </c>
      <c r="J6671">
        <v>1217.5</v>
      </c>
      <c r="K6671">
        <v>7895</v>
      </c>
      <c r="L6671">
        <v>14780</v>
      </c>
      <c r="M6671">
        <v>21894</v>
      </c>
      <c r="N6671">
        <v>5023</v>
      </c>
    </row>
    <row r="6672" spans="1:14" x14ac:dyDescent="0.25">
      <c r="A6672" s="5">
        <v>41479</v>
      </c>
      <c r="B6672">
        <v>1683.8</v>
      </c>
      <c r="C6672">
        <v>726.8</v>
      </c>
      <c r="D6672">
        <v>6573.5</v>
      </c>
      <c r="E6672">
        <v>3964</v>
      </c>
      <c r="F6672">
        <v>8367</v>
      </c>
      <c r="G6672">
        <v>8189.5</v>
      </c>
      <c r="H6672">
        <v>16456</v>
      </c>
      <c r="I6672">
        <v>370.5</v>
      </c>
      <c r="J6672">
        <v>1232</v>
      </c>
      <c r="K6672">
        <v>7927</v>
      </c>
      <c r="L6672">
        <v>14730</v>
      </c>
      <c r="M6672">
        <v>21965</v>
      </c>
      <c r="N6672">
        <v>5039</v>
      </c>
    </row>
    <row r="6673" spans="1:14" x14ac:dyDescent="0.25">
      <c r="A6673" s="5">
        <v>41480</v>
      </c>
      <c r="B6673">
        <v>1684</v>
      </c>
      <c r="C6673">
        <v>726.2</v>
      </c>
      <c r="D6673">
        <v>6539</v>
      </c>
      <c r="E6673">
        <v>3957</v>
      </c>
      <c r="F6673">
        <v>8298</v>
      </c>
      <c r="G6673">
        <v>8284.5</v>
      </c>
      <c r="H6673">
        <v>16431</v>
      </c>
      <c r="I6673">
        <v>368.85</v>
      </c>
      <c r="J6673">
        <v>1233</v>
      </c>
      <c r="K6673">
        <v>7858</v>
      </c>
      <c r="L6673">
        <v>14520</v>
      </c>
      <c r="M6673">
        <v>21899</v>
      </c>
      <c r="N6673">
        <v>5039</v>
      </c>
    </row>
    <row r="6674" spans="1:14" x14ac:dyDescent="0.25">
      <c r="A6674" s="5">
        <v>41481</v>
      </c>
      <c r="B6674">
        <v>1686.6</v>
      </c>
      <c r="C6674">
        <v>726.4</v>
      </c>
      <c r="D6674">
        <v>6507.5</v>
      </c>
      <c r="E6674">
        <v>3972.5</v>
      </c>
      <c r="F6674">
        <v>8250</v>
      </c>
      <c r="G6674">
        <v>8362.4</v>
      </c>
      <c r="H6674">
        <v>16427</v>
      </c>
      <c r="I6674">
        <v>366.9</v>
      </c>
      <c r="J6674">
        <v>1228</v>
      </c>
      <c r="K6674">
        <v>7790</v>
      </c>
      <c r="L6674">
        <v>14130</v>
      </c>
      <c r="M6674">
        <v>21964</v>
      </c>
      <c r="N6674">
        <v>5053</v>
      </c>
    </row>
    <row r="6675" spans="1:14" x14ac:dyDescent="0.25">
      <c r="A6675" s="5">
        <v>41484</v>
      </c>
      <c r="B6675">
        <v>1682.5</v>
      </c>
      <c r="C6675">
        <v>727.8</v>
      </c>
      <c r="D6675">
        <v>6507</v>
      </c>
      <c r="E6675">
        <v>3969.5</v>
      </c>
      <c r="F6675">
        <v>8254.5</v>
      </c>
      <c r="G6675">
        <v>8360.1</v>
      </c>
      <c r="H6675">
        <v>16279</v>
      </c>
      <c r="I6675">
        <v>366.85</v>
      </c>
      <c r="J6675">
        <v>1225.5</v>
      </c>
      <c r="K6675">
        <v>7805</v>
      </c>
      <c r="L6675">
        <v>13600</v>
      </c>
      <c r="M6675">
        <v>21846</v>
      </c>
      <c r="N6675">
        <v>5056</v>
      </c>
    </row>
    <row r="6676" spans="1:14" x14ac:dyDescent="0.25">
      <c r="A6676" s="5">
        <v>41485</v>
      </c>
      <c r="B6676">
        <v>1684.7</v>
      </c>
      <c r="C6676">
        <v>722.1</v>
      </c>
      <c r="D6676">
        <v>6523</v>
      </c>
      <c r="E6676">
        <v>3988.5</v>
      </c>
      <c r="F6676">
        <v>8278</v>
      </c>
      <c r="G6676">
        <v>8460.6</v>
      </c>
      <c r="H6676">
        <v>16565</v>
      </c>
      <c r="I6676">
        <v>367.65</v>
      </c>
      <c r="J6676">
        <v>1238.25</v>
      </c>
      <c r="K6676">
        <v>7804</v>
      </c>
      <c r="L6676">
        <v>13890</v>
      </c>
      <c r="M6676">
        <v>21944</v>
      </c>
      <c r="N6676">
        <v>5052</v>
      </c>
    </row>
    <row r="6677" spans="1:14" x14ac:dyDescent="0.25">
      <c r="A6677" s="5">
        <v>41486</v>
      </c>
      <c r="B6677">
        <v>1680.5</v>
      </c>
      <c r="C6677">
        <v>713.1</v>
      </c>
      <c r="D6677">
        <v>6563.5</v>
      </c>
      <c r="E6677">
        <v>3990.5</v>
      </c>
      <c r="F6677">
        <v>8249.5</v>
      </c>
      <c r="G6677">
        <v>8403.1</v>
      </c>
      <c r="H6677">
        <v>16505</v>
      </c>
      <c r="I6677">
        <v>368.35</v>
      </c>
      <c r="J6677">
        <v>1234.25</v>
      </c>
      <c r="K6677">
        <v>7827</v>
      </c>
      <c r="L6677">
        <v>13600</v>
      </c>
      <c r="M6677">
        <v>21864</v>
      </c>
      <c r="N6677">
        <v>5055</v>
      </c>
    </row>
    <row r="6678" spans="1:14" x14ac:dyDescent="0.25">
      <c r="A6678" s="5">
        <v>41487</v>
      </c>
      <c r="B6678">
        <v>1700.2</v>
      </c>
      <c r="C6678">
        <v>719.9</v>
      </c>
      <c r="D6678">
        <v>6625.5</v>
      </c>
      <c r="E6678">
        <v>4040.5</v>
      </c>
      <c r="F6678">
        <v>8398</v>
      </c>
      <c r="G6678">
        <v>8526.1</v>
      </c>
      <c r="H6678">
        <v>16807</v>
      </c>
      <c r="I6678">
        <v>371</v>
      </c>
      <c r="J6678">
        <v>1248.75</v>
      </c>
      <c r="K6678">
        <v>7827</v>
      </c>
      <c r="L6678">
        <v>14050</v>
      </c>
      <c r="M6678">
        <v>22001</v>
      </c>
      <c r="N6678">
        <v>5051</v>
      </c>
    </row>
    <row r="6679" spans="1:14" x14ac:dyDescent="0.25">
      <c r="A6679" s="5">
        <v>41488</v>
      </c>
      <c r="B6679">
        <v>1704</v>
      </c>
      <c r="C6679">
        <v>721.8</v>
      </c>
      <c r="D6679">
        <v>6605</v>
      </c>
      <c r="E6679">
        <v>4044.5</v>
      </c>
      <c r="F6679">
        <v>8405</v>
      </c>
      <c r="G6679">
        <v>8570.5</v>
      </c>
      <c r="H6679">
        <v>16774</v>
      </c>
      <c r="I6679">
        <v>369.65</v>
      </c>
      <c r="J6679">
        <v>1249.25</v>
      </c>
      <c r="K6679">
        <v>7952</v>
      </c>
      <c r="L6679">
        <v>14480</v>
      </c>
      <c r="M6679">
        <v>22148</v>
      </c>
      <c r="N6679">
        <v>5113</v>
      </c>
    </row>
    <row r="6680" spans="1:14" x14ac:dyDescent="0.25">
      <c r="A6680" s="5">
        <v>41491</v>
      </c>
      <c r="B6680">
        <v>1702.5</v>
      </c>
      <c r="C6680">
        <v>721.8</v>
      </c>
      <c r="D6680">
        <v>6573.5</v>
      </c>
      <c r="E6680">
        <v>4049</v>
      </c>
      <c r="F6680">
        <v>8400.5</v>
      </c>
      <c r="G6680">
        <v>8572.9</v>
      </c>
      <c r="H6680">
        <v>16766</v>
      </c>
      <c r="I6680">
        <v>370.85</v>
      </c>
      <c r="J6680">
        <v>1251.25</v>
      </c>
      <c r="K6680">
        <v>7964</v>
      </c>
      <c r="L6680">
        <v>14230</v>
      </c>
      <c r="M6680">
        <v>22199</v>
      </c>
      <c r="N6680">
        <v>5109</v>
      </c>
    </row>
    <row r="6681" spans="1:14" x14ac:dyDescent="0.25">
      <c r="A6681" s="5">
        <v>41492</v>
      </c>
      <c r="B6681">
        <v>1693.9</v>
      </c>
      <c r="C6681">
        <v>712.5</v>
      </c>
      <c r="D6681">
        <v>6553.5</v>
      </c>
      <c r="E6681">
        <v>4034</v>
      </c>
      <c r="F6681">
        <v>8296</v>
      </c>
      <c r="G6681">
        <v>8540.6</v>
      </c>
      <c r="H6681">
        <v>16678</v>
      </c>
      <c r="I6681">
        <v>369.75</v>
      </c>
      <c r="J6681">
        <v>1240</v>
      </c>
      <c r="K6681">
        <v>8019</v>
      </c>
      <c r="L6681">
        <v>14400</v>
      </c>
      <c r="M6681">
        <v>21838</v>
      </c>
      <c r="N6681">
        <v>5106</v>
      </c>
    </row>
    <row r="6682" spans="1:14" x14ac:dyDescent="0.25">
      <c r="A6682" s="5">
        <v>41493</v>
      </c>
      <c r="B6682">
        <v>1688.2</v>
      </c>
      <c r="C6682">
        <v>710.3</v>
      </c>
      <c r="D6682">
        <v>6485</v>
      </c>
      <c r="E6682">
        <v>4038.5</v>
      </c>
      <c r="F6682">
        <v>8253</v>
      </c>
      <c r="G6682">
        <v>8568.7000000000007</v>
      </c>
      <c r="H6682">
        <v>16846</v>
      </c>
      <c r="I6682">
        <v>368.7</v>
      </c>
      <c r="J6682">
        <v>1242</v>
      </c>
      <c r="K6682">
        <v>7971</v>
      </c>
      <c r="L6682">
        <v>13860</v>
      </c>
      <c r="M6682">
        <v>21541</v>
      </c>
      <c r="N6682">
        <v>5013</v>
      </c>
    </row>
    <row r="6683" spans="1:14" x14ac:dyDescent="0.25">
      <c r="A6683" s="5">
        <v>41494</v>
      </c>
      <c r="B6683">
        <v>1693.7</v>
      </c>
      <c r="C6683">
        <v>716.6</v>
      </c>
      <c r="D6683">
        <v>6486</v>
      </c>
      <c r="E6683">
        <v>4062.5</v>
      </c>
      <c r="F6683">
        <v>8310.5</v>
      </c>
      <c r="G6683">
        <v>8670.6</v>
      </c>
      <c r="H6683">
        <v>17134</v>
      </c>
      <c r="I6683">
        <v>371.05</v>
      </c>
      <c r="J6683">
        <v>1249.5</v>
      </c>
      <c r="K6683">
        <v>7948</v>
      </c>
      <c r="L6683">
        <v>13620</v>
      </c>
      <c r="M6683">
        <v>21640</v>
      </c>
      <c r="N6683">
        <v>5047</v>
      </c>
    </row>
    <row r="6684" spans="1:14" x14ac:dyDescent="0.25">
      <c r="A6684" s="5">
        <v>41495</v>
      </c>
      <c r="B6684">
        <v>1686.2</v>
      </c>
      <c r="C6684">
        <v>716</v>
      </c>
      <c r="D6684">
        <v>6548.5</v>
      </c>
      <c r="E6684">
        <v>4076</v>
      </c>
      <c r="F6684">
        <v>8328</v>
      </c>
      <c r="G6684">
        <v>8738.1</v>
      </c>
      <c r="H6684">
        <v>17186</v>
      </c>
      <c r="I6684">
        <v>374.2</v>
      </c>
      <c r="J6684">
        <v>1254.75</v>
      </c>
      <c r="K6684">
        <v>7961</v>
      </c>
      <c r="L6684">
        <v>13670</v>
      </c>
      <c r="M6684">
        <v>21703</v>
      </c>
      <c r="N6684">
        <v>5051</v>
      </c>
    </row>
    <row r="6685" spans="1:14" x14ac:dyDescent="0.25">
      <c r="A6685" s="5">
        <v>41498</v>
      </c>
      <c r="B6685">
        <v>1687.1</v>
      </c>
      <c r="C6685">
        <v>718.8</v>
      </c>
      <c r="D6685">
        <v>6540</v>
      </c>
      <c r="E6685">
        <v>4071.5</v>
      </c>
      <c r="F6685">
        <v>8364</v>
      </c>
      <c r="G6685">
        <v>8719.2999999999993</v>
      </c>
      <c r="H6685">
        <v>17256</v>
      </c>
      <c r="I6685">
        <v>374.4</v>
      </c>
      <c r="J6685">
        <v>1252.5</v>
      </c>
      <c r="K6685">
        <v>7995</v>
      </c>
      <c r="L6685">
        <v>13510</v>
      </c>
      <c r="M6685">
        <v>22191</v>
      </c>
      <c r="N6685">
        <v>5107</v>
      </c>
    </row>
    <row r="6686" spans="1:14" x14ac:dyDescent="0.25">
      <c r="A6686" s="5">
        <v>41499</v>
      </c>
      <c r="B6686">
        <v>1690.8</v>
      </c>
      <c r="C6686">
        <v>722.8</v>
      </c>
      <c r="D6686">
        <v>6578.5</v>
      </c>
      <c r="E6686">
        <v>4093.5</v>
      </c>
      <c r="F6686">
        <v>8416</v>
      </c>
      <c r="G6686">
        <v>8753.9</v>
      </c>
      <c r="H6686">
        <v>17384</v>
      </c>
      <c r="I6686">
        <v>376.5</v>
      </c>
      <c r="J6686">
        <v>1261.5</v>
      </c>
      <c r="K6686">
        <v>8034</v>
      </c>
      <c r="L6686">
        <v>13850</v>
      </c>
      <c r="M6686">
        <v>22549</v>
      </c>
      <c r="N6686">
        <v>5162</v>
      </c>
    </row>
    <row r="6687" spans="1:14" x14ac:dyDescent="0.25">
      <c r="A6687" s="5">
        <v>41500</v>
      </c>
      <c r="B6687">
        <v>1682</v>
      </c>
      <c r="C6687">
        <v>723</v>
      </c>
      <c r="D6687">
        <v>6588</v>
      </c>
      <c r="E6687">
        <v>4115.5</v>
      </c>
      <c r="F6687">
        <v>8436</v>
      </c>
      <c r="G6687">
        <v>8783.7000000000007</v>
      </c>
      <c r="H6687">
        <v>17463</v>
      </c>
      <c r="I6687">
        <v>379.3</v>
      </c>
      <c r="J6687">
        <v>1262</v>
      </c>
      <c r="K6687">
        <v>8079</v>
      </c>
      <c r="L6687">
        <v>14010</v>
      </c>
      <c r="M6687">
        <v>22549</v>
      </c>
      <c r="N6687">
        <v>5167</v>
      </c>
    </row>
    <row r="6688" spans="1:14" x14ac:dyDescent="0.25">
      <c r="A6688" s="5">
        <v>41501</v>
      </c>
      <c r="B6688">
        <v>1655.7</v>
      </c>
      <c r="C6688">
        <v>725.5</v>
      </c>
      <c r="D6688">
        <v>6472</v>
      </c>
      <c r="E6688">
        <v>4092</v>
      </c>
      <c r="F6688">
        <v>8377.5</v>
      </c>
      <c r="G6688">
        <v>8739.1</v>
      </c>
      <c r="H6688">
        <v>17463</v>
      </c>
      <c r="I6688">
        <v>375.45</v>
      </c>
      <c r="J6688">
        <v>1245.5</v>
      </c>
      <c r="K6688">
        <v>7968</v>
      </c>
      <c r="L6688">
        <v>13790</v>
      </c>
      <c r="M6688">
        <v>22551</v>
      </c>
      <c r="N6688">
        <v>5110</v>
      </c>
    </row>
    <row r="6689" spans="1:14" x14ac:dyDescent="0.25">
      <c r="A6689" s="5">
        <v>41502</v>
      </c>
      <c r="B6689">
        <v>1651.1</v>
      </c>
      <c r="C6689">
        <v>728.9</v>
      </c>
      <c r="D6689">
        <v>6475</v>
      </c>
      <c r="E6689">
        <v>4124</v>
      </c>
      <c r="F6689">
        <v>8389</v>
      </c>
      <c r="G6689">
        <v>8823</v>
      </c>
      <c r="H6689">
        <v>17690</v>
      </c>
      <c r="I6689">
        <v>374.7</v>
      </c>
      <c r="J6689">
        <v>1256.25</v>
      </c>
      <c r="K6689">
        <v>7956</v>
      </c>
      <c r="L6689">
        <v>13670</v>
      </c>
      <c r="M6689">
        <v>22488</v>
      </c>
      <c r="N6689">
        <v>5071</v>
      </c>
    </row>
    <row r="6690" spans="1:14" x14ac:dyDescent="0.25">
      <c r="A6690" s="5">
        <v>41505</v>
      </c>
      <c r="B6690">
        <v>1644.9</v>
      </c>
      <c r="C6690">
        <v>721</v>
      </c>
      <c r="D6690">
        <v>6448.5</v>
      </c>
      <c r="E6690">
        <v>4086</v>
      </c>
      <c r="F6690">
        <v>8368</v>
      </c>
      <c r="G6690">
        <v>8652.2000000000007</v>
      </c>
      <c r="H6690">
        <v>17250</v>
      </c>
      <c r="I6690">
        <v>373.9</v>
      </c>
      <c r="J6690">
        <v>1250.75</v>
      </c>
      <c r="K6690">
        <v>7936</v>
      </c>
      <c r="L6690">
        <v>13770</v>
      </c>
      <c r="M6690">
        <v>22419</v>
      </c>
      <c r="N6690">
        <v>5088</v>
      </c>
    </row>
    <row r="6691" spans="1:14" x14ac:dyDescent="0.25">
      <c r="A6691" s="5">
        <v>41506</v>
      </c>
      <c r="B6691">
        <v>1650.6</v>
      </c>
      <c r="C6691">
        <v>724.2</v>
      </c>
      <c r="D6691">
        <v>6433</v>
      </c>
      <c r="E6691">
        <v>4032.5</v>
      </c>
      <c r="F6691">
        <v>8297.5</v>
      </c>
      <c r="G6691">
        <v>8499.4</v>
      </c>
      <c r="H6691">
        <v>17019</v>
      </c>
      <c r="I6691">
        <v>369</v>
      </c>
      <c r="J6691">
        <v>1248.5</v>
      </c>
      <c r="K6691">
        <v>7935</v>
      </c>
      <c r="L6691">
        <v>13410</v>
      </c>
      <c r="M6691">
        <v>21875</v>
      </c>
      <c r="N6691">
        <v>5051</v>
      </c>
    </row>
    <row r="6692" spans="1:14" x14ac:dyDescent="0.25">
      <c r="A6692" s="5">
        <v>41507</v>
      </c>
      <c r="B6692">
        <v>1636.5</v>
      </c>
      <c r="C6692">
        <v>718.1</v>
      </c>
      <c r="D6692">
        <v>6384.5</v>
      </c>
      <c r="E6692">
        <v>4017.5</v>
      </c>
      <c r="F6692">
        <v>8281.5</v>
      </c>
      <c r="G6692">
        <v>8445.7000000000007</v>
      </c>
      <c r="H6692">
        <v>16908</v>
      </c>
      <c r="I6692">
        <v>367.5</v>
      </c>
      <c r="J6692">
        <v>1227.75</v>
      </c>
      <c r="K6692">
        <v>7870</v>
      </c>
      <c r="L6692">
        <v>13400</v>
      </c>
      <c r="M6692">
        <v>21746</v>
      </c>
      <c r="N6692">
        <v>5079</v>
      </c>
    </row>
    <row r="6693" spans="1:14" x14ac:dyDescent="0.25">
      <c r="A6693" s="5">
        <v>41508</v>
      </c>
      <c r="B6693">
        <v>1654.8</v>
      </c>
      <c r="C6693">
        <v>728.2</v>
      </c>
      <c r="D6693">
        <v>6430.5</v>
      </c>
      <c r="E6693">
        <v>4056</v>
      </c>
      <c r="F6693">
        <v>8387.5</v>
      </c>
      <c r="G6693">
        <v>8619.7000000000007</v>
      </c>
      <c r="H6693">
        <v>17306</v>
      </c>
      <c r="I6693">
        <v>371.75</v>
      </c>
      <c r="J6693">
        <v>1239.25</v>
      </c>
      <c r="K6693">
        <v>7986</v>
      </c>
      <c r="L6693">
        <v>13350</v>
      </c>
      <c r="M6693">
        <v>21892</v>
      </c>
      <c r="N6693">
        <v>5039</v>
      </c>
    </row>
    <row r="6694" spans="1:14" x14ac:dyDescent="0.25">
      <c r="A6694" s="5">
        <v>41509</v>
      </c>
      <c r="B6694">
        <v>1661.4</v>
      </c>
      <c r="C6694">
        <v>733.7</v>
      </c>
      <c r="D6694">
        <v>6486</v>
      </c>
      <c r="E6694">
        <v>4071</v>
      </c>
      <c r="F6694">
        <v>8417</v>
      </c>
      <c r="G6694">
        <v>8684.5</v>
      </c>
      <c r="H6694">
        <v>17334</v>
      </c>
      <c r="I6694">
        <v>374.55</v>
      </c>
      <c r="J6694">
        <v>1244.75</v>
      </c>
      <c r="K6694">
        <v>8004</v>
      </c>
      <c r="L6694">
        <v>13700</v>
      </c>
      <c r="M6694">
        <v>21813</v>
      </c>
      <c r="N6694">
        <v>5107</v>
      </c>
    </row>
    <row r="6695" spans="1:14" x14ac:dyDescent="0.25">
      <c r="A6695" s="5">
        <v>41512</v>
      </c>
      <c r="B6695">
        <v>1654.2</v>
      </c>
      <c r="C6695">
        <v>730.9</v>
      </c>
      <c r="D6695">
        <v>6486</v>
      </c>
      <c r="E6695">
        <v>4069</v>
      </c>
      <c r="F6695">
        <v>8428.5</v>
      </c>
      <c r="G6695">
        <v>8637.5</v>
      </c>
      <c r="H6695">
        <v>16968</v>
      </c>
      <c r="I6695">
        <v>373.5</v>
      </c>
      <c r="J6695">
        <v>1246.5</v>
      </c>
      <c r="K6695">
        <v>8030</v>
      </c>
      <c r="L6695">
        <v>13650</v>
      </c>
      <c r="M6695">
        <v>22010</v>
      </c>
      <c r="N6695">
        <v>5126</v>
      </c>
    </row>
    <row r="6696" spans="1:14" x14ac:dyDescent="0.25">
      <c r="A6696" s="5">
        <v>41513</v>
      </c>
      <c r="B6696">
        <v>1628.2</v>
      </c>
      <c r="C6696">
        <v>723.6</v>
      </c>
      <c r="D6696">
        <v>6438</v>
      </c>
      <c r="E6696">
        <v>3970.5</v>
      </c>
      <c r="F6696">
        <v>8268.5</v>
      </c>
      <c r="G6696">
        <v>8410.2999999999993</v>
      </c>
      <c r="H6696">
        <v>16607</v>
      </c>
      <c r="I6696">
        <v>364.95</v>
      </c>
      <c r="J6696">
        <v>1225.75</v>
      </c>
      <c r="K6696">
        <v>7900</v>
      </c>
      <c r="L6696">
        <v>13540</v>
      </c>
      <c r="M6696">
        <v>21806</v>
      </c>
      <c r="N6696">
        <v>5123</v>
      </c>
    </row>
    <row r="6697" spans="1:14" x14ac:dyDescent="0.25">
      <c r="A6697" s="5">
        <v>41514</v>
      </c>
      <c r="B6697">
        <v>1632.2</v>
      </c>
      <c r="C6697">
        <v>722.5</v>
      </c>
      <c r="D6697">
        <v>6424</v>
      </c>
      <c r="E6697">
        <v>3961.5</v>
      </c>
      <c r="F6697">
        <v>8159.5</v>
      </c>
      <c r="G6697">
        <v>8401.2000000000007</v>
      </c>
      <c r="H6697">
        <v>16754</v>
      </c>
      <c r="I6697">
        <v>364.45</v>
      </c>
      <c r="J6697">
        <v>1219.5</v>
      </c>
      <c r="K6697">
        <v>7769</v>
      </c>
      <c r="L6697">
        <v>13360</v>
      </c>
      <c r="M6697">
        <v>21510</v>
      </c>
      <c r="N6697">
        <v>5068</v>
      </c>
    </row>
    <row r="6698" spans="1:14" x14ac:dyDescent="0.25">
      <c r="A6698" s="5">
        <v>41515</v>
      </c>
      <c r="B6698">
        <v>1636.7</v>
      </c>
      <c r="C6698">
        <v>731.2</v>
      </c>
      <c r="D6698">
        <v>6485.5</v>
      </c>
      <c r="E6698">
        <v>3987</v>
      </c>
      <c r="F6698">
        <v>8191</v>
      </c>
      <c r="G6698">
        <v>8430.5</v>
      </c>
      <c r="H6698">
        <v>16904</v>
      </c>
      <c r="I6698">
        <v>367.05</v>
      </c>
      <c r="J6698">
        <v>1225</v>
      </c>
      <c r="K6698">
        <v>7765</v>
      </c>
      <c r="L6698">
        <v>13460</v>
      </c>
      <c r="M6698">
        <v>21560</v>
      </c>
      <c r="N6698">
        <v>5076</v>
      </c>
    </row>
    <row r="6699" spans="1:14" x14ac:dyDescent="0.25">
      <c r="A6699" s="5">
        <v>41516</v>
      </c>
      <c r="B6699">
        <v>1631.3</v>
      </c>
      <c r="C6699">
        <v>726.4</v>
      </c>
      <c r="D6699">
        <v>6408</v>
      </c>
      <c r="E6699">
        <v>3936</v>
      </c>
      <c r="F6699">
        <v>8117.5</v>
      </c>
      <c r="G6699">
        <v>8294.9</v>
      </c>
      <c r="H6699">
        <v>16689</v>
      </c>
      <c r="I6699">
        <v>362.85</v>
      </c>
      <c r="J6699">
        <v>1215.5</v>
      </c>
      <c r="K6699">
        <v>7770</v>
      </c>
      <c r="L6699">
        <v>13350</v>
      </c>
      <c r="M6699">
        <v>21568</v>
      </c>
      <c r="N6699">
        <v>5118</v>
      </c>
    </row>
    <row r="6700" spans="1:14" x14ac:dyDescent="0.25">
      <c r="A6700" s="5">
        <v>41519</v>
      </c>
      <c r="B6700">
        <v>1631.3</v>
      </c>
      <c r="C6700">
        <v>726.4</v>
      </c>
      <c r="D6700">
        <v>6497.5</v>
      </c>
      <c r="E6700">
        <v>4001</v>
      </c>
      <c r="F6700">
        <v>8234.5</v>
      </c>
      <c r="G6700">
        <v>8408.1</v>
      </c>
      <c r="H6700">
        <v>16979</v>
      </c>
      <c r="I6700">
        <v>368.75</v>
      </c>
      <c r="J6700">
        <v>1231.25</v>
      </c>
      <c r="K6700">
        <v>7889</v>
      </c>
      <c r="L6700">
        <v>13570</v>
      </c>
      <c r="M6700">
        <v>22156</v>
      </c>
      <c r="N6700">
        <v>5184</v>
      </c>
    </row>
    <row r="6701" spans="1:14" x14ac:dyDescent="0.25">
      <c r="A6701" s="5">
        <v>41520</v>
      </c>
      <c r="B6701">
        <v>1639.1</v>
      </c>
      <c r="C6701">
        <v>732.8</v>
      </c>
      <c r="D6701">
        <v>6457.5</v>
      </c>
      <c r="E6701">
        <v>3972</v>
      </c>
      <c r="F6701">
        <v>8180</v>
      </c>
      <c r="G6701">
        <v>8450.5</v>
      </c>
      <c r="H6701">
        <v>16977</v>
      </c>
      <c r="I6701">
        <v>367</v>
      </c>
      <c r="J6701">
        <v>1240</v>
      </c>
      <c r="K6701">
        <v>7864</v>
      </c>
      <c r="L6701">
        <v>13990</v>
      </c>
      <c r="M6701">
        <v>22315</v>
      </c>
      <c r="N6701">
        <v>5190</v>
      </c>
    </row>
    <row r="6702" spans="1:14" x14ac:dyDescent="0.25">
      <c r="A6702" s="5">
        <v>41521</v>
      </c>
      <c r="B6702">
        <v>1653.4</v>
      </c>
      <c r="C6702">
        <v>734.6</v>
      </c>
      <c r="D6702">
        <v>6474</v>
      </c>
      <c r="E6702">
        <v>3979.5</v>
      </c>
      <c r="F6702">
        <v>8197.5</v>
      </c>
      <c r="G6702">
        <v>8489.5</v>
      </c>
      <c r="H6702">
        <v>16719</v>
      </c>
      <c r="I6702">
        <v>368.05</v>
      </c>
      <c r="J6702">
        <v>1242.5</v>
      </c>
      <c r="K6702">
        <v>7869</v>
      </c>
      <c r="L6702">
        <v>14100</v>
      </c>
      <c r="M6702">
        <v>22325</v>
      </c>
      <c r="N6702">
        <v>5156</v>
      </c>
    </row>
    <row r="6703" spans="1:14" x14ac:dyDescent="0.25">
      <c r="A6703" s="5">
        <v>41522</v>
      </c>
      <c r="B6703">
        <v>1653</v>
      </c>
      <c r="C6703">
        <v>740.4</v>
      </c>
      <c r="D6703">
        <v>6520.5</v>
      </c>
      <c r="E6703">
        <v>4007.5</v>
      </c>
      <c r="F6703">
        <v>8220</v>
      </c>
      <c r="G6703">
        <v>8525.2000000000007</v>
      </c>
      <c r="H6703">
        <v>16819</v>
      </c>
      <c r="I6703">
        <v>369.7</v>
      </c>
      <c r="J6703">
        <v>1243</v>
      </c>
      <c r="K6703">
        <v>7914</v>
      </c>
      <c r="L6703">
        <v>14000</v>
      </c>
      <c r="M6703">
        <v>22620</v>
      </c>
      <c r="N6703">
        <v>5138</v>
      </c>
    </row>
    <row r="6704" spans="1:14" x14ac:dyDescent="0.25">
      <c r="A6704" s="5">
        <v>41523</v>
      </c>
      <c r="B6704">
        <v>1653.5</v>
      </c>
      <c r="C6704">
        <v>737.7</v>
      </c>
      <c r="D6704">
        <v>6542</v>
      </c>
      <c r="E6704">
        <v>4048</v>
      </c>
      <c r="F6704">
        <v>8263.5</v>
      </c>
      <c r="G6704">
        <v>8633.9</v>
      </c>
      <c r="H6704">
        <v>17002</v>
      </c>
      <c r="I6704">
        <v>370.95</v>
      </c>
      <c r="J6704">
        <v>1249.75</v>
      </c>
      <c r="K6704">
        <v>7945</v>
      </c>
      <c r="L6704">
        <v>13850</v>
      </c>
      <c r="M6704">
        <v>22692</v>
      </c>
      <c r="N6704">
        <v>5145</v>
      </c>
    </row>
    <row r="6705" spans="1:14" x14ac:dyDescent="0.25">
      <c r="A6705" s="5">
        <v>41526</v>
      </c>
      <c r="B6705">
        <v>1669.1</v>
      </c>
      <c r="C6705">
        <v>739.2</v>
      </c>
      <c r="D6705">
        <v>6529.5</v>
      </c>
      <c r="E6705">
        <v>4036.5</v>
      </c>
      <c r="F6705">
        <v>8280</v>
      </c>
      <c r="G6705">
        <v>8639.7000000000007</v>
      </c>
      <c r="H6705">
        <v>17217</v>
      </c>
      <c r="I6705">
        <v>369.65</v>
      </c>
      <c r="J6705">
        <v>1249</v>
      </c>
      <c r="K6705">
        <v>7932</v>
      </c>
      <c r="L6705">
        <v>14220</v>
      </c>
      <c r="M6705">
        <v>22757</v>
      </c>
      <c r="N6705">
        <v>5192</v>
      </c>
    </row>
    <row r="6706" spans="1:14" x14ac:dyDescent="0.25">
      <c r="A6706" s="5">
        <v>41527</v>
      </c>
      <c r="B6706">
        <v>1682.4</v>
      </c>
      <c r="C6706">
        <v>736.3</v>
      </c>
      <c r="D6706">
        <v>6594</v>
      </c>
      <c r="E6706">
        <v>4114.5</v>
      </c>
      <c r="F6706">
        <v>8458</v>
      </c>
      <c r="G6706">
        <v>8804.4</v>
      </c>
      <c r="H6706">
        <v>17306</v>
      </c>
      <c r="I6706">
        <v>376.25</v>
      </c>
      <c r="J6706">
        <v>1269.75</v>
      </c>
      <c r="K6706">
        <v>8046</v>
      </c>
      <c r="L6706">
        <v>14400</v>
      </c>
      <c r="M6706">
        <v>22951</v>
      </c>
      <c r="N6706">
        <v>5206</v>
      </c>
    </row>
    <row r="6707" spans="1:14" x14ac:dyDescent="0.25">
      <c r="A6707" s="5">
        <v>41528</v>
      </c>
      <c r="B6707">
        <v>1688.8</v>
      </c>
      <c r="C6707">
        <v>738</v>
      </c>
      <c r="D6707">
        <v>6572.5</v>
      </c>
      <c r="E6707">
        <v>4119</v>
      </c>
      <c r="F6707">
        <v>8484</v>
      </c>
      <c r="G6707">
        <v>8857.1</v>
      </c>
      <c r="H6707">
        <v>17550</v>
      </c>
      <c r="I6707">
        <v>374.95</v>
      </c>
      <c r="J6707">
        <v>1269.75</v>
      </c>
      <c r="K6707">
        <v>8050</v>
      </c>
      <c r="L6707">
        <v>14440</v>
      </c>
      <c r="M6707">
        <v>22969</v>
      </c>
      <c r="N6707">
        <v>5231</v>
      </c>
    </row>
    <row r="6708" spans="1:14" x14ac:dyDescent="0.25">
      <c r="A6708" s="5">
        <v>41529</v>
      </c>
      <c r="B6708">
        <v>1684.9</v>
      </c>
      <c r="C6708">
        <v>730.6</v>
      </c>
      <c r="D6708">
        <v>6587</v>
      </c>
      <c r="E6708">
        <v>4106</v>
      </c>
      <c r="F6708">
        <v>8490</v>
      </c>
      <c r="G6708">
        <v>8928.2000000000007</v>
      </c>
      <c r="H6708">
        <v>17520</v>
      </c>
      <c r="I6708">
        <v>376.65</v>
      </c>
      <c r="J6708">
        <v>1267.75</v>
      </c>
      <c r="K6708">
        <v>8028</v>
      </c>
      <c r="L6708">
        <v>14260</v>
      </c>
      <c r="M6708">
        <v>22981</v>
      </c>
      <c r="N6708">
        <v>5239</v>
      </c>
    </row>
    <row r="6709" spans="1:14" x14ac:dyDescent="0.25">
      <c r="A6709" s="5">
        <v>41530</v>
      </c>
      <c r="B6709">
        <v>1688.6</v>
      </c>
      <c r="C6709">
        <v>731.6</v>
      </c>
      <c r="D6709">
        <v>6584</v>
      </c>
      <c r="E6709">
        <v>4115.5</v>
      </c>
      <c r="F6709">
        <v>8513</v>
      </c>
      <c r="G6709">
        <v>8949.4</v>
      </c>
      <c r="H6709">
        <v>17559</v>
      </c>
      <c r="I6709">
        <v>376.85</v>
      </c>
      <c r="J6709">
        <v>1266.5</v>
      </c>
      <c r="K6709">
        <v>8036</v>
      </c>
      <c r="L6709">
        <v>14320</v>
      </c>
      <c r="M6709">
        <v>22933</v>
      </c>
      <c r="N6709">
        <v>5228</v>
      </c>
    </row>
    <row r="6710" spans="1:14" x14ac:dyDescent="0.25">
      <c r="A6710" s="5">
        <v>41533</v>
      </c>
      <c r="B6710">
        <v>1698</v>
      </c>
      <c r="C6710">
        <v>737.3</v>
      </c>
      <c r="D6710">
        <v>6623</v>
      </c>
      <c r="E6710">
        <v>4151.5</v>
      </c>
      <c r="F6710">
        <v>8612</v>
      </c>
      <c r="G6710">
        <v>8989.6</v>
      </c>
      <c r="H6710">
        <v>17711</v>
      </c>
      <c r="I6710">
        <v>380</v>
      </c>
      <c r="J6710">
        <v>1279.75</v>
      </c>
      <c r="K6710">
        <v>8032</v>
      </c>
      <c r="L6710">
        <v>14320</v>
      </c>
      <c r="M6710">
        <v>23326</v>
      </c>
      <c r="N6710">
        <v>5255</v>
      </c>
    </row>
    <row r="6711" spans="1:14" x14ac:dyDescent="0.25">
      <c r="A6711" s="5">
        <v>41534</v>
      </c>
      <c r="B6711">
        <v>1705</v>
      </c>
      <c r="C6711">
        <v>737.6</v>
      </c>
      <c r="D6711">
        <v>6581</v>
      </c>
      <c r="E6711">
        <v>4145</v>
      </c>
      <c r="F6711">
        <v>8601</v>
      </c>
      <c r="G6711">
        <v>8997.7000000000007</v>
      </c>
      <c r="H6711">
        <v>17748</v>
      </c>
      <c r="I6711">
        <v>379.75</v>
      </c>
      <c r="J6711">
        <v>1274.5</v>
      </c>
      <c r="K6711">
        <v>8014</v>
      </c>
      <c r="L6711">
        <v>14280</v>
      </c>
      <c r="M6711">
        <v>23191</v>
      </c>
      <c r="N6711">
        <v>5256</v>
      </c>
    </row>
    <row r="6712" spans="1:14" x14ac:dyDescent="0.25">
      <c r="A6712" s="5">
        <v>41535</v>
      </c>
      <c r="B6712">
        <v>1724.4</v>
      </c>
      <c r="C6712">
        <v>741.4</v>
      </c>
      <c r="D6712">
        <v>6550.5</v>
      </c>
      <c r="E6712">
        <v>4169</v>
      </c>
      <c r="F6712">
        <v>8627</v>
      </c>
      <c r="G6712">
        <v>9050.2999999999993</v>
      </c>
      <c r="H6712">
        <v>17812</v>
      </c>
      <c r="I6712">
        <v>380.75</v>
      </c>
      <c r="J6712">
        <v>1275.5</v>
      </c>
      <c r="K6712">
        <v>8048</v>
      </c>
      <c r="L6712">
        <v>14430</v>
      </c>
      <c r="M6712">
        <v>23200</v>
      </c>
      <c r="N6712">
        <v>5244</v>
      </c>
    </row>
    <row r="6713" spans="1:14" x14ac:dyDescent="0.25">
      <c r="A6713" s="5">
        <v>41536</v>
      </c>
      <c r="B6713">
        <v>1717.4</v>
      </c>
      <c r="C6713">
        <v>737.9</v>
      </c>
      <c r="D6713">
        <v>6623</v>
      </c>
      <c r="E6713">
        <v>4202</v>
      </c>
      <c r="F6713">
        <v>8685</v>
      </c>
      <c r="G6713">
        <v>9131.9</v>
      </c>
      <c r="H6713">
        <v>18027</v>
      </c>
      <c r="I6713">
        <v>382.45</v>
      </c>
      <c r="J6713">
        <v>1287.25</v>
      </c>
      <c r="K6713">
        <v>8103</v>
      </c>
      <c r="L6713">
        <v>14680</v>
      </c>
      <c r="M6713">
        <v>23559</v>
      </c>
      <c r="N6713">
        <v>5314</v>
      </c>
    </row>
    <row r="6714" spans="1:14" x14ac:dyDescent="0.25">
      <c r="A6714" s="5">
        <v>41537</v>
      </c>
      <c r="B6714">
        <v>1702.4</v>
      </c>
      <c r="C6714">
        <v>732.6</v>
      </c>
      <c r="D6714">
        <v>6567.5</v>
      </c>
      <c r="E6714">
        <v>4204</v>
      </c>
      <c r="F6714">
        <v>8679</v>
      </c>
      <c r="G6714">
        <v>9113.5</v>
      </c>
      <c r="H6714">
        <v>17900</v>
      </c>
      <c r="I6714">
        <v>382.3</v>
      </c>
      <c r="J6714">
        <v>1286</v>
      </c>
      <c r="K6714">
        <v>8096</v>
      </c>
      <c r="L6714">
        <v>14680</v>
      </c>
      <c r="M6714">
        <v>23559</v>
      </c>
      <c r="N6714">
        <v>5275</v>
      </c>
    </row>
    <row r="6715" spans="1:14" x14ac:dyDescent="0.25">
      <c r="A6715" s="5">
        <v>41540</v>
      </c>
      <c r="B6715">
        <v>1692.7</v>
      </c>
      <c r="C6715">
        <v>731.8</v>
      </c>
      <c r="D6715">
        <v>6523.5</v>
      </c>
      <c r="E6715">
        <v>4182.5</v>
      </c>
      <c r="F6715">
        <v>8632</v>
      </c>
      <c r="G6715">
        <v>9045.2999999999993</v>
      </c>
      <c r="H6715">
        <v>17892</v>
      </c>
      <c r="I6715">
        <v>379.7</v>
      </c>
      <c r="J6715">
        <v>1274.5</v>
      </c>
      <c r="K6715">
        <v>8065</v>
      </c>
      <c r="L6715">
        <v>14680</v>
      </c>
      <c r="M6715">
        <v>23356</v>
      </c>
      <c r="N6715">
        <v>5269</v>
      </c>
    </row>
    <row r="6716" spans="1:14" x14ac:dyDescent="0.25">
      <c r="A6716" s="5">
        <v>41541</v>
      </c>
      <c r="B6716">
        <v>1692.5</v>
      </c>
      <c r="C6716">
        <v>733.3</v>
      </c>
      <c r="D6716">
        <v>6542.5</v>
      </c>
      <c r="E6716">
        <v>4197.5</v>
      </c>
      <c r="F6716">
        <v>8667.5</v>
      </c>
      <c r="G6716">
        <v>9111.7000000000007</v>
      </c>
      <c r="H6716">
        <v>18034</v>
      </c>
      <c r="I6716">
        <v>380.75</v>
      </c>
      <c r="J6716">
        <v>1284</v>
      </c>
      <c r="K6716">
        <v>8055</v>
      </c>
      <c r="L6716">
        <v>14680</v>
      </c>
      <c r="M6716">
        <v>23193</v>
      </c>
      <c r="N6716">
        <v>5248</v>
      </c>
    </row>
    <row r="6717" spans="1:14" x14ac:dyDescent="0.25">
      <c r="A6717" s="5">
        <v>41542</v>
      </c>
      <c r="B6717">
        <v>1685.8</v>
      </c>
      <c r="C6717">
        <v>733.1</v>
      </c>
      <c r="D6717">
        <v>6527</v>
      </c>
      <c r="E6717">
        <v>4195</v>
      </c>
      <c r="F6717">
        <v>8667</v>
      </c>
      <c r="G6717">
        <v>9195.7000000000007</v>
      </c>
      <c r="H6717">
        <v>18077</v>
      </c>
      <c r="I6717">
        <v>379.7</v>
      </c>
      <c r="J6717">
        <v>1267</v>
      </c>
      <c r="K6717">
        <v>8063</v>
      </c>
      <c r="L6717">
        <v>14560</v>
      </c>
      <c r="M6717">
        <v>23166</v>
      </c>
      <c r="N6717">
        <v>5283</v>
      </c>
    </row>
    <row r="6718" spans="1:14" x14ac:dyDescent="0.25">
      <c r="A6718" s="5">
        <v>41543</v>
      </c>
      <c r="B6718">
        <v>1692.5</v>
      </c>
      <c r="C6718">
        <v>734.8</v>
      </c>
      <c r="D6718">
        <v>6530.5</v>
      </c>
      <c r="E6718">
        <v>4189</v>
      </c>
      <c r="F6718">
        <v>8660.5</v>
      </c>
      <c r="G6718">
        <v>9206.1</v>
      </c>
      <c r="H6718">
        <v>17858</v>
      </c>
      <c r="I6718">
        <v>378.05</v>
      </c>
      <c r="J6718">
        <v>1275.75</v>
      </c>
      <c r="K6718">
        <v>8060</v>
      </c>
      <c r="L6718">
        <v>14830</v>
      </c>
      <c r="M6718">
        <v>23136</v>
      </c>
      <c r="N6718">
        <v>5311</v>
      </c>
    </row>
    <row r="6719" spans="1:14" x14ac:dyDescent="0.25">
      <c r="A6719" s="5">
        <v>41544</v>
      </c>
      <c r="B6719">
        <v>1686.4</v>
      </c>
      <c r="C6719">
        <v>735.4</v>
      </c>
      <c r="D6719">
        <v>6480.5</v>
      </c>
      <c r="E6719">
        <v>4187.5</v>
      </c>
      <c r="F6719">
        <v>8664</v>
      </c>
      <c r="G6719">
        <v>9167.9</v>
      </c>
      <c r="H6719">
        <v>17634</v>
      </c>
      <c r="I6719">
        <v>375.8</v>
      </c>
      <c r="J6719">
        <v>1270.5</v>
      </c>
      <c r="K6719">
        <v>8050</v>
      </c>
      <c r="L6719">
        <v>14740</v>
      </c>
      <c r="M6719">
        <v>23253</v>
      </c>
      <c r="N6719">
        <v>5318</v>
      </c>
    </row>
    <row r="6720" spans="1:14" x14ac:dyDescent="0.25">
      <c r="A6720" s="5">
        <v>41547</v>
      </c>
      <c r="B6720">
        <v>1674.3</v>
      </c>
      <c r="C6720">
        <v>730.5</v>
      </c>
      <c r="D6720">
        <v>6429.5</v>
      </c>
      <c r="E6720">
        <v>4146</v>
      </c>
      <c r="F6720">
        <v>8589</v>
      </c>
      <c r="G6720">
        <v>9134.6</v>
      </c>
      <c r="H6720">
        <v>17418</v>
      </c>
      <c r="I6720">
        <v>375.1</v>
      </c>
      <c r="J6720">
        <v>1260.25</v>
      </c>
      <c r="K6720">
        <v>8020</v>
      </c>
      <c r="L6720">
        <v>14460</v>
      </c>
      <c r="M6720">
        <v>22883</v>
      </c>
      <c r="N6720">
        <v>5232</v>
      </c>
    </row>
    <row r="6721" spans="1:14" x14ac:dyDescent="0.25">
      <c r="A6721" s="5">
        <v>41548</v>
      </c>
      <c r="B6721">
        <v>1689.4</v>
      </c>
      <c r="C6721">
        <v>736.7</v>
      </c>
      <c r="D6721">
        <v>6421</v>
      </c>
      <c r="E6721">
        <v>4195.5</v>
      </c>
      <c r="F6721">
        <v>8681</v>
      </c>
      <c r="G6721">
        <v>9271.4</v>
      </c>
      <c r="H6721">
        <v>17953</v>
      </c>
      <c r="I6721">
        <v>377.75</v>
      </c>
      <c r="J6721">
        <v>1271</v>
      </c>
      <c r="K6721">
        <v>8060</v>
      </c>
      <c r="L6721">
        <v>14510</v>
      </c>
      <c r="M6721">
        <v>22883</v>
      </c>
      <c r="N6721">
        <v>5218</v>
      </c>
    </row>
    <row r="6722" spans="1:14" x14ac:dyDescent="0.25">
      <c r="A6722" s="5">
        <v>41549</v>
      </c>
      <c r="B6722">
        <v>1683.1</v>
      </c>
      <c r="C6722">
        <v>733.5</v>
      </c>
      <c r="D6722">
        <v>6403</v>
      </c>
      <c r="E6722">
        <v>4157.5</v>
      </c>
      <c r="F6722">
        <v>8633.5</v>
      </c>
      <c r="G6722">
        <v>9313.2999999999993</v>
      </c>
      <c r="H6722">
        <v>18068</v>
      </c>
      <c r="I6722">
        <v>376.2</v>
      </c>
      <c r="J6722">
        <v>1260.25</v>
      </c>
      <c r="K6722">
        <v>7954</v>
      </c>
      <c r="L6722">
        <v>14190</v>
      </c>
      <c r="M6722">
        <v>22975</v>
      </c>
      <c r="N6722">
        <v>5218</v>
      </c>
    </row>
    <row r="6723" spans="1:14" x14ac:dyDescent="0.25">
      <c r="A6723" s="5">
        <v>41550</v>
      </c>
      <c r="B6723">
        <v>1669.7</v>
      </c>
      <c r="C6723">
        <v>728.2</v>
      </c>
      <c r="D6723">
        <v>6412</v>
      </c>
      <c r="E6723">
        <v>4128</v>
      </c>
      <c r="F6723">
        <v>8598.5</v>
      </c>
      <c r="G6723">
        <v>9259.1</v>
      </c>
      <c r="H6723">
        <v>18019</v>
      </c>
      <c r="I6723">
        <v>374.85</v>
      </c>
      <c r="J6723">
        <v>1256.5</v>
      </c>
      <c r="K6723">
        <v>7930</v>
      </c>
      <c r="L6723">
        <v>14140</v>
      </c>
      <c r="M6723">
        <v>23180</v>
      </c>
      <c r="N6723">
        <v>5238</v>
      </c>
    </row>
    <row r="6724" spans="1:14" x14ac:dyDescent="0.25">
      <c r="A6724" s="5">
        <v>41551</v>
      </c>
      <c r="B6724">
        <v>1684.8</v>
      </c>
      <c r="C6724">
        <v>729.9</v>
      </c>
      <c r="D6724">
        <v>6425.5</v>
      </c>
      <c r="E6724">
        <v>4163.5</v>
      </c>
      <c r="F6724">
        <v>8624.5</v>
      </c>
      <c r="G6724">
        <v>9373.1</v>
      </c>
      <c r="H6724">
        <v>18285</v>
      </c>
      <c r="I6724">
        <v>376.2</v>
      </c>
      <c r="J6724">
        <v>1252.5</v>
      </c>
      <c r="K6724">
        <v>7948</v>
      </c>
      <c r="L6724">
        <v>14040</v>
      </c>
      <c r="M6724">
        <v>23099</v>
      </c>
      <c r="N6724">
        <v>5214</v>
      </c>
    </row>
    <row r="6725" spans="1:14" x14ac:dyDescent="0.25">
      <c r="A6725" s="5">
        <v>41554</v>
      </c>
      <c r="B6725">
        <v>1667.7</v>
      </c>
      <c r="C6725">
        <v>731.6</v>
      </c>
      <c r="D6725">
        <v>6403</v>
      </c>
      <c r="E6725">
        <v>4164.5</v>
      </c>
      <c r="F6725">
        <v>8591</v>
      </c>
      <c r="G6725">
        <v>9334.7999999999993</v>
      </c>
      <c r="H6725">
        <v>18420</v>
      </c>
      <c r="I6725">
        <v>373.85</v>
      </c>
      <c r="J6725">
        <v>1247.5</v>
      </c>
      <c r="K6725">
        <v>7879</v>
      </c>
      <c r="L6725">
        <v>13860</v>
      </c>
      <c r="M6725">
        <v>22911</v>
      </c>
      <c r="N6725">
        <v>5166</v>
      </c>
    </row>
    <row r="6726" spans="1:14" x14ac:dyDescent="0.25">
      <c r="A6726" s="5">
        <v>41555</v>
      </c>
      <c r="B6726">
        <v>1650.4</v>
      </c>
      <c r="C6726">
        <v>725.3</v>
      </c>
      <c r="D6726">
        <v>6344.5</v>
      </c>
      <c r="E6726">
        <v>4134</v>
      </c>
      <c r="F6726">
        <v>8570.5</v>
      </c>
      <c r="G6726">
        <v>9296.1</v>
      </c>
      <c r="H6726">
        <v>18362</v>
      </c>
      <c r="I6726">
        <v>371.1</v>
      </c>
      <c r="J6726">
        <v>1242</v>
      </c>
      <c r="K6726">
        <v>7822</v>
      </c>
      <c r="L6726">
        <v>13930</v>
      </c>
      <c r="M6726">
        <v>23163</v>
      </c>
      <c r="N6726">
        <v>5151</v>
      </c>
    </row>
    <row r="6727" spans="1:14" x14ac:dyDescent="0.25">
      <c r="A6727" s="5">
        <v>41556</v>
      </c>
      <c r="B6727">
        <v>1648.8</v>
      </c>
      <c r="C6727">
        <v>729.5</v>
      </c>
      <c r="D6727">
        <v>6301</v>
      </c>
      <c r="E6727">
        <v>4127</v>
      </c>
      <c r="F6727">
        <v>8507.5</v>
      </c>
      <c r="G6727">
        <v>9396.6</v>
      </c>
      <c r="H6727">
        <v>18534</v>
      </c>
      <c r="I6727">
        <v>367.1</v>
      </c>
      <c r="J6727">
        <v>1234.75</v>
      </c>
      <c r="K6727">
        <v>7742</v>
      </c>
      <c r="L6727">
        <v>14070</v>
      </c>
      <c r="M6727">
        <v>23027</v>
      </c>
      <c r="N6727">
        <v>5149</v>
      </c>
    </row>
    <row r="6728" spans="1:14" x14ac:dyDescent="0.25">
      <c r="A6728" s="5">
        <v>41557</v>
      </c>
      <c r="B6728">
        <v>1685</v>
      </c>
      <c r="C6728">
        <v>739.8</v>
      </c>
      <c r="D6728">
        <v>6399.5</v>
      </c>
      <c r="E6728">
        <v>4217</v>
      </c>
      <c r="F6728">
        <v>8688</v>
      </c>
      <c r="G6728">
        <v>9614</v>
      </c>
      <c r="H6728">
        <v>18794</v>
      </c>
      <c r="I6728">
        <v>373.9</v>
      </c>
      <c r="J6728">
        <v>1260.5</v>
      </c>
      <c r="K6728">
        <v>7843</v>
      </c>
      <c r="L6728">
        <v>14200</v>
      </c>
      <c r="M6728">
        <v>22956</v>
      </c>
      <c r="N6728">
        <v>5143</v>
      </c>
    </row>
    <row r="6729" spans="1:14" x14ac:dyDescent="0.25">
      <c r="A6729" s="5">
        <v>41558</v>
      </c>
      <c r="B6729">
        <v>1699</v>
      </c>
      <c r="C6729">
        <v>741.2</v>
      </c>
      <c r="D6729">
        <v>6457.5</v>
      </c>
      <c r="E6729">
        <v>4222</v>
      </c>
      <c r="F6729">
        <v>8720.5</v>
      </c>
      <c r="G6729">
        <v>9617.6</v>
      </c>
      <c r="H6729">
        <v>18864</v>
      </c>
      <c r="I6729">
        <v>376.2</v>
      </c>
      <c r="J6729">
        <v>1267.5</v>
      </c>
      <c r="K6729">
        <v>7941</v>
      </c>
      <c r="L6729">
        <v>14410</v>
      </c>
      <c r="M6729">
        <v>23235</v>
      </c>
      <c r="N6729">
        <v>5238</v>
      </c>
    </row>
    <row r="6730" spans="1:14" x14ac:dyDescent="0.25">
      <c r="A6730" s="5">
        <v>41561</v>
      </c>
      <c r="B6730">
        <v>1704.3</v>
      </c>
      <c r="C6730">
        <v>741.2</v>
      </c>
      <c r="D6730">
        <v>6476.5</v>
      </c>
      <c r="E6730">
        <v>4222.5</v>
      </c>
      <c r="F6730">
        <v>8721</v>
      </c>
      <c r="G6730">
        <v>9648.2999999999993</v>
      </c>
      <c r="H6730">
        <v>18883</v>
      </c>
      <c r="I6730">
        <v>376.2</v>
      </c>
      <c r="J6730">
        <v>1258.5</v>
      </c>
      <c r="K6730">
        <v>7923</v>
      </c>
      <c r="L6730">
        <v>14410</v>
      </c>
      <c r="M6730">
        <v>23235</v>
      </c>
      <c r="N6730">
        <v>5216</v>
      </c>
    </row>
    <row r="6731" spans="1:14" x14ac:dyDescent="0.25">
      <c r="A6731" s="5">
        <v>41562</v>
      </c>
      <c r="B6731">
        <v>1692</v>
      </c>
      <c r="C6731">
        <v>741.9</v>
      </c>
      <c r="D6731">
        <v>6520</v>
      </c>
      <c r="E6731">
        <v>4255.5</v>
      </c>
      <c r="F6731">
        <v>8810.5</v>
      </c>
      <c r="G6731">
        <v>9758.1</v>
      </c>
      <c r="H6731">
        <v>18992</v>
      </c>
      <c r="I6731">
        <v>381.9</v>
      </c>
      <c r="J6731">
        <v>1266</v>
      </c>
      <c r="K6731">
        <v>7991</v>
      </c>
      <c r="L6731">
        <v>14460</v>
      </c>
      <c r="M6731">
        <v>23342</v>
      </c>
      <c r="N6731">
        <v>5258</v>
      </c>
    </row>
    <row r="6732" spans="1:14" x14ac:dyDescent="0.25">
      <c r="A6732" s="5">
        <v>41563</v>
      </c>
      <c r="B6732">
        <v>1713.2</v>
      </c>
      <c r="C6732">
        <v>742</v>
      </c>
      <c r="D6732">
        <v>6536.5</v>
      </c>
      <c r="E6732">
        <v>4243</v>
      </c>
      <c r="F6732">
        <v>8842.5</v>
      </c>
      <c r="G6732">
        <v>9883.2999999999993</v>
      </c>
      <c r="H6732">
        <v>19268</v>
      </c>
      <c r="I6732">
        <v>383.35</v>
      </c>
      <c r="J6732">
        <v>1267.5</v>
      </c>
      <c r="K6732">
        <v>7983</v>
      </c>
      <c r="L6732">
        <v>14470</v>
      </c>
      <c r="M6732">
        <v>23210</v>
      </c>
      <c r="N6732">
        <v>5261</v>
      </c>
    </row>
    <row r="6733" spans="1:14" x14ac:dyDescent="0.25">
      <c r="A6733" s="5">
        <v>41564</v>
      </c>
      <c r="B6733">
        <v>1727.8</v>
      </c>
      <c r="C6733">
        <v>744.9</v>
      </c>
      <c r="D6733">
        <v>6543.5</v>
      </c>
      <c r="E6733">
        <v>4240.5</v>
      </c>
      <c r="F6733">
        <v>8811.5</v>
      </c>
      <c r="G6733">
        <v>9915.7999999999993</v>
      </c>
      <c r="H6733">
        <v>19196</v>
      </c>
      <c r="I6733">
        <v>382.45</v>
      </c>
      <c r="J6733">
        <v>1265.5</v>
      </c>
      <c r="K6733">
        <v>8016</v>
      </c>
      <c r="L6733">
        <v>14590</v>
      </c>
      <c r="M6733">
        <v>22961</v>
      </c>
      <c r="N6733">
        <v>5264</v>
      </c>
    </row>
    <row r="6734" spans="1:14" x14ac:dyDescent="0.25">
      <c r="A6734" s="5">
        <v>41565</v>
      </c>
      <c r="B6734">
        <v>1736.5</v>
      </c>
      <c r="C6734">
        <v>751.2</v>
      </c>
      <c r="D6734">
        <v>6593.5</v>
      </c>
      <c r="E6734">
        <v>4280.5</v>
      </c>
      <c r="F6734">
        <v>8852.5</v>
      </c>
      <c r="G6734">
        <v>9943.7000000000007</v>
      </c>
      <c r="H6734">
        <v>19234</v>
      </c>
      <c r="I6734">
        <v>384.6</v>
      </c>
      <c r="J6734">
        <v>1284.75</v>
      </c>
      <c r="K6734">
        <v>8073</v>
      </c>
      <c r="L6734">
        <v>14590</v>
      </c>
      <c r="M6734">
        <v>23308</v>
      </c>
      <c r="N6734">
        <v>5310</v>
      </c>
    </row>
    <row r="6735" spans="1:14" x14ac:dyDescent="0.25">
      <c r="A6735" s="5">
        <v>41568</v>
      </c>
      <c r="B6735">
        <v>1738.2</v>
      </c>
      <c r="C6735">
        <v>756</v>
      </c>
      <c r="D6735">
        <v>6624</v>
      </c>
      <c r="E6735">
        <v>4269</v>
      </c>
      <c r="F6735">
        <v>8869.5</v>
      </c>
      <c r="G6735">
        <v>9992.4</v>
      </c>
      <c r="H6735">
        <v>19279</v>
      </c>
      <c r="I6735">
        <v>387.15</v>
      </c>
      <c r="J6735">
        <v>1290.25</v>
      </c>
      <c r="K6735">
        <v>8123</v>
      </c>
      <c r="L6735">
        <v>14710</v>
      </c>
      <c r="M6735">
        <v>23401</v>
      </c>
      <c r="N6735">
        <v>5325</v>
      </c>
    </row>
    <row r="6736" spans="1:14" x14ac:dyDescent="0.25">
      <c r="A6736" s="5">
        <v>41569</v>
      </c>
      <c r="B6736">
        <v>1749.4</v>
      </c>
      <c r="C6736">
        <v>758</v>
      </c>
      <c r="D6736">
        <v>6666</v>
      </c>
      <c r="E6736">
        <v>4288</v>
      </c>
      <c r="F6736">
        <v>8944</v>
      </c>
      <c r="G6736">
        <v>9958.2999999999993</v>
      </c>
      <c r="H6736">
        <v>19376</v>
      </c>
      <c r="I6736">
        <v>388.95</v>
      </c>
      <c r="J6736">
        <v>1301.5</v>
      </c>
      <c r="K6736">
        <v>8209</v>
      </c>
      <c r="L6736">
        <v>14710</v>
      </c>
      <c r="M6736">
        <v>23308</v>
      </c>
      <c r="N6736">
        <v>5345</v>
      </c>
    </row>
    <row r="6737" spans="1:14" x14ac:dyDescent="0.25">
      <c r="A6737" s="5">
        <v>41570</v>
      </c>
      <c r="B6737">
        <v>1741.8</v>
      </c>
      <c r="C6737">
        <v>760.8</v>
      </c>
      <c r="D6737">
        <v>6639.5</v>
      </c>
      <c r="E6737">
        <v>4254.5</v>
      </c>
      <c r="F6737">
        <v>8913</v>
      </c>
      <c r="G6737">
        <v>9774.9</v>
      </c>
      <c r="H6737">
        <v>18916</v>
      </c>
      <c r="I6737">
        <v>387.6</v>
      </c>
      <c r="J6737">
        <v>1291.75</v>
      </c>
      <c r="K6737">
        <v>8207</v>
      </c>
      <c r="L6737">
        <v>14430</v>
      </c>
      <c r="M6737">
        <v>22990</v>
      </c>
      <c r="N6737">
        <v>5335</v>
      </c>
    </row>
    <row r="6738" spans="1:14" x14ac:dyDescent="0.25">
      <c r="A6738" s="5">
        <v>41571</v>
      </c>
      <c r="B6738">
        <v>1748.5</v>
      </c>
      <c r="C6738">
        <v>765.9</v>
      </c>
      <c r="D6738">
        <v>6690</v>
      </c>
      <c r="E6738">
        <v>4270</v>
      </c>
      <c r="F6738">
        <v>8976.5</v>
      </c>
      <c r="G6738">
        <v>9862.4</v>
      </c>
      <c r="H6738">
        <v>19123</v>
      </c>
      <c r="I6738">
        <v>389.1</v>
      </c>
      <c r="J6738">
        <v>1299.25</v>
      </c>
      <c r="K6738">
        <v>8234</v>
      </c>
      <c r="L6738">
        <v>14480</v>
      </c>
      <c r="M6738">
        <v>22794</v>
      </c>
      <c r="N6738">
        <v>5359</v>
      </c>
    </row>
    <row r="6739" spans="1:14" x14ac:dyDescent="0.25">
      <c r="A6739" s="5">
        <v>41572</v>
      </c>
      <c r="B6739">
        <v>1753.9</v>
      </c>
      <c r="C6739">
        <v>769.5</v>
      </c>
      <c r="D6739">
        <v>6697</v>
      </c>
      <c r="E6739">
        <v>4266</v>
      </c>
      <c r="F6739">
        <v>8989</v>
      </c>
      <c r="G6739">
        <v>9768.2999999999993</v>
      </c>
      <c r="H6739">
        <v>18892</v>
      </c>
      <c r="I6739">
        <v>388.1</v>
      </c>
      <c r="J6739">
        <v>1291.75</v>
      </c>
      <c r="K6739">
        <v>8233</v>
      </c>
      <c r="L6739">
        <v>14120</v>
      </c>
      <c r="M6739">
        <v>22662</v>
      </c>
      <c r="N6739">
        <v>5374</v>
      </c>
    </row>
    <row r="6740" spans="1:14" x14ac:dyDescent="0.25">
      <c r="A6740" s="5">
        <v>41575</v>
      </c>
      <c r="B6740">
        <v>1758.9</v>
      </c>
      <c r="C6740">
        <v>767.9</v>
      </c>
      <c r="D6740">
        <v>6706.5</v>
      </c>
      <c r="E6740">
        <v>4246.5</v>
      </c>
      <c r="F6740">
        <v>8986</v>
      </c>
      <c r="G6740">
        <v>9703.1</v>
      </c>
      <c r="H6740">
        <v>18831</v>
      </c>
      <c r="I6740">
        <v>387.85</v>
      </c>
      <c r="J6740">
        <v>1289.5</v>
      </c>
      <c r="K6740">
        <v>8281</v>
      </c>
      <c r="L6740">
        <v>14370</v>
      </c>
      <c r="M6740">
        <v>22781</v>
      </c>
      <c r="N6740">
        <v>5419</v>
      </c>
    </row>
    <row r="6741" spans="1:14" x14ac:dyDescent="0.25">
      <c r="A6741" s="5">
        <v>41576</v>
      </c>
      <c r="B6741">
        <v>1767.4</v>
      </c>
      <c r="C6741">
        <v>771.7</v>
      </c>
      <c r="D6741">
        <v>6754</v>
      </c>
      <c r="E6741">
        <v>4272</v>
      </c>
      <c r="F6741">
        <v>9021</v>
      </c>
      <c r="G6741">
        <v>9829.2000000000007</v>
      </c>
      <c r="H6741">
        <v>19255</v>
      </c>
      <c r="I6741">
        <v>390.2</v>
      </c>
      <c r="J6741">
        <v>1291.75</v>
      </c>
      <c r="K6741">
        <v>8231</v>
      </c>
      <c r="L6741">
        <v>14340</v>
      </c>
      <c r="M6741">
        <v>22867</v>
      </c>
      <c r="N6741">
        <v>5397</v>
      </c>
    </row>
    <row r="6742" spans="1:14" x14ac:dyDescent="0.25">
      <c r="A6742" s="5">
        <v>41577</v>
      </c>
      <c r="B6742">
        <v>1760.6</v>
      </c>
      <c r="C6742">
        <v>774.5</v>
      </c>
      <c r="D6742">
        <v>6751.5</v>
      </c>
      <c r="E6742">
        <v>4268</v>
      </c>
      <c r="F6742">
        <v>9012</v>
      </c>
      <c r="G6742">
        <v>9738.7999999999993</v>
      </c>
      <c r="H6742">
        <v>19152</v>
      </c>
      <c r="I6742">
        <v>390.2</v>
      </c>
      <c r="J6742">
        <v>1292</v>
      </c>
      <c r="K6742">
        <v>8223</v>
      </c>
      <c r="L6742">
        <v>14540</v>
      </c>
      <c r="M6742">
        <v>23292</v>
      </c>
      <c r="N6742">
        <v>5408</v>
      </c>
    </row>
    <row r="6743" spans="1:14" x14ac:dyDescent="0.25">
      <c r="A6743" s="5">
        <v>41578</v>
      </c>
      <c r="B6743">
        <v>1751</v>
      </c>
      <c r="C6743">
        <v>766.1</v>
      </c>
      <c r="D6743">
        <v>6708.5</v>
      </c>
      <c r="E6743">
        <v>4294.5</v>
      </c>
      <c r="F6743">
        <v>9032.5</v>
      </c>
      <c r="G6743">
        <v>9858.7000000000007</v>
      </c>
      <c r="H6743">
        <v>19345</v>
      </c>
      <c r="I6743">
        <v>390.95</v>
      </c>
      <c r="J6743">
        <v>1282.75</v>
      </c>
      <c r="K6743">
        <v>8250</v>
      </c>
      <c r="L6743">
        <v>14350</v>
      </c>
      <c r="M6743">
        <v>23242</v>
      </c>
      <c r="N6743">
        <v>5405</v>
      </c>
    </row>
    <row r="6744" spans="1:14" x14ac:dyDescent="0.25">
      <c r="A6744" s="5">
        <v>41579</v>
      </c>
      <c r="B6744">
        <v>1754.7</v>
      </c>
      <c r="C6744">
        <v>765.3</v>
      </c>
      <c r="D6744">
        <v>6700.5</v>
      </c>
      <c r="E6744">
        <v>4265</v>
      </c>
      <c r="F6744">
        <v>9005</v>
      </c>
      <c r="G6744">
        <v>9795.2000000000007</v>
      </c>
      <c r="H6744">
        <v>19173</v>
      </c>
      <c r="I6744">
        <v>390.15</v>
      </c>
      <c r="J6744">
        <v>1278.5</v>
      </c>
      <c r="K6744">
        <v>8210</v>
      </c>
      <c r="L6744">
        <v>14190</v>
      </c>
      <c r="M6744">
        <v>23254</v>
      </c>
      <c r="N6744">
        <v>5379</v>
      </c>
    </row>
    <row r="6745" spans="1:14" x14ac:dyDescent="0.25">
      <c r="A6745" s="5">
        <v>41582</v>
      </c>
      <c r="B6745">
        <v>1763</v>
      </c>
      <c r="C6745">
        <v>766.6</v>
      </c>
      <c r="D6745">
        <v>6742</v>
      </c>
      <c r="E6745">
        <v>4282</v>
      </c>
      <c r="F6745">
        <v>9034.5</v>
      </c>
      <c r="G6745">
        <v>9833.4</v>
      </c>
      <c r="H6745">
        <v>19302</v>
      </c>
      <c r="I6745">
        <v>392.05</v>
      </c>
      <c r="J6745">
        <v>1283.25</v>
      </c>
      <c r="K6745">
        <v>8191</v>
      </c>
      <c r="L6745">
        <v>14190</v>
      </c>
      <c r="M6745">
        <v>23170</v>
      </c>
      <c r="N6745">
        <v>5370</v>
      </c>
    </row>
    <row r="6746" spans="1:14" x14ac:dyDescent="0.25">
      <c r="A6746" s="5">
        <v>41583</v>
      </c>
      <c r="B6746">
        <v>1756.5</v>
      </c>
      <c r="C6746">
        <v>765.5</v>
      </c>
      <c r="D6746">
        <v>6716</v>
      </c>
      <c r="E6746">
        <v>4244.5</v>
      </c>
      <c r="F6746">
        <v>9006.5</v>
      </c>
      <c r="G6746">
        <v>9769.2999999999993</v>
      </c>
      <c r="H6746">
        <v>19119</v>
      </c>
      <c r="I6746">
        <v>390.3</v>
      </c>
      <c r="J6746">
        <v>1274</v>
      </c>
      <c r="K6746">
        <v>8145</v>
      </c>
      <c r="L6746">
        <v>14200</v>
      </c>
      <c r="M6746">
        <v>23009</v>
      </c>
      <c r="N6746">
        <v>5406</v>
      </c>
    </row>
    <row r="6747" spans="1:14" x14ac:dyDescent="0.25">
      <c r="A6747" s="5">
        <v>41584</v>
      </c>
      <c r="B6747">
        <v>1765.6</v>
      </c>
      <c r="C6747">
        <v>768.8</v>
      </c>
      <c r="D6747">
        <v>6726.5</v>
      </c>
      <c r="E6747">
        <v>4279.5</v>
      </c>
      <c r="F6747">
        <v>9039.5</v>
      </c>
      <c r="G6747">
        <v>9826</v>
      </c>
      <c r="H6747">
        <v>19231</v>
      </c>
      <c r="I6747">
        <v>393.35</v>
      </c>
      <c r="J6747">
        <v>1284</v>
      </c>
      <c r="K6747">
        <v>8232</v>
      </c>
      <c r="L6747">
        <v>14350</v>
      </c>
      <c r="M6747">
        <v>23040</v>
      </c>
      <c r="N6747">
        <v>5407</v>
      </c>
    </row>
    <row r="6748" spans="1:14" x14ac:dyDescent="0.25">
      <c r="A6748" s="5">
        <v>41585</v>
      </c>
      <c r="B6748">
        <v>1745.2</v>
      </c>
      <c r="C6748">
        <v>763.3</v>
      </c>
      <c r="D6748">
        <v>6677.5</v>
      </c>
      <c r="E6748">
        <v>4273.5</v>
      </c>
      <c r="F6748">
        <v>9085.5</v>
      </c>
      <c r="G6748">
        <v>9746.2000000000007</v>
      </c>
      <c r="H6748">
        <v>18883</v>
      </c>
      <c r="I6748">
        <v>392.65</v>
      </c>
      <c r="J6748">
        <v>1285</v>
      </c>
      <c r="K6748">
        <v>8221</v>
      </c>
      <c r="L6748">
        <v>14250</v>
      </c>
      <c r="M6748">
        <v>22815</v>
      </c>
      <c r="N6748">
        <v>5418</v>
      </c>
    </row>
    <row r="6749" spans="1:14" x14ac:dyDescent="0.25">
      <c r="A6749" s="5">
        <v>41586</v>
      </c>
      <c r="B6749">
        <v>1766.1</v>
      </c>
      <c r="C6749">
        <v>769.9</v>
      </c>
      <c r="D6749">
        <v>6683</v>
      </c>
      <c r="E6749">
        <v>4252.5</v>
      </c>
      <c r="F6749">
        <v>9073.5</v>
      </c>
      <c r="G6749">
        <v>9744.2999999999993</v>
      </c>
      <c r="H6749">
        <v>18952</v>
      </c>
      <c r="I6749">
        <v>393.3</v>
      </c>
      <c r="J6749">
        <v>1280.5</v>
      </c>
      <c r="K6749">
        <v>8229</v>
      </c>
      <c r="L6749">
        <v>14090</v>
      </c>
      <c r="M6749">
        <v>22744</v>
      </c>
      <c r="N6749">
        <v>5397</v>
      </c>
    </row>
    <row r="6750" spans="1:14" x14ac:dyDescent="0.25">
      <c r="A6750" s="5">
        <v>41589</v>
      </c>
      <c r="B6750">
        <v>1767.6</v>
      </c>
      <c r="C6750">
        <v>769.5</v>
      </c>
      <c r="D6750">
        <v>6713</v>
      </c>
      <c r="E6750">
        <v>4284</v>
      </c>
      <c r="F6750">
        <v>9117.5</v>
      </c>
      <c r="G6750">
        <v>9788.4</v>
      </c>
      <c r="H6750">
        <v>19081</v>
      </c>
      <c r="I6750">
        <v>394.8</v>
      </c>
      <c r="J6750">
        <v>1288.5</v>
      </c>
      <c r="K6750">
        <v>8271</v>
      </c>
      <c r="L6750">
        <v>14280</v>
      </c>
      <c r="M6750">
        <v>23028</v>
      </c>
      <c r="N6750">
        <v>5390</v>
      </c>
    </row>
    <row r="6751" spans="1:14" x14ac:dyDescent="0.25">
      <c r="A6751" s="5">
        <v>41590</v>
      </c>
      <c r="B6751">
        <v>1765.1</v>
      </c>
      <c r="C6751">
        <v>767.4</v>
      </c>
      <c r="D6751">
        <v>6703.5</v>
      </c>
      <c r="E6751">
        <v>4258.5</v>
      </c>
      <c r="F6751">
        <v>9083.5</v>
      </c>
      <c r="G6751">
        <v>9716.9</v>
      </c>
      <c r="H6751">
        <v>19010</v>
      </c>
      <c r="I6751">
        <v>392.8</v>
      </c>
      <c r="J6751">
        <v>1280</v>
      </c>
      <c r="K6751">
        <v>8263</v>
      </c>
      <c r="L6751">
        <v>14550</v>
      </c>
      <c r="M6751">
        <v>22865</v>
      </c>
      <c r="N6751">
        <v>5399</v>
      </c>
    </row>
    <row r="6752" spans="1:14" x14ac:dyDescent="0.25">
      <c r="A6752" s="5">
        <v>41591</v>
      </c>
      <c r="B6752">
        <v>1778.7</v>
      </c>
      <c r="C6752">
        <v>770.5</v>
      </c>
      <c r="D6752">
        <v>6629</v>
      </c>
      <c r="E6752">
        <v>4235</v>
      </c>
      <c r="F6752">
        <v>9051</v>
      </c>
      <c r="G6752">
        <v>9673.1</v>
      </c>
      <c r="H6752">
        <v>18725</v>
      </c>
      <c r="I6752">
        <v>391.25</v>
      </c>
      <c r="J6752">
        <v>1273.75</v>
      </c>
      <c r="K6752">
        <v>8233</v>
      </c>
      <c r="L6752">
        <v>14600</v>
      </c>
      <c r="M6752">
        <v>22509</v>
      </c>
      <c r="N6752">
        <v>5325</v>
      </c>
    </row>
    <row r="6753" spans="1:14" x14ac:dyDescent="0.25">
      <c r="A6753" s="5">
        <v>41592</v>
      </c>
      <c r="B6753">
        <v>1787.7</v>
      </c>
      <c r="C6753">
        <v>773.1</v>
      </c>
      <c r="D6753">
        <v>6666.5</v>
      </c>
      <c r="E6753">
        <v>4278</v>
      </c>
      <c r="F6753">
        <v>9152</v>
      </c>
      <c r="G6753">
        <v>9710</v>
      </c>
      <c r="H6753">
        <v>18736</v>
      </c>
      <c r="I6753">
        <v>394.95</v>
      </c>
      <c r="J6753">
        <v>1290</v>
      </c>
      <c r="K6753">
        <v>8309</v>
      </c>
      <c r="L6753">
        <v>14820</v>
      </c>
      <c r="M6753">
        <v>22546</v>
      </c>
      <c r="N6753">
        <v>5354</v>
      </c>
    </row>
    <row r="6754" spans="1:14" x14ac:dyDescent="0.25">
      <c r="A6754" s="5">
        <v>41593</v>
      </c>
      <c r="B6754">
        <v>1793.5</v>
      </c>
      <c r="C6754">
        <v>776.8</v>
      </c>
      <c r="D6754">
        <v>6683</v>
      </c>
      <c r="E6754">
        <v>4281.5</v>
      </c>
      <c r="F6754">
        <v>9175</v>
      </c>
      <c r="G6754">
        <v>9687.2999999999993</v>
      </c>
      <c r="H6754">
        <v>18695</v>
      </c>
      <c r="I6754">
        <v>395.35</v>
      </c>
      <c r="J6754">
        <v>1297.25</v>
      </c>
      <c r="K6754">
        <v>8329</v>
      </c>
      <c r="L6754">
        <v>15170</v>
      </c>
      <c r="M6754">
        <v>23003</v>
      </c>
      <c r="N6754">
        <v>5398</v>
      </c>
    </row>
    <row r="6755" spans="1:14" x14ac:dyDescent="0.25">
      <c r="A6755" s="5">
        <v>41596</v>
      </c>
      <c r="B6755">
        <v>1788.7</v>
      </c>
      <c r="C6755">
        <v>773.4</v>
      </c>
      <c r="D6755">
        <v>6715.5</v>
      </c>
      <c r="E6755">
        <v>4309</v>
      </c>
      <c r="F6755">
        <v>9235</v>
      </c>
      <c r="G6755">
        <v>9771.7000000000007</v>
      </c>
      <c r="H6755">
        <v>19091</v>
      </c>
      <c r="I6755">
        <v>397.15</v>
      </c>
      <c r="J6755">
        <v>1306.25</v>
      </c>
      <c r="K6755">
        <v>8346</v>
      </c>
      <c r="L6755">
        <v>15180</v>
      </c>
      <c r="M6755">
        <v>23669</v>
      </c>
      <c r="N6755">
        <v>5387</v>
      </c>
    </row>
    <row r="6756" spans="1:14" x14ac:dyDescent="0.25">
      <c r="A6756" s="5">
        <v>41597</v>
      </c>
      <c r="B6756">
        <v>1785.2</v>
      </c>
      <c r="C6756">
        <v>772.9</v>
      </c>
      <c r="D6756">
        <v>6692</v>
      </c>
      <c r="E6756">
        <v>4260</v>
      </c>
      <c r="F6756">
        <v>9199.5</v>
      </c>
      <c r="G6756">
        <v>9624.5</v>
      </c>
      <c r="H6756">
        <v>18776</v>
      </c>
      <c r="I6756">
        <v>395.6</v>
      </c>
      <c r="J6756">
        <v>1300</v>
      </c>
      <c r="K6756">
        <v>8303</v>
      </c>
      <c r="L6756">
        <v>15150</v>
      </c>
      <c r="M6756">
        <v>23754</v>
      </c>
      <c r="N6756">
        <v>5356</v>
      </c>
    </row>
    <row r="6757" spans="1:14" x14ac:dyDescent="0.25">
      <c r="A6757" s="5">
        <v>41598</v>
      </c>
      <c r="B6757">
        <v>1779.7</v>
      </c>
      <c r="C6757">
        <v>774.5</v>
      </c>
      <c r="D6757">
        <v>6684</v>
      </c>
      <c r="E6757">
        <v>4258</v>
      </c>
      <c r="F6757">
        <v>9202</v>
      </c>
      <c r="G6757">
        <v>9536.6</v>
      </c>
      <c r="H6757">
        <v>18745</v>
      </c>
      <c r="I6757">
        <v>396.6</v>
      </c>
      <c r="J6757">
        <v>1294.5</v>
      </c>
      <c r="K6757">
        <v>8283</v>
      </c>
      <c r="L6757">
        <v>15100</v>
      </c>
      <c r="M6757">
        <v>23757</v>
      </c>
      <c r="N6757">
        <v>5300</v>
      </c>
    </row>
    <row r="6758" spans="1:14" x14ac:dyDescent="0.25">
      <c r="A6758" s="5">
        <v>41599</v>
      </c>
      <c r="B6758">
        <v>1793.7</v>
      </c>
      <c r="C6758">
        <v>776.8</v>
      </c>
      <c r="D6758">
        <v>6690</v>
      </c>
      <c r="E6758">
        <v>4244</v>
      </c>
      <c r="F6758">
        <v>9204</v>
      </c>
      <c r="G6758">
        <v>9600.4</v>
      </c>
      <c r="H6758">
        <v>18844</v>
      </c>
      <c r="I6758">
        <v>395.5</v>
      </c>
      <c r="J6758">
        <v>1291.5</v>
      </c>
      <c r="K6758">
        <v>8274</v>
      </c>
      <c r="L6758">
        <v>15420</v>
      </c>
      <c r="M6758">
        <v>23590</v>
      </c>
      <c r="N6758">
        <v>5301</v>
      </c>
    </row>
    <row r="6759" spans="1:14" x14ac:dyDescent="0.25">
      <c r="A6759" s="5">
        <v>41600</v>
      </c>
      <c r="B6759">
        <v>1801.2</v>
      </c>
      <c r="C6759">
        <v>777.4</v>
      </c>
      <c r="D6759">
        <v>6672.5</v>
      </c>
      <c r="E6759">
        <v>4268.5</v>
      </c>
      <c r="F6759">
        <v>9218</v>
      </c>
      <c r="G6759">
        <v>9671.6</v>
      </c>
      <c r="H6759">
        <v>18836</v>
      </c>
      <c r="I6759">
        <v>395.9</v>
      </c>
      <c r="J6759">
        <v>1300.25</v>
      </c>
      <c r="K6759">
        <v>8259</v>
      </c>
      <c r="L6759">
        <v>15430</v>
      </c>
      <c r="M6759">
        <v>23733</v>
      </c>
      <c r="N6759">
        <v>5349</v>
      </c>
    </row>
    <row r="6760" spans="1:14" x14ac:dyDescent="0.25">
      <c r="A6760" s="5">
        <v>41603</v>
      </c>
      <c r="B6760">
        <v>1802.4</v>
      </c>
      <c r="C6760">
        <v>777.5</v>
      </c>
      <c r="D6760">
        <v>6697</v>
      </c>
      <c r="E6760">
        <v>4290.5</v>
      </c>
      <c r="F6760">
        <v>9305.5</v>
      </c>
      <c r="G6760">
        <v>9681.1</v>
      </c>
      <c r="H6760">
        <v>18775</v>
      </c>
      <c r="I6760">
        <v>397.7</v>
      </c>
      <c r="J6760">
        <v>1308</v>
      </c>
      <c r="K6760">
        <v>8307</v>
      </c>
      <c r="L6760">
        <v>15610</v>
      </c>
      <c r="M6760">
        <v>23744</v>
      </c>
      <c r="N6760">
        <v>5375</v>
      </c>
    </row>
    <row r="6761" spans="1:14" x14ac:dyDescent="0.25">
      <c r="A6761" s="5">
        <v>41604</v>
      </c>
      <c r="B6761">
        <v>1802</v>
      </c>
      <c r="C6761">
        <v>769.1</v>
      </c>
      <c r="D6761">
        <v>6635</v>
      </c>
      <c r="E6761">
        <v>4268</v>
      </c>
      <c r="F6761">
        <v>9303</v>
      </c>
      <c r="G6761">
        <v>9713.1</v>
      </c>
      <c r="H6761">
        <v>18795</v>
      </c>
      <c r="I6761">
        <v>394.4</v>
      </c>
      <c r="J6761">
        <v>1308.5</v>
      </c>
      <c r="K6761">
        <v>8257</v>
      </c>
      <c r="L6761">
        <v>15520</v>
      </c>
      <c r="M6761">
        <v>23729</v>
      </c>
      <c r="N6761">
        <v>5383</v>
      </c>
    </row>
    <row r="6762" spans="1:14" x14ac:dyDescent="0.25">
      <c r="A6762" s="5">
        <v>41605</v>
      </c>
      <c r="B6762">
        <v>1804.3</v>
      </c>
      <c r="C6762">
        <v>770.7</v>
      </c>
      <c r="D6762">
        <v>6650.5</v>
      </c>
      <c r="E6762">
        <v>4283</v>
      </c>
      <c r="F6762">
        <v>9354.5</v>
      </c>
      <c r="G6762">
        <v>9799.5</v>
      </c>
      <c r="H6762">
        <v>18914</v>
      </c>
      <c r="I6762">
        <v>396.55</v>
      </c>
      <c r="J6762">
        <v>1312.5</v>
      </c>
      <c r="K6762">
        <v>8260</v>
      </c>
      <c r="L6762">
        <v>15480</v>
      </c>
      <c r="M6762">
        <v>23818</v>
      </c>
      <c r="N6762">
        <v>5350</v>
      </c>
    </row>
    <row r="6763" spans="1:14" x14ac:dyDescent="0.25">
      <c r="A6763" s="5">
        <v>41606</v>
      </c>
      <c r="B6763">
        <v>1804.3</v>
      </c>
      <c r="C6763">
        <v>769.8</v>
      </c>
      <c r="D6763">
        <v>6654</v>
      </c>
      <c r="E6763">
        <v>4293</v>
      </c>
      <c r="F6763">
        <v>9394</v>
      </c>
      <c r="G6763">
        <v>9857.9</v>
      </c>
      <c r="H6763">
        <v>19100</v>
      </c>
      <c r="I6763">
        <v>396.85</v>
      </c>
      <c r="J6763">
        <v>1316.5</v>
      </c>
      <c r="K6763">
        <v>8254</v>
      </c>
      <c r="L6763">
        <v>15700</v>
      </c>
      <c r="M6763">
        <v>23850</v>
      </c>
      <c r="N6763">
        <v>5352</v>
      </c>
    </row>
    <row r="6764" spans="1:14" x14ac:dyDescent="0.25">
      <c r="A6764" s="5">
        <v>41607</v>
      </c>
      <c r="B6764">
        <v>1804.1</v>
      </c>
      <c r="C6764">
        <v>771.2</v>
      </c>
      <c r="D6764">
        <v>6651</v>
      </c>
      <c r="E6764">
        <v>4286</v>
      </c>
      <c r="F6764">
        <v>9411</v>
      </c>
      <c r="G6764">
        <v>9824.7999999999993</v>
      </c>
      <c r="H6764">
        <v>19037</v>
      </c>
      <c r="I6764">
        <v>396.8</v>
      </c>
      <c r="J6764">
        <v>1310.75</v>
      </c>
      <c r="K6764">
        <v>8277</v>
      </c>
      <c r="L6764">
        <v>15740</v>
      </c>
      <c r="M6764">
        <v>23921</v>
      </c>
      <c r="N6764">
        <v>5329</v>
      </c>
    </row>
    <row r="6765" spans="1:14" x14ac:dyDescent="0.25">
      <c r="A6765" s="5">
        <v>41610</v>
      </c>
      <c r="B6765">
        <v>1799.7</v>
      </c>
      <c r="C6765">
        <v>773.5</v>
      </c>
      <c r="D6765">
        <v>6594</v>
      </c>
      <c r="E6765">
        <v>4277</v>
      </c>
      <c r="F6765">
        <v>9407.5</v>
      </c>
      <c r="G6765">
        <v>9753.1</v>
      </c>
      <c r="H6765">
        <v>18756</v>
      </c>
      <c r="I6765">
        <v>396.2</v>
      </c>
      <c r="J6765">
        <v>1306</v>
      </c>
      <c r="K6765">
        <v>8263</v>
      </c>
      <c r="L6765">
        <v>15690</v>
      </c>
      <c r="M6765">
        <v>24032</v>
      </c>
      <c r="N6765">
        <v>5286</v>
      </c>
    </row>
    <row r="6766" spans="1:14" x14ac:dyDescent="0.25">
      <c r="A6766" s="5">
        <v>41611</v>
      </c>
      <c r="B6766">
        <v>1791.4</v>
      </c>
      <c r="C6766">
        <v>765.8</v>
      </c>
      <c r="D6766">
        <v>6537.5</v>
      </c>
      <c r="E6766">
        <v>4164</v>
      </c>
      <c r="F6766">
        <v>9230</v>
      </c>
      <c r="G6766">
        <v>9626.6</v>
      </c>
      <c r="H6766">
        <v>18402</v>
      </c>
      <c r="I6766">
        <v>390.6</v>
      </c>
      <c r="J6766">
        <v>1282.75</v>
      </c>
      <c r="K6766">
        <v>8099</v>
      </c>
      <c r="L6766">
        <v>15730</v>
      </c>
      <c r="M6766">
        <v>23908</v>
      </c>
      <c r="N6766">
        <v>5254</v>
      </c>
    </row>
    <row r="6767" spans="1:14" x14ac:dyDescent="0.25">
      <c r="A6767" s="5">
        <v>41612</v>
      </c>
      <c r="B6767">
        <v>1791.8</v>
      </c>
      <c r="C6767">
        <v>765.6</v>
      </c>
      <c r="D6767">
        <v>6511</v>
      </c>
      <c r="E6767">
        <v>4139</v>
      </c>
      <c r="F6767">
        <v>9142</v>
      </c>
      <c r="G6767">
        <v>9546.1</v>
      </c>
      <c r="H6767">
        <v>18326</v>
      </c>
      <c r="I6767">
        <v>388.4</v>
      </c>
      <c r="J6767">
        <v>1279.75</v>
      </c>
      <c r="K6767">
        <v>8036</v>
      </c>
      <c r="L6767">
        <v>15470</v>
      </c>
      <c r="M6767">
        <v>23730</v>
      </c>
      <c r="N6767">
        <v>5277</v>
      </c>
    </row>
    <row r="6768" spans="1:14" x14ac:dyDescent="0.25">
      <c r="A6768" s="5">
        <v>41613</v>
      </c>
      <c r="B6768">
        <v>1784</v>
      </c>
      <c r="C6768">
        <v>759.1</v>
      </c>
      <c r="D6768">
        <v>6492</v>
      </c>
      <c r="E6768">
        <v>4092</v>
      </c>
      <c r="F6768">
        <v>9096.5</v>
      </c>
      <c r="G6768">
        <v>9396.4</v>
      </c>
      <c r="H6768">
        <v>18001</v>
      </c>
      <c r="I6768">
        <v>383.9</v>
      </c>
      <c r="J6768">
        <v>1270</v>
      </c>
      <c r="K6768">
        <v>8024</v>
      </c>
      <c r="L6768">
        <v>15160</v>
      </c>
      <c r="M6768">
        <v>23698</v>
      </c>
      <c r="N6768">
        <v>5211</v>
      </c>
    </row>
    <row r="6769" spans="1:14" x14ac:dyDescent="0.25">
      <c r="A6769" s="5">
        <v>41614</v>
      </c>
      <c r="B6769">
        <v>1805</v>
      </c>
      <c r="C6769">
        <v>764.3</v>
      </c>
      <c r="D6769">
        <v>6546</v>
      </c>
      <c r="E6769">
        <v>4123</v>
      </c>
      <c r="F6769">
        <v>9174</v>
      </c>
      <c r="G6769">
        <v>9395.9</v>
      </c>
      <c r="H6769">
        <v>18091</v>
      </c>
      <c r="I6769">
        <v>387.15</v>
      </c>
      <c r="J6769">
        <v>1275</v>
      </c>
      <c r="K6769">
        <v>8078</v>
      </c>
      <c r="L6769">
        <v>15310</v>
      </c>
      <c r="M6769">
        <v>23762</v>
      </c>
      <c r="N6769">
        <v>5184</v>
      </c>
    </row>
    <row r="6770" spans="1:14" x14ac:dyDescent="0.25">
      <c r="A6770" s="5">
        <v>41617</v>
      </c>
      <c r="B6770">
        <v>1809</v>
      </c>
      <c r="C6770">
        <v>766.7</v>
      </c>
      <c r="D6770">
        <v>6560.5</v>
      </c>
      <c r="E6770">
        <v>4126.5</v>
      </c>
      <c r="F6770">
        <v>9206.5</v>
      </c>
      <c r="G6770">
        <v>9487.2999999999993</v>
      </c>
      <c r="H6770">
        <v>18260</v>
      </c>
      <c r="I6770">
        <v>387.3</v>
      </c>
      <c r="J6770">
        <v>1283.75</v>
      </c>
      <c r="K6770">
        <v>8068</v>
      </c>
      <c r="L6770">
        <v>15650</v>
      </c>
      <c r="M6770">
        <v>23769</v>
      </c>
      <c r="N6770">
        <v>5143</v>
      </c>
    </row>
    <row r="6771" spans="1:14" x14ac:dyDescent="0.25">
      <c r="A6771" s="5">
        <v>41618</v>
      </c>
      <c r="B6771">
        <v>1803.1</v>
      </c>
      <c r="C6771">
        <v>766.7</v>
      </c>
      <c r="D6771">
        <v>6537</v>
      </c>
      <c r="E6771">
        <v>4084.5</v>
      </c>
      <c r="F6771">
        <v>9129.5</v>
      </c>
      <c r="G6771">
        <v>9452.2000000000007</v>
      </c>
      <c r="H6771">
        <v>18257</v>
      </c>
      <c r="I6771">
        <v>385.55</v>
      </c>
      <c r="J6771">
        <v>1270.5</v>
      </c>
      <c r="K6771">
        <v>7978</v>
      </c>
      <c r="L6771">
        <v>15590</v>
      </c>
      <c r="M6771">
        <v>23766</v>
      </c>
      <c r="N6771">
        <v>5147</v>
      </c>
    </row>
    <row r="6772" spans="1:14" x14ac:dyDescent="0.25">
      <c r="A6772" s="5">
        <v>41619</v>
      </c>
      <c r="B6772">
        <v>1780.8</v>
      </c>
      <c r="C6772">
        <v>754.3</v>
      </c>
      <c r="D6772">
        <v>6515.5</v>
      </c>
      <c r="E6772">
        <v>4080</v>
      </c>
      <c r="F6772">
        <v>9080.5</v>
      </c>
      <c r="G6772">
        <v>9356.7000000000007</v>
      </c>
      <c r="H6772">
        <v>17974</v>
      </c>
      <c r="I6772">
        <v>383</v>
      </c>
      <c r="J6772">
        <v>1266.75</v>
      </c>
      <c r="K6772">
        <v>7984</v>
      </c>
      <c r="L6772">
        <v>15520</v>
      </c>
      <c r="M6772">
        <v>23346</v>
      </c>
      <c r="N6772">
        <v>5115</v>
      </c>
    </row>
    <row r="6773" spans="1:14" x14ac:dyDescent="0.25">
      <c r="A6773" s="5">
        <v>41620</v>
      </c>
      <c r="B6773">
        <v>1774.9</v>
      </c>
      <c r="C6773">
        <v>754.7</v>
      </c>
      <c r="D6773">
        <v>6440.5</v>
      </c>
      <c r="E6773">
        <v>4062.5</v>
      </c>
      <c r="F6773">
        <v>9017</v>
      </c>
      <c r="G6773">
        <v>9263.7000000000007</v>
      </c>
      <c r="H6773">
        <v>17848</v>
      </c>
      <c r="I6773">
        <v>377.7</v>
      </c>
      <c r="J6773">
        <v>1255.75</v>
      </c>
      <c r="K6773">
        <v>7846</v>
      </c>
      <c r="L6773">
        <v>15380</v>
      </c>
      <c r="M6773">
        <v>23186</v>
      </c>
      <c r="N6773">
        <v>5057</v>
      </c>
    </row>
    <row r="6774" spans="1:14" x14ac:dyDescent="0.25">
      <c r="A6774" s="5">
        <v>41621</v>
      </c>
      <c r="B6774">
        <v>1774.7</v>
      </c>
      <c r="C6774">
        <v>751.5</v>
      </c>
      <c r="D6774">
        <v>6437.5</v>
      </c>
      <c r="E6774">
        <v>4052.5</v>
      </c>
      <c r="F6774">
        <v>9012.5</v>
      </c>
      <c r="G6774">
        <v>9281.4</v>
      </c>
      <c r="H6774">
        <v>17822</v>
      </c>
      <c r="I6774">
        <v>376.75</v>
      </c>
      <c r="J6774">
        <v>1255.25</v>
      </c>
      <c r="K6774">
        <v>7835</v>
      </c>
      <c r="L6774">
        <v>15480</v>
      </c>
      <c r="M6774">
        <v>23240</v>
      </c>
      <c r="N6774">
        <v>5095</v>
      </c>
    </row>
    <row r="6775" spans="1:14" x14ac:dyDescent="0.25">
      <c r="A6775" s="5">
        <v>41624</v>
      </c>
      <c r="B6775">
        <v>1786.6</v>
      </c>
      <c r="C6775">
        <v>757.8</v>
      </c>
      <c r="D6775">
        <v>6519.5</v>
      </c>
      <c r="E6775">
        <v>4117.5</v>
      </c>
      <c r="F6775">
        <v>9157.5</v>
      </c>
      <c r="G6775">
        <v>9421.5</v>
      </c>
      <c r="H6775">
        <v>18187</v>
      </c>
      <c r="I6775">
        <v>381.25</v>
      </c>
      <c r="J6775">
        <v>1269.25</v>
      </c>
      <c r="K6775">
        <v>7859</v>
      </c>
      <c r="L6775">
        <v>15220</v>
      </c>
      <c r="M6775">
        <v>23089</v>
      </c>
      <c r="N6775">
        <v>5101</v>
      </c>
    </row>
    <row r="6776" spans="1:14" x14ac:dyDescent="0.25">
      <c r="A6776" s="5">
        <v>41625</v>
      </c>
      <c r="B6776">
        <v>1779.3</v>
      </c>
      <c r="C6776">
        <v>756.5</v>
      </c>
      <c r="D6776">
        <v>6492</v>
      </c>
      <c r="E6776">
        <v>4069</v>
      </c>
      <c r="F6776">
        <v>9100.5</v>
      </c>
      <c r="G6776">
        <v>9346.7999999999993</v>
      </c>
      <c r="H6776">
        <v>17933</v>
      </c>
      <c r="I6776">
        <v>378.25</v>
      </c>
      <c r="J6776">
        <v>1264.25</v>
      </c>
      <c r="K6776">
        <v>7848</v>
      </c>
      <c r="L6776">
        <v>15290</v>
      </c>
      <c r="M6776">
        <v>23062</v>
      </c>
      <c r="N6776">
        <v>5100</v>
      </c>
    </row>
    <row r="6777" spans="1:14" x14ac:dyDescent="0.25">
      <c r="A6777" s="5">
        <v>41626</v>
      </c>
      <c r="B6777">
        <v>1810.7</v>
      </c>
      <c r="C6777">
        <v>766.6</v>
      </c>
      <c r="D6777">
        <v>6493</v>
      </c>
      <c r="E6777">
        <v>4108.5</v>
      </c>
      <c r="F6777">
        <v>9181</v>
      </c>
      <c r="G6777">
        <v>9427.7000000000007</v>
      </c>
      <c r="H6777">
        <v>18111</v>
      </c>
      <c r="I6777">
        <v>381</v>
      </c>
      <c r="J6777">
        <v>1276</v>
      </c>
      <c r="K6777">
        <v>7892</v>
      </c>
      <c r="L6777">
        <v>15590</v>
      </c>
      <c r="M6777">
        <v>23180</v>
      </c>
      <c r="N6777">
        <v>5101</v>
      </c>
    </row>
    <row r="6778" spans="1:14" x14ac:dyDescent="0.25">
      <c r="A6778" s="5">
        <v>41627</v>
      </c>
      <c r="B6778">
        <v>1802.1</v>
      </c>
      <c r="C6778">
        <v>766.5</v>
      </c>
      <c r="D6778">
        <v>6574.5</v>
      </c>
      <c r="E6778">
        <v>4176.5</v>
      </c>
      <c r="F6778">
        <v>9324.5</v>
      </c>
      <c r="G6778">
        <v>9644</v>
      </c>
      <c r="H6778">
        <v>18423</v>
      </c>
      <c r="I6778">
        <v>387.7</v>
      </c>
      <c r="J6778">
        <v>1301</v>
      </c>
      <c r="K6778">
        <v>8021</v>
      </c>
      <c r="L6778">
        <v>15760</v>
      </c>
      <c r="M6778">
        <v>22833</v>
      </c>
      <c r="N6778">
        <v>5222</v>
      </c>
    </row>
    <row r="6779" spans="1:14" x14ac:dyDescent="0.25">
      <c r="A6779" s="5">
        <v>41628</v>
      </c>
      <c r="B6779">
        <v>1814.5</v>
      </c>
      <c r="C6779">
        <v>767</v>
      </c>
      <c r="D6779">
        <v>6538</v>
      </c>
      <c r="E6779">
        <v>4196.5</v>
      </c>
      <c r="F6779">
        <v>9414</v>
      </c>
      <c r="G6779">
        <v>9611.2999999999993</v>
      </c>
      <c r="H6779">
        <v>18601</v>
      </c>
      <c r="I6779">
        <v>391.8</v>
      </c>
      <c r="J6779">
        <v>1311.25</v>
      </c>
      <c r="K6779">
        <v>8014</v>
      </c>
      <c r="L6779">
        <v>15870</v>
      </c>
      <c r="M6779">
        <v>22832</v>
      </c>
      <c r="N6779">
        <v>5264</v>
      </c>
    </row>
    <row r="6780" spans="1:14" x14ac:dyDescent="0.25">
      <c r="A6780" s="5">
        <v>41631</v>
      </c>
      <c r="B6780">
        <v>1822.8</v>
      </c>
      <c r="C6780">
        <v>771.8</v>
      </c>
      <c r="D6780">
        <v>6624</v>
      </c>
      <c r="E6780">
        <v>4220</v>
      </c>
      <c r="F6780">
        <v>9492</v>
      </c>
      <c r="G6780">
        <v>9691.4</v>
      </c>
      <c r="H6780">
        <v>18728</v>
      </c>
      <c r="I6780">
        <v>395.6</v>
      </c>
      <c r="J6780">
        <v>1322.25</v>
      </c>
      <c r="K6780">
        <v>8030</v>
      </c>
      <c r="L6780">
        <v>15870</v>
      </c>
      <c r="M6780">
        <v>22924</v>
      </c>
      <c r="N6780">
        <v>5308</v>
      </c>
    </row>
    <row r="6781" spans="1:14" x14ac:dyDescent="0.25">
      <c r="A6781" s="5">
        <v>41632</v>
      </c>
      <c r="B6781">
        <v>1829.1</v>
      </c>
      <c r="C6781">
        <v>775.9</v>
      </c>
      <c r="D6781">
        <v>6642.5</v>
      </c>
      <c r="E6781">
        <v>4222.5</v>
      </c>
      <c r="F6781">
        <v>9492</v>
      </c>
      <c r="G6781">
        <v>9765.1</v>
      </c>
      <c r="H6781">
        <v>18728</v>
      </c>
      <c r="I6781">
        <v>396.8</v>
      </c>
      <c r="J6781">
        <v>1322.25</v>
      </c>
      <c r="K6781">
        <v>8030</v>
      </c>
      <c r="L6781">
        <v>15900</v>
      </c>
      <c r="M6781">
        <v>23209</v>
      </c>
      <c r="N6781">
        <v>5352</v>
      </c>
    </row>
    <row r="6782" spans="1:14" x14ac:dyDescent="0.25">
      <c r="A6782" s="5">
        <v>41633</v>
      </c>
      <c r="B6782">
        <v>1829.1</v>
      </c>
      <c r="C6782">
        <v>775.9</v>
      </c>
      <c r="D6782">
        <v>6642.5</v>
      </c>
      <c r="E6782">
        <v>4222.5</v>
      </c>
      <c r="F6782">
        <v>9492</v>
      </c>
      <c r="G6782">
        <v>9765.1</v>
      </c>
      <c r="H6782">
        <v>18728</v>
      </c>
      <c r="I6782">
        <v>396.8</v>
      </c>
      <c r="J6782">
        <v>1322.25</v>
      </c>
      <c r="K6782">
        <v>8030</v>
      </c>
      <c r="L6782">
        <v>16110</v>
      </c>
      <c r="M6782">
        <v>23209</v>
      </c>
      <c r="N6782">
        <v>5352</v>
      </c>
    </row>
    <row r="6783" spans="1:14" x14ac:dyDescent="0.25">
      <c r="A6783" s="5">
        <v>41634</v>
      </c>
      <c r="B6783">
        <v>1836.4</v>
      </c>
      <c r="C6783">
        <v>775.9</v>
      </c>
      <c r="D6783">
        <v>6642.5</v>
      </c>
      <c r="E6783">
        <v>4222.5</v>
      </c>
      <c r="F6783">
        <v>9492</v>
      </c>
      <c r="G6783">
        <v>9765.1</v>
      </c>
      <c r="H6783">
        <v>18728</v>
      </c>
      <c r="I6783">
        <v>396.8</v>
      </c>
      <c r="J6783">
        <v>1322.25</v>
      </c>
      <c r="K6783">
        <v>8030</v>
      </c>
      <c r="L6783">
        <v>16240</v>
      </c>
      <c r="M6783">
        <v>23209</v>
      </c>
      <c r="N6783">
        <v>5352</v>
      </c>
    </row>
    <row r="6784" spans="1:14" x14ac:dyDescent="0.25">
      <c r="A6784" s="5">
        <v>41635</v>
      </c>
      <c r="B6784">
        <v>1836.5</v>
      </c>
      <c r="C6784">
        <v>780.8</v>
      </c>
      <c r="D6784">
        <v>6704.5</v>
      </c>
      <c r="E6784">
        <v>4281</v>
      </c>
      <c r="F6784">
        <v>9591</v>
      </c>
      <c r="G6784">
        <v>9843</v>
      </c>
      <c r="H6784">
        <v>18978</v>
      </c>
      <c r="I6784">
        <v>401.25</v>
      </c>
      <c r="J6784">
        <v>1336.5</v>
      </c>
      <c r="K6784">
        <v>8159</v>
      </c>
      <c r="L6784">
        <v>16200</v>
      </c>
      <c r="M6784">
        <v>23278</v>
      </c>
      <c r="N6784">
        <v>5349</v>
      </c>
    </row>
    <row r="6785" spans="1:14" x14ac:dyDescent="0.25">
      <c r="A6785" s="5">
        <v>41638</v>
      </c>
      <c r="B6785">
        <v>1834.7</v>
      </c>
      <c r="C6785">
        <v>779.5</v>
      </c>
      <c r="D6785">
        <v>6693.5</v>
      </c>
      <c r="E6785">
        <v>4278.5</v>
      </c>
      <c r="F6785">
        <v>9605.5</v>
      </c>
      <c r="G6785">
        <v>9871.9</v>
      </c>
      <c r="H6785">
        <v>19025</v>
      </c>
      <c r="I6785">
        <v>400.25</v>
      </c>
      <c r="J6785">
        <v>1335</v>
      </c>
      <c r="K6785">
        <v>8112</v>
      </c>
      <c r="L6785">
        <v>16290</v>
      </c>
      <c r="M6785">
        <v>23254</v>
      </c>
      <c r="N6785">
        <v>5359</v>
      </c>
    </row>
    <row r="6786" spans="1:14" x14ac:dyDescent="0.25">
      <c r="A6786" s="5">
        <v>41639</v>
      </c>
      <c r="B6786">
        <v>1841.1</v>
      </c>
      <c r="C6786">
        <v>780.9</v>
      </c>
      <c r="D6786">
        <v>6697.5</v>
      </c>
      <c r="E6786">
        <v>4298.5</v>
      </c>
      <c r="F6786">
        <v>9605.5</v>
      </c>
      <c r="G6786">
        <v>9869.4</v>
      </c>
      <c r="H6786">
        <v>19025</v>
      </c>
      <c r="I6786">
        <v>402.35</v>
      </c>
      <c r="J6786">
        <v>1335</v>
      </c>
      <c r="K6786">
        <v>8112</v>
      </c>
      <c r="L6786">
        <v>16290</v>
      </c>
      <c r="M6786">
        <v>23333</v>
      </c>
      <c r="N6786">
        <v>5351</v>
      </c>
    </row>
    <row r="6787" spans="1:14" x14ac:dyDescent="0.25">
      <c r="A6787" s="5">
        <v>41640</v>
      </c>
      <c r="B6787">
        <v>1841.1</v>
      </c>
      <c r="C6787">
        <v>780.9</v>
      </c>
      <c r="D6787">
        <v>6697.5</v>
      </c>
      <c r="E6787">
        <v>4298.5</v>
      </c>
      <c r="F6787">
        <v>9605.5</v>
      </c>
      <c r="G6787">
        <v>9869.4</v>
      </c>
      <c r="H6787">
        <v>19025</v>
      </c>
      <c r="I6787">
        <v>402.35</v>
      </c>
      <c r="J6787">
        <v>1335</v>
      </c>
      <c r="K6787">
        <v>8112</v>
      </c>
      <c r="L6787">
        <v>16290</v>
      </c>
      <c r="M6787">
        <v>23333</v>
      </c>
      <c r="N6787">
        <v>5351</v>
      </c>
    </row>
    <row r="6788" spans="1:14" x14ac:dyDescent="0.25">
      <c r="A6788" s="5">
        <v>41641</v>
      </c>
      <c r="B6788">
        <v>1826.6</v>
      </c>
      <c r="C6788">
        <v>779.2</v>
      </c>
      <c r="D6788">
        <v>6668</v>
      </c>
      <c r="E6788">
        <v>4227</v>
      </c>
      <c r="F6788">
        <v>9419</v>
      </c>
      <c r="G6788">
        <v>9706.6</v>
      </c>
      <c r="H6788">
        <v>18953</v>
      </c>
      <c r="I6788">
        <v>400.35</v>
      </c>
      <c r="J6788">
        <v>1325.75</v>
      </c>
      <c r="K6788">
        <v>8112</v>
      </c>
      <c r="L6788">
        <v>16290</v>
      </c>
      <c r="M6788">
        <v>23334</v>
      </c>
      <c r="N6788">
        <v>5378</v>
      </c>
    </row>
    <row r="6789" spans="1:14" x14ac:dyDescent="0.25">
      <c r="A6789" s="5">
        <v>41642</v>
      </c>
      <c r="B6789">
        <v>1825.5</v>
      </c>
      <c r="C6789">
        <v>776.9</v>
      </c>
      <c r="D6789">
        <v>6672</v>
      </c>
      <c r="E6789">
        <v>4247</v>
      </c>
      <c r="F6789">
        <v>9442.5</v>
      </c>
      <c r="G6789">
        <v>9733.5</v>
      </c>
      <c r="H6789">
        <v>19152</v>
      </c>
      <c r="I6789">
        <v>402.25</v>
      </c>
      <c r="J6789">
        <v>1326.75</v>
      </c>
      <c r="K6789">
        <v>8206</v>
      </c>
      <c r="L6789">
        <v>16290</v>
      </c>
      <c r="M6789">
        <v>22790</v>
      </c>
      <c r="N6789">
        <v>5347</v>
      </c>
    </row>
    <row r="6790" spans="1:14" x14ac:dyDescent="0.25">
      <c r="A6790" s="5">
        <v>41645</v>
      </c>
      <c r="B6790">
        <v>1820.7</v>
      </c>
      <c r="C6790">
        <v>771.6</v>
      </c>
      <c r="D6790">
        <v>6676.5</v>
      </c>
      <c r="E6790">
        <v>4228.5</v>
      </c>
      <c r="F6790">
        <v>9437</v>
      </c>
      <c r="G6790">
        <v>9833.2999999999993</v>
      </c>
      <c r="H6790">
        <v>19238</v>
      </c>
      <c r="I6790">
        <v>400.1</v>
      </c>
      <c r="J6790">
        <v>1326.75</v>
      </c>
      <c r="K6790">
        <v>8187</v>
      </c>
      <c r="L6790">
        <v>15900</v>
      </c>
      <c r="M6790">
        <v>22679</v>
      </c>
      <c r="N6790">
        <v>5339</v>
      </c>
    </row>
    <row r="6791" spans="1:14" x14ac:dyDescent="0.25">
      <c r="A6791" s="5">
        <v>41646</v>
      </c>
      <c r="B6791">
        <v>1830.7</v>
      </c>
      <c r="C6791">
        <v>777.4</v>
      </c>
      <c r="D6791">
        <v>6699.5</v>
      </c>
      <c r="E6791">
        <v>4261</v>
      </c>
      <c r="F6791">
        <v>9509.5</v>
      </c>
      <c r="G6791">
        <v>10118.1</v>
      </c>
      <c r="H6791">
        <v>19491</v>
      </c>
      <c r="I6791">
        <v>403.1</v>
      </c>
      <c r="J6791">
        <v>1327.75</v>
      </c>
      <c r="K6791">
        <v>8255</v>
      </c>
      <c r="L6791">
        <v>15780</v>
      </c>
      <c r="M6791">
        <v>22612</v>
      </c>
      <c r="N6791">
        <v>5330</v>
      </c>
    </row>
    <row r="6792" spans="1:14" x14ac:dyDescent="0.25">
      <c r="A6792" s="5">
        <v>41647</v>
      </c>
      <c r="B6792">
        <v>1832.5</v>
      </c>
      <c r="C6792">
        <v>780.6</v>
      </c>
      <c r="D6792">
        <v>6663.5</v>
      </c>
      <c r="E6792">
        <v>4260.5</v>
      </c>
      <c r="F6792">
        <v>9490.5</v>
      </c>
      <c r="G6792">
        <v>10174.299999999999</v>
      </c>
      <c r="H6792">
        <v>19434</v>
      </c>
      <c r="I6792">
        <v>403.7</v>
      </c>
      <c r="J6792">
        <v>1323.25</v>
      </c>
      <c r="K6792">
        <v>8261</v>
      </c>
      <c r="L6792">
        <v>16110</v>
      </c>
      <c r="M6792">
        <v>22948</v>
      </c>
      <c r="N6792">
        <v>5322</v>
      </c>
    </row>
    <row r="6793" spans="1:14" x14ac:dyDescent="0.25">
      <c r="A6793" s="5">
        <v>41648</v>
      </c>
      <c r="B6793">
        <v>1833</v>
      </c>
      <c r="C6793">
        <v>782.2</v>
      </c>
      <c r="D6793">
        <v>6636</v>
      </c>
      <c r="E6793">
        <v>4228.5</v>
      </c>
      <c r="F6793">
        <v>9425.5</v>
      </c>
      <c r="G6793">
        <v>10166.1</v>
      </c>
      <c r="H6793">
        <v>19491</v>
      </c>
      <c r="I6793">
        <v>402.25</v>
      </c>
      <c r="J6793">
        <v>1325.25</v>
      </c>
      <c r="K6793">
        <v>8213</v>
      </c>
      <c r="L6793">
        <v>15910</v>
      </c>
      <c r="M6793">
        <v>22788</v>
      </c>
      <c r="N6793">
        <v>5329</v>
      </c>
    </row>
    <row r="6794" spans="1:14" x14ac:dyDescent="0.25">
      <c r="A6794" s="5">
        <v>41649</v>
      </c>
      <c r="B6794">
        <v>1837.7</v>
      </c>
      <c r="C6794">
        <v>789.3</v>
      </c>
      <c r="D6794">
        <v>6687.5</v>
      </c>
      <c r="E6794">
        <v>4252</v>
      </c>
      <c r="F6794">
        <v>9476.5</v>
      </c>
      <c r="G6794">
        <v>10235.6</v>
      </c>
      <c r="H6794">
        <v>19578</v>
      </c>
      <c r="I6794">
        <v>404</v>
      </c>
      <c r="J6794">
        <v>1329.5</v>
      </c>
      <c r="K6794">
        <v>8294</v>
      </c>
      <c r="L6794">
        <v>15920</v>
      </c>
      <c r="M6794">
        <v>22863</v>
      </c>
      <c r="N6794">
        <v>5325</v>
      </c>
    </row>
    <row r="6795" spans="1:14" x14ac:dyDescent="0.25">
      <c r="A6795" s="5">
        <v>41652</v>
      </c>
      <c r="B6795">
        <v>1815.1</v>
      </c>
      <c r="C6795">
        <v>787.3</v>
      </c>
      <c r="D6795">
        <v>6699.5</v>
      </c>
      <c r="E6795">
        <v>4263.5</v>
      </c>
      <c r="F6795">
        <v>9509</v>
      </c>
      <c r="G6795">
        <v>10324</v>
      </c>
      <c r="H6795">
        <v>19700</v>
      </c>
      <c r="I6795">
        <v>404.9</v>
      </c>
      <c r="J6795">
        <v>1329.5</v>
      </c>
      <c r="K6795">
        <v>8344</v>
      </c>
      <c r="L6795">
        <v>15920</v>
      </c>
      <c r="M6795">
        <v>22827</v>
      </c>
      <c r="N6795">
        <v>5297</v>
      </c>
    </row>
    <row r="6796" spans="1:14" x14ac:dyDescent="0.25">
      <c r="A6796" s="5">
        <v>41653</v>
      </c>
      <c r="B6796">
        <v>1832.9</v>
      </c>
      <c r="C6796">
        <v>786.7</v>
      </c>
      <c r="D6796">
        <v>6712.5</v>
      </c>
      <c r="E6796">
        <v>4273.5</v>
      </c>
      <c r="F6796">
        <v>9538.5</v>
      </c>
      <c r="G6796">
        <v>10333.9</v>
      </c>
      <c r="H6796">
        <v>19744</v>
      </c>
      <c r="I6796">
        <v>406.5</v>
      </c>
      <c r="J6796">
        <v>1323.75</v>
      </c>
      <c r="K6796">
        <v>8313</v>
      </c>
      <c r="L6796">
        <v>15420</v>
      </c>
      <c r="M6796">
        <v>22771</v>
      </c>
      <c r="N6796">
        <v>5210</v>
      </c>
    </row>
    <row r="6797" spans="1:14" x14ac:dyDescent="0.25">
      <c r="A6797" s="5">
        <v>41654</v>
      </c>
      <c r="B6797">
        <v>1841.6</v>
      </c>
      <c r="C6797">
        <v>790</v>
      </c>
      <c r="D6797">
        <v>6762.5</v>
      </c>
      <c r="E6797">
        <v>4330.5</v>
      </c>
      <c r="F6797">
        <v>9727.5</v>
      </c>
      <c r="G6797">
        <v>10507.9</v>
      </c>
      <c r="H6797">
        <v>20031</v>
      </c>
      <c r="I6797">
        <v>408.6</v>
      </c>
      <c r="J6797">
        <v>1343</v>
      </c>
      <c r="K6797">
        <v>8354</v>
      </c>
      <c r="L6797">
        <v>15780</v>
      </c>
      <c r="M6797">
        <v>22910</v>
      </c>
      <c r="N6797">
        <v>5242</v>
      </c>
    </row>
    <row r="6798" spans="1:14" x14ac:dyDescent="0.25">
      <c r="A6798" s="5">
        <v>41655</v>
      </c>
      <c r="B6798">
        <v>1836.2</v>
      </c>
      <c r="C6798">
        <v>794</v>
      </c>
      <c r="D6798">
        <v>6762.5</v>
      </c>
      <c r="E6798">
        <v>4319.5</v>
      </c>
      <c r="F6798">
        <v>9725.5</v>
      </c>
      <c r="G6798">
        <v>10456.799999999999</v>
      </c>
      <c r="H6798">
        <v>19896</v>
      </c>
      <c r="I6798">
        <v>407.55</v>
      </c>
      <c r="J6798">
        <v>1341.75</v>
      </c>
      <c r="K6798">
        <v>8381</v>
      </c>
      <c r="L6798">
        <v>15720</v>
      </c>
      <c r="M6798">
        <v>22973</v>
      </c>
      <c r="N6798">
        <v>5303</v>
      </c>
    </row>
    <row r="6799" spans="1:14" x14ac:dyDescent="0.25">
      <c r="A6799" s="5">
        <v>41656</v>
      </c>
      <c r="B6799">
        <v>1834.3</v>
      </c>
      <c r="C6799">
        <v>796.3</v>
      </c>
      <c r="D6799">
        <v>6775.5</v>
      </c>
      <c r="E6799">
        <v>4328.5</v>
      </c>
      <c r="F6799">
        <v>9750</v>
      </c>
      <c r="G6799">
        <v>10456.9</v>
      </c>
      <c r="H6799">
        <v>19976</v>
      </c>
      <c r="I6799">
        <v>407.4</v>
      </c>
      <c r="J6799">
        <v>1351</v>
      </c>
      <c r="K6799">
        <v>8400</v>
      </c>
      <c r="L6799">
        <v>15750</v>
      </c>
      <c r="M6799">
        <v>23166</v>
      </c>
      <c r="N6799">
        <v>5301</v>
      </c>
    </row>
    <row r="6800" spans="1:14" x14ac:dyDescent="0.25">
      <c r="A6800" s="5">
        <v>41659</v>
      </c>
      <c r="B6800">
        <v>1834.3</v>
      </c>
      <c r="C6800">
        <v>802.5</v>
      </c>
      <c r="D6800">
        <v>6782</v>
      </c>
      <c r="E6800">
        <v>4323.5</v>
      </c>
      <c r="F6800">
        <v>9717</v>
      </c>
      <c r="G6800">
        <v>10441.4</v>
      </c>
      <c r="H6800">
        <v>19983</v>
      </c>
      <c r="I6800">
        <v>407</v>
      </c>
      <c r="J6800">
        <v>1351.25</v>
      </c>
      <c r="K6800">
        <v>8400</v>
      </c>
      <c r="L6800">
        <v>15670</v>
      </c>
      <c r="M6800">
        <v>22869</v>
      </c>
      <c r="N6800">
        <v>5291</v>
      </c>
    </row>
    <row r="6801" spans="1:14" x14ac:dyDescent="0.25">
      <c r="A6801" s="5">
        <v>41660</v>
      </c>
      <c r="B6801">
        <v>1838.4</v>
      </c>
      <c r="C6801">
        <v>800.5</v>
      </c>
      <c r="D6801">
        <v>6778.5</v>
      </c>
      <c r="E6801">
        <v>4324.5</v>
      </c>
      <c r="F6801">
        <v>9735.5</v>
      </c>
      <c r="G6801">
        <v>10346.799999999999</v>
      </c>
      <c r="H6801">
        <v>20022</v>
      </c>
      <c r="I6801">
        <v>404.15</v>
      </c>
      <c r="J6801">
        <v>1349.75</v>
      </c>
      <c r="K6801">
        <v>8386</v>
      </c>
      <c r="L6801">
        <v>15790</v>
      </c>
      <c r="M6801">
        <v>23047</v>
      </c>
      <c r="N6801">
        <v>5322</v>
      </c>
    </row>
    <row r="6802" spans="1:14" x14ac:dyDescent="0.25">
      <c r="A6802" s="5">
        <v>41661</v>
      </c>
      <c r="B6802">
        <v>1838.6</v>
      </c>
      <c r="C6802">
        <v>804.7</v>
      </c>
      <c r="D6802">
        <v>6779.5</v>
      </c>
      <c r="E6802">
        <v>4327</v>
      </c>
      <c r="F6802">
        <v>9728.5</v>
      </c>
      <c r="G6802">
        <v>10278.200000000001</v>
      </c>
      <c r="H6802">
        <v>19979</v>
      </c>
      <c r="I6802">
        <v>406.5</v>
      </c>
      <c r="J6802">
        <v>1355.75</v>
      </c>
      <c r="K6802">
        <v>8385</v>
      </c>
      <c r="L6802">
        <v>15830</v>
      </c>
      <c r="M6802">
        <v>23055</v>
      </c>
      <c r="N6802">
        <v>5315</v>
      </c>
    </row>
    <row r="6803" spans="1:14" x14ac:dyDescent="0.25">
      <c r="A6803" s="5">
        <v>41662</v>
      </c>
      <c r="B6803">
        <v>1824.2</v>
      </c>
      <c r="C6803">
        <v>801.5</v>
      </c>
      <c r="D6803">
        <v>6725</v>
      </c>
      <c r="E6803">
        <v>4282.5</v>
      </c>
      <c r="F6803">
        <v>9646.5</v>
      </c>
      <c r="G6803">
        <v>10255.9</v>
      </c>
      <c r="H6803">
        <v>19840</v>
      </c>
      <c r="I6803">
        <v>403.1</v>
      </c>
      <c r="J6803">
        <v>1338.5</v>
      </c>
      <c r="K6803">
        <v>8338</v>
      </c>
      <c r="L6803">
        <v>15700</v>
      </c>
      <c r="M6803">
        <v>22721</v>
      </c>
      <c r="N6803">
        <v>5263</v>
      </c>
    </row>
    <row r="6804" spans="1:14" x14ac:dyDescent="0.25">
      <c r="A6804" s="5">
        <v>41663</v>
      </c>
      <c r="B6804">
        <v>1782.1</v>
      </c>
      <c r="C6804">
        <v>785</v>
      </c>
      <c r="D6804">
        <v>6605.5</v>
      </c>
      <c r="E6804">
        <v>4162.5</v>
      </c>
      <c r="F6804">
        <v>9388</v>
      </c>
      <c r="G6804">
        <v>9836.7000000000007</v>
      </c>
      <c r="H6804">
        <v>19433</v>
      </c>
      <c r="I6804">
        <v>393.2</v>
      </c>
      <c r="J6804">
        <v>1319.5</v>
      </c>
      <c r="K6804">
        <v>8108</v>
      </c>
      <c r="L6804">
        <v>15440</v>
      </c>
      <c r="M6804">
        <v>22424</v>
      </c>
      <c r="N6804">
        <v>5232</v>
      </c>
    </row>
    <row r="6805" spans="1:14" x14ac:dyDescent="0.25">
      <c r="A6805" s="5">
        <v>41666</v>
      </c>
      <c r="B6805">
        <v>1775.7</v>
      </c>
      <c r="C6805">
        <v>778</v>
      </c>
      <c r="D6805">
        <v>6506</v>
      </c>
      <c r="E6805">
        <v>4144.5</v>
      </c>
      <c r="F6805">
        <v>9373.5</v>
      </c>
      <c r="G6805">
        <v>9765.1</v>
      </c>
      <c r="H6805">
        <v>19284</v>
      </c>
      <c r="I6805">
        <v>389.95</v>
      </c>
      <c r="J6805">
        <v>1317.25</v>
      </c>
      <c r="K6805">
        <v>8049</v>
      </c>
      <c r="L6805">
        <v>14940</v>
      </c>
      <c r="M6805">
        <v>21922</v>
      </c>
      <c r="N6805">
        <v>5192</v>
      </c>
    </row>
    <row r="6806" spans="1:14" x14ac:dyDescent="0.25">
      <c r="A6806" s="5">
        <v>41667</v>
      </c>
      <c r="B6806">
        <v>1788.3</v>
      </c>
      <c r="C6806">
        <v>785</v>
      </c>
      <c r="D6806">
        <v>6522</v>
      </c>
      <c r="E6806">
        <v>4185.5</v>
      </c>
      <c r="F6806">
        <v>9409.5</v>
      </c>
      <c r="G6806">
        <v>9868.4</v>
      </c>
      <c r="H6806">
        <v>19473</v>
      </c>
      <c r="I6806">
        <v>391.4</v>
      </c>
      <c r="J6806">
        <v>1317.5</v>
      </c>
      <c r="K6806">
        <v>8102</v>
      </c>
      <c r="L6806">
        <v>15000</v>
      </c>
      <c r="M6806">
        <v>22009</v>
      </c>
      <c r="N6806">
        <v>5169</v>
      </c>
    </row>
    <row r="6807" spans="1:14" x14ac:dyDescent="0.25">
      <c r="A6807" s="5">
        <v>41668</v>
      </c>
      <c r="B6807">
        <v>1771.2</v>
      </c>
      <c r="C6807">
        <v>782.7</v>
      </c>
      <c r="D6807">
        <v>6489</v>
      </c>
      <c r="E6807">
        <v>4157.5</v>
      </c>
      <c r="F6807">
        <v>9349</v>
      </c>
      <c r="G6807">
        <v>9895.7000000000007</v>
      </c>
      <c r="H6807">
        <v>19327</v>
      </c>
      <c r="I6807">
        <v>388.45</v>
      </c>
      <c r="J6807">
        <v>1309</v>
      </c>
      <c r="K6807">
        <v>8049</v>
      </c>
      <c r="L6807">
        <v>15380</v>
      </c>
      <c r="M6807">
        <v>22103</v>
      </c>
      <c r="N6807">
        <v>5210</v>
      </c>
    </row>
    <row r="6808" spans="1:14" x14ac:dyDescent="0.25">
      <c r="A6808" s="5">
        <v>41669</v>
      </c>
      <c r="B6808">
        <v>1781.2</v>
      </c>
      <c r="C6808">
        <v>785.2</v>
      </c>
      <c r="D6808">
        <v>6487</v>
      </c>
      <c r="E6808">
        <v>4180.5</v>
      </c>
      <c r="F6808">
        <v>9359.5</v>
      </c>
      <c r="G6808">
        <v>9940.7000000000007</v>
      </c>
      <c r="H6808">
        <v>19412</v>
      </c>
      <c r="I6808">
        <v>388.55</v>
      </c>
      <c r="J6808">
        <v>1303</v>
      </c>
      <c r="K6808">
        <v>8119</v>
      </c>
      <c r="L6808">
        <v>14990</v>
      </c>
      <c r="M6808">
        <v>22009</v>
      </c>
      <c r="N6808">
        <v>5174</v>
      </c>
    </row>
    <row r="6809" spans="1:14" x14ac:dyDescent="0.25">
      <c r="A6809" s="5">
        <v>41670</v>
      </c>
      <c r="B6809">
        <v>1776.6</v>
      </c>
      <c r="C6809">
        <v>784.1</v>
      </c>
      <c r="D6809">
        <v>6458.5</v>
      </c>
      <c r="E6809">
        <v>4167</v>
      </c>
      <c r="F6809">
        <v>9323.5</v>
      </c>
      <c r="G6809">
        <v>9940.2000000000007</v>
      </c>
      <c r="H6809">
        <v>19399</v>
      </c>
      <c r="I6809">
        <v>386</v>
      </c>
      <c r="J6809">
        <v>1302.75</v>
      </c>
      <c r="K6809">
        <v>8088</v>
      </c>
      <c r="L6809">
        <v>14850</v>
      </c>
      <c r="M6809">
        <v>22009</v>
      </c>
      <c r="N6809">
        <v>5179</v>
      </c>
    </row>
    <row r="6810" spans="1:14" x14ac:dyDescent="0.25">
      <c r="A6810" s="5">
        <v>41673</v>
      </c>
      <c r="B6810">
        <v>1732.8</v>
      </c>
      <c r="C6810">
        <v>771.1</v>
      </c>
      <c r="D6810">
        <v>6410</v>
      </c>
      <c r="E6810">
        <v>4108.5</v>
      </c>
      <c r="F6810">
        <v>9194.5</v>
      </c>
      <c r="G6810">
        <v>9721.2999999999993</v>
      </c>
      <c r="H6810">
        <v>18940</v>
      </c>
      <c r="I6810">
        <v>382.95</v>
      </c>
      <c r="J6810">
        <v>1285</v>
      </c>
      <c r="K6810">
        <v>8022</v>
      </c>
      <c r="L6810">
        <v>14560</v>
      </c>
      <c r="M6810">
        <v>22009</v>
      </c>
      <c r="N6810">
        <v>5181</v>
      </c>
    </row>
    <row r="6811" spans="1:14" x14ac:dyDescent="0.25">
      <c r="A6811" s="5">
        <v>41674</v>
      </c>
      <c r="B6811">
        <v>1743.7</v>
      </c>
      <c r="C6811">
        <v>770</v>
      </c>
      <c r="D6811">
        <v>6399.5</v>
      </c>
      <c r="E6811">
        <v>4117.5</v>
      </c>
      <c r="F6811">
        <v>9141</v>
      </c>
      <c r="G6811">
        <v>9757.4</v>
      </c>
      <c r="H6811">
        <v>19020</v>
      </c>
      <c r="I6811">
        <v>382.05</v>
      </c>
      <c r="J6811">
        <v>1280.5</v>
      </c>
      <c r="K6811">
        <v>8019</v>
      </c>
      <c r="L6811">
        <v>13920</v>
      </c>
      <c r="M6811">
        <v>21447</v>
      </c>
      <c r="N6811">
        <v>5088</v>
      </c>
    </row>
    <row r="6812" spans="1:14" x14ac:dyDescent="0.25">
      <c r="A6812" s="5">
        <v>41675</v>
      </c>
      <c r="B6812">
        <v>1744</v>
      </c>
      <c r="C6812">
        <v>774.4</v>
      </c>
      <c r="D6812">
        <v>6411</v>
      </c>
      <c r="E6812">
        <v>4119</v>
      </c>
      <c r="F6812">
        <v>9127</v>
      </c>
      <c r="G6812">
        <v>9778.2999999999993</v>
      </c>
      <c r="H6812">
        <v>19058</v>
      </c>
      <c r="I6812">
        <v>382.2</v>
      </c>
      <c r="J6812">
        <v>1291.75</v>
      </c>
      <c r="K6812">
        <v>8034</v>
      </c>
      <c r="L6812">
        <v>14180</v>
      </c>
      <c r="M6812">
        <v>21197</v>
      </c>
      <c r="N6812">
        <v>5055</v>
      </c>
    </row>
    <row r="6813" spans="1:14" x14ac:dyDescent="0.25">
      <c r="A6813" s="5">
        <v>41676</v>
      </c>
      <c r="B6813">
        <v>1766.6</v>
      </c>
      <c r="C6813">
        <v>784.3</v>
      </c>
      <c r="D6813">
        <v>6502</v>
      </c>
      <c r="E6813">
        <v>4189</v>
      </c>
      <c r="F6813">
        <v>9251</v>
      </c>
      <c r="G6813">
        <v>9957.5</v>
      </c>
      <c r="H6813">
        <v>19507</v>
      </c>
      <c r="I6813">
        <v>387.8</v>
      </c>
      <c r="J6813">
        <v>1307</v>
      </c>
      <c r="K6813">
        <v>8139</v>
      </c>
      <c r="L6813">
        <v>14150</v>
      </c>
      <c r="M6813">
        <v>21332</v>
      </c>
      <c r="N6813">
        <v>5120</v>
      </c>
    </row>
    <row r="6814" spans="1:14" x14ac:dyDescent="0.25">
      <c r="A6814" s="5">
        <v>41677</v>
      </c>
      <c r="B6814">
        <v>1793.5</v>
      </c>
      <c r="C6814">
        <v>789.6</v>
      </c>
      <c r="D6814">
        <v>6517</v>
      </c>
      <c r="E6814">
        <v>4228.5</v>
      </c>
      <c r="F6814">
        <v>9303.5</v>
      </c>
      <c r="G6814">
        <v>10074</v>
      </c>
      <c r="H6814">
        <v>19673</v>
      </c>
      <c r="I6814">
        <v>388.9</v>
      </c>
      <c r="J6814">
        <v>1311.5</v>
      </c>
      <c r="K6814">
        <v>8235</v>
      </c>
      <c r="L6814">
        <v>14500</v>
      </c>
      <c r="M6814">
        <v>21527</v>
      </c>
      <c r="N6814">
        <v>5160</v>
      </c>
    </row>
    <row r="6815" spans="1:14" x14ac:dyDescent="0.25">
      <c r="A6815" s="5">
        <v>41680</v>
      </c>
      <c r="B6815">
        <v>1794.7</v>
      </c>
      <c r="C6815">
        <v>790.6</v>
      </c>
      <c r="D6815">
        <v>6536</v>
      </c>
      <c r="E6815">
        <v>4236.5</v>
      </c>
      <c r="F6815">
        <v>9291.5</v>
      </c>
      <c r="G6815">
        <v>9971.6</v>
      </c>
      <c r="H6815">
        <v>19663</v>
      </c>
      <c r="I6815">
        <v>389</v>
      </c>
      <c r="J6815">
        <v>1317.25</v>
      </c>
      <c r="K6815">
        <v>8238</v>
      </c>
      <c r="L6815">
        <v>14730</v>
      </c>
      <c r="M6815">
        <v>21514</v>
      </c>
      <c r="N6815">
        <v>5209</v>
      </c>
    </row>
    <row r="6816" spans="1:14" x14ac:dyDescent="0.25">
      <c r="A6816" s="5">
        <v>41681</v>
      </c>
      <c r="B6816">
        <v>1813.6</v>
      </c>
      <c r="C6816">
        <v>793.6</v>
      </c>
      <c r="D6816">
        <v>6616</v>
      </c>
      <c r="E6816">
        <v>4284.5</v>
      </c>
      <c r="F6816">
        <v>9469</v>
      </c>
      <c r="G6816">
        <v>10081.9</v>
      </c>
      <c r="H6816">
        <v>19874</v>
      </c>
      <c r="I6816">
        <v>394.15</v>
      </c>
      <c r="J6816">
        <v>1334.5</v>
      </c>
      <c r="K6816">
        <v>8277</v>
      </c>
      <c r="L6816">
        <v>14730</v>
      </c>
      <c r="M6816">
        <v>21902</v>
      </c>
      <c r="N6816">
        <v>5241</v>
      </c>
    </row>
    <row r="6817" spans="1:14" x14ac:dyDescent="0.25">
      <c r="A6817" s="5">
        <v>41682</v>
      </c>
      <c r="B6817">
        <v>1817.1</v>
      </c>
      <c r="C6817">
        <v>796.4</v>
      </c>
      <c r="D6817">
        <v>6631.5</v>
      </c>
      <c r="E6817">
        <v>4305.5</v>
      </c>
      <c r="F6817">
        <v>9533.5</v>
      </c>
      <c r="G6817">
        <v>10072.700000000001</v>
      </c>
      <c r="H6817">
        <v>20151</v>
      </c>
      <c r="I6817">
        <v>397.5</v>
      </c>
      <c r="J6817">
        <v>1329.75</v>
      </c>
      <c r="K6817">
        <v>8326</v>
      </c>
      <c r="L6817">
        <v>14770</v>
      </c>
      <c r="M6817">
        <v>22258</v>
      </c>
      <c r="N6817">
        <v>5301</v>
      </c>
    </row>
    <row r="6818" spans="1:14" x14ac:dyDescent="0.25">
      <c r="A6818" s="5">
        <v>41683</v>
      </c>
      <c r="B6818">
        <v>1824.3</v>
      </c>
      <c r="C6818">
        <v>801.5</v>
      </c>
      <c r="D6818">
        <v>6621.5</v>
      </c>
      <c r="E6818">
        <v>4314</v>
      </c>
      <c r="F6818">
        <v>9600.5</v>
      </c>
      <c r="G6818">
        <v>10098.1</v>
      </c>
      <c r="H6818">
        <v>20098</v>
      </c>
      <c r="I6818">
        <v>397.2</v>
      </c>
      <c r="J6818">
        <v>1330</v>
      </c>
      <c r="K6818">
        <v>8306</v>
      </c>
      <c r="L6818">
        <v>14500</v>
      </c>
      <c r="M6818">
        <v>22160</v>
      </c>
      <c r="N6818">
        <v>5300</v>
      </c>
    </row>
    <row r="6819" spans="1:14" x14ac:dyDescent="0.25">
      <c r="A6819" s="5">
        <v>41684</v>
      </c>
      <c r="B6819">
        <v>1835</v>
      </c>
      <c r="C6819">
        <v>804.9</v>
      </c>
      <c r="D6819">
        <v>6621</v>
      </c>
      <c r="E6819">
        <v>4340</v>
      </c>
      <c r="F6819">
        <v>9653.5</v>
      </c>
      <c r="G6819">
        <v>10120.299999999999</v>
      </c>
      <c r="H6819">
        <v>20452</v>
      </c>
      <c r="I6819">
        <v>399.1</v>
      </c>
      <c r="J6819">
        <v>1335.25</v>
      </c>
      <c r="K6819">
        <v>8346</v>
      </c>
      <c r="L6819">
        <v>14330</v>
      </c>
      <c r="M6819">
        <v>22324</v>
      </c>
      <c r="N6819">
        <v>5345</v>
      </c>
    </row>
    <row r="6820" spans="1:14" x14ac:dyDescent="0.25">
      <c r="A6820" s="5">
        <v>41687</v>
      </c>
      <c r="B6820">
        <v>1835</v>
      </c>
      <c r="C6820">
        <v>804.9</v>
      </c>
      <c r="D6820">
        <v>6690.5</v>
      </c>
      <c r="E6820">
        <v>4336.5</v>
      </c>
      <c r="F6820">
        <v>9664</v>
      </c>
      <c r="G6820">
        <v>10117.4</v>
      </c>
      <c r="H6820">
        <v>20483</v>
      </c>
      <c r="I6820">
        <v>401.45</v>
      </c>
      <c r="J6820">
        <v>1342.25</v>
      </c>
      <c r="K6820">
        <v>8340</v>
      </c>
      <c r="L6820">
        <v>14410</v>
      </c>
      <c r="M6820">
        <v>22529</v>
      </c>
      <c r="N6820">
        <v>5382</v>
      </c>
    </row>
    <row r="6821" spans="1:14" x14ac:dyDescent="0.25">
      <c r="A6821" s="5">
        <v>41688</v>
      </c>
      <c r="B6821">
        <v>1837.4</v>
      </c>
      <c r="C6821">
        <v>806</v>
      </c>
      <c r="D6821">
        <v>6763.5</v>
      </c>
      <c r="E6821">
        <v>4332.5</v>
      </c>
      <c r="F6821">
        <v>9671.5</v>
      </c>
      <c r="G6821">
        <v>10050.700000000001</v>
      </c>
      <c r="H6821">
        <v>20479</v>
      </c>
      <c r="I6821">
        <v>401.65</v>
      </c>
      <c r="J6821">
        <v>1327.25</v>
      </c>
      <c r="K6821">
        <v>8335</v>
      </c>
      <c r="L6821">
        <v>14840</v>
      </c>
      <c r="M6821">
        <v>22581</v>
      </c>
      <c r="N6821">
        <v>5400</v>
      </c>
    </row>
    <row r="6822" spans="1:14" x14ac:dyDescent="0.25">
      <c r="A6822" s="5">
        <v>41689</v>
      </c>
      <c r="B6822">
        <v>1825.5</v>
      </c>
      <c r="C6822">
        <v>809.6</v>
      </c>
      <c r="D6822">
        <v>6769</v>
      </c>
      <c r="E6822">
        <v>4340.5</v>
      </c>
      <c r="F6822">
        <v>9656.5</v>
      </c>
      <c r="G6822">
        <v>10052.6</v>
      </c>
      <c r="H6822">
        <v>20456</v>
      </c>
      <c r="I6822">
        <v>401.5</v>
      </c>
      <c r="J6822">
        <v>1337.75</v>
      </c>
      <c r="K6822">
        <v>8322</v>
      </c>
      <c r="L6822">
        <v>14770</v>
      </c>
      <c r="M6822">
        <v>22636</v>
      </c>
      <c r="N6822">
        <v>5414</v>
      </c>
    </row>
    <row r="6823" spans="1:14" x14ac:dyDescent="0.25">
      <c r="A6823" s="5">
        <v>41690</v>
      </c>
      <c r="B6823">
        <v>1836.2</v>
      </c>
      <c r="C6823">
        <v>812.9</v>
      </c>
      <c r="D6823">
        <v>6776.5</v>
      </c>
      <c r="E6823">
        <v>4356</v>
      </c>
      <c r="F6823">
        <v>9606</v>
      </c>
      <c r="G6823">
        <v>10047.299999999999</v>
      </c>
      <c r="H6823">
        <v>20460</v>
      </c>
      <c r="I6823">
        <v>398.65</v>
      </c>
      <c r="J6823">
        <v>1342</v>
      </c>
      <c r="K6823">
        <v>8308</v>
      </c>
      <c r="L6823">
        <v>14420</v>
      </c>
      <c r="M6823">
        <v>22374</v>
      </c>
      <c r="N6823">
        <v>5381</v>
      </c>
    </row>
    <row r="6824" spans="1:14" x14ac:dyDescent="0.25">
      <c r="A6824" s="5">
        <v>41691</v>
      </c>
      <c r="B6824">
        <v>1834.3</v>
      </c>
      <c r="C6824">
        <v>813.4</v>
      </c>
      <c r="D6824">
        <v>6810.5</v>
      </c>
      <c r="E6824">
        <v>4382.5</v>
      </c>
      <c r="F6824">
        <v>9664.5</v>
      </c>
      <c r="G6824">
        <v>10069.6</v>
      </c>
      <c r="H6824">
        <v>20409</v>
      </c>
      <c r="I6824">
        <v>400.45</v>
      </c>
      <c r="J6824">
        <v>1339</v>
      </c>
      <c r="K6824">
        <v>8350</v>
      </c>
      <c r="L6824">
        <v>14830</v>
      </c>
      <c r="M6824">
        <v>22581</v>
      </c>
      <c r="N6824">
        <v>5414</v>
      </c>
    </row>
    <row r="6825" spans="1:14" x14ac:dyDescent="0.25">
      <c r="A6825" s="5">
        <v>41694</v>
      </c>
      <c r="B6825">
        <v>1845.9</v>
      </c>
      <c r="C6825">
        <v>814.4</v>
      </c>
      <c r="D6825">
        <v>6834</v>
      </c>
      <c r="E6825">
        <v>4418.5</v>
      </c>
      <c r="F6825">
        <v>9690</v>
      </c>
      <c r="G6825">
        <v>10184</v>
      </c>
      <c r="H6825">
        <v>20460</v>
      </c>
      <c r="I6825">
        <v>401.75</v>
      </c>
      <c r="J6825">
        <v>1360</v>
      </c>
      <c r="K6825">
        <v>8393</v>
      </c>
      <c r="L6825">
        <v>14840</v>
      </c>
      <c r="M6825">
        <v>22378</v>
      </c>
      <c r="N6825">
        <v>5423</v>
      </c>
    </row>
    <row r="6826" spans="1:14" x14ac:dyDescent="0.25">
      <c r="A6826" s="5">
        <v>41695</v>
      </c>
      <c r="B6826">
        <v>1846.3</v>
      </c>
      <c r="C6826">
        <v>814.5</v>
      </c>
      <c r="D6826">
        <v>6818.5</v>
      </c>
      <c r="E6826">
        <v>4416</v>
      </c>
      <c r="F6826">
        <v>9713</v>
      </c>
      <c r="G6826">
        <v>10240.200000000001</v>
      </c>
      <c r="H6826">
        <v>20482</v>
      </c>
      <c r="I6826">
        <v>401</v>
      </c>
      <c r="J6826">
        <v>1362.5</v>
      </c>
      <c r="K6826">
        <v>8424</v>
      </c>
      <c r="L6826">
        <v>15000</v>
      </c>
      <c r="M6826">
        <v>22342</v>
      </c>
      <c r="N6826">
        <v>5410</v>
      </c>
    </row>
    <row r="6827" spans="1:14" x14ac:dyDescent="0.25">
      <c r="A6827" s="5">
        <v>41696</v>
      </c>
      <c r="B6827">
        <v>1841.9</v>
      </c>
      <c r="C6827">
        <v>813.2</v>
      </c>
      <c r="D6827">
        <v>6788</v>
      </c>
      <c r="E6827">
        <v>4400.5</v>
      </c>
      <c r="F6827">
        <v>9678.5</v>
      </c>
      <c r="G6827">
        <v>10235.200000000001</v>
      </c>
      <c r="H6827">
        <v>20405</v>
      </c>
      <c r="I6827">
        <v>398.75</v>
      </c>
      <c r="J6827">
        <v>1363.75</v>
      </c>
      <c r="K6827">
        <v>8445</v>
      </c>
      <c r="L6827">
        <v>15000</v>
      </c>
      <c r="M6827">
        <v>22412</v>
      </c>
      <c r="N6827">
        <v>5437</v>
      </c>
    </row>
    <row r="6828" spans="1:14" x14ac:dyDescent="0.25">
      <c r="A6828" s="5">
        <v>41697</v>
      </c>
      <c r="B6828">
        <v>1853.9</v>
      </c>
      <c r="C6828">
        <v>815.4</v>
      </c>
      <c r="D6828">
        <v>6790.5</v>
      </c>
      <c r="E6828">
        <v>4399</v>
      </c>
      <c r="F6828">
        <v>9603</v>
      </c>
      <c r="G6828">
        <v>10166.1</v>
      </c>
      <c r="H6828">
        <v>20335</v>
      </c>
      <c r="I6828">
        <v>398.45</v>
      </c>
      <c r="J6828">
        <v>1357</v>
      </c>
      <c r="K6828">
        <v>8438</v>
      </c>
      <c r="L6828">
        <v>14960</v>
      </c>
      <c r="M6828">
        <v>22790</v>
      </c>
      <c r="N6828">
        <v>5396</v>
      </c>
    </row>
    <row r="6829" spans="1:14" x14ac:dyDescent="0.25">
      <c r="A6829" s="5">
        <v>41698</v>
      </c>
      <c r="B6829">
        <v>1857.6</v>
      </c>
      <c r="C6829">
        <v>812.4</v>
      </c>
      <c r="D6829">
        <v>6775.5</v>
      </c>
      <c r="E6829">
        <v>4405</v>
      </c>
      <c r="F6829">
        <v>9669</v>
      </c>
      <c r="G6829">
        <v>10078.299999999999</v>
      </c>
      <c r="H6829">
        <v>20448</v>
      </c>
      <c r="I6829">
        <v>398.5</v>
      </c>
      <c r="J6829">
        <v>1359.5</v>
      </c>
      <c r="K6829">
        <v>8433</v>
      </c>
      <c r="L6829">
        <v>14860</v>
      </c>
      <c r="M6829">
        <v>22807</v>
      </c>
      <c r="N6829">
        <v>5396</v>
      </c>
    </row>
    <row r="6830" spans="1:14" x14ac:dyDescent="0.25">
      <c r="A6830" s="5">
        <v>41701</v>
      </c>
      <c r="B6830">
        <v>1843.1</v>
      </c>
      <c r="C6830">
        <v>812.6</v>
      </c>
      <c r="D6830">
        <v>6681</v>
      </c>
      <c r="E6830">
        <v>4290</v>
      </c>
      <c r="F6830">
        <v>9377</v>
      </c>
      <c r="G6830">
        <v>9893.4</v>
      </c>
      <c r="H6830">
        <v>19787</v>
      </c>
      <c r="I6830">
        <v>388.2</v>
      </c>
      <c r="J6830">
        <v>1324.75</v>
      </c>
      <c r="K6830">
        <v>8250</v>
      </c>
      <c r="L6830">
        <v>14630</v>
      </c>
      <c r="M6830">
        <v>22422</v>
      </c>
      <c r="N6830">
        <v>5389</v>
      </c>
    </row>
    <row r="6831" spans="1:14" x14ac:dyDescent="0.25">
      <c r="A6831" s="5">
        <v>41702</v>
      </c>
      <c r="B6831">
        <v>1871.6</v>
      </c>
      <c r="C6831">
        <v>817.4</v>
      </c>
      <c r="D6831">
        <v>6795</v>
      </c>
      <c r="E6831">
        <v>4395.5</v>
      </c>
      <c r="F6831">
        <v>9588</v>
      </c>
      <c r="G6831">
        <v>10121.299999999999</v>
      </c>
      <c r="H6831">
        <v>20460</v>
      </c>
      <c r="I6831">
        <v>398.7</v>
      </c>
      <c r="J6831">
        <v>1354.5</v>
      </c>
      <c r="K6831">
        <v>8412</v>
      </c>
      <c r="L6831">
        <v>14840</v>
      </c>
      <c r="M6831">
        <v>22629</v>
      </c>
      <c r="N6831">
        <v>5405</v>
      </c>
    </row>
    <row r="6832" spans="1:14" x14ac:dyDescent="0.25">
      <c r="A6832" s="5">
        <v>41703</v>
      </c>
      <c r="B6832">
        <v>1872.4</v>
      </c>
      <c r="C6832">
        <v>819</v>
      </c>
      <c r="D6832">
        <v>6750</v>
      </c>
      <c r="E6832">
        <v>4389.5</v>
      </c>
      <c r="F6832">
        <v>9537</v>
      </c>
      <c r="G6832">
        <v>10214.4</v>
      </c>
      <c r="H6832">
        <v>20770</v>
      </c>
      <c r="I6832">
        <v>398.6</v>
      </c>
      <c r="J6832">
        <v>1354.5</v>
      </c>
      <c r="K6832">
        <v>8425</v>
      </c>
      <c r="L6832">
        <v>14880</v>
      </c>
      <c r="M6832">
        <v>22532</v>
      </c>
      <c r="N6832">
        <v>5453</v>
      </c>
    </row>
    <row r="6833" spans="1:14" x14ac:dyDescent="0.25">
      <c r="A6833" s="5">
        <v>41704</v>
      </c>
      <c r="B6833">
        <v>1876.3</v>
      </c>
      <c r="C6833">
        <v>816.3</v>
      </c>
      <c r="D6833">
        <v>6764.5</v>
      </c>
      <c r="E6833">
        <v>4417</v>
      </c>
      <c r="F6833">
        <v>9541</v>
      </c>
      <c r="G6833">
        <v>10302.299999999999</v>
      </c>
      <c r="H6833">
        <v>20812</v>
      </c>
      <c r="I6833">
        <v>400</v>
      </c>
      <c r="J6833">
        <v>1365</v>
      </c>
      <c r="K6833">
        <v>8488</v>
      </c>
      <c r="L6833">
        <v>15120</v>
      </c>
      <c r="M6833">
        <v>22626</v>
      </c>
      <c r="N6833">
        <v>5441</v>
      </c>
    </row>
    <row r="6834" spans="1:14" x14ac:dyDescent="0.25">
      <c r="A6834" s="5">
        <v>41705</v>
      </c>
      <c r="B6834">
        <v>1878.1</v>
      </c>
      <c r="C6834">
        <v>819.2</v>
      </c>
      <c r="D6834">
        <v>6696.5</v>
      </c>
      <c r="E6834">
        <v>4366</v>
      </c>
      <c r="F6834">
        <v>9357.5</v>
      </c>
      <c r="G6834">
        <v>10165.4</v>
      </c>
      <c r="H6834">
        <v>20651</v>
      </c>
      <c r="I6834">
        <v>396.3</v>
      </c>
      <c r="J6834">
        <v>1349</v>
      </c>
      <c r="K6834">
        <v>8386</v>
      </c>
      <c r="L6834">
        <v>15290</v>
      </c>
      <c r="M6834">
        <v>22591</v>
      </c>
      <c r="N6834">
        <v>5472</v>
      </c>
    </row>
    <row r="6835" spans="1:14" x14ac:dyDescent="0.25">
      <c r="A6835" s="5">
        <v>41708</v>
      </c>
      <c r="B6835">
        <v>1877.2</v>
      </c>
      <c r="C6835">
        <v>818.6</v>
      </c>
      <c r="D6835">
        <v>6659.5</v>
      </c>
      <c r="E6835">
        <v>4372</v>
      </c>
      <c r="F6835">
        <v>9264</v>
      </c>
      <c r="G6835">
        <v>10188.1</v>
      </c>
      <c r="H6835">
        <v>20735</v>
      </c>
      <c r="I6835">
        <v>393.45</v>
      </c>
      <c r="J6835">
        <v>1350.5</v>
      </c>
      <c r="K6835">
        <v>8365</v>
      </c>
      <c r="L6835">
        <v>15160</v>
      </c>
      <c r="M6835">
        <v>22185</v>
      </c>
      <c r="N6835">
        <v>5420</v>
      </c>
    </row>
    <row r="6836" spans="1:14" x14ac:dyDescent="0.25">
      <c r="A6836" s="5">
        <v>41709</v>
      </c>
      <c r="B6836">
        <v>1865.2</v>
      </c>
      <c r="C6836">
        <v>816.8</v>
      </c>
      <c r="D6836">
        <v>6660.5</v>
      </c>
      <c r="E6836">
        <v>4349.5</v>
      </c>
      <c r="F6836">
        <v>9297</v>
      </c>
      <c r="G6836">
        <v>10154.299999999999</v>
      </c>
      <c r="H6836">
        <v>20862</v>
      </c>
      <c r="I6836">
        <v>394.25</v>
      </c>
      <c r="J6836">
        <v>1350.5</v>
      </c>
      <c r="K6836">
        <v>8354</v>
      </c>
      <c r="L6836">
        <v>15210</v>
      </c>
      <c r="M6836">
        <v>22225</v>
      </c>
      <c r="N6836">
        <v>5415</v>
      </c>
    </row>
    <row r="6837" spans="1:14" x14ac:dyDescent="0.25">
      <c r="A6837" s="5">
        <v>41710</v>
      </c>
      <c r="B6837">
        <v>1867.7</v>
      </c>
      <c r="C6837">
        <v>823</v>
      </c>
      <c r="D6837">
        <v>6626.5</v>
      </c>
      <c r="E6837">
        <v>4307</v>
      </c>
      <c r="F6837">
        <v>9202</v>
      </c>
      <c r="G6837">
        <v>10076.299999999999</v>
      </c>
      <c r="H6837">
        <v>20791</v>
      </c>
      <c r="I6837">
        <v>391.35</v>
      </c>
      <c r="J6837">
        <v>1336</v>
      </c>
      <c r="K6837">
        <v>8307</v>
      </c>
      <c r="L6837">
        <v>14830</v>
      </c>
      <c r="M6837">
        <v>21906</v>
      </c>
      <c r="N6837">
        <v>5373</v>
      </c>
    </row>
    <row r="6838" spans="1:14" x14ac:dyDescent="0.25">
      <c r="A6838" s="5">
        <v>41711</v>
      </c>
      <c r="B6838">
        <v>1846.7</v>
      </c>
      <c r="C6838">
        <v>817.1</v>
      </c>
      <c r="D6838">
        <v>6553.5</v>
      </c>
      <c r="E6838">
        <v>4250.5</v>
      </c>
      <c r="F6838">
        <v>9022</v>
      </c>
      <c r="G6838">
        <v>9961.7999999999993</v>
      </c>
      <c r="H6838">
        <v>20606</v>
      </c>
      <c r="I6838">
        <v>386</v>
      </c>
      <c r="J6838">
        <v>1328.5</v>
      </c>
      <c r="K6838">
        <v>8222</v>
      </c>
      <c r="L6838">
        <v>14670</v>
      </c>
      <c r="M6838">
        <v>21751</v>
      </c>
      <c r="N6838">
        <v>5413</v>
      </c>
    </row>
    <row r="6839" spans="1:14" x14ac:dyDescent="0.25">
      <c r="A6839" s="5">
        <v>41712</v>
      </c>
      <c r="B6839">
        <v>1839.9</v>
      </c>
      <c r="C6839">
        <v>814.6</v>
      </c>
      <c r="D6839">
        <v>6518.5</v>
      </c>
      <c r="E6839">
        <v>4217</v>
      </c>
      <c r="F6839">
        <v>9052.5</v>
      </c>
      <c r="G6839">
        <v>9804.1</v>
      </c>
      <c r="H6839">
        <v>20396</v>
      </c>
      <c r="I6839">
        <v>382.55</v>
      </c>
      <c r="J6839">
        <v>1317</v>
      </c>
      <c r="K6839">
        <v>8126</v>
      </c>
      <c r="L6839">
        <v>14220</v>
      </c>
      <c r="M6839">
        <v>21505</v>
      </c>
      <c r="N6839">
        <v>5325</v>
      </c>
    </row>
    <row r="6840" spans="1:14" x14ac:dyDescent="0.25">
      <c r="A6840" s="5">
        <v>41715</v>
      </c>
      <c r="B6840">
        <v>1857.7</v>
      </c>
      <c r="C6840">
        <v>815.4</v>
      </c>
      <c r="D6840">
        <v>6567.5</v>
      </c>
      <c r="E6840">
        <v>4270</v>
      </c>
      <c r="F6840">
        <v>9182</v>
      </c>
      <c r="G6840">
        <v>9980.4</v>
      </c>
      <c r="H6840">
        <v>20848</v>
      </c>
      <c r="I6840">
        <v>386.9</v>
      </c>
      <c r="J6840">
        <v>1339.75</v>
      </c>
      <c r="K6840">
        <v>8170</v>
      </c>
      <c r="L6840">
        <v>14270</v>
      </c>
      <c r="M6840">
        <v>21393</v>
      </c>
      <c r="N6840">
        <v>5322</v>
      </c>
    </row>
    <row r="6841" spans="1:14" x14ac:dyDescent="0.25">
      <c r="A6841" s="5">
        <v>41716</v>
      </c>
      <c r="B6841">
        <v>1870.8</v>
      </c>
      <c r="C6841">
        <v>825.2</v>
      </c>
      <c r="D6841">
        <v>6598</v>
      </c>
      <c r="E6841">
        <v>4312</v>
      </c>
      <c r="F6841">
        <v>9241.5</v>
      </c>
      <c r="G6841">
        <v>10045.700000000001</v>
      </c>
      <c r="H6841">
        <v>21030</v>
      </c>
      <c r="I6841">
        <v>389.35</v>
      </c>
      <c r="J6841">
        <v>1349</v>
      </c>
      <c r="K6841">
        <v>8251</v>
      </c>
      <c r="L6841">
        <v>14340</v>
      </c>
      <c r="M6841">
        <v>21555</v>
      </c>
      <c r="N6841">
        <v>5348</v>
      </c>
    </row>
    <row r="6842" spans="1:14" x14ac:dyDescent="0.25">
      <c r="A6842" s="5">
        <v>41717</v>
      </c>
      <c r="B6842">
        <v>1859.7</v>
      </c>
      <c r="C6842">
        <v>822.3</v>
      </c>
      <c r="D6842">
        <v>6575</v>
      </c>
      <c r="E6842">
        <v>4308.5</v>
      </c>
      <c r="F6842">
        <v>9284</v>
      </c>
      <c r="G6842">
        <v>10095.1</v>
      </c>
      <c r="H6842">
        <v>20982</v>
      </c>
      <c r="I6842">
        <v>388.95</v>
      </c>
      <c r="J6842">
        <v>1352</v>
      </c>
      <c r="K6842">
        <v>8235</v>
      </c>
      <c r="L6842">
        <v>14420</v>
      </c>
      <c r="M6842">
        <v>21533</v>
      </c>
      <c r="N6842">
        <v>5358</v>
      </c>
    </row>
    <row r="6843" spans="1:14" x14ac:dyDescent="0.25">
      <c r="A6843" s="5">
        <v>41718</v>
      </c>
      <c r="B6843">
        <v>1866.1</v>
      </c>
      <c r="C6843">
        <v>821.9</v>
      </c>
      <c r="D6843">
        <v>6552.5</v>
      </c>
      <c r="E6843">
        <v>4328</v>
      </c>
      <c r="F6843">
        <v>9293.5</v>
      </c>
      <c r="G6843">
        <v>10082.200000000001</v>
      </c>
      <c r="H6843">
        <v>21094</v>
      </c>
      <c r="I6843">
        <v>390.75</v>
      </c>
      <c r="J6843">
        <v>1347</v>
      </c>
      <c r="K6843">
        <v>8255</v>
      </c>
      <c r="L6843">
        <v>14130</v>
      </c>
      <c r="M6843">
        <v>21150</v>
      </c>
      <c r="N6843">
        <v>5305</v>
      </c>
    </row>
    <row r="6844" spans="1:14" x14ac:dyDescent="0.25">
      <c r="A6844" s="5">
        <v>41719</v>
      </c>
      <c r="B6844">
        <v>1857</v>
      </c>
      <c r="C6844">
        <v>818.6</v>
      </c>
      <c r="D6844">
        <v>6504</v>
      </c>
      <c r="E6844">
        <v>4328.5</v>
      </c>
      <c r="F6844">
        <v>9382</v>
      </c>
      <c r="G6844">
        <v>9994.5</v>
      </c>
      <c r="H6844">
        <v>20713</v>
      </c>
      <c r="I6844">
        <v>391.4</v>
      </c>
      <c r="J6844">
        <v>1334.5</v>
      </c>
      <c r="K6844">
        <v>8190</v>
      </c>
      <c r="L6844">
        <v>14130</v>
      </c>
      <c r="M6844">
        <v>21434</v>
      </c>
      <c r="N6844">
        <v>5337</v>
      </c>
    </row>
    <row r="6845" spans="1:14" x14ac:dyDescent="0.25">
      <c r="A6845" s="5">
        <v>41722</v>
      </c>
      <c r="B6845">
        <v>1849.4</v>
      </c>
      <c r="C6845">
        <v>816.7</v>
      </c>
      <c r="D6845">
        <v>6455</v>
      </c>
      <c r="E6845">
        <v>4273</v>
      </c>
      <c r="F6845">
        <v>9204.5</v>
      </c>
      <c r="G6845">
        <v>9838.9</v>
      </c>
      <c r="H6845">
        <v>20373</v>
      </c>
      <c r="I6845">
        <v>388.2</v>
      </c>
      <c r="J6845">
        <v>1318</v>
      </c>
      <c r="K6845">
        <v>8090</v>
      </c>
      <c r="L6845">
        <v>14400</v>
      </c>
      <c r="M6845">
        <v>21811</v>
      </c>
      <c r="N6845">
        <v>5356</v>
      </c>
    </row>
    <row r="6846" spans="1:14" x14ac:dyDescent="0.25">
      <c r="A6846" s="5">
        <v>41723</v>
      </c>
      <c r="B6846">
        <v>1859.3</v>
      </c>
      <c r="C6846">
        <v>816.2</v>
      </c>
      <c r="D6846">
        <v>6537</v>
      </c>
      <c r="E6846">
        <v>4342</v>
      </c>
      <c r="F6846">
        <v>9344</v>
      </c>
      <c r="G6846">
        <v>9907.7000000000007</v>
      </c>
      <c r="H6846">
        <v>20522</v>
      </c>
      <c r="I6846">
        <v>392.85</v>
      </c>
      <c r="J6846">
        <v>1332</v>
      </c>
      <c r="K6846">
        <v>8183</v>
      </c>
      <c r="L6846">
        <v>14260</v>
      </c>
      <c r="M6846">
        <v>21739</v>
      </c>
      <c r="N6846">
        <v>5347</v>
      </c>
    </row>
    <row r="6847" spans="1:14" x14ac:dyDescent="0.25">
      <c r="A6847" s="5">
        <v>41724</v>
      </c>
      <c r="B6847">
        <v>1842.6</v>
      </c>
      <c r="C6847">
        <v>808.6</v>
      </c>
      <c r="D6847">
        <v>6544.5</v>
      </c>
      <c r="E6847">
        <v>4383.5</v>
      </c>
      <c r="F6847">
        <v>9459</v>
      </c>
      <c r="G6847">
        <v>10075.5</v>
      </c>
      <c r="H6847">
        <v>20806</v>
      </c>
      <c r="I6847">
        <v>396.85</v>
      </c>
      <c r="J6847">
        <v>1335</v>
      </c>
      <c r="K6847">
        <v>8215</v>
      </c>
      <c r="L6847">
        <v>14390</v>
      </c>
      <c r="M6847">
        <v>21875</v>
      </c>
      <c r="N6847">
        <v>5379</v>
      </c>
    </row>
    <row r="6848" spans="1:14" x14ac:dyDescent="0.25">
      <c r="A6848" s="5">
        <v>41725</v>
      </c>
      <c r="B6848">
        <v>1840.6</v>
      </c>
      <c r="C6848">
        <v>809</v>
      </c>
      <c r="D6848">
        <v>6530.5</v>
      </c>
      <c r="E6848">
        <v>4379</v>
      </c>
      <c r="F6848">
        <v>9471</v>
      </c>
      <c r="G6848">
        <v>10135.799999999999</v>
      </c>
      <c r="H6848">
        <v>20867</v>
      </c>
      <c r="I6848">
        <v>398.5</v>
      </c>
      <c r="J6848">
        <v>1330</v>
      </c>
      <c r="K6848">
        <v>8200</v>
      </c>
      <c r="L6848">
        <v>14640</v>
      </c>
      <c r="M6848">
        <v>21835</v>
      </c>
      <c r="N6848">
        <v>5354</v>
      </c>
    </row>
    <row r="6849" spans="1:14" x14ac:dyDescent="0.25">
      <c r="A6849" s="5">
        <v>41726</v>
      </c>
      <c r="B6849">
        <v>1850.4</v>
      </c>
      <c r="C6849">
        <v>813.6</v>
      </c>
      <c r="D6849">
        <v>6555</v>
      </c>
      <c r="E6849">
        <v>4409.5</v>
      </c>
      <c r="F6849">
        <v>9603</v>
      </c>
      <c r="G6849">
        <v>10261.200000000001</v>
      </c>
      <c r="H6849">
        <v>21215</v>
      </c>
      <c r="I6849">
        <v>401.9</v>
      </c>
      <c r="J6849">
        <v>1334</v>
      </c>
      <c r="K6849">
        <v>8247</v>
      </c>
      <c r="L6849">
        <v>14700</v>
      </c>
      <c r="M6849">
        <v>22061</v>
      </c>
      <c r="N6849">
        <v>5365</v>
      </c>
    </row>
    <row r="6850" spans="1:14" x14ac:dyDescent="0.25">
      <c r="A6850" s="5">
        <v>41729</v>
      </c>
      <c r="B6850">
        <v>1864.6</v>
      </c>
      <c r="C6850">
        <v>818</v>
      </c>
      <c r="D6850">
        <v>6543.5</v>
      </c>
      <c r="E6850">
        <v>4391</v>
      </c>
      <c r="F6850">
        <v>9586.5</v>
      </c>
      <c r="G6850">
        <v>10314</v>
      </c>
      <c r="H6850">
        <v>21400</v>
      </c>
      <c r="I6850">
        <v>403.5</v>
      </c>
      <c r="J6850">
        <v>1351.5</v>
      </c>
      <c r="K6850">
        <v>8332</v>
      </c>
      <c r="L6850">
        <v>14830</v>
      </c>
      <c r="M6850">
        <v>22140</v>
      </c>
      <c r="N6850">
        <v>5402</v>
      </c>
    </row>
    <row r="6851" spans="1:14" x14ac:dyDescent="0.25">
      <c r="A6851" s="5">
        <v>41730</v>
      </c>
      <c r="B6851">
        <v>1877.8</v>
      </c>
      <c r="C6851">
        <v>821.9</v>
      </c>
      <c r="D6851">
        <v>6587</v>
      </c>
      <c r="E6851">
        <v>4423.5</v>
      </c>
      <c r="F6851">
        <v>9610</v>
      </c>
      <c r="G6851">
        <v>10395.9</v>
      </c>
      <c r="H6851">
        <v>21640</v>
      </c>
      <c r="I6851">
        <v>405.65</v>
      </c>
      <c r="J6851">
        <v>1363.75</v>
      </c>
      <c r="K6851">
        <v>8334</v>
      </c>
      <c r="L6851">
        <v>14760</v>
      </c>
      <c r="M6851">
        <v>22413</v>
      </c>
      <c r="N6851">
        <v>5393</v>
      </c>
    </row>
    <row r="6852" spans="1:14" x14ac:dyDescent="0.25">
      <c r="A6852" s="5">
        <v>41731</v>
      </c>
      <c r="B6852">
        <v>1882.9</v>
      </c>
      <c r="C6852">
        <v>825.1</v>
      </c>
      <c r="D6852">
        <v>6607.5</v>
      </c>
      <c r="E6852">
        <v>4428.5</v>
      </c>
      <c r="F6852">
        <v>9651.5</v>
      </c>
      <c r="G6852">
        <v>10403.200000000001</v>
      </c>
      <c r="H6852">
        <v>21403</v>
      </c>
      <c r="I6852">
        <v>406.1</v>
      </c>
      <c r="J6852">
        <v>1365.5</v>
      </c>
      <c r="K6852">
        <v>8394</v>
      </c>
      <c r="L6852">
        <v>14970</v>
      </c>
      <c r="M6852">
        <v>22514</v>
      </c>
      <c r="N6852">
        <v>5408</v>
      </c>
    </row>
    <row r="6853" spans="1:14" x14ac:dyDescent="0.25">
      <c r="A6853" s="5">
        <v>41732</v>
      </c>
      <c r="B6853">
        <v>1883</v>
      </c>
      <c r="C6853">
        <v>820.8</v>
      </c>
      <c r="D6853">
        <v>6586.5</v>
      </c>
      <c r="E6853">
        <v>4448</v>
      </c>
      <c r="F6853">
        <v>9645</v>
      </c>
      <c r="G6853">
        <v>10546.5</v>
      </c>
      <c r="H6853">
        <v>21697</v>
      </c>
      <c r="I6853">
        <v>405.65</v>
      </c>
      <c r="J6853">
        <v>1364.5</v>
      </c>
      <c r="K6853">
        <v>8403</v>
      </c>
      <c r="L6853">
        <v>15080</v>
      </c>
      <c r="M6853">
        <v>22554</v>
      </c>
      <c r="N6853">
        <v>5419</v>
      </c>
    </row>
    <row r="6854" spans="1:14" x14ac:dyDescent="0.25">
      <c r="A6854" s="5">
        <v>41733</v>
      </c>
      <c r="B6854">
        <v>1860.1</v>
      </c>
      <c r="C6854">
        <v>817.8</v>
      </c>
      <c r="D6854">
        <v>6636</v>
      </c>
      <c r="E6854">
        <v>4483.5</v>
      </c>
      <c r="F6854">
        <v>9706</v>
      </c>
      <c r="G6854">
        <v>10636.9</v>
      </c>
      <c r="H6854">
        <v>21864</v>
      </c>
      <c r="I6854">
        <v>407.45</v>
      </c>
      <c r="J6854">
        <v>1365.25</v>
      </c>
      <c r="K6854">
        <v>8398</v>
      </c>
      <c r="L6854">
        <v>15080</v>
      </c>
      <c r="M6854">
        <v>22530</v>
      </c>
      <c r="N6854">
        <v>5431</v>
      </c>
    </row>
    <row r="6855" spans="1:14" x14ac:dyDescent="0.25">
      <c r="A6855" s="5">
        <v>41736</v>
      </c>
      <c r="B6855">
        <v>1838.1</v>
      </c>
      <c r="C6855">
        <v>812.1</v>
      </c>
      <c r="D6855">
        <v>6565</v>
      </c>
      <c r="E6855">
        <v>4439.5</v>
      </c>
      <c r="F6855">
        <v>9524</v>
      </c>
      <c r="G6855">
        <v>10570.9</v>
      </c>
      <c r="H6855">
        <v>21739</v>
      </c>
      <c r="I6855">
        <v>404.3</v>
      </c>
      <c r="J6855">
        <v>1353.5</v>
      </c>
      <c r="K6855">
        <v>8312</v>
      </c>
      <c r="L6855">
        <v>14810</v>
      </c>
      <c r="M6855">
        <v>22400</v>
      </c>
      <c r="N6855">
        <v>5417</v>
      </c>
    </row>
    <row r="6856" spans="1:14" x14ac:dyDescent="0.25">
      <c r="A6856" s="5">
        <v>41737</v>
      </c>
      <c r="B6856">
        <v>1845</v>
      </c>
      <c r="C6856">
        <v>817.5</v>
      </c>
      <c r="D6856">
        <v>6529</v>
      </c>
      <c r="E6856">
        <v>4423.5</v>
      </c>
      <c r="F6856">
        <v>9502</v>
      </c>
      <c r="G6856">
        <v>10439.6</v>
      </c>
      <c r="H6856">
        <v>21413</v>
      </c>
      <c r="I6856">
        <v>402.7</v>
      </c>
      <c r="J6856">
        <v>1358.5</v>
      </c>
      <c r="K6856">
        <v>8325</v>
      </c>
      <c r="L6856">
        <v>14590</v>
      </c>
      <c r="M6856">
        <v>22630</v>
      </c>
      <c r="N6856">
        <v>5413</v>
      </c>
    </row>
    <row r="6857" spans="1:14" x14ac:dyDescent="0.25">
      <c r="A6857" s="5">
        <v>41738</v>
      </c>
      <c r="B6857">
        <v>1864.8</v>
      </c>
      <c r="C6857">
        <v>820.4</v>
      </c>
      <c r="D6857">
        <v>6576</v>
      </c>
      <c r="E6857">
        <v>4441.5</v>
      </c>
      <c r="F6857">
        <v>9522.5</v>
      </c>
      <c r="G6857">
        <v>10450.700000000001</v>
      </c>
      <c r="H6857">
        <v>21412</v>
      </c>
      <c r="I6857">
        <v>403.4</v>
      </c>
      <c r="J6857">
        <v>1362.25</v>
      </c>
      <c r="K6857">
        <v>8305</v>
      </c>
      <c r="L6857">
        <v>14380</v>
      </c>
      <c r="M6857">
        <v>22866</v>
      </c>
      <c r="N6857">
        <v>5473</v>
      </c>
    </row>
    <row r="6858" spans="1:14" x14ac:dyDescent="0.25">
      <c r="A6858" s="5">
        <v>41739</v>
      </c>
      <c r="B6858">
        <v>1827.1</v>
      </c>
      <c r="C6858">
        <v>813.4</v>
      </c>
      <c r="D6858">
        <v>6582.5</v>
      </c>
      <c r="E6858">
        <v>4412.5</v>
      </c>
      <c r="F6858">
        <v>9464.5</v>
      </c>
      <c r="G6858">
        <v>10295.5</v>
      </c>
      <c r="H6858">
        <v>21155</v>
      </c>
      <c r="I6858">
        <v>401.95</v>
      </c>
      <c r="J6858">
        <v>1350</v>
      </c>
      <c r="K6858">
        <v>8326</v>
      </c>
      <c r="L6858">
        <v>14290</v>
      </c>
      <c r="M6858">
        <v>23275</v>
      </c>
      <c r="N6858">
        <v>5484</v>
      </c>
    </row>
    <row r="6859" spans="1:14" x14ac:dyDescent="0.25">
      <c r="A6859" s="5">
        <v>41740</v>
      </c>
      <c r="B6859">
        <v>1811.7</v>
      </c>
      <c r="C6859">
        <v>811.7</v>
      </c>
      <c r="D6859">
        <v>6508</v>
      </c>
      <c r="E6859">
        <v>4365</v>
      </c>
      <c r="F6859">
        <v>9323.5</v>
      </c>
      <c r="G6859">
        <v>10155.4</v>
      </c>
      <c r="H6859">
        <v>20965</v>
      </c>
      <c r="I6859">
        <v>395.65</v>
      </c>
      <c r="J6859">
        <v>1343.75</v>
      </c>
      <c r="K6859">
        <v>8213</v>
      </c>
      <c r="L6859">
        <v>14060</v>
      </c>
      <c r="M6859">
        <v>22995</v>
      </c>
      <c r="N6859">
        <v>5429</v>
      </c>
    </row>
    <row r="6860" spans="1:14" x14ac:dyDescent="0.25">
      <c r="A6860" s="5">
        <v>41743</v>
      </c>
      <c r="B6860">
        <v>1824.5</v>
      </c>
      <c r="C6860">
        <v>811.4</v>
      </c>
      <c r="D6860">
        <v>6522.5</v>
      </c>
      <c r="E6860">
        <v>4385.5</v>
      </c>
      <c r="F6860">
        <v>9349</v>
      </c>
      <c r="G6860">
        <v>10188.6</v>
      </c>
      <c r="H6860">
        <v>21020</v>
      </c>
      <c r="I6860">
        <v>395.5</v>
      </c>
      <c r="J6860">
        <v>1346</v>
      </c>
      <c r="K6860">
        <v>8253</v>
      </c>
      <c r="L6860">
        <v>13950</v>
      </c>
      <c r="M6860">
        <v>23075</v>
      </c>
      <c r="N6860">
        <v>5356</v>
      </c>
    </row>
    <row r="6861" spans="1:14" x14ac:dyDescent="0.25">
      <c r="A6861" s="5">
        <v>41744</v>
      </c>
      <c r="B6861">
        <v>1839.6</v>
      </c>
      <c r="C6861">
        <v>816</v>
      </c>
      <c r="D6861">
        <v>6487</v>
      </c>
      <c r="E6861">
        <v>4347.5</v>
      </c>
      <c r="F6861">
        <v>9187</v>
      </c>
      <c r="G6861">
        <v>10107.9</v>
      </c>
      <c r="H6861">
        <v>20543</v>
      </c>
      <c r="I6861">
        <v>392.8</v>
      </c>
      <c r="J6861">
        <v>1329.5</v>
      </c>
      <c r="K6861">
        <v>8231</v>
      </c>
      <c r="L6861">
        <v>14030</v>
      </c>
      <c r="M6861">
        <v>22656</v>
      </c>
      <c r="N6861">
        <v>5388</v>
      </c>
    </row>
    <row r="6862" spans="1:14" x14ac:dyDescent="0.25">
      <c r="A6862" s="5">
        <v>41745</v>
      </c>
      <c r="B6862">
        <v>1852.8</v>
      </c>
      <c r="C6862">
        <v>822</v>
      </c>
      <c r="D6862">
        <v>6537</v>
      </c>
      <c r="E6862">
        <v>4405</v>
      </c>
      <c r="F6862">
        <v>9332</v>
      </c>
      <c r="G6862">
        <v>10265.1</v>
      </c>
      <c r="H6862">
        <v>21212</v>
      </c>
      <c r="I6862">
        <v>395.9</v>
      </c>
      <c r="J6862">
        <v>1327.75</v>
      </c>
      <c r="K6862">
        <v>8272</v>
      </c>
      <c r="L6862">
        <v>14420</v>
      </c>
      <c r="M6862">
        <v>22696</v>
      </c>
      <c r="N6862">
        <v>5419</v>
      </c>
    </row>
    <row r="6863" spans="1:14" x14ac:dyDescent="0.25">
      <c r="A6863" s="5">
        <v>41746</v>
      </c>
      <c r="B6863">
        <v>1857.9</v>
      </c>
      <c r="C6863">
        <v>825</v>
      </c>
      <c r="D6863">
        <v>6575.5</v>
      </c>
      <c r="E6863">
        <v>4370.5</v>
      </c>
      <c r="F6863">
        <v>9429</v>
      </c>
      <c r="G6863">
        <v>10241.299999999999</v>
      </c>
      <c r="H6863">
        <v>21293</v>
      </c>
      <c r="I6863">
        <v>391.1</v>
      </c>
      <c r="J6863">
        <v>1327.5</v>
      </c>
      <c r="K6863">
        <v>8321</v>
      </c>
      <c r="L6863">
        <v>14380</v>
      </c>
      <c r="M6863">
        <v>22743</v>
      </c>
      <c r="N6863">
        <v>5432</v>
      </c>
    </row>
    <row r="6864" spans="1:14" x14ac:dyDescent="0.25">
      <c r="A6864" s="5">
        <v>41747</v>
      </c>
      <c r="B6864">
        <v>1857.9</v>
      </c>
      <c r="C6864">
        <v>825</v>
      </c>
      <c r="D6864">
        <v>6575.5</v>
      </c>
      <c r="E6864">
        <v>4370.5</v>
      </c>
      <c r="F6864">
        <v>9429</v>
      </c>
      <c r="G6864">
        <v>10241.299999999999</v>
      </c>
      <c r="H6864">
        <v>21293</v>
      </c>
      <c r="I6864">
        <v>391.1</v>
      </c>
      <c r="J6864">
        <v>1327.5</v>
      </c>
      <c r="K6864">
        <v>8321</v>
      </c>
      <c r="L6864">
        <v>14520</v>
      </c>
      <c r="M6864">
        <v>22743</v>
      </c>
      <c r="N6864">
        <v>5432</v>
      </c>
    </row>
    <row r="6865" spans="1:14" x14ac:dyDescent="0.25">
      <c r="A6865" s="5">
        <v>41750</v>
      </c>
      <c r="B6865">
        <v>1864.4</v>
      </c>
      <c r="C6865">
        <v>824.4</v>
      </c>
      <c r="D6865">
        <v>6575.5</v>
      </c>
      <c r="E6865">
        <v>4370.5</v>
      </c>
      <c r="F6865">
        <v>9429</v>
      </c>
      <c r="G6865">
        <v>10241.299999999999</v>
      </c>
      <c r="H6865">
        <v>21293</v>
      </c>
      <c r="I6865">
        <v>391.1</v>
      </c>
      <c r="J6865">
        <v>1327.5</v>
      </c>
      <c r="K6865">
        <v>8321</v>
      </c>
      <c r="L6865">
        <v>14530</v>
      </c>
      <c r="M6865">
        <v>22743</v>
      </c>
      <c r="N6865">
        <v>5432</v>
      </c>
    </row>
    <row r="6866" spans="1:14" x14ac:dyDescent="0.25">
      <c r="A6866" s="5">
        <v>41751</v>
      </c>
      <c r="B6866">
        <v>1873.9</v>
      </c>
      <c r="C6866">
        <v>829.2</v>
      </c>
      <c r="D6866">
        <v>6635</v>
      </c>
      <c r="E6866">
        <v>4421.5</v>
      </c>
      <c r="F6866">
        <v>9618</v>
      </c>
      <c r="G6866">
        <v>10395.1</v>
      </c>
      <c r="H6866">
        <v>21648</v>
      </c>
      <c r="I6866">
        <v>393.35</v>
      </c>
      <c r="J6866">
        <v>1355.5</v>
      </c>
      <c r="K6866">
        <v>8430</v>
      </c>
      <c r="L6866">
        <v>14350</v>
      </c>
      <c r="M6866">
        <v>22737</v>
      </c>
      <c r="N6866">
        <v>5461</v>
      </c>
    </row>
    <row r="6867" spans="1:14" x14ac:dyDescent="0.25">
      <c r="A6867" s="5">
        <v>41752</v>
      </c>
      <c r="B6867">
        <v>1872.9</v>
      </c>
      <c r="C6867">
        <v>829</v>
      </c>
      <c r="D6867">
        <v>6633</v>
      </c>
      <c r="E6867">
        <v>4392.5</v>
      </c>
      <c r="F6867">
        <v>9567</v>
      </c>
      <c r="G6867">
        <v>10386.9</v>
      </c>
      <c r="H6867">
        <v>21405</v>
      </c>
      <c r="I6867">
        <v>392.6</v>
      </c>
      <c r="J6867">
        <v>1338.5</v>
      </c>
      <c r="K6867">
        <v>8408</v>
      </c>
      <c r="L6867">
        <v>14550</v>
      </c>
      <c r="M6867">
        <v>22468</v>
      </c>
      <c r="N6867">
        <v>5497</v>
      </c>
    </row>
    <row r="6868" spans="1:14" x14ac:dyDescent="0.25">
      <c r="A6868" s="5">
        <v>41753</v>
      </c>
      <c r="B6868">
        <v>1873.1</v>
      </c>
      <c r="C6868">
        <v>829.6</v>
      </c>
      <c r="D6868">
        <v>6652.5</v>
      </c>
      <c r="E6868">
        <v>4420.5</v>
      </c>
      <c r="F6868">
        <v>9550</v>
      </c>
      <c r="G6868">
        <v>10401.4</v>
      </c>
      <c r="H6868">
        <v>21505</v>
      </c>
      <c r="I6868">
        <v>392.15</v>
      </c>
      <c r="J6868">
        <v>1351.75</v>
      </c>
      <c r="K6868">
        <v>8370</v>
      </c>
      <c r="L6868">
        <v>14420</v>
      </c>
      <c r="M6868">
        <v>22543</v>
      </c>
      <c r="N6868">
        <v>5510</v>
      </c>
    </row>
    <row r="6869" spans="1:14" x14ac:dyDescent="0.25">
      <c r="A6869" s="5">
        <v>41754</v>
      </c>
      <c r="B6869">
        <v>1860.1</v>
      </c>
      <c r="C6869">
        <v>827.5</v>
      </c>
      <c r="D6869">
        <v>6637.5</v>
      </c>
      <c r="E6869">
        <v>4389.5</v>
      </c>
      <c r="F6869">
        <v>9420</v>
      </c>
      <c r="G6869">
        <v>10263.700000000001</v>
      </c>
      <c r="H6869">
        <v>21144</v>
      </c>
      <c r="I6869">
        <v>388.35</v>
      </c>
      <c r="J6869">
        <v>1343.25</v>
      </c>
      <c r="K6869">
        <v>8327</v>
      </c>
      <c r="L6869">
        <v>14460</v>
      </c>
      <c r="M6869">
        <v>22175</v>
      </c>
      <c r="N6869">
        <v>5517</v>
      </c>
    </row>
    <row r="6870" spans="1:14" x14ac:dyDescent="0.25">
      <c r="A6870" s="5">
        <v>41757</v>
      </c>
      <c r="B6870">
        <v>1866</v>
      </c>
      <c r="C6870">
        <v>828.8</v>
      </c>
      <c r="D6870">
        <v>6653.5</v>
      </c>
      <c r="E6870">
        <v>4406</v>
      </c>
      <c r="F6870">
        <v>9452.5</v>
      </c>
      <c r="G6870">
        <v>10261.299999999999</v>
      </c>
      <c r="H6870">
        <v>21271</v>
      </c>
      <c r="I6870">
        <v>389.4</v>
      </c>
      <c r="J6870">
        <v>1344</v>
      </c>
      <c r="K6870">
        <v>8351</v>
      </c>
      <c r="L6870">
        <v>14310</v>
      </c>
      <c r="M6870">
        <v>22157</v>
      </c>
      <c r="N6870">
        <v>5521</v>
      </c>
    </row>
    <row r="6871" spans="1:14" x14ac:dyDescent="0.25">
      <c r="A6871" s="5">
        <v>41758</v>
      </c>
      <c r="B6871">
        <v>1871.8</v>
      </c>
      <c r="C6871">
        <v>831.8</v>
      </c>
      <c r="D6871">
        <v>6716</v>
      </c>
      <c r="E6871">
        <v>4445</v>
      </c>
      <c r="F6871">
        <v>9605</v>
      </c>
      <c r="G6871">
        <v>10408.5</v>
      </c>
      <c r="H6871">
        <v>21677</v>
      </c>
      <c r="I6871">
        <v>394.45</v>
      </c>
      <c r="J6871">
        <v>1357.5</v>
      </c>
      <c r="K6871">
        <v>8417</v>
      </c>
      <c r="L6871">
        <v>14310</v>
      </c>
      <c r="M6871">
        <v>22298</v>
      </c>
      <c r="N6871">
        <v>5466</v>
      </c>
    </row>
    <row r="6872" spans="1:14" x14ac:dyDescent="0.25">
      <c r="A6872" s="5">
        <v>41759</v>
      </c>
      <c r="B6872">
        <v>1877.9</v>
      </c>
      <c r="C6872">
        <v>836.1</v>
      </c>
      <c r="D6872">
        <v>6744.5</v>
      </c>
      <c r="E6872">
        <v>4441.5</v>
      </c>
      <c r="F6872">
        <v>9617</v>
      </c>
      <c r="G6872">
        <v>10399.9</v>
      </c>
      <c r="H6872">
        <v>21487</v>
      </c>
      <c r="I6872">
        <v>396.65</v>
      </c>
      <c r="J6872">
        <v>1359.5</v>
      </c>
      <c r="K6872">
        <v>8428</v>
      </c>
      <c r="L6872">
        <v>14220</v>
      </c>
      <c r="M6872">
        <v>21837</v>
      </c>
      <c r="N6872">
        <v>5457</v>
      </c>
    </row>
    <row r="6873" spans="1:14" x14ac:dyDescent="0.25">
      <c r="A6873" s="5">
        <v>41760</v>
      </c>
      <c r="B6873">
        <v>1877.7</v>
      </c>
      <c r="C6873">
        <v>835.6</v>
      </c>
      <c r="D6873">
        <v>6772.5</v>
      </c>
      <c r="E6873">
        <v>4441.5</v>
      </c>
      <c r="F6873">
        <v>9617</v>
      </c>
      <c r="G6873">
        <v>10399.9</v>
      </c>
      <c r="H6873">
        <v>21487</v>
      </c>
      <c r="I6873">
        <v>396.65</v>
      </c>
      <c r="J6873">
        <v>1359.5</v>
      </c>
      <c r="K6873">
        <v>8428</v>
      </c>
      <c r="L6873">
        <v>14490</v>
      </c>
      <c r="M6873">
        <v>21837</v>
      </c>
      <c r="N6873">
        <v>5422</v>
      </c>
    </row>
    <row r="6874" spans="1:14" x14ac:dyDescent="0.25">
      <c r="A6874" s="5">
        <v>41761</v>
      </c>
      <c r="B6874">
        <v>1874.4</v>
      </c>
      <c r="C6874">
        <v>840.2</v>
      </c>
      <c r="D6874">
        <v>6764</v>
      </c>
      <c r="E6874">
        <v>4418</v>
      </c>
      <c r="F6874">
        <v>9548.5</v>
      </c>
      <c r="G6874">
        <v>10426.1</v>
      </c>
      <c r="H6874">
        <v>21520</v>
      </c>
      <c r="I6874">
        <v>395.6</v>
      </c>
      <c r="J6874">
        <v>1353</v>
      </c>
      <c r="K6874">
        <v>8398</v>
      </c>
      <c r="L6874">
        <v>14480</v>
      </c>
      <c r="M6874">
        <v>22024</v>
      </c>
      <c r="N6874">
        <v>5434</v>
      </c>
    </row>
    <row r="6875" spans="1:14" x14ac:dyDescent="0.25">
      <c r="A6875" s="5">
        <v>41764</v>
      </c>
      <c r="B6875">
        <v>1875.8</v>
      </c>
      <c r="C6875">
        <v>836.8</v>
      </c>
      <c r="D6875">
        <v>6764</v>
      </c>
      <c r="E6875">
        <v>4426.5</v>
      </c>
      <c r="F6875">
        <v>9536</v>
      </c>
      <c r="G6875">
        <v>10441</v>
      </c>
      <c r="H6875">
        <v>21373</v>
      </c>
      <c r="I6875">
        <v>394.7</v>
      </c>
      <c r="J6875">
        <v>1353.75</v>
      </c>
      <c r="K6875">
        <v>8380</v>
      </c>
      <c r="L6875">
        <v>14480</v>
      </c>
      <c r="M6875">
        <v>21775</v>
      </c>
      <c r="N6875">
        <v>5442</v>
      </c>
    </row>
    <row r="6876" spans="1:14" x14ac:dyDescent="0.25">
      <c r="A6876" s="5">
        <v>41765</v>
      </c>
      <c r="B6876">
        <v>1864.3</v>
      </c>
      <c r="C6876">
        <v>831.7</v>
      </c>
      <c r="D6876">
        <v>6760</v>
      </c>
      <c r="E6876">
        <v>4389.5</v>
      </c>
      <c r="F6876">
        <v>9475.5</v>
      </c>
      <c r="G6876">
        <v>10448.200000000001</v>
      </c>
      <c r="H6876">
        <v>21248</v>
      </c>
      <c r="I6876">
        <v>393.8</v>
      </c>
      <c r="J6876">
        <v>1348.5</v>
      </c>
      <c r="K6876">
        <v>8370</v>
      </c>
      <c r="L6876">
        <v>14480</v>
      </c>
      <c r="M6876">
        <v>21775</v>
      </c>
      <c r="N6876">
        <v>5460</v>
      </c>
    </row>
    <row r="6877" spans="1:14" x14ac:dyDescent="0.25">
      <c r="A6877" s="5">
        <v>41766</v>
      </c>
      <c r="B6877">
        <v>1874.2</v>
      </c>
      <c r="C6877">
        <v>835.1</v>
      </c>
      <c r="D6877">
        <v>6761.5</v>
      </c>
      <c r="E6877">
        <v>4414.5</v>
      </c>
      <c r="F6877">
        <v>9525</v>
      </c>
      <c r="G6877">
        <v>10403.9</v>
      </c>
      <c r="H6877">
        <v>20985</v>
      </c>
      <c r="I6877">
        <v>396.1</v>
      </c>
      <c r="J6877">
        <v>1337.25</v>
      </c>
      <c r="K6877">
        <v>8394</v>
      </c>
      <c r="L6877">
        <v>14070</v>
      </c>
      <c r="M6877">
        <v>21559</v>
      </c>
      <c r="N6877">
        <v>5409</v>
      </c>
    </row>
    <row r="6878" spans="1:14" x14ac:dyDescent="0.25">
      <c r="A6878" s="5">
        <v>41767</v>
      </c>
      <c r="B6878">
        <v>1872.3</v>
      </c>
      <c r="C6878">
        <v>830.4</v>
      </c>
      <c r="D6878">
        <v>6801.5</v>
      </c>
      <c r="E6878">
        <v>4472.5</v>
      </c>
      <c r="F6878">
        <v>9610.5</v>
      </c>
      <c r="G6878">
        <v>10593.9</v>
      </c>
      <c r="H6878">
        <v>21441</v>
      </c>
      <c r="I6878">
        <v>400.8</v>
      </c>
      <c r="J6878">
        <v>1356.5</v>
      </c>
      <c r="K6878">
        <v>8445</v>
      </c>
      <c r="L6878">
        <v>14140</v>
      </c>
      <c r="M6878">
        <v>21627</v>
      </c>
      <c r="N6878">
        <v>5448</v>
      </c>
    </row>
    <row r="6879" spans="1:14" x14ac:dyDescent="0.25">
      <c r="A6879" s="5">
        <v>41768</v>
      </c>
      <c r="B6879">
        <v>1873.4</v>
      </c>
      <c r="C6879">
        <v>829</v>
      </c>
      <c r="D6879">
        <v>6787</v>
      </c>
      <c r="E6879">
        <v>4447</v>
      </c>
      <c r="F6879">
        <v>9592.5</v>
      </c>
      <c r="G6879">
        <v>10480.700000000001</v>
      </c>
      <c r="H6879">
        <v>21096</v>
      </c>
      <c r="I6879">
        <v>400</v>
      </c>
      <c r="J6879">
        <v>1349.5</v>
      </c>
      <c r="K6879">
        <v>8472</v>
      </c>
      <c r="L6879">
        <v>14210</v>
      </c>
      <c r="M6879">
        <v>21676</v>
      </c>
      <c r="N6879">
        <v>5443</v>
      </c>
    </row>
    <row r="6880" spans="1:14" x14ac:dyDescent="0.25">
      <c r="A6880" s="5">
        <v>41771</v>
      </c>
      <c r="B6880">
        <v>1892.8</v>
      </c>
      <c r="C6880">
        <v>836.8</v>
      </c>
      <c r="D6880">
        <v>6817</v>
      </c>
      <c r="E6880">
        <v>4482</v>
      </c>
      <c r="F6880">
        <v>9705.5</v>
      </c>
      <c r="G6880">
        <v>10553.6</v>
      </c>
      <c r="H6880">
        <v>21201</v>
      </c>
      <c r="I6880">
        <v>402.95</v>
      </c>
      <c r="J6880">
        <v>1361.5</v>
      </c>
      <c r="K6880">
        <v>8532</v>
      </c>
      <c r="L6880">
        <v>14170</v>
      </c>
      <c r="M6880">
        <v>22118</v>
      </c>
      <c r="N6880">
        <v>5426</v>
      </c>
    </row>
    <row r="6881" spans="1:14" x14ac:dyDescent="0.25">
      <c r="A6881" s="5">
        <v>41772</v>
      </c>
      <c r="B6881">
        <v>1894.3</v>
      </c>
      <c r="C6881">
        <v>837.9</v>
      </c>
      <c r="D6881">
        <v>6840.5</v>
      </c>
      <c r="E6881">
        <v>4495.5</v>
      </c>
      <c r="F6881">
        <v>9765</v>
      </c>
      <c r="G6881">
        <v>10584.6</v>
      </c>
      <c r="H6881">
        <v>20965</v>
      </c>
      <c r="I6881">
        <v>403.9</v>
      </c>
      <c r="J6881">
        <v>1371.25</v>
      </c>
      <c r="K6881">
        <v>8532</v>
      </c>
      <c r="L6881">
        <v>14430</v>
      </c>
      <c r="M6881">
        <v>22199</v>
      </c>
      <c r="N6881">
        <v>5475</v>
      </c>
    </row>
    <row r="6882" spans="1:14" x14ac:dyDescent="0.25">
      <c r="A6882" s="5">
        <v>41773</v>
      </c>
      <c r="B6882">
        <v>1885.3</v>
      </c>
      <c r="C6882">
        <v>837.6</v>
      </c>
      <c r="D6882">
        <v>6862.5</v>
      </c>
      <c r="E6882">
        <v>4497</v>
      </c>
      <c r="F6882">
        <v>9765</v>
      </c>
      <c r="G6882">
        <v>10614.7</v>
      </c>
      <c r="H6882">
        <v>20900</v>
      </c>
      <c r="I6882">
        <v>403.25</v>
      </c>
      <c r="J6882">
        <v>1375</v>
      </c>
      <c r="K6882">
        <v>8599</v>
      </c>
      <c r="L6882">
        <v>14410</v>
      </c>
      <c r="M6882">
        <v>22386</v>
      </c>
      <c r="N6882">
        <v>5499</v>
      </c>
    </row>
    <row r="6883" spans="1:14" x14ac:dyDescent="0.25">
      <c r="A6883" s="5">
        <v>41774</v>
      </c>
      <c r="B6883">
        <v>1867.3</v>
      </c>
      <c r="C6883">
        <v>832.6</v>
      </c>
      <c r="D6883">
        <v>6820.5</v>
      </c>
      <c r="E6883">
        <v>4442.5</v>
      </c>
      <c r="F6883">
        <v>9656</v>
      </c>
      <c r="G6883">
        <v>10352.299999999999</v>
      </c>
      <c r="H6883">
        <v>20149</v>
      </c>
      <c r="I6883">
        <v>400.15</v>
      </c>
      <c r="J6883">
        <v>1381</v>
      </c>
      <c r="K6883">
        <v>8630</v>
      </c>
      <c r="L6883">
        <v>14300</v>
      </c>
      <c r="M6883">
        <v>22550</v>
      </c>
      <c r="N6883">
        <v>5525</v>
      </c>
    </row>
    <row r="6884" spans="1:14" x14ac:dyDescent="0.25">
      <c r="A6884" s="5">
        <v>41775</v>
      </c>
      <c r="B6884">
        <v>1874.7</v>
      </c>
      <c r="C6884">
        <v>828.6</v>
      </c>
      <c r="D6884">
        <v>6837.5</v>
      </c>
      <c r="E6884">
        <v>4423.5</v>
      </c>
      <c r="F6884">
        <v>9617.5</v>
      </c>
      <c r="G6884">
        <v>10454</v>
      </c>
      <c r="H6884">
        <v>20350</v>
      </c>
      <c r="I6884">
        <v>399.1</v>
      </c>
      <c r="J6884">
        <v>1383.75</v>
      </c>
      <c r="K6884">
        <v>8665</v>
      </c>
      <c r="L6884">
        <v>14130</v>
      </c>
      <c r="M6884">
        <v>22575</v>
      </c>
      <c r="N6884">
        <v>5491</v>
      </c>
    </row>
    <row r="6885" spans="1:14" x14ac:dyDescent="0.25">
      <c r="A6885" s="5">
        <v>41778</v>
      </c>
      <c r="B6885">
        <v>1882.3</v>
      </c>
      <c r="C6885">
        <v>828.6</v>
      </c>
      <c r="D6885">
        <v>6833.5</v>
      </c>
      <c r="E6885">
        <v>4436</v>
      </c>
      <c r="F6885">
        <v>9670</v>
      </c>
      <c r="G6885">
        <v>10406.1</v>
      </c>
      <c r="H6885">
        <v>20316</v>
      </c>
      <c r="I6885">
        <v>401.05</v>
      </c>
      <c r="J6885">
        <v>1380.5</v>
      </c>
      <c r="K6885">
        <v>8659</v>
      </c>
      <c r="L6885">
        <v>14030</v>
      </c>
      <c r="M6885">
        <v>22574</v>
      </c>
      <c r="N6885">
        <v>5417</v>
      </c>
    </row>
    <row r="6886" spans="1:14" x14ac:dyDescent="0.25">
      <c r="A6886" s="5">
        <v>41779</v>
      </c>
      <c r="B6886">
        <v>1868.1</v>
      </c>
      <c r="C6886">
        <v>829.9</v>
      </c>
      <c r="D6886">
        <v>6786.5</v>
      </c>
      <c r="E6886">
        <v>4427.5</v>
      </c>
      <c r="F6886">
        <v>9646.5</v>
      </c>
      <c r="G6886">
        <v>10426.200000000001</v>
      </c>
      <c r="H6886">
        <v>20369</v>
      </c>
      <c r="I6886">
        <v>400.65</v>
      </c>
      <c r="J6886">
        <v>1383.5</v>
      </c>
      <c r="K6886">
        <v>8639</v>
      </c>
      <c r="L6886">
        <v>14060</v>
      </c>
      <c r="M6886">
        <v>22723</v>
      </c>
      <c r="N6886">
        <v>5430</v>
      </c>
    </row>
    <row r="6887" spans="1:14" x14ac:dyDescent="0.25">
      <c r="A6887" s="5">
        <v>41780</v>
      </c>
      <c r="B6887">
        <v>1884.9</v>
      </c>
      <c r="C6887">
        <v>837.8</v>
      </c>
      <c r="D6887">
        <v>6806.5</v>
      </c>
      <c r="E6887">
        <v>4444</v>
      </c>
      <c r="F6887">
        <v>9694.5</v>
      </c>
      <c r="G6887">
        <v>10502.5</v>
      </c>
      <c r="H6887">
        <v>20587</v>
      </c>
      <c r="I6887">
        <v>402.7</v>
      </c>
      <c r="J6887">
        <v>1386.75</v>
      </c>
      <c r="K6887">
        <v>8660</v>
      </c>
      <c r="L6887">
        <v>14040</v>
      </c>
      <c r="M6887">
        <v>22794</v>
      </c>
      <c r="N6887">
        <v>5436</v>
      </c>
    </row>
    <row r="6888" spans="1:14" x14ac:dyDescent="0.25">
      <c r="A6888" s="5">
        <v>41781</v>
      </c>
      <c r="B6888">
        <v>1890.2</v>
      </c>
      <c r="C6888">
        <v>840.8</v>
      </c>
      <c r="D6888">
        <v>6815</v>
      </c>
      <c r="E6888">
        <v>4453.5</v>
      </c>
      <c r="F6888">
        <v>9732.5</v>
      </c>
      <c r="G6888">
        <v>10504.9</v>
      </c>
      <c r="H6888">
        <v>20336</v>
      </c>
      <c r="I6888">
        <v>403.8</v>
      </c>
      <c r="J6888">
        <v>1390.75</v>
      </c>
      <c r="K6888">
        <v>8692</v>
      </c>
      <c r="L6888">
        <v>14310</v>
      </c>
      <c r="M6888">
        <v>22915</v>
      </c>
      <c r="N6888">
        <v>5488</v>
      </c>
    </row>
    <row r="6889" spans="1:14" x14ac:dyDescent="0.25">
      <c r="A6889" s="5">
        <v>41782</v>
      </c>
      <c r="B6889">
        <v>1896.9</v>
      </c>
      <c r="C6889">
        <v>841.2</v>
      </c>
      <c r="D6889">
        <v>6798.5</v>
      </c>
      <c r="E6889">
        <v>4468</v>
      </c>
      <c r="F6889">
        <v>9764</v>
      </c>
      <c r="G6889">
        <v>10530.9</v>
      </c>
      <c r="H6889">
        <v>20728</v>
      </c>
      <c r="I6889">
        <v>405.15</v>
      </c>
      <c r="J6889">
        <v>1393</v>
      </c>
      <c r="K6889">
        <v>8722</v>
      </c>
      <c r="L6889">
        <v>14420</v>
      </c>
      <c r="M6889">
        <v>22931</v>
      </c>
      <c r="N6889">
        <v>5511</v>
      </c>
    </row>
    <row r="6890" spans="1:14" x14ac:dyDescent="0.25">
      <c r="A6890" s="5">
        <v>41785</v>
      </c>
      <c r="B6890">
        <v>1896.9</v>
      </c>
      <c r="C6890">
        <v>842.1</v>
      </c>
      <c r="D6890">
        <v>6798.5</v>
      </c>
      <c r="E6890">
        <v>4503</v>
      </c>
      <c r="F6890">
        <v>9897.5</v>
      </c>
      <c r="G6890">
        <v>10662.7</v>
      </c>
      <c r="H6890">
        <v>21484</v>
      </c>
      <c r="I6890">
        <v>407.15</v>
      </c>
      <c r="J6890">
        <v>1396.25</v>
      </c>
      <c r="K6890">
        <v>8705</v>
      </c>
      <c r="L6890">
        <v>14580</v>
      </c>
      <c r="M6890">
        <v>22948</v>
      </c>
      <c r="N6890">
        <v>5524</v>
      </c>
    </row>
    <row r="6891" spans="1:14" x14ac:dyDescent="0.25">
      <c r="A6891" s="5">
        <v>41786</v>
      </c>
      <c r="B6891">
        <v>1909.2</v>
      </c>
      <c r="C6891">
        <v>837.8</v>
      </c>
      <c r="D6891">
        <v>6829.5</v>
      </c>
      <c r="E6891">
        <v>4510</v>
      </c>
      <c r="F6891">
        <v>9941.5</v>
      </c>
      <c r="G6891">
        <v>10690.3</v>
      </c>
      <c r="H6891">
        <v>21398</v>
      </c>
      <c r="I6891">
        <v>407</v>
      </c>
      <c r="J6891">
        <v>1396.75</v>
      </c>
      <c r="K6891">
        <v>8716</v>
      </c>
      <c r="L6891">
        <v>14610</v>
      </c>
      <c r="M6891">
        <v>22951</v>
      </c>
      <c r="N6891">
        <v>5527</v>
      </c>
    </row>
    <row r="6892" spans="1:14" x14ac:dyDescent="0.25">
      <c r="A6892" s="5">
        <v>41787</v>
      </c>
      <c r="B6892">
        <v>1909.1</v>
      </c>
      <c r="C6892">
        <v>836.2</v>
      </c>
      <c r="D6892">
        <v>6833.5</v>
      </c>
      <c r="E6892">
        <v>4510.5</v>
      </c>
      <c r="F6892">
        <v>9929.5</v>
      </c>
      <c r="G6892">
        <v>10723.6</v>
      </c>
      <c r="H6892">
        <v>21590</v>
      </c>
      <c r="I6892">
        <v>406</v>
      </c>
      <c r="J6892">
        <v>1393.25</v>
      </c>
      <c r="K6892">
        <v>8716</v>
      </c>
      <c r="L6892">
        <v>14680</v>
      </c>
      <c r="M6892">
        <v>23036</v>
      </c>
      <c r="N6892">
        <v>5537</v>
      </c>
    </row>
    <row r="6893" spans="1:14" x14ac:dyDescent="0.25">
      <c r="A6893" s="5">
        <v>41788</v>
      </c>
      <c r="B6893">
        <v>1917.9</v>
      </c>
      <c r="C6893">
        <v>833.3</v>
      </c>
      <c r="D6893">
        <v>6860</v>
      </c>
      <c r="E6893">
        <v>4515.5</v>
      </c>
      <c r="F6893">
        <v>9939</v>
      </c>
      <c r="G6893">
        <v>10710.5</v>
      </c>
      <c r="H6893">
        <v>21499</v>
      </c>
      <c r="I6893">
        <v>407.5</v>
      </c>
      <c r="J6893">
        <v>1393.25</v>
      </c>
      <c r="K6893">
        <v>8716</v>
      </c>
      <c r="L6893">
        <v>14690</v>
      </c>
      <c r="M6893">
        <v>22900</v>
      </c>
      <c r="N6893">
        <v>5531</v>
      </c>
    </row>
    <row r="6894" spans="1:14" x14ac:dyDescent="0.25">
      <c r="A6894" s="5">
        <v>41789</v>
      </c>
      <c r="B6894">
        <v>1921.5</v>
      </c>
      <c r="C6894">
        <v>835.5</v>
      </c>
      <c r="D6894">
        <v>6822.5</v>
      </c>
      <c r="E6894">
        <v>4505</v>
      </c>
      <c r="F6894">
        <v>9939</v>
      </c>
      <c r="G6894">
        <v>10767.6</v>
      </c>
      <c r="H6894">
        <v>21627</v>
      </c>
      <c r="I6894">
        <v>407.4</v>
      </c>
      <c r="J6894">
        <v>1401.5</v>
      </c>
      <c r="K6894">
        <v>8666</v>
      </c>
      <c r="L6894">
        <v>14650</v>
      </c>
      <c r="M6894">
        <v>22910</v>
      </c>
      <c r="N6894">
        <v>5503</v>
      </c>
    </row>
    <row r="6895" spans="1:14" x14ac:dyDescent="0.25">
      <c r="A6895" s="5">
        <v>41792</v>
      </c>
      <c r="B6895">
        <v>1921.8</v>
      </c>
      <c r="C6895">
        <v>839.5</v>
      </c>
      <c r="D6895">
        <v>6860.5</v>
      </c>
      <c r="E6895">
        <v>4512</v>
      </c>
      <c r="F6895">
        <v>9960.5</v>
      </c>
      <c r="G6895">
        <v>10818.2</v>
      </c>
      <c r="H6895">
        <v>21782</v>
      </c>
      <c r="I6895">
        <v>408.95</v>
      </c>
      <c r="J6895">
        <v>1399.25</v>
      </c>
      <c r="K6895">
        <v>8694</v>
      </c>
      <c r="L6895">
        <v>14940</v>
      </c>
      <c r="M6895">
        <v>22910</v>
      </c>
      <c r="N6895">
        <v>5526</v>
      </c>
    </row>
    <row r="6896" spans="1:14" x14ac:dyDescent="0.25">
      <c r="A6896" s="5">
        <v>41793</v>
      </c>
      <c r="B6896">
        <v>1922.1</v>
      </c>
      <c r="C6896">
        <v>842.4</v>
      </c>
      <c r="D6896">
        <v>6816.5</v>
      </c>
      <c r="E6896">
        <v>4501.5</v>
      </c>
      <c r="F6896">
        <v>9924.5</v>
      </c>
      <c r="G6896">
        <v>10769</v>
      </c>
      <c r="H6896">
        <v>21670</v>
      </c>
      <c r="I6896">
        <v>408.6</v>
      </c>
      <c r="J6896">
        <v>1396.5</v>
      </c>
      <c r="K6896">
        <v>8666</v>
      </c>
      <c r="L6896">
        <v>15030</v>
      </c>
      <c r="M6896">
        <v>23104</v>
      </c>
      <c r="N6896">
        <v>5482</v>
      </c>
    </row>
    <row r="6897" spans="1:14" x14ac:dyDescent="0.25">
      <c r="A6897" s="5">
        <v>41794</v>
      </c>
      <c r="B6897">
        <v>1925.7</v>
      </c>
      <c r="C6897">
        <v>845.3</v>
      </c>
      <c r="D6897">
        <v>6807.5</v>
      </c>
      <c r="E6897">
        <v>4499</v>
      </c>
      <c r="F6897">
        <v>9929.5</v>
      </c>
      <c r="G6897">
        <v>10735.8</v>
      </c>
      <c r="H6897">
        <v>21630</v>
      </c>
      <c r="I6897">
        <v>408.15</v>
      </c>
      <c r="J6897">
        <v>1397.25</v>
      </c>
      <c r="K6897">
        <v>8645</v>
      </c>
      <c r="L6897">
        <v>15040</v>
      </c>
      <c r="M6897">
        <v>22992</v>
      </c>
      <c r="N6897">
        <v>5445</v>
      </c>
    </row>
    <row r="6898" spans="1:14" x14ac:dyDescent="0.25">
      <c r="A6898" s="5">
        <v>41795</v>
      </c>
      <c r="B6898">
        <v>1938.5</v>
      </c>
      <c r="C6898">
        <v>844</v>
      </c>
      <c r="D6898">
        <v>6805</v>
      </c>
      <c r="E6898">
        <v>4546.5</v>
      </c>
      <c r="F6898">
        <v>9948.5</v>
      </c>
      <c r="G6898">
        <v>10863.1</v>
      </c>
      <c r="H6898">
        <v>21963</v>
      </c>
      <c r="I6898">
        <v>411.15</v>
      </c>
      <c r="J6898">
        <v>1392.25</v>
      </c>
      <c r="K6898">
        <v>8654</v>
      </c>
      <c r="L6898">
        <v>15060</v>
      </c>
      <c r="M6898">
        <v>22985</v>
      </c>
      <c r="N6898">
        <v>5442</v>
      </c>
    </row>
    <row r="6899" spans="1:14" x14ac:dyDescent="0.25">
      <c r="A6899" s="5">
        <v>41796</v>
      </c>
      <c r="B6899">
        <v>1949.3</v>
      </c>
      <c r="C6899">
        <v>847.5</v>
      </c>
      <c r="D6899">
        <v>6846.5</v>
      </c>
      <c r="E6899">
        <v>4578.5</v>
      </c>
      <c r="F6899">
        <v>9982</v>
      </c>
      <c r="G6899">
        <v>11038.8</v>
      </c>
      <c r="H6899">
        <v>22269</v>
      </c>
      <c r="I6899">
        <v>413.35</v>
      </c>
      <c r="J6899">
        <v>1392.25</v>
      </c>
      <c r="K6899">
        <v>8653</v>
      </c>
      <c r="L6899">
        <v>15090</v>
      </c>
      <c r="M6899">
        <v>22790</v>
      </c>
      <c r="N6899">
        <v>5461</v>
      </c>
    </row>
    <row r="6900" spans="1:14" x14ac:dyDescent="0.25">
      <c r="A6900" s="5">
        <v>41799</v>
      </c>
      <c r="B6900">
        <v>1950.2</v>
      </c>
      <c r="C6900">
        <v>849.5</v>
      </c>
      <c r="D6900">
        <v>6866</v>
      </c>
      <c r="E6900">
        <v>4588</v>
      </c>
      <c r="F6900">
        <v>10006</v>
      </c>
      <c r="G6900">
        <v>11148.4</v>
      </c>
      <c r="H6900">
        <v>22523</v>
      </c>
      <c r="I6900">
        <v>415.5</v>
      </c>
      <c r="J6900">
        <v>1405.5</v>
      </c>
      <c r="K6900">
        <v>8653</v>
      </c>
      <c r="L6900">
        <v>15130</v>
      </c>
      <c r="M6900">
        <v>23008</v>
      </c>
      <c r="N6900">
        <v>5478</v>
      </c>
    </row>
    <row r="6901" spans="1:14" x14ac:dyDescent="0.25">
      <c r="A6901" s="5">
        <v>41800</v>
      </c>
      <c r="B6901">
        <v>1950.5</v>
      </c>
      <c r="C6901">
        <v>850.7</v>
      </c>
      <c r="D6901">
        <v>6859.5</v>
      </c>
      <c r="E6901">
        <v>4592</v>
      </c>
      <c r="F6901">
        <v>10022.5</v>
      </c>
      <c r="G6901">
        <v>11117.4</v>
      </c>
      <c r="H6901">
        <v>22475</v>
      </c>
      <c r="I6901">
        <v>415.6</v>
      </c>
      <c r="J6901">
        <v>1406.25</v>
      </c>
      <c r="K6901">
        <v>8755</v>
      </c>
      <c r="L6901">
        <v>14970</v>
      </c>
      <c r="M6901">
        <v>23177</v>
      </c>
      <c r="N6901">
        <v>5477</v>
      </c>
    </row>
    <row r="6902" spans="1:14" x14ac:dyDescent="0.25">
      <c r="A6902" s="5">
        <v>41801</v>
      </c>
      <c r="B6902">
        <v>1943.9</v>
      </c>
      <c r="C6902">
        <v>850.5</v>
      </c>
      <c r="D6902">
        <v>6838.5</v>
      </c>
      <c r="E6902">
        <v>4557</v>
      </c>
      <c r="F6902">
        <v>9945.5</v>
      </c>
      <c r="G6902">
        <v>11046.7</v>
      </c>
      <c r="H6902">
        <v>22248</v>
      </c>
      <c r="I6902">
        <v>414.4</v>
      </c>
      <c r="J6902">
        <v>1399</v>
      </c>
      <c r="K6902">
        <v>8693</v>
      </c>
      <c r="L6902">
        <v>15060</v>
      </c>
      <c r="M6902">
        <v>23106</v>
      </c>
      <c r="N6902">
        <v>5459</v>
      </c>
    </row>
    <row r="6903" spans="1:14" x14ac:dyDescent="0.25">
      <c r="A6903" s="5">
        <v>41802</v>
      </c>
      <c r="B6903">
        <v>1930.5</v>
      </c>
      <c r="C6903">
        <v>852.3</v>
      </c>
      <c r="D6903">
        <v>6846.5</v>
      </c>
      <c r="E6903">
        <v>4555.5</v>
      </c>
      <c r="F6903">
        <v>9943.5</v>
      </c>
      <c r="G6903">
        <v>11068</v>
      </c>
      <c r="H6903">
        <v>22152</v>
      </c>
      <c r="I6903">
        <v>414.9</v>
      </c>
      <c r="J6903">
        <v>1397.75</v>
      </c>
      <c r="K6903">
        <v>8675</v>
      </c>
      <c r="L6903">
        <v>14990</v>
      </c>
      <c r="M6903">
        <v>23143</v>
      </c>
      <c r="N6903">
        <v>5431</v>
      </c>
    </row>
    <row r="6904" spans="1:14" x14ac:dyDescent="0.25">
      <c r="A6904" s="5">
        <v>41803</v>
      </c>
      <c r="B6904">
        <v>1935.7</v>
      </c>
      <c r="C6904">
        <v>857.2</v>
      </c>
      <c r="D6904">
        <v>6787</v>
      </c>
      <c r="E6904">
        <v>4544</v>
      </c>
      <c r="F6904">
        <v>9921</v>
      </c>
      <c r="G6904">
        <v>11096.9</v>
      </c>
      <c r="H6904">
        <v>22184</v>
      </c>
      <c r="I6904">
        <v>414.1</v>
      </c>
      <c r="J6904">
        <v>1391.5</v>
      </c>
      <c r="K6904">
        <v>8651</v>
      </c>
      <c r="L6904">
        <v>15140</v>
      </c>
      <c r="M6904">
        <v>23249</v>
      </c>
      <c r="N6904">
        <v>5405</v>
      </c>
    </row>
    <row r="6905" spans="1:14" x14ac:dyDescent="0.25">
      <c r="A6905" s="5">
        <v>41806</v>
      </c>
      <c r="B6905">
        <v>1936.6</v>
      </c>
      <c r="C6905">
        <v>860.3</v>
      </c>
      <c r="D6905">
        <v>6757</v>
      </c>
      <c r="E6905">
        <v>4510</v>
      </c>
      <c r="F6905">
        <v>9901</v>
      </c>
      <c r="G6905">
        <v>11014.9</v>
      </c>
      <c r="H6905">
        <v>21986</v>
      </c>
      <c r="I6905">
        <v>412.8</v>
      </c>
      <c r="J6905">
        <v>1384.25</v>
      </c>
      <c r="K6905">
        <v>8655</v>
      </c>
      <c r="L6905">
        <v>14920</v>
      </c>
      <c r="M6905">
        <v>23218</v>
      </c>
      <c r="N6905">
        <v>5417</v>
      </c>
    </row>
    <row r="6906" spans="1:14" x14ac:dyDescent="0.25">
      <c r="A6906" s="5">
        <v>41807</v>
      </c>
      <c r="B6906">
        <v>1941.6</v>
      </c>
      <c r="C6906">
        <v>858.9</v>
      </c>
      <c r="D6906">
        <v>6764</v>
      </c>
      <c r="E6906">
        <v>4536</v>
      </c>
      <c r="F6906">
        <v>9921</v>
      </c>
      <c r="G6906">
        <v>11037.2</v>
      </c>
      <c r="H6906">
        <v>21996</v>
      </c>
      <c r="I6906">
        <v>414.65</v>
      </c>
      <c r="J6906">
        <v>1385.25</v>
      </c>
      <c r="K6906">
        <v>8675</v>
      </c>
      <c r="L6906">
        <v>14990</v>
      </c>
      <c r="M6906">
        <v>23156</v>
      </c>
      <c r="N6906">
        <v>5398</v>
      </c>
    </row>
    <row r="6907" spans="1:14" x14ac:dyDescent="0.25">
      <c r="A6907" s="5">
        <v>41808</v>
      </c>
      <c r="B6907">
        <v>1957</v>
      </c>
      <c r="C6907">
        <v>863</v>
      </c>
      <c r="D6907">
        <v>6779.5</v>
      </c>
      <c r="E6907">
        <v>4530</v>
      </c>
      <c r="F6907">
        <v>9935.5</v>
      </c>
      <c r="G6907">
        <v>11089.4</v>
      </c>
      <c r="H6907">
        <v>22009</v>
      </c>
      <c r="I6907">
        <v>415.6</v>
      </c>
      <c r="J6907">
        <v>1378.5</v>
      </c>
      <c r="K6907">
        <v>8655</v>
      </c>
      <c r="L6907">
        <v>15120</v>
      </c>
      <c r="M6907">
        <v>23173</v>
      </c>
      <c r="N6907">
        <v>5382</v>
      </c>
    </row>
    <row r="6908" spans="1:14" x14ac:dyDescent="0.25">
      <c r="A6908" s="5">
        <v>41809</v>
      </c>
      <c r="B6908">
        <v>1950.3</v>
      </c>
      <c r="C6908">
        <v>858.8</v>
      </c>
      <c r="D6908">
        <v>6811</v>
      </c>
      <c r="E6908">
        <v>4562</v>
      </c>
      <c r="F6908">
        <v>10005</v>
      </c>
      <c r="G6908">
        <v>11185.4</v>
      </c>
      <c r="H6908">
        <v>22198</v>
      </c>
      <c r="I6908">
        <v>418.15</v>
      </c>
      <c r="J6908">
        <v>1387</v>
      </c>
      <c r="K6908">
        <v>8667</v>
      </c>
      <c r="L6908">
        <v>15340</v>
      </c>
      <c r="M6908">
        <v>23195</v>
      </c>
      <c r="N6908">
        <v>5464</v>
      </c>
    </row>
    <row r="6909" spans="1:14" x14ac:dyDescent="0.25">
      <c r="A6909" s="5">
        <v>41810</v>
      </c>
      <c r="B6909">
        <v>1953.2</v>
      </c>
      <c r="C6909">
        <v>858.5</v>
      </c>
      <c r="D6909">
        <v>6781.5</v>
      </c>
      <c r="E6909">
        <v>4533</v>
      </c>
      <c r="F6909">
        <v>10006</v>
      </c>
      <c r="G6909">
        <v>11063</v>
      </c>
      <c r="H6909">
        <v>21946</v>
      </c>
      <c r="I6909">
        <v>418.05</v>
      </c>
      <c r="J6909">
        <v>1387</v>
      </c>
      <c r="K6909">
        <v>8715</v>
      </c>
      <c r="L6909">
        <v>15380</v>
      </c>
      <c r="M6909">
        <v>23171</v>
      </c>
      <c r="N6909">
        <v>5423</v>
      </c>
    </row>
    <row r="6910" spans="1:14" x14ac:dyDescent="0.25">
      <c r="A6910" s="5">
        <v>41813</v>
      </c>
      <c r="B6910">
        <v>1953</v>
      </c>
      <c r="C6910">
        <v>860.2</v>
      </c>
      <c r="D6910">
        <v>6752</v>
      </c>
      <c r="E6910">
        <v>4508.5</v>
      </c>
      <c r="F6910">
        <v>9932.5</v>
      </c>
      <c r="G6910">
        <v>11037.1</v>
      </c>
      <c r="H6910">
        <v>21713</v>
      </c>
      <c r="I6910">
        <v>415.7</v>
      </c>
      <c r="J6910">
        <v>1397.75</v>
      </c>
      <c r="K6910">
        <v>8634</v>
      </c>
      <c r="L6910">
        <v>15350</v>
      </c>
      <c r="M6910">
        <v>22766</v>
      </c>
      <c r="N6910">
        <v>5451</v>
      </c>
    </row>
    <row r="6911" spans="1:14" x14ac:dyDescent="0.25">
      <c r="A6911" s="5">
        <v>41814</v>
      </c>
      <c r="B6911">
        <v>1943.2</v>
      </c>
      <c r="C6911">
        <v>852.5</v>
      </c>
      <c r="D6911">
        <v>6749</v>
      </c>
      <c r="E6911">
        <v>4512.5</v>
      </c>
      <c r="F6911">
        <v>9954</v>
      </c>
      <c r="G6911">
        <v>11014.9</v>
      </c>
      <c r="H6911">
        <v>21672</v>
      </c>
      <c r="I6911">
        <v>416.05</v>
      </c>
      <c r="J6911">
        <v>1402</v>
      </c>
      <c r="K6911">
        <v>8665</v>
      </c>
      <c r="L6911">
        <v>15400</v>
      </c>
      <c r="M6911">
        <v>22886</v>
      </c>
      <c r="N6911">
        <v>5431</v>
      </c>
    </row>
    <row r="6912" spans="1:14" x14ac:dyDescent="0.25">
      <c r="A6912" s="5">
        <v>41815</v>
      </c>
      <c r="B6912">
        <v>1949.4</v>
      </c>
      <c r="C6912">
        <v>852.3</v>
      </c>
      <c r="D6912">
        <v>6692</v>
      </c>
      <c r="E6912">
        <v>4460</v>
      </c>
      <c r="F6912">
        <v>9886</v>
      </c>
      <c r="G6912">
        <v>10887.9</v>
      </c>
      <c r="H6912">
        <v>21508</v>
      </c>
      <c r="I6912">
        <v>412.25</v>
      </c>
      <c r="J6912">
        <v>1382</v>
      </c>
      <c r="K6912">
        <v>8593</v>
      </c>
      <c r="L6912">
        <v>15260</v>
      </c>
      <c r="M6912">
        <v>22898</v>
      </c>
      <c r="N6912">
        <v>5397</v>
      </c>
    </row>
    <row r="6913" spans="1:14" x14ac:dyDescent="0.25">
      <c r="A6913" s="5">
        <v>41816</v>
      </c>
      <c r="B6913">
        <v>1948.7</v>
      </c>
      <c r="C6913">
        <v>857.7</v>
      </c>
      <c r="D6913">
        <v>6680</v>
      </c>
      <c r="E6913">
        <v>4439.5</v>
      </c>
      <c r="F6913">
        <v>9804.5</v>
      </c>
      <c r="G6913">
        <v>10891.6</v>
      </c>
      <c r="H6913">
        <v>21417</v>
      </c>
      <c r="I6913">
        <v>411.05</v>
      </c>
      <c r="J6913">
        <v>1373</v>
      </c>
      <c r="K6913">
        <v>8533</v>
      </c>
      <c r="L6913">
        <v>15320</v>
      </c>
      <c r="M6913">
        <v>23192</v>
      </c>
      <c r="N6913">
        <v>5469</v>
      </c>
    </row>
    <row r="6914" spans="1:14" x14ac:dyDescent="0.25">
      <c r="A6914" s="5">
        <v>41817</v>
      </c>
      <c r="B6914">
        <v>1952</v>
      </c>
      <c r="C6914">
        <v>861.6</v>
      </c>
      <c r="D6914">
        <v>6715.5</v>
      </c>
      <c r="E6914">
        <v>4438.5</v>
      </c>
      <c r="F6914">
        <v>9825</v>
      </c>
      <c r="G6914">
        <v>10865.3</v>
      </c>
      <c r="H6914">
        <v>21326</v>
      </c>
      <c r="I6914">
        <v>411.05</v>
      </c>
      <c r="J6914">
        <v>1381</v>
      </c>
      <c r="K6914">
        <v>8549</v>
      </c>
      <c r="L6914">
        <v>15120</v>
      </c>
      <c r="M6914">
        <v>23107</v>
      </c>
      <c r="N6914">
        <v>5460</v>
      </c>
    </row>
    <row r="6915" spans="1:14" x14ac:dyDescent="0.25">
      <c r="A6915" s="5">
        <v>41820</v>
      </c>
      <c r="B6915">
        <v>1952.4</v>
      </c>
      <c r="C6915">
        <v>863.7</v>
      </c>
      <c r="D6915">
        <v>6711</v>
      </c>
      <c r="E6915">
        <v>4422</v>
      </c>
      <c r="F6915">
        <v>9859.5</v>
      </c>
      <c r="G6915">
        <v>10855.5</v>
      </c>
      <c r="H6915">
        <v>21303</v>
      </c>
      <c r="I6915">
        <v>413.25</v>
      </c>
      <c r="J6915">
        <v>1379.5</v>
      </c>
      <c r="K6915">
        <v>8548</v>
      </c>
      <c r="L6915">
        <v>15160</v>
      </c>
      <c r="M6915">
        <v>23104</v>
      </c>
      <c r="N6915">
        <v>5399</v>
      </c>
    </row>
    <row r="6916" spans="1:14" x14ac:dyDescent="0.25">
      <c r="A6916" s="5">
        <v>41821</v>
      </c>
      <c r="B6916">
        <v>1965.8</v>
      </c>
      <c r="C6916">
        <v>863.7</v>
      </c>
      <c r="D6916">
        <v>6754</v>
      </c>
      <c r="E6916">
        <v>4461</v>
      </c>
      <c r="F6916">
        <v>9901</v>
      </c>
      <c r="G6916">
        <v>10903.6</v>
      </c>
      <c r="H6916">
        <v>21584</v>
      </c>
      <c r="I6916">
        <v>415.45</v>
      </c>
      <c r="J6916">
        <v>1384.5</v>
      </c>
      <c r="K6916">
        <v>8616</v>
      </c>
      <c r="L6916">
        <v>15310</v>
      </c>
      <c r="M6916">
        <v>23104</v>
      </c>
      <c r="N6916">
        <v>5384</v>
      </c>
    </row>
    <row r="6917" spans="1:14" x14ac:dyDescent="0.25">
      <c r="A6917" s="5">
        <v>41822</v>
      </c>
      <c r="B6917">
        <v>1967.7</v>
      </c>
      <c r="C6917">
        <v>865.9</v>
      </c>
      <c r="D6917">
        <v>6771</v>
      </c>
      <c r="E6917">
        <v>4443.5</v>
      </c>
      <c r="F6917">
        <v>9922</v>
      </c>
      <c r="G6917">
        <v>10941.5</v>
      </c>
      <c r="H6917">
        <v>21693</v>
      </c>
      <c r="I6917">
        <v>415.95</v>
      </c>
      <c r="J6917">
        <v>1388</v>
      </c>
      <c r="K6917">
        <v>8601</v>
      </c>
      <c r="L6917">
        <v>15380</v>
      </c>
      <c r="M6917">
        <v>23545</v>
      </c>
      <c r="N6917">
        <v>5456</v>
      </c>
    </row>
    <row r="6918" spans="1:14" x14ac:dyDescent="0.25">
      <c r="A6918" s="5">
        <v>41823</v>
      </c>
      <c r="B6918">
        <v>1977.6</v>
      </c>
      <c r="C6918">
        <v>866</v>
      </c>
      <c r="D6918">
        <v>6817.5</v>
      </c>
      <c r="E6918">
        <v>4489.5</v>
      </c>
      <c r="F6918">
        <v>10036</v>
      </c>
      <c r="G6918">
        <v>11041.5</v>
      </c>
      <c r="H6918">
        <v>21878</v>
      </c>
      <c r="I6918">
        <v>419.6</v>
      </c>
      <c r="J6918">
        <v>1408</v>
      </c>
      <c r="K6918">
        <v>8691</v>
      </c>
      <c r="L6918">
        <v>15320</v>
      </c>
      <c r="M6918">
        <v>23548</v>
      </c>
      <c r="N6918">
        <v>5498</v>
      </c>
    </row>
    <row r="6919" spans="1:14" x14ac:dyDescent="0.25">
      <c r="A6919" s="5">
        <v>41824</v>
      </c>
      <c r="B6919">
        <v>1977.6</v>
      </c>
      <c r="C6919">
        <v>869.2</v>
      </c>
      <c r="D6919">
        <v>6820</v>
      </c>
      <c r="E6919">
        <v>4467</v>
      </c>
      <c r="F6919">
        <v>10015.5</v>
      </c>
      <c r="G6919">
        <v>10958.6</v>
      </c>
      <c r="H6919">
        <v>21587</v>
      </c>
      <c r="I6919">
        <v>418.85</v>
      </c>
      <c r="J6919">
        <v>1400.5</v>
      </c>
      <c r="K6919">
        <v>8678</v>
      </c>
      <c r="L6919">
        <v>15440</v>
      </c>
      <c r="M6919">
        <v>23547</v>
      </c>
      <c r="N6919">
        <v>5526</v>
      </c>
    </row>
    <row r="6920" spans="1:14" x14ac:dyDescent="0.25">
      <c r="A6920" s="5">
        <v>41827</v>
      </c>
      <c r="B6920">
        <v>1971</v>
      </c>
      <c r="C6920">
        <v>867.6</v>
      </c>
      <c r="D6920">
        <v>6780</v>
      </c>
      <c r="E6920">
        <v>4405</v>
      </c>
      <c r="F6920">
        <v>9918.5</v>
      </c>
      <c r="G6920">
        <v>10840.8</v>
      </c>
      <c r="H6920">
        <v>21310</v>
      </c>
      <c r="I6920">
        <v>414.1</v>
      </c>
      <c r="J6920">
        <v>1397.5</v>
      </c>
      <c r="K6920">
        <v>8600</v>
      </c>
      <c r="L6920">
        <v>15380</v>
      </c>
      <c r="M6920">
        <v>23539</v>
      </c>
      <c r="N6920">
        <v>5522</v>
      </c>
    </row>
    <row r="6921" spans="1:14" x14ac:dyDescent="0.25">
      <c r="A6921" s="5">
        <v>41828</v>
      </c>
      <c r="B6921">
        <v>1960.4</v>
      </c>
      <c r="C6921">
        <v>864.8</v>
      </c>
      <c r="D6921">
        <v>6692</v>
      </c>
      <c r="E6921">
        <v>4342.5</v>
      </c>
      <c r="F6921">
        <v>9783</v>
      </c>
      <c r="G6921">
        <v>10646.5</v>
      </c>
      <c r="H6921">
        <v>20735</v>
      </c>
      <c r="I6921">
        <v>409.9</v>
      </c>
      <c r="J6921">
        <v>1382</v>
      </c>
      <c r="K6921">
        <v>8555</v>
      </c>
      <c r="L6921">
        <v>15340</v>
      </c>
      <c r="M6921">
        <v>23544</v>
      </c>
      <c r="N6921">
        <v>5517</v>
      </c>
    </row>
    <row r="6922" spans="1:14" x14ac:dyDescent="0.25">
      <c r="A6922" s="5">
        <v>41829</v>
      </c>
      <c r="B6922">
        <v>1967.2</v>
      </c>
      <c r="C6922">
        <v>868.3</v>
      </c>
      <c r="D6922">
        <v>6672</v>
      </c>
      <c r="E6922">
        <v>4360.5</v>
      </c>
      <c r="F6922">
        <v>9816.5</v>
      </c>
      <c r="G6922">
        <v>10710.8</v>
      </c>
      <c r="H6922">
        <v>20896</v>
      </c>
      <c r="I6922">
        <v>410.55</v>
      </c>
      <c r="J6922">
        <v>1380.25</v>
      </c>
      <c r="K6922">
        <v>8531</v>
      </c>
      <c r="L6922">
        <v>15300</v>
      </c>
      <c r="M6922">
        <v>23159</v>
      </c>
      <c r="N6922">
        <v>5460</v>
      </c>
    </row>
    <row r="6923" spans="1:14" x14ac:dyDescent="0.25">
      <c r="A6923" s="5">
        <v>41830</v>
      </c>
      <c r="B6923">
        <v>1957.8</v>
      </c>
      <c r="C6923">
        <v>866.6</v>
      </c>
      <c r="D6923">
        <v>6624</v>
      </c>
      <c r="E6923">
        <v>4301</v>
      </c>
      <c r="F6923">
        <v>9667.5</v>
      </c>
      <c r="G6923">
        <v>10483.6</v>
      </c>
      <c r="H6923">
        <v>20559</v>
      </c>
      <c r="I6923">
        <v>403.4</v>
      </c>
      <c r="J6923">
        <v>1359.5</v>
      </c>
      <c r="K6923">
        <v>8477</v>
      </c>
      <c r="L6923">
        <v>15250</v>
      </c>
      <c r="M6923">
        <v>23206</v>
      </c>
      <c r="N6923">
        <v>5466</v>
      </c>
    </row>
    <row r="6924" spans="1:14" x14ac:dyDescent="0.25">
      <c r="A6924" s="5">
        <v>41831</v>
      </c>
      <c r="B6924">
        <v>1962.4</v>
      </c>
      <c r="C6924">
        <v>866.9</v>
      </c>
      <c r="D6924">
        <v>6629</v>
      </c>
      <c r="E6924">
        <v>4318</v>
      </c>
      <c r="F6924">
        <v>9650.5</v>
      </c>
      <c r="G6924">
        <v>10483.4</v>
      </c>
      <c r="H6924">
        <v>20635</v>
      </c>
      <c r="I6924">
        <v>403.55</v>
      </c>
      <c r="J6924">
        <v>1361.25</v>
      </c>
      <c r="K6924">
        <v>8457</v>
      </c>
      <c r="L6924">
        <v>15170</v>
      </c>
      <c r="M6924">
        <v>23218</v>
      </c>
      <c r="N6924">
        <v>5500</v>
      </c>
    </row>
    <row r="6925" spans="1:14" x14ac:dyDescent="0.25">
      <c r="A6925" s="5">
        <v>41834</v>
      </c>
      <c r="B6925">
        <v>1971</v>
      </c>
      <c r="C6925">
        <v>868.3</v>
      </c>
      <c r="D6925">
        <v>6701</v>
      </c>
      <c r="E6925">
        <v>4350.5</v>
      </c>
      <c r="F6925">
        <v>9791</v>
      </c>
      <c r="G6925">
        <v>10568.9</v>
      </c>
      <c r="H6925">
        <v>20710</v>
      </c>
      <c r="I6925">
        <v>406.55</v>
      </c>
      <c r="J6925">
        <v>1382.75</v>
      </c>
      <c r="K6925">
        <v>8575</v>
      </c>
      <c r="L6925">
        <v>15320</v>
      </c>
      <c r="M6925">
        <v>23366</v>
      </c>
      <c r="N6925">
        <v>5516</v>
      </c>
    </row>
    <row r="6926" spans="1:14" x14ac:dyDescent="0.25">
      <c r="A6926" s="5">
        <v>41835</v>
      </c>
      <c r="B6926">
        <v>1968</v>
      </c>
      <c r="C6926">
        <v>865.9</v>
      </c>
      <c r="D6926">
        <v>6671.5</v>
      </c>
      <c r="E6926">
        <v>4305</v>
      </c>
      <c r="F6926">
        <v>9746</v>
      </c>
      <c r="G6926">
        <v>10495</v>
      </c>
      <c r="H6926">
        <v>20449</v>
      </c>
      <c r="I6926">
        <v>404</v>
      </c>
      <c r="J6926">
        <v>1372</v>
      </c>
      <c r="K6926">
        <v>8571</v>
      </c>
      <c r="L6926">
        <v>15400</v>
      </c>
      <c r="M6926">
        <v>23436</v>
      </c>
      <c r="N6926">
        <v>5507</v>
      </c>
    </row>
    <row r="6927" spans="1:14" x14ac:dyDescent="0.25">
      <c r="A6927" s="5">
        <v>41836</v>
      </c>
      <c r="B6927">
        <v>1974.8</v>
      </c>
      <c r="C6927">
        <v>873.4</v>
      </c>
      <c r="D6927">
        <v>6737.5</v>
      </c>
      <c r="E6927">
        <v>4369.5</v>
      </c>
      <c r="F6927">
        <v>9859</v>
      </c>
      <c r="G6927">
        <v>10666.1</v>
      </c>
      <c r="H6927">
        <v>21067</v>
      </c>
      <c r="I6927">
        <v>408.7</v>
      </c>
      <c r="J6927">
        <v>1392</v>
      </c>
      <c r="K6927">
        <v>8611</v>
      </c>
      <c r="L6927">
        <v>15380</v>
      </c>
      <c r="M6927">
        <v>23513</v>
      </c>
      <c r="N6927">
        <v>5520</v>
      </c>
    </row>
    <row r="6928" spans="1:14" x14ac:dyDescent="0.25">
      <c r="A6928" s="5">
        <v>41837</v>
      </c>
      <c r="B6928">
        <v>1953.6</v>
      </c>
      <c r="C6928">
        <v>872.9</v>
      </c>
      <c r="D6928">
        <v>6686.5</v>
      </c>
      <c r="E6928">
        <v>4314.5</v>
      </c>
      <c r="F6928">
        <v>9752</v>
      </c>
      <c r="G6928">
        <v>10519.8</v>
      </c>
      <c r="H6928">
        <v>20650</v>
      </c>
      <c r="I6928">
        <v>404.9</v>
      </c>
      <c r="J6928">
        <v>1377.25</v>
      </c>
      <c r="K6928">
        <v>8564</v>
      </c>
      <c r="L6928">
        <v>15370</v>
      </c>
      <c r="M6928">
        <v>23493</v>
      </c>
      <c r="N6928">
        <v>5518</v>
      </c>
    </row>
    <row r="6929" spans="1:14" x14ac:dyDescent="0.25">
      <c r="A6929" s="5">
        <v>41838</v>
      </c>
      <c r="B6929">
        <v>1971.6</v>
      </c>
      <c r="C6929">
        <v>877.4</v>
      </c>
      <c r="D6929">
        <v>6696.5</v>
      </c>
      <c r="E6929">
        <v>4337.5</v>
      </c>
      <c r="F6929">
        <v>9708.5</v>
      </c>
      <c r="G6929">
        <v>10517.3</v>
      </c>
      <c r="H6929">
        <v>20732</v>
      </c>
      <c r="I6929">
        <v>402.75</v>
      </c>
      <c r="J6929">
        <v>1384.5</v>
      </c>
      <c r="K6929">
        <v>8521</v>
      </c>
      <c r="L6929">
        <v>15210</v>
      </c>
      <c r="M6929">
        <v>23409</v>
      </c>
      <c r="N6929">
        <v>5519</v>
      </c>
    </row>
    <row r="6930" spans="1:14" x14ac:dyDescent="0.25">
      <c r="A6930" s="5">
        <v>41841</v>
      </c>
      <c r="B6930">
        <v>1966.3</v>
      </c>
      <c r="C6930">
        <v>876.2</v>
      </c>
      <c r="D6930">
        <v>6687</v>
      </c>
      <c r="E6930">
        <v>4304</v>
      </c>
      <c r="F6930">
        <v>9625</v>
      </c>
      <c r="G6930">
        <v>10498.8</v>
      </c>
      <c r="H6930">
        <v>20452</v>
      </c>
      <c r="I6930">
        <v>402.15</v>
      </c>
      <c r="J6930">
        <v>1382.25</v>
      </c>
      <c r="K6930">
        <v>8502</v>
      </c>
      <c r="L6930">
        <v>15210</v>
      </c>
      <c r="M6930">
        <v>23326</v>
      </c>
      <c r="N6930">
        <v>5534</v>
      </c>
    </row>
    <row r="6931" spans="1:14" x14ac:dyDescent="0.25">
      <c r="A6931" s="5">
        <v>41842</v>
      </c>
      <c r="B6931">
        <v>1974.9</v>
      </c>
      <c r="C6931">
        <v>878.4</v>
      </c>
      <c r="D6931">
        <v>6748</v>
      </c>
      <c r="E6931">
        <v>4371</v>
      </c>
      <c r="F6931">
        <v>9735</v>
      </c>
      <c r="G6931">
        <v>10660.3</v>
      </c>
      <c r="H6931">
        <v>20881</v>
      </c>
      <c r="I6931">
        <v>406.5</v>
      </c>
      <c r="J6931">
        <v>1398.25</v>
      </c>
      <c r="K6931">
        <v>8590</v>
      </c>
      <c r="L6931">
        <v>15330</v>
      </c>
      <c r="M6931">
        <v>23789</v>
      </c>
      <c r="N6931">
        <v>5532</v>
      </c>
    </row>
    <row r="6932" spans="1:14" x14ac:dyDescent="0.25">
      <c r="A6932" s="5">
        <v>41843</v>
      </c>
      <c r="B6932">
        <v>1980.8</v>
      </c>
      <c r="C6932">
        <v>884.7</v>
      </c>
      <c r="D6932">
        <v>6750</v>
      </c>
      <c r="E6932">
        <v>4376.5</v>
      </c>
      <c r="F6932">
        <v>9761.5</v>
      </c>
      <c r="G6932">
        <v>10647.5</v>
      </c>
      <c r="H6932">
        <v>20839</v>
      </c>
      <c r="I6932">
        <v>407</v>
      </c>
      <c r="J6932">
        <v>1397</v>
      </c>
      <c r="K6932">
        <v>8583</v>
      </c>
      <c r="L6932">
        <v>15330</v>
      </c>
      <c r="M6932">
        <v>23959</v>
      </c>
      <c r="N6932">
        <v>5566</v>
      </c>
    </row>
    <row r="6933" spans="1:14" x14ac:dyDescent="0.25">
      <c r="A6933" s="5">
        <v>41844</v>
      </c>
      <c r="B6933">
        <v>1980.7</v>
      </c>
      <c r="C6933">
        <v>884.4</v>
      </c>
      <c r="D6933">
        <v>6770</v>
      </c>
      <c r="E6933">
        <v>4411.5</v>
      </c>
      <c r="F6933">
        <v>9796.5</v>
      </c>
      <c r="G6933">
        <v>10854</v>
      </c>
      <c r="H6933">
        <v>21252</v>
      </c>
      <c r="I6933">
        <v>408.6</v>
      </c>
      <c r="J6933">
        <v>1405</v>
      </c>
      <c r="K6933">
        <v>8631</v>
      </c>
      <c r="L6933">
        <v>15300</v>
      </c>
      <c r="M6933">
        <v>24151</v>
      </c>
      <c r="N6933">
        <v>5571</v>
      </c>
    </row>
    <row r="6934" spans="1:14" x14ac:dyDescent="0.25">
      <c r="A6934" s="5">
        <v>41845</v>
      </c>
      <c r="B6934">
        <v>1971.4</v>
      </c>
      <c r="C6934">
        <v>888.9</v>
      </c>
      <c r="D6934">
        <v>6741.5</v>
      </c>
      <c r="E6934">
        <v>4330.5</v>
      </c>
      <c r="F6934">
        <v>9639</v>
      </c>
      <c r="G6934">
        <v>10886.6</v>
      </c>
      <c r="H6934">
        <v>21076</v>
      </c>
      <c r="I6934">
        <v>403.2</v>
      </c>
      <c r="J6934">
        <v>1405.5</v>
      </c>
      <c r="K6934">
        <v>8558</v>
      </c>
      <c r="L6934">
        <v>15450</v>
      </c>
      <c r="M6934">
        <v>24235</v>
      </c>
      <c r="N6934">
        <v>5570</v>
      </c>
    </row>
    <row r="6935" spans="1:14" x14ac:dyDescent="0.25">
      <c r="A6935" s="5">
        <v>41848</v>
      </c>
      <c r="B6935">
        <v>1972.9</v>
      </c>
      <c r="C6935">
        <v>888.2</v>
      </c>
      <c r="D6935">
        <v>6742.5</v>
      </c>
      <c r="E6935">
        <v>4347</v>
      </c>
      <c r="F6935">
        <v>9596</v>
      </c>
      <c r="G6935">
        <v>10871</v>
      </c>
      <c r="H6935">
        <v>20966</v>
      </c>
      <c r="I6935">
        <v>403.25</v>
      </c>
      <c r="J6935">
        <v>1400.25</v>
      </c>
      <c r="K6935">
        <v>8516</v>
      </c>
      <c r="L6935">
        <v>15510</v>
      </c>
      <c r="M6935">
        <v>24388</v>
      </c>
      <c r="N6935">
        <v>5569</v>
      </c>
    </row>
    <row r="6936" spans="1:14" x14ac:dyDescent="0.25">
      <c r="A6936" s="5">
        <v>41849</v>
      </c>
      <c r="B6936">
        <v>1963</v>
      </c>
      <c r="C6936">
        <v>888</v>
      </c>
      <c r="D6936">
        <v>6763</v>
      </c>
      <c r="E6936">
        <v>4366</v>
      </c>
      <c r="F6936">
        <v>9656.5</v>
      </c>
      <c r="G6936">
        <v>10894.6</v>
      </c>
      <c r="H6936">
        <v>21063</v>
      </c>
      <c r="I6936">
        <v>405.95</v>
      </c>
      <c r="J6936">
        <v>1398</v>
      </c>
      <c r="K6936">
        <v>8531</v>
      </c>
      <c r="L6936">
        <v>15640</v>
      </c>
      <c r="M6936">
        <v>24630</v>
      </c>
      <c r="N6936">
        <v>5578</v>
      </c>
    </row>
    <row r="6937" spans="1:14" x14ac:dyDescent="0.25">
      <c r="A6937" s="5">
        <v>41850</v>
      </c>
      <c r="B6937">
        <v>1965.1</v>
      </c>
      <c r="C6937">
        <v>895.4</v>
      </c>
      <c r="D6937">
        <v>6729</v>
      </c>
      <c r="E6937">
        <v>4312</v>
      </c>
      <c r="F6937">
        <v>9598.5</v>
      </c>
      <c r="G6937">
        <v>10951.3</v>
      </c>
      <c r="H6937">
        <v>20908</v>
      </c>
      <c r="I6937">
        <v>406.6</v>
      </c>
      <c r="J6937">
        <v>1397</v>
      </c>
      <c r="K6937">
        <v>8487</v>
      </c>
      <c r="L6937">
        <v>15630</v>
      </c>
      <c r="M6937">
        <v>24767</v>
      </c>
      <c r="N6937">
        <v>5617</v>
      </c>
    </row>
    <row r="6938" spans="1:14" x14ac:dyDescent="0.25">
      <c r="A6938" s="5">
        <v>41851</v>
      </c>
      <c r="B6938">
        <v>1924.8</v>
      </c>
      <c r="C6938">
        <v>883</v>
      </c>
      <c r="D6938">
        <v>6682.5</v>
      </c>
      <c r="E6938">
        <v>4245</v>
      </c>
      <c r="F6938">
        <v>9418.5</v>
      </c>
      <c r="G6938">
        <v>10702.8</v>
      </c>
      <c r="H6938">
        <v>20584</v>
      </c>
      <c r="I6938">
        <v>402.85</v>
      </c>
      <c r="J6938">
        <v>1382</v>
      </c>
      <c r="K6938">
        <v>8414</v>
      </c>
      <c r="L6938">
        <v>15650</v>
      </c>
      <c r="M6938">
        <v>24766</v>
      </c>
      <c r="N6938">
        <v>5609</v>
      </c>
    </row>
    <row r="6939" spans="1:14" x14ac:dyDescent="0.25">
      <c r="A6939" s="5">
        <v>41852</v>
      </c>
      <c r="B6939">
        <v>1918.5</v>
      </c>
      <c r="C6939">
        <v>874.3</v>
      </c>
      <c r="D6939">
        <v>6625.5</v>
      </c>
      <c r="E6939">
        <v>4203</v>
      </c>
      <c r="F6939">
        <v>9212.5</v>
      </c>
      <c r="G6939">
        <v>10516</v>
      </c>
      <c r="H6939">
        <v>20363</v>
      </c>
      <c r="I6939">
        <v>397.3</v>
      </c>
      <c r="J6939">
        <v>1361.75</v>
      </c>
      <c r="K6939">
        <v>8414</v>
      </c>
      <c r="L6939">
        <v>15580</v>
      </c>
      <c r="M6939">
        <v>24498</v>
      </c>
      <c r="N6939">
        <v>5539</v>
      </c>
    </row>
    <row r="6940" spans="1:14" x14ac:dyDescent="0.25">
      <c r="A6940" s="5">
        <v>41855</v>
      </c>
      <c r="B6940">
        <v>1932.1</v>
      </c>
      <c r="C6940">
        <v>874.3</v>
      </c>
      <c r="D6940">
        <v>6634.5</v>
      </c>
      <c r="E6940">
        <v>4217</v>
      </c>
      <c r="F6940">
        <v>9163</v>
      </c>
      <c r="G6940">
        <v>10514</v>
      </c>
      <c r="H6940">
        <v>20395</v>
      </c>
      <c r="I6940">
        <v>394.4</v>
      </c>
      <c r="J6940">
        <v>1360.25</v>
      </c>
      <c r="K6940">
        <v>8291</v>
      </c>
      <c r="L6940">
        <v>15460</v>
      </c>
      <c r="M6940">
        <v>24515</v>
      </c>
      <c r="N6940">
        <v>5524</v>
      </c>
    </row>
    <row r="6941" spans="1:14" x14ac:dyDescent="0.25">
      <c r="A6941" s="5">
        <v>41856</v>
      </c>
      <c r="B6941">
        <v>1913</v>
      </c>
      <c r="C6941">
        <v>872.7</v>
      </c>
      <c r="D6941">
        <v>6633</v>
      </c>
      <c r="E6941">
        <v>4234</v>
      </c>
      <c r="F6941">
        <v>9192</v>
      </c>
      <c r="G6941">
        <v>10354.1</v>
      </c>
      <c r="H6941">
        <v>20099</v>
      </c>
      <c r="I6941">
        <v>397.1</v>
      </c>
      <c r="J6941">
        <v>1365.25</v>
      </c>
      <c r="K6941">
        <v>8347</v>
      </c>
      <c r="L6941">
        <v>15340</v>
      </c>
      <c r="M6941">
        <v>24591</v>
      </c>
      <c r="N6941">
        <v>5514</v>
      </c>
    </row>
    <row r="6942" spans="1:14" x14ac:dyDescent="0.25">
      <c r="A6942" s="5">
        <v>41857</v>
      </c>
      <c r="B6942">
        <v>1914.8</v>
      </c>
      <c r="C6942">
        <v>873.3</v>
      </c>
      <c r="D6942">
        <v>6594.5</v>
      </c>
      <c r="E6942">
        <v>4206.5</v>
      </c>
      <c r="F6942">
        <v>9127.5</v>
      </c>
      <c r="G6942">
        <v>10234.6</v>
      </c>
      <c r="H6942">
        <v>19572</v>
      </c>
      <c r="I6942">
        <v>396.4</v>
      </c>
      <c r="J6942">
        <v>1345.25</v>
      </c>
      <c r="K6942">
        <v>8284</v>
      </c>
      <c r="L6942">
        <v>15140</v>
      </c>
      <c r="M6942">
        <v>24500</v>
      </c>
      <c r="N6942">
        <v>5499</v>
      </c>
    </row>
    <row r="6943" spans="1:14" x14ac:dyDescent="0.25">
      <c r="A6943" s="5">
        <v>41858</v>
      </c>
      <c r="B6943">
        <v>1905.2</v>
      </c>
      <c r="C6943">
        <v>867</v>
      </c>
      <c r="D6943">
        <v>6561.5</v>
      </c>
      <c r="E6943">
        <v>4150.5</v>
      </c>
      <c r="F6943">
        <v>9041</v>
      </c>
      <c r="G6943">
        <v>10075.299999999999</v>
      </c>
      <c r="H6943">
        <v>19123</v>
      </c>
      <c r="I6943">
        <v>393.5</v>
      </c>
      <c r="J6943">
        <v>1334</v>
      </c>
      <c r="K6943">
        <v>8288</v>
      </c>
      <c r="L6943">
        <v>15190</v>
      </c>
      <c r="M6943">
        <v>24370</v>
      </c>
      <c r="N6943">
        <v>5491</v>
      </c>
    </row>
    <row r="6944" spans="1:14" x14ac:dyDescent="0.25">
      <c r="A6944" s="5">
        <v>41859</v>
      </c>
      <c r="B6944">
        <v>1923.7</v>
      </c>
      <c r="C6944">
        <v>870.9</v>
      </c>
      <c r="D6944">
        <v>6537</v>
      </c>
      <c r="E6944">
        <v>4147.5</v>
      </c>
      <c r="F6944">
        <v>9014.5</v>
      </c>
      <c r="G6944">
        <v>10109.200000000001</v>
      </c>
      <c r="H6944">
        <v>19223</v>
      </c>
      <c r="I6944">
        <v>389.35</v>
      </c>
      <c r="J6944">
        <v>1332.5</v>
      </c>
      <c r="K6944">
        <v>8267</v>
      </c>
      <c r="L6944">
        <v>14760</v>
      </c>
      <c r="M6944">
        <v>24300</v>
      </c>
      <c r="N6944">
        <v>5416</v>
      </c>
    </row>
    <row r="6945" spans="1:14" x14ac:dyDescent="0.25">
      <c r="A6945" s="5">
        <v>41862</v>
      </c>
      <c r="B6945">
        <v>1932.6</v>
      </c>
      <c r="C6945">
        <v>875.5</v>
      </c>
      <c r="D6945">
        <v>6600.5</v>
      </c>
      <c r="E6945">
        <v>4195.5</v>
      </c>
      <c r="F6945">
        <v>9186.5</v>
      </c>
      <c r="G6945">
        <v>10205.1</v>
      </c>
      <c r="H6945">
        <v>19458</v>
      </c>
      <c r="I6945">
        <v>395.85</v>
      </c>
      <c r="J6945">
        <v>1357.5</v>
      </c>
      <c r="K6945">
        <v>8325</v>
      </c>
      <c r="L6945">
        <v>15130</v>
      </c>
      <c r="M6945">
        <v>24596</v>
      </c>
      <c r="N6945">
        <v>5436</v>
      </c>
    </row>
    <row r="6946" spans="1:14" x14ac:dyDescent="0.25">
      <c r="A6946" s="5">
        <v>41863</v>
      </c>
      <c r="B6946">
        <v>1930.4</v>
      </c>
      <c r="C6946">
        <v>876.2</v>
      </c>
      <c r="D6946">
        <v>6593.5</v>
      </c>
      <c r="E6946">
        <v>4162</v>
      </c>
      <c r="F6946">
        <v>9070.5</v>
      </c>
      <c r="G6946">
        <v>10259.9</v>
      </c>
      <c r="H6946">
        <v>19406</v>
      </c>
      <c r="I6946">
        <v>393.55</v>
      </c>
      <c r="J6946">
        <v>1347.25</v>
      </c>
      <c r="K6946">
        <v>8321</v>
      </c>
      <c r="L6946">
        <v>15150</v>
      </c>
      <c r="M6946">
        <v>24633</v>
      </c>
      <c r="N6946">
        <v>5510</v>
      </c>
    </row>
    <row r="6947" spans="1:14" x14ac:dyDescent="0.25">
      <c r="A6947" s="5">
        <v>41864</v>
      </c>
      <c r="B6947">
        <v>1944.7</v>
      </c>
      <c r="C6947">
        <v>876</v>
      </c>
      <c r="D6947">
        <v>6648.5</v>
      </c>
      <c r="E6947">
        <v>4195</v>
      </c>
      <c r="F6947">
        <v>9210</v>
      </c>
      <c r="G6947">
        <v>10317.200000000001</v>
      </c>
      <c r="H6947">
        <v>19528</v>
      </c>
      <c r="I6947">
        <v>395.3</v>
      </c>
      <c r="J6947">
        <v>1359.25</v>
      </c>
      <c r="K6947">
        <v>8373</v>
      </c>
      <c r="L6947">
        <v>15220</v>
      </c>
      <c r="M6947">
        <v>24895</v>
      </c>
      <c r="N6947">
        <v>5499</v>
      </c>
    </row>
    <row r="6948" spans="1:14" x14ac:dyDescent="0.25">
      <c r="A6948" s="5">
        <v>41865</v>
      </c>
      <c r="B6948">
        <v>1953.5</v>
      </c>
      <c r="C6948">
        <v>878.5</v>
      </c>
      <c r="D6948">
        <v>6669.5</v>
      </c>
      <c r="E6948">
        <v>4206</v>
      </c>
      <c r="F6948">
        <v>9228.5</v>
      </c>
      <c r="G6948">
        <v>10297.5</v>
      </c>
      <c r="H6948">
        <v>19471</v>
      </c>
      <c r="I6948">
        <v>396</v>
      </c>
      <c r="J6948">
        <v>1354.25</v>
      </c>
      <c r="K6948">
        <v>8425</v>
      </c>
      <c r="L6948">
        <v>15290</v>
      </c>
      <c r="M6948">
        <v>24756</v>
      </c>
      <c r="N6948">
        <v>5534</v>
      </c>
    </row>
    <row r="6949" spans="1:14" x14ac:dyDescent="0.25">
      <c r="A6949" s="5">
        <v>41866</v>
      </c>
      <c r="B6949">
        <v>1952.4</v>
      </c>
      <c r="C6949">
        <v>880</v>
      </c>
      <c r="D6949">
        <v>6672</v>
      </c>
      <c r="E6949">
        <v>4173</v>
      </c>
      <c r="F6949">
        <v>9074</v>
      </c>
      <c r="G6949">
        <v>10219.1</v>
      </c>
      <c r="H6949">
        <v>19471</v>
      </c>
      <c r="I6949">
        <v>395.1</v>
      </c>
      <c r="J6949">
        <v>1354</v>
      </c>
      <c r="K6949">
        <v>8399</v>
      </c>
      <c r="L6949">
        <v>15320</v>
      </c>
      <c r="M6949">
        <v>24904</v>
      </c>
      <c r="N6949">
        <v>5547</v>
      </c>
    </row>
    <row r="6950" spans="1:14" x14ac:dyDescent="0.25">
      <c r="A6950" s="5">
        <v>41869</v>
      </c>
      <c r="B6950">
        <v>1967.5</v>
      </c>
      <c r="C6950">
        <v>879.8</v>
      </c>
      <c r="D6950">
        <v>6733.5</v>
      </c>
      <c r="E6950">
        <v>4229.5</v>
      </c>
      <c r="F6950">
        <v>9256</v>
      </c>
      <c r="G6950">
        <v>10360.9</v>
      </c>
      <c r="H6950">
        <v>19620</v>
      </c>
      <c r="I6950">
        <v>399.5</v>
      </c>
      <c r="J6950">
        <v>1368</v>
      </c>
      <c r="K6950">
        <v>8442</v>
      </c>
      <c r="L6950">
        <v>15330</v>
      </c>
      <c r="M6950">
        <v>24903</v>
      </c>
      <c r="N6950">
        <v>5569</v>
      </c>
    </row>
    <row r="6951" spans="1:14" x14ac:dyDescent="0.25">
      <c r="A6951" s="5">
        <v>41870</v>
      </c>
      <c r="B6951">
        <v>1977.2</v>
      </c>
      <c r="C6951">
        <v>887.2</v>
      </c>
      <c r="D6951">
        <v>6768</v>
      </c>
      <c r="E6951">
        <v>4255.5</v>
      </c>
      <c r="F6951">
        <v>9338</v>
      </c>
      <c r="G6951">
        <v>10388.299999999999</v>
      </c>
      <c r="H6951">
        <v>19664</v>
      </c>
      <c r="I6951">
        <v>403.05</v>
      </c>
      <c r="J6951">
        <v>1376.5</v>
      </c>
      <c r="K6951">
        <v>8517</v>
      </c>
      <c r="L6951">
        <v>15430</v>
      </c>
      <c r="M6951">
        <v>25107</v>
      </c>
      <c r="N6951">
        <v>5623</v>
      </c>
    </row>
    <row r="6952" spans="1:14" x14ac:dyDescent="0.25">
      <c r="A6952" s="5">
        <v>41871</v>
      </c>
      <c r="B6952">
        <v>1983.3</v>
      </c>
      <c r="C6952">
        <v>893.5</v>
      </c>
      <c r="D6952">
        <v>6751</v>
      </c>
      <c r="E6952">
        <v>4241</v>
      </c>
      <c r="F6952">
        <v>9314.5</v>
      </c>
      <c r="G6952">
        <v>10421.299999999999</v>
      </c>
      <c r="H6952">
        <v>19611</v>
      </c>
      <c r="I6952">
        <v>403</v>
      </c>
      <c r="J6952">
        <v>1372.75</v>
      </c>
      <c r="K6952">
        <v>8516</v>
      </c>
      <c r="L6952">
        <v>15420</v>
      </c>
      <c r="M6952">
        <v>25113</v>
      </c>
      <c r="N6952">
        <v>5645</v>
      </c>
    </row>
    <row r="6953" spans="1:14" x14ac:dyDescent="0.25">
      <c r="A6953" s="5">
        <v>41872</v>
      </c>
      <c r="B6953">
        <v>1989.6</v>
      </c>
      <c r="C6953">
        <v>891.9</v>
      </c>
      <c r="D6953">
        <v>6768.5</v>
      </c>
      <c r="E6953">
        <v>4292.5</v>
      </c>
      <c r="F6953">
        <v>9394</v>
      </c>
      <c r="G6953">
        <v>10558.1</v>
      </c>
      <c r="H6953">
        <v>19996</v>
      </c>
      <c r="I6953">
        <v>405.7</v>
      </c>
      <c r="J6953">
        <v>1385</v>
      </c>
      <c r="K6953">
        <v>8570</v>
      </c>
      <c r="L6953">
        <v>15550</v>
      </c>
      <c r="M6953">
        <v>24995</v>
      </c>
      <c r="N6953">
        <v>5605</v>
      </c>
    </row>
    <row r="6954" spans="1:14" x14ac:dyDescent="0.25">
      <c r="A6954" s="5">
        <v>41873</v>
      </c>
      <c r="B6954">
        <v>1987.8</v>
      </c>
      <c r="C6954">
        <v>890.6</v>
      </c>
      <c r="D6954">
        <v>6768.5</v>
      </c>
      <c r="E6954">
        <v>4253</v>
      </c>
      <c r="F6954">
        <v>9347.5</v>
      </c>
      <c r="G6954">
        <v>10503.1</v>
      </c>
      <c r="H6954">
        <v>19909</v>
      </c>
      <c r="I6954">
        <v>404.4</v>
      </c>
      <c r="J6954">
        <v>1381.75</v>
      </c>
      <c r="K6954">
        <v>8540</v>
      </c>
      <c r="L6954">
        <v>15550</v>
      </c>
      <c r="M6954">
        <v>25103</v>
      </c>
      <c r="N6954">
        <v>5609</v>
      </c>
    </row>
    <row r="6955" spans="1:14" x14ac:dyDescent="0.25">
      <c r="A6955" s="5">
        <v>41876</v>
      </c>
      <c r="B6955">
        <v>1994.9</v>
      </c>
      <c r="C6955">
        <v>897</v>
      </c>
      <c r="D6955">
        <v>6768.5</v>
      </c>
      <c r="E6955">
        <v>4342</v>
      </c>
      <c r="F6955">
        <v>9498.5</v>
      </c>
      <c r="G6955">
        <v>10682.5</v>
      </c>
      <c r="H6955">
        <v>20366</v>
      </c>
      <c r="I6955">
        <v>409.3</v>
      </c>
      <c r="J6955">
        <v>1394.5</v>
      </c>
      <c r="K6955">
        <v>8613</v>
      </c>
      <c r="L6955">
        <v>15620</v>
      </c>
      <c r="M6955">
        <v>25179</v>
      </c>
      <c r="N6955">
        <v>5600</v>
      </c>
    </row>
    <row r="6956" spans="1:14" x14ac:dyDescent="0.25">
      <c r="A6956" s="5">
        <v>41877</v>
      </c>
      <c r="B6956">
        <v>1998.6</v>
      </c>
      <c r="C6956">
        <v>897.3</v>
      </c>
      <c r="D6956">
        <v>6823.5</v>
      </c>
      <c r="E6956">
        <v>4392.5</v>
      </c>
      <c r="F6956">
        <v>9591.5</v>
      </c>
      <c r="G6956">
        <v>10831.9</v>
      </c>
      <c r="H6956">
        <v>20634</v>
      </c>
      <c r="I6956">
        <v>412.85</v>
      </c>
      <c r="J6956">
        <v>1396.75</v>
      </c>
      <c r="K6956">
        <v>8672</v>
      </c>
      <c r="L6956">
        <v>15530</v>
      </c>
      <c r="M6956">
        <v>25083</v>
      </c>
      <c r="N6956">
        <v>5596</v>
      </c>
    </row>
    <row r="6957" spans="1:14" x14ac:dyDescent="0.25">
      <c r="A6957" s="5">
        <v>41878</v>
      </c>
      <c r="B6957">
        <v>1997.1</v>
      </c>
      <c r="C6957">
        <v>895.8</v>
      </c>
      <c r="D6957">
        <v>6824</v>
      </c>
      <c r="E6957">
        <v>4396</v>
      </c>
      <c r="F6957">
        <v>9570</v>
      </c>
      <c r="G6957">
        <v>10828.8</v>
      </c>
      <c r="H6957">
        <v>20767</v>
      </c>
      <c r="I6957">
        <v>413.2</v>
      </c>
      <c r="J6957">
        <v>1397.75</v>
      </c>
      <c r="K6957">
        <v>8666</v>
      </c>
      <c r="L6957">
        <v>15520</v>
      </c>
      <c r="M6957">
        <v>24932</v>
      </c>
      <c r="N6957">
        <v>5629</v>
      </c>
    </row>
    <row r="6958" spans="1:14" x14ac:dyDescent="0.25">
      <c r="A6958" s="5">
        <v>41879</v>
      </c>
      <c r="B6958">
        <v>1996.7</v>
      </c>
      <c r="C6958">
        <v>893.6</v>
      </c>
      <c r="D6958">
        <v>6804.5</v>
      </c>
      <c r="E6958">
        <v>4368</v>
      </c>
      <c r="F6958">
        <v>9453</v>
      </c>
      <c r="G6958">
        <v>10707.6</v>
      </c>
      <c r="H6958">
        <v>20344</v>
      </c>
      <c r="I6958">
        <v>412.1</v>
      </c>
      <c r="J6958">
        <v>1383.5</v>
      </c>
      <c r="K6958">
        <v>8622</v>
      </c>
      <c r="L6958">
        <v>15470</v>
      </c>
      <c r="M6958">
        <v>24670</v>
      </c>
      <c r="N6958">
        <v>5609</v>
      </c>
    </row>
    <row r="6959" spans="1:14" x14ac:dyDescent="0.25">
      <c r="A6959" s="5">
        <v>41880</v>
      </c>
      <c r="B6959">
        <v>2001.4</v>
      </c>
      <c r="C6959">
        <v>897.3</v>
      </c>
      <c r="D6959">
        <v>6801.5</v>
      </c>
      <c r="E6959">
        <v>4380</v>
      </c>
      <c r="F6959">
        <v>9440.5</v>
      </c>
      <c r="G6959">
        <v>10698.7</v>
      </c>
      <c r="H6959">
        <v>20437</v>
      </c>
      <c r="I6959">
        <v>413.1</v>
      </c>
      <c r="J6959">
        <v>1387</v>
      </c>
      <c r="K6959">
        <v>8637</v>
      </c>
      <c r="L6959">
        <v>15420</v>
      </c>
      <c r="M6959">
        <v>24683</v>
      </c>
      <c r="N6959">
        <v>5615</v>
      </c>
    </row>
    <row r="6960" spans="1:14" x14ac:dyDescent="0.25">
      <c r="A6960" s="5">
        <v>41883</v>
      </c>
      <c r="B6960">
        <v>2001.4</v>
      </c>
      <c r="C6960">
        <v>897.3</v>
      </c>
      <c r="D6960">
        <v>6818</v>
      </c>
      <c r="E6960">
        <v>4380</v>
      </c>
      <c r="F6960">
        <v>9470.5</v>
      </c>
      <c r="G6960">
        <v>10733.4</v>
      </c>
      <c r="H6960">
        <v>20345</v>
      </c>
      <c r="I6960">
        <v>414.15</v>
      </c>
      <c r="J6960">
        <v>1386.25</v>
      </c>
      <c r="K6960">
        <v>8741</v>
      </c>
      <c r="L6960">
        <v>15480</v>
      </c>
      <c r="M6960">
        <v>24697</v>
      </c>
      <c r="N6960">
        <v>5609</v>
      </c>
    </row>
    <row r="6961" spans="1:14" x14ac:dyDescent="0.25">
      <c r="A6961" s="5">
        <v>41884</v>
      </c>
      <c r="B6961">
        <v>1999.8</v>
      </c>
      <c r="C6961">
        <v>897</v>
      </c>
      <c r="D6961">
        <v>6821</v>
      </c>
      <c r="E6961">
        <v>4378</v>
      </c>
      <c r="F6961">
        <v>9505.5</v>
      </c>
      <c r="G6961">
        <v>10742.1</v>
      </c>
      <c r="H6961">
        <v>20463</v>
      </c>
      <c r="I6961">
        <v>415</v>
      </c>
      <c r="J6961">
        <v>1388.25</v>
      </c>
      <c r="K6961">
        <v>8753</v>
      </c>
      <c r="L6961">
        <v>15670</v>
      </c>
      <c r="M6961">
        <v>24692</v>
      </c>
      <c r="N6961">
        <v>5646</v>
      </c>
    </row>
    <row r="6962" spans="1:14" x14ac:dyDescent="0.25">
      <c r="A6962" s="5">
        <v>41885</v>
      </c>
      <c r="B6962">
        <v>1998.8</v>
      </c>
      <c r="C6962">
        <v>899</v>
      </c>
      <c r="D6962">
        <v>6876</v>
      </c>
      <c r="E6962">
        <v>4421</v>
      </c>
      <c r="F6962">
        <v>9618</v>
      </c>
      <c r="G6962">
        <v>10886.4</v>
      </c>
      <c r="H6962">
        <v>20837</v>
      </c>
      <c r="I6962">
        <v>417.3</v>
      </c>
      <c r="J6962">
        <v>1398.75</v>
      </c>
      <c r="K6962">
        <v>8822</v>
      </c>
      <c r="L6962">
        <v>15700</v>
      </c>
      <c r="M6962">
        <v>25315</v>
      </c>
      <c r="N6962">
        <v>5649</v>
      </c>
    </row>
    <row r="6963" spans="1:14" x14ac:dyDescent="0.25">
      <c r="A6963" s="5">
        <v>41886</v>
      </c>
      <c r="B6963">
        <v>1997.8</v>
      </c>
      <c r="C6963">
        <v>897</v>
      </c>
      <c r="D6963">
        <v>6878</v>
      </c>
      <c r="E6963">
        <v>4495.5</v>
      </c>
      <c r="F6963">
        <v>9727</v>
      </c>
      <c r="G6963">
        <v>11099.2</v>
      </c>
      <c r="H6963">
        <v>21417</v>
      </c>
      <c r="I6963">
        <v>421.55</v>
      </c>
      <c r="J6963">
        <v>1397.5</v>
      </c>
      <c r="K6963">
        <v>8831</v>
      </c>
      <c r="L6963">
        <v>15660</v>
      </c>
      <c r="M6963">
        <v>25197</v>
      </c>
      <c r="N6963">
        <v>5633</v>
      </c>
    </row>
    <row r="6964" spans="1:14" x14ac:dyDescent="0.25">
      <c r="A6964" s="5">
        <v>41887</v>
      </c>
      <c r="B6964">
        <v>2006</v>
      </c>
      <c r="C6964">
        <v>895.2</v>
      </c>
      <c r="D6964">
        <v>6854.5</v>
      </c>
      <c r="E6964">
        <v>4486</v>
      </c>
      <c r="F6964">
        <v>9750.5</v>
      </c>
      <c r="G6964">
        <v>11148.9</v>
      </c>
      <c r="H6964">
        <v>21375</v>
      </c>
      <c r="I6964">
        <v>421.05</v>
      </c>
      <c r="J6964">
        <v>1389.25</v>
      </c>
      <c r="K6964">
        <v>8783</v>
      </c>
      <c r="L6964">
        <v>15690</v>
      </c>
      <c r="M6964">
        <v>25161</v>
      </c>
      <c r="N6964">
        <v>5594</v>
      </c>
    </row>
    <row r="6965" spans="1:14" x14ac:dyDescent="0.25">
      <c r="A6965" s="5">
        <v>41890</v>
      </c>
      <c r="B6965">
        <v>2000.6</v>
      </c>
      <c r="C6965">
        <v>894.3</v>
      </c>
      <c r="D6965">
        <v>6831</v>
      </c>
      <c r="E6965">
        <v>4475.5</v>
      </c>
      <c r="F6965">
        <v>9752</v>
      </c>
      <c r="G6965">
        <v>11086.7</v>
      </c>
      <c r="H6965">
        <v>21323</v>
      </c>
      <c r="I6965">
        <v>420.7</v>
      </c>
      <c r="J6965">
        <v>1392.75</v>
      </c>
      <c r="K6965">
        <v>8803</v>
      </c>
      <c r="L6965">
        <v>15720</v>
      </c>
      <c r="M6965">
        <v>25145</v>
      </c>
      <c r="N6965">
        <v>5581</v>
      </c>
    </row>
    <row r="6966" spans="1:14" x14ac:dyDescent="0.25">
      <c r="A6966" s="5">
        <v>41891</v>
      </c>
      <c r="B6966">
        <v>1989.7</v>
      </c>
      <c r="C6966">
        <v>895.2</v>
      </c>
      <c r="D6966">
        <v>6827.5</v>
      </c>
      <c r="E6966">
        <v>4453.5</v>
      </c>
      <c r="F6966">
        <v>9711.5</v>
      </c>
      <c r="G6966">
        <v>10941.1</v>
      </c>
      <c r="H6966">
        <v>21163</v>
      </c>
      <c r="I6966">
        <v>418.35</v>
      </c>
      <c r="J6966">
        <v>1383.25</v>
      </c>
      <c r="K6966">
        <v>8828</v>
      </c>
      <c r="L6966">
        <v>15750</v>
      </c>
      <c r="M6966">
        <v>25145</v>
      </c>
      <c r="N6966">
        <v>5603</v>
      </c>
    </row>
    <row r="6967" spans="1:14" x14ac:dyDescent="0.25">
      <c r="A6967" s="5">
        <v>41892</v>
      </c>
      <c r="B6967">
        <v>1995</v>
      </c>
      <c r="C6967">
        <v>892.8</v>
      </c>
      <c r="D6967">
        <v>6837</v>
      </c>
      <c r="E6967">
        <v>4453</v>
      </c>
      <c r="F6967">
        <v>9705.5</v>
      </c>
      <c r="G6967">
        <v>10930.6</v>
      </c>
      <c r="H6967">
        <v>21102</v>
      </c>
      <c r="I6967">
        <v>419.05</v>
      </c>
      <c r="J6967">
        <v>1389</v>
      </c>
      <c r="K6967">
        <v>8808</v>
      </c>
      <c r="L6967">
        <v>15800</v>
      </c>
      <c r="M6967">
        <v>24630</v>
      </c>
      <c r="N6967">
        <v>5577</v>
      </c>
    </row>
    <row r="6968" spans="1:14" x14ac:dyDescent="0.25">
      <c r="A6968" s="5">
        <v>41893</v>
      </c>
      <c r="B6968">
        <v>1996.9</v>
      </c>
      <c r="C6968">
        <v>896.2</v>
      </c>
      <c r="D6968">
        <v>6796.5</v>
      </c>
      <c r="E6968">
        <v>4440</v>
      </c>
      <c r="F6968">
        <v>9683.5</v>
      </c>
      <c r="G6968">
        <v>10872.1</v>
      </c>
      <c r="H6968">
        <v>21085</v>
      </c>
      <c r="I6968">
        <v>418.15</v>
      </c>
      <c r="J6968">
        <v>1381.75</v>
      </c>
      <c r="K6968">
        <v>8816</v>
      </c>
      <c r="L6968">
        <v>15820</v>
      </c>
      <c r="M6968">
        <v>24648</v>
      </c>
      <c r="N6968">
        <v>5547</v>
      </c>
    </row>
    <row r="6969" spans="1:14" x14ac:dyDescent="0.25">
      <c r="A6969" s="5">
        <v>41894</v>
      </c>
      <c r="B6969">
        <v>1984.8</v>
      </c>
      <c r="C6969">
        <v>896.8</v>
      </c>
      <c r="D6969">
        <v>6805.5</v>
      </c>
      <c r="E6969">
        <v>4441.5</v>
      </c>
      <c r="F6969">
        <v>9649.5</v>
      </c>
      <c r="G6969">
        <v>10890.1</v>
      </c>
      <c r="H6969">
        <v>21076</v>
      </c>
      <c r="I6969">
        <v>417.85</v>
      </c>
      <c r="J6969">
        <v>1388.75</v>
      </c>
      <c r="K6969">
        <v>8778</v>
      </c>
      <c r="L6969">
        <v>15880</v>
      </c>
      <c r="M6969">
        <v>24561</v>
      </c>
      <c r="N6969">
        <v>5538</v>
      </c>
    </row>
    <row r="6970" spans="1:14" x14ac:dyDescent="0.25">
      <c r="A6970" s="5">
        <v>41897</v>
      </c>
      <c r="B6970">
        <v>1984.3</v>
      </c>
      <c r="C6970">
        <v>894.5</v>
      </c>
      <c r="D6970">
        <v>6800</v>
      </c>
      <c r="E6970">
        <v>4428</v>
      </c>
      <c r="F6970">
        <v>9661.5</v>
      </c>
      <c r="G6970">
        <v>10838.2</v>
      </c>
      <c r="H6970">
        <v>20856</v>
      </c>
      <c r="I6970">
        <v>417.75</v>
      </c>
      <c r="J6970">
        <v>1391.25</v>
      </c>
      <c r="K6970">
        <v>8789</v>
      </c>
      <c r="L6970">
        <v>15880</v>
      </c>
      <c r="M6970">
        <v>24409</v>
      </c>
      <c r="N6970">
        <v>5473</v>
      </c>
    </row>
    <row r="6971" spans="1:14" x14ac:dyDescent="0.25">
      <c r="A6971" s="5">
        <v>41898</v>
      </c>
      <c r="B6971">
        <v>1999.6</v>
      </c>
      <c r="C6971">
        <v>898</v>
      </c>
      <c r="D6971">
        <v>6791.5</v>
      </c>
      <c r="E6971">
        <v>4410.5</v>
      </c>
      <c r="F6971">
        <v>9628</v>
      </c>
      <c r="G6971">
        <v>10800.4</v>
      </c>
      <c r="H6971">
        <v>20794</v>
      </c>
      <c r="I6971">
        <v>417.45</v>
      </c>
      <c r="J6971">
        <v>1394</v>
      </c>
      <c r="K6971">
        <v>8783</v>
      </c>
      <c r="L6971">
        <v>15860</v>
      </c>
      <c r="M6971">
        <v>24183</v>
      </c>
      <c r="N6971">
        <v>5442</v>
      </c>
    </row>
    <row r="6972" spans="1:14" x14ac:dyDescent="0.25">
      <c r="A6972" s="5">
        <v>41899</v>
      </c>
      <c r="B6972">
        <v>2001.5</v>
      </c>
      <c r="C6972">
        <v>893.8</v>
      </c>
      <c r="D6972">
        <v>6789</v>
      </c>
      <c r="E6972">
        <v>4429.5</v>
      </c>
      <c r="F6972">
        <v>9670</v>
      </c>
      <c r="G6972">
        <v>10916.3</v>
      </c>
      <c r="H6972">
        <v>21089</v>
      </c>
      <c r="I6972">
        <v>417.95</v>
      </c>
      <c r="J6972">
        <v>1407.5</v>
      </c>
      <c r="K6972">
        <v>8817</v>
      </c>
      <c r="L6972">
        <v>15800</v>
      </c>
      <c r="M6972">
        <v>24375</v>
      </c>
      <c r="N6972">
        <v>5402</v>
      </c>
    </row>
    <row r="6973" spans="1:14" x14ac:dyDescent="0.25">
      <c r="A6973" s="5">
        <v>41900</v>
      </c>
      <c r="B6973">
        <v>2004.6</v>
      </c>
      <c r="C6973">
        <v>891.1</v>
      </c>
      <c r="D6973">
        <v>6816.5</v>
      </c>
      <c r="E6973">
        <v>4463.5</v>
      </c>
      <c r="F6973">
        <v>9786.5</v>
      </c>
      <c r="G6973">
        <v>10980</v>
      </c>
      <c r="H6973">
        <v>21112</v>
      </c>
      <c r="I6973">
        <v>422.05</v>
      </c>
      <c r="J6973">
        <v>1415.5</v>
      </c>
      <c r="K6973">
        <v>8822</v>
      </c>
      <c r="L6973">
        <v>16000</v>
      </c>
      <c r="M6973">
        <v>24153</v>
      </c>
      <c r="N6973">
        <v>5416</v>
      </c>
    </row>
    <row r="6974" spans="1:14" x14ac:dyDescent="0.25">
      <c r="A6974" s="5">
        <v>41901</v>
      </c>
      <c r="B6974">
        <v>2003.8</v>
      </c>
      <c r="C6974">
        <v>879.6</v>
      </c>
      <c r="D6974">
        <v>6814.5</v>
      </c>
      <c r="E6974">
        <v>4453</v>
      </c>
      <c r="F6974">
        <v>9822.5</v>
      </c>
      <c r="G6974">
        <v>11034.1</v>
      </c>
      <c r="H6974">
        <v>20881</v>
      </c>
      <c r="I6974">
        <v>424.05</v>
      </c>
      <c r="J6974">
        <v>1422</v>
      </c>
      <c r="K6974">
        <v>8823</v>
      </c>
      <c r="L6974">
        <v>16220</v>
      </c>
      <c r="M6974">
        <v>24292</v>
      </c>
      <c r="N6974">
        <v>5441</v>
      </c>
    </row>
    <row r="6975" spans="1:14" x14ac:dyDescent="0.25">
      <c r="A6975" s="5">
        <v>41904</v>
      </c>
      <c r="B6975">
        <v>1986.3</v>
      </c>
      <c r="C6975">
        <v>873.6</v>
      </c>
      <c r="D6975">
        <v>6747.5</v>
      </c>
      <c r="E6975">
        <v>4433</v>
      </c>
      <c r="F6975">
        <v>9753.5</v>
      </c>
      <c r="G6975">
        <v>10935.8</v>
      </c>
      <c r="H6975">
        <v>20647</v>
      </c>
      <c r="I6975">
        <v>422.05</v>
      </c>
      <c r="J6975">
        <v>1418.5</v>
      </c>
      <c r="K6975">
        <v>8806</v>
      </c>
      <c r="L6975">
        <v>16160</v>
      </c>
      <c r="M6975">
        <v>23991</v>
      </c>
      <c r="N6975">
        <v>5373</v>
      </c>
    </row>
    <row r="6976" spans="1:14" x14ac:dyDescent="0.25">
      <c r="A6976" s="5">
        <v>41905</v>
      </c>
      <c r="B6976">
        <v>1972.3</v>
      </c>
      <c r="C6976">
        <v>872.2</v>
      </c>
      <c r="D6976">
        <v>6650.5</v>
      </c>
      <c r="E6976">
        <v>4355.5</v>
      </c>
      <c r="F6976">
        <v>9594</v>
      </c>
      <c r="G6976">
        <v>10785</v>
      </c>
      <c r="H6976">
        <v>20355</v>
      </c>
      <c r="I6976">
        <v>418.95</v>
      </c>
      <c r="J6976">
        <v>1407.25</v>
      </c>
      <c r="K6976">
        <v>8766</v>
      </c>
      <c r="L6976">
        <v>16160</v>
      </c>
      <c r="M6976">
        <v>23814</v>
      </c>
      <c r="N6976">
        <v>5417</v>
      </c>
    </row>
    <row r="6977" spans="1:14" x14ac:dyDescent="0.25">
      <c r="A6977" s="5">
        <v>41906</v>
      </c>
      <c r="B6977">
        <v>1991</v>
      </c>
      <c r="C6977">
        <v>869.4</v>
      </c>
      <c r="D6977">
        <v>6678.5</v>
      </c>
      <c r="E6977">
        <v>4411</v>
      </c>
      <c r="F6977">
        <v>9672.5</v>
      </c>
      <c r="G6977">
        <v>10846.2</v>
      </c>
      <c r="H6977">
        <v>20649</v>
      </c>
      <c r="I6977">
        <v>421.45</v>
      </c>
      <c r="J6977">
        <v>1410.25</v>
      </c>
      <c r="K6977">
        <v>8796</v>
      </c>
      <c r="L6977">
        <v>16100</v>
      </c>
      <c r="M6977">
        <v>23878</v>
      </c>
      <c r="N6977">
        <v>5391</v>
      </c>
    </row>
    <row r="6978" spans="1:14" x14ac:dyDescent="0.25">
      <c r="A6978" s="5">
        <v>41907</v>
      </c>
      <c r="B6978">
        <v>1961.6</v>
      </c>
      <c r="C6978">
        <v>856.7</v>
      </c>
      <c r="D6978">
        <v>6615.5</v>
      </c>
      <c r="E6978">
        <v>4351</v>
      </c>
      <c r="F6978">
        <v>9511.5</v>
      </c>
      <c r="G6978">
        <v>10764.3</v>
      </c>
      <c r="H6978">
        <v>20349</v>
      </c>
      <c r="I6978">
        <v>417.4</v>
      </c>
      <c r="J6978">
        <v>1394.75</v>
      </c>
      <c r="K6978">
        <v>8756</v>
      </c>
      <c r="L6978">
        <v>16280</v>
      </c>
      <c r="M6978">
        <v>23760</v>
      </c>
      <c r="N6978">
        <v>5382</v>
      </c>
    </row>
    <row r="6979" spans="1:14" x14ac:dyDescent="0.25">
      <c r="A6979" s="5">
        <v>41908</v>
      </c>
      <c r="B6979">
        <v>1975.9</v>
      </c>
      <c r="C6979">
        <v>866.1</v>
      </c>
      <c r="D6979">
        <v>6626</v>
      </c>
      <c r="E6979">
        <v>4390</v>
      </c>
      <c r="F6979">
        <v>9493</v>
      </c>
      <c r="G6979">
        <v>10833.7</v>
      </c>
      <c r="H6979">
        <v>20780</v>
      </c>
      <c r="I6979">
        <v>418.55</v>
      </c>
      <c r="J6979">
        <v>1397.25</v>
      </c>
      <c r="K6979">
        <v>8777</v>
      </c>
      <c r="L6979">
        <v>16270</v>
      </c>
      <c r="M6979">
        <v>23670</v>
      </c>
      <c r="N6979">
        <v>5315</v>
      </c>
    </row>
    <row r="6980" spans="1:14" x14ac:dyDescent="0.25">
      <c r="A6980" s="5">
        <v>41911</v>
      </c>
      <c r="B6980">
        <v>1969.5</v>
      </c>
      <c r="C6980">
        <v>860.8</v>
      </c>
      <c r="D6980">
        <v>6619</v>
      </c>
      <c r="E6980">
        <v>4355</v>
      </c>
      <c r="F6980">
        <v>9432</v>
      </c>
      <c r="G6980">
        <v>10688</v>
      </c>
      <c r="H6980">
        <v>20520</v>
      </c>
      <c r="I6980">
        <v>418.1</v>
      </c>
      <c r="J6980">
        <v>1393.63</v>
      </c>
      <c r="K6980">
        <v>8774</v>
      </c>
      <c r="L6980">
        <v>16310</v>
      </c>
      <c r="M6980">
        <v>23215</v>
      </c>
      <c r="N6980">
        <v>5274</v>
      </c>
    </row>
    <row r="6981" spans="1:14" x14ac:dyDescent="0.25">
      <c r="A6981" s="5">
        <v>41912</v>
      </c>
      <c r="B6981">
        <v>1965.5</v>
      </c>
      <c r="C6981">
        <v>861.2</v>
      </c>
      <c r="D6981">
        <v>6605.5</v>
      </c>
      <c r="E6981">
        <v>4414</v>
      </c>
      <c r="F6981">
        <v>9490.5</v>
      </c>
      <c r="G6981">
        <v>10858.6</v>
      </c>
      <c r="H6981">
        <v>20871</v>
      </c>
      <c r="I6981">
        <v>421.4</v>
      </c>
      <c r="J6981">
        <v>1404.25</v>
      </c>
      <c r="K6981">
        <v>8837</v>
      </c>
      <c r="L6981">
        <v>16180</v>
      </c>
      <c r="M6981">
        <v>22820</v>
      </c>
      <c r="N6981">
        <v>5295</v>
      </c>
    </row>
    <row r="6982" spans="1:14" x14ac:dyDescent="0.25">
      <c r="A6982" s="5">
        <v>41913</v>
      </c>
      <c r="B6982">
        <v>1940.8</v>
      </c>
      <c r="C6982">
        <v>852.6</v>
      </c>
      <c r="D6982">
        <v>6535.5</v>
      </c>
      <c r="E6982">
        <v>4363</v>
      </c>
      <c r="F6982">
        <v>9393</v>
      </c>
      <c r="G6982">
        <v>10766.7</v>
      </c>
      <c r="H6982">
        <v>20728</v>
      </c>
      <c r="I6982">
        <v>416.85</v>
      </c>
      <c r="J6982">
        <v>1384.25</v>
      </c>
      <c r="K6982">
        <v>8784</v>
      </c>
      <c r="L6982">
        <v>16110</v>
      </c>
      <c r="M6982">
        <v>22820</v>
      </c>
      <c r="N6982">
        <v>5334</v>
      </c>
    </row>
    <row r="6983" spans="1:14" x14ac:dyDescent="0.25">
      <c r="A6983" s="5">
        <v>41914</v>
      </c>
      <c r="B6983">
        <v>1938.6</v>
      </c>
      <c r="C6983">
        <v>848.5</v>
      </c>
      <c r="D6983">
        <v>6430</v>
      </c>
      <c r="E6983">
        <v>4239</v>
      </c>
      <c r="F6983">
        <v>9216</v>
      </c>
      <c r="G6983">
        <v>10436.4</v>
      </c>
      <c r="H6983">
        <v>19902</v>
      </c>
      <c r="I6983">
        <v>406.15</v>
      </c>
      <c r="J6983">
        <v>1354.25</v>
      </c>
      <c r="K6983">
        <v>8655</v>
      </c>
      <c r="L6983">
        <v>15710</v>
      </c>
      <c r="M6983">
        <v>22820</v>
      </c>
      <c r="N6983">
        <v>5295</v>
      </c>
    </row>
    <row r="6984" spans="1:14" x14ac:dyDescent="0.25">
      <c r="A6984" s="5">
        <v>41915</v>
      </c>
      <c r="B6984">
        <v>1960.3</v>
      </c>
      <c r="C6984">
        <v>853.3</v>
      </c>
      <c r="D6984">
        <v>6498.5</v>
      </c>
      <c r="E6984">
        <v>4279</v>
      </c>
      <c r="F6984">
        <v>9216</v>
      </c>
      <c r="G6984">
        <v>10576.1</v>
      </c>
      <c r="H6984">
        <v>20174</v>
      </c>
      <c r="I6984">
        <v>411.25</v>
      </c>
      <c r="J6984">
        <v>1368.75</v>
      </c>
      <c r="K6984">
        <v>8684</v>
      </c>
      <c r="L6984">
        <v>15760</v>
      </c>
      <c r="M6984">
        <v>22993</v>
      </c>
      <c r="N6984">
        <v>5331</v>
      </c>
    </row>
    <row r="6985" spans="1:14" x14ac:dyDescent="0.25">
      <c r="A6985" s="5">
        <v>41918</v>
      </c>
      <c r="B6985">
        <v>1956</v>
      </c>
      <c r="C6985">
        <v>849.1</v>
      </c>
      <c r="D6985">
        <v>6526.5</v>
      </c>
      <c r="E6985">
        <v>4283.5</v>
      </c>
      <c r="F6985">
        <v>9192.5</v>
      </c>
      <c r="G6985">
        <v>10639</v>
      </c>
      <c r="H6985">
        <v>20112</v>
      </c>
      <c r="I6985">
        <v>412.3</v>
      </c>
      <c r="J6985">
        <v>1367</v>
      </c>
      <c r="K6985">
        <v>8722</v>
      </c>
      <c r="L6985">
        <v>15940</v>
      </c>
      <c r="M6985">
        <v>23252</v>
      </c>
      <c r="N6985">
        <v>5292</v>
      </c>
    </row>
    <row r="6986" spans="1:14" x14ac:dyDescent="0.25">
      <c r="A6986" s="5">
        <v>41919</v>
      </c>
      <c r="B6986">
        <v>1927.9</v>
      </c>
      <c r="C6986">
        <v>840.1</v>
      </c>
      <c r="D6986">
        <v>6476</v>
      </c>
      <c r="E6986">
        <v>4207.5</v>
      </c>
      <c r="F6986">
        <v>9086</v>
      </c>
      <c r="G6986">
        <v>10425.9</v>
      </c>
      <c r="H6986">
        <v>19778</v>
      </c>
      <c r="I6986">
        <v>406.5</v>
      </c>
      <c r="J6986">
        <v>1339</v>
      </c>
      <c r="K6986">
        <v>8558</v>
      </c>
      <c r="L6986">
        <v>15820</v>
      </c>
      <c r="M6986">
        <v>23344</v>
      </c>
      <c r="N6986">
        <v>5272</v>
      </c>
    </row>
    <row r="6987" spans="1:14" x14ac:dyDescent="0.25">
      <c r="A6987" s="5">
        <v>41920</v>
      </c>
      <c r="B6987">
        <v>1961.8</v>
      </c>
      <c r="C6987">
        <v>843.7</v>
      </c>
      <c r="D6987">
        <v>6468.5</v>
      </c>
      <c r="E6987">
        <v>4168</v>
      </c>
      <c r="F6987">
        <v>9014</v>
      </c>
      <c r="G6987">
        <v>10356.200000000001</v>
      </c>
      <c r="H6987">
        <v>19600</v>
      </c>
      <c r="I6987">
        <v>403.7</v>
      </c>
      <c r="J6987">
        <v>1331.25</v>
      </c>
      <c r="K6987">
        <v>8493</v>
      </c>
      <c r="L6987">
        <v>15620</v>
      </c>
      <c r="M6987">
        <v>23226</v>
      </c>
      <c r="N6987">
        <v>5239</v>
      </c>
    </row>
    <row r="6988" spans="1:14" x14ac:dyDescent="0.25">
      <c r="A6988" s="5">
        <v>41921</v>
      </c>
      <c r="B6988">
        <v>1924.9</v>
      </c>
      <c r="C6988">
        <v>835.6</v>
      </c>
      <c r="D6988">
        <v>6408</v>
      </c>
      <c r="E6988">
        <v>4137.5</v>
      </c>
      <c r="F6988">
        <v>9021.5</v>
      </c>
      <c r="G6988">
        <v>10290.299999999999</v>
      </c>
      <c r="H6988">
        <v>19375</v>
      </c>
      <c r="I6988">
        <v>402.6</v>
      </c>
      <c r="J6988">
        <v>1322.25</v>
      </c>
      <c r="K6988">
        <v>8479</v>
      </c>
      <c r="L6988">
        <v>15500</v>
      </c>
      <c r="M6988">
        <v>23490</v>
      </c>
      <c r="N6988">
        <v>5292</v>
      </c>
    </row>
    <row r="6989" spans="1:14" x14ac:dyDescent="0.25">
      <c r="A6989" s="5">
        <v>41922</v>
      </c>
      <c r="B6989">
        <v>1894.3</v>
      </c>
      <c r="C6989">
        <v>819.7</v>
      </c>
      <c r="D6989">
        <v>6322</v>
      </c>
      <c r="E6989">
        <v>4070.5</v>
      </c>
      <c r="F6989">
        <v>8809.5</v>
      </c>
      <c r="G6989">
        <v>10160.6</v>
      </c>
      <c r="H6989">
        <v>19215</v>
      </c>
      <c r="I6989">
        <v>395.55</v>
      </c>
      <c r="J6989">
        <v>1301.25</v>
      </c>
      <c r="K6989">
        <v>8373</v>
      </c>
      <c r="L6989">
        <v>15340</v>
      </c>
      <c r="M6989">
        <v>23016</v>
      </c>
      <c r="N6989">
        <v>5173</v>
      </c>
    </row>
    <row r="6990" spans="1:14" x14ac:dyDescent="0.25">
      <c r="A6990" s="5">
        <v>41925</v>
      </c>
      <c r="B6990">
        <v>1865.6</v>
      </c>
      <c r="C6990">
        <v>819.7</v>
      </c>
      <c r="D6990">
        <v>6337</v>
      </c>
      <c r="E6990">
        <v>4079.5</v>
      </c>
      <c r="F6990">
        <v>8808.5</v>
      </c>
      <c r="G6990">
        <v>10190.700000000001</v>
      </c>
      <c r="H6990">
        <v>19112</v>
      </c>
      <c r="I6990">
        <v>394.45</v>
      </c>
      <c r="J6990">
        <v>1294.75</v>
      </c>
      <c r="K6990">
        <v>8331</v>
      </c>
      <c r="L6990">
        <v>15340</v>
      </c>
      <c r="M6990">
        <v>23176</v>
      </c>
      <c r="N6990">
        <v>5151</v>
      </c>
    </row>
    <row r="6991" spans="1:14" x14ac:dyDescent="0.25">
      <c r="A6991" s="5">
        <v>41926</v>
      </c>
      <c r="B6991">
        <v>1874.8</v>
      </c>
      <c r="C6991">
        <v>808</v>
      </c>
      <c r="D6991">
        <v>6373</v>
      </c>
      <c r="E6991">
        <v>4087.5</v>
      </c>
      <c r="F6991">
        <v>8839.5</v>
      </c>
      <c r="G6991">
        <v>10219.200000000001</v>
      </c>
      <c r="H6991">
        <v>19107</v>
      </c>
      <c r="I6991">
        <v>393.2</v>
      </c>
      <c r="J6991">
        <v>1307.5</v>
      </c>
      <c r="K6991">
        <v>8346</v>
      </c>
      <c r="L6991">
        <v>14900</v>
      </c>
      <c r="M6991">
        <v>22960</v>
      </c>
      <c r="N6991">
        <v>5194</v>
      </c>
    </row>
    <row r="6992" spans="1:14" x14ac:dyDescent="0.25">
      <c r="A6992" s="5">
        <v>41927</v>
      </c>
      <c r="B6992">
        <v>1846.7</v>
      </c>
      <c r="C6992">
        <v>796.2</v>
      </c>
      <c r="D6992">
        <v>6188.5</v>
      </c>
      <c r="E6992">
        <v>3939</v>
      </c>
      <c r="F6992">
        <v>8575</v>
      </c>
      <c r="G6992">
        <v>9823.7000000000007</v>
      </c>
      <c r="H6992">
        <v>18326</v>
      </c>
      <c r="I6992">
        <v>379.65</v>
      </c>
      <c r="J6992">
        <v>1271.75</v>
      </c>
      <c r="K6992">
        <v>8151</v>
      </c>
      <c r="L6992">
        <v>15070</v>
      </c>
      <c r="M6992">
        <v>23092</v>
      </c>
      <c r="N6992">
        <v>5237</v>
      </c>
    </row>
    <row r="6993" spans="1:14" x14ac:dyDescent="0.25">
      <c r="A6993" s="5">
        <v>41928</v>
      </c>
      <c r="B6993">
        <v>1850.6</v>
      </c>
      <c r="C6993">
        <v>806.7</v>
      </c>
      <c r="D6993">
        <v>6174.5</v>
      </c>
      <c r="E6993">
        <v>3918.5</v>
      </c>
      <c r="F6993">
        <v>8605.5</v>
      </c>
      <c r="G6993">
        <v>9691.2999999999993</v>
      </c>
      <c r="H6993">
        <v>18033</v>
      </c>
      <c r="I6993">
        <v>376.2</v>
      </c>
      <c r="J6993">
        <v>1272.5</v>
      </c>
      <c r="K6993">
        <v>8025</v>
      </c>
      <c r="L6993">
        <v>14720</v>
      </c>
      <c r="M6993">
        <v>22851</v>
      </c>
      <c r="N6993">
        <v>5223</v>
      </c>
    </row>
    <row r="6994" spans="1:14" x14ac:dyDescent="0.25">
      <c r="A6994" s="5">
        <v>41929</v>
      </c>
      <c r="B6994">
        <v>1881</v>
      </c>
      <c r="C6994">
        <v>818.5</v>
      </c>
      <c r="D6994">
        <v>6279.5</v>
      </c>
      <c r="E6994">
        <v>4031</v>
      </c>
      <c r="F6994">
        <v>8843</v>
      </c>
      <c r="G6994">
        <v>9864.4</v>
      </c>
      <c r="H6994">
        <v>18668</v>
      </c>
      <c r="I6994">
        <v>385.9</v>
      </c>
      <c r="J6994">
        <v>1310.25</v>
      </c>
      <c r="K6994">
        <v>8268</v>
      </c>
      <c r="L6994">
        <v>14530</v>
      </c>
      <c r="M6994">
        <v>23040</v>
      </c>
      <c r="N6994">
        <v>5229</v>
      </c>
    </row>
    <row r="6995" spans="1:14" x14ac:dyDescent="0.25">
      <c r="A6995" s="5">
        <v>41932</v>
      </c>
      <c r="B6995">
        <v>1899.9</v>
      </c>
      <c r="C6995">
        <v>826.4</v>
      </c>
      <c r="D6995">
        <v>6240</v>
      </c>
      <c r="E6995">
        <v>3987.5</v>
      </c>
      <c r="F6995">
        <v>8721.5</v>
      </c>
      <c r="G6995">
        <v>9879.7000000000007</v>
      </c>
      <c r="H6995">
        <v>18517</v>
      </c>
      <c r="I6995">
        <v>383</v>
      </c>
      <c r="J6995">
        <v>1307.25</v>
      </c>
      <c r="K6995">
        <v>8276</v>
      </c>
      <c r="L6995">
        <v>15120</v>
      </c>
      <c r="M6995">
        <v>23026</v>
      </c>
      <c r="N6995">
        <v>5297</v>
      </c>
    </row>
    <row r="6996" spans="1:14" x14ac:dyDescent="0.25">
      <c r="A6996" s="5">
        <v>41933</v>
      </c>
      <c r="B6996">
        <v>1938</v>
      </c>
      <c r="C6996">
        <v>837.8</v>
      </c>
      <c r="D6996">
        <v>6344.5</v>
      </c>
      <c r="E6996">
        <v>4078.5</v>
      </c>
      <c r="F6996">
        <v>8887.5</v>
      </c>
      <c r="G6996">
        <v>10099.4</v>
      </c>
      <c r="H6996">
        <v>18988</v>
      </c>
      <c r="I6996">
        <v>393.2</v>
      </c>
      <c r="J6996">
        <v>1337.25</v>
      </c>
      <c r="K6996">
        <v>8383</v>
      </c>
      <c r="L6996">
        <v>14780</v>
      </c>
      <c r="M6996">
        <v>23106</v>
      </c>
      <c r="N6996">
        <v>5300</v>
      </c>
    </row>
    <row r="6997" spans="1:14" x14ac:dyDescent="0.25">
      <c r="A6997" s="5">
        <v>41934</v>
      </c>
      <c r="B6997">
        <v>1925.1</v>
      </c>
      <c r="C6997">
        <v>824.6</v>
      </c>
      <c r="D6997">
        <v>6369</v>
      </c>
      <c r="E6997">
        <v>4101</v>
      </c>
      <c r="F6997">
        <v>8925.5</v>
      </c>
      <c r="G6997">
        <v>10179.9</v>
      </c>
      <c r="H6997">
        <v>19226</v>
      </c>
      <c r="I6997">
        <v>394.6</v>
      </c>
      <c r="J6997">
        <v>1344.5</v>
      </c>
      <c r="K6997">
        <v>8499</v>
      </c>
      <c r="L6997">
        <v>15160</v>
      </c>
      <c r="M6997">
        <v>23353</v>
      </c>
      <c r="N6997">
        <v>5366</v>
      </c>
    </row>
    <row r="6998" spans="1:14" x14ac:dyDescent="0.25">
      <c r="A6998" s="5">
        <v>41935</v>
      </c>
      <c r="B6998">
        <v>1946.1</v>
      </c>
      <c r="C6998">
        <v>836.6</v>
      </c>
      <c r="D6998">
        <v>6396.5</v>
      </c>
      <c r="E6998">
        <v>4154.5</v>
      </c>
      <c r="F6998">
        <v>9047.5</v>
      </c>
      <c r="G6998">
        <v>10285.9</v>
      </c>
      <c r="H6998">
        <v>19424</v>
      </c>
      <c r="I6998">
        <v>395.45</v>
      </c>
      <c r="J6998">
        <v>1360</v>
      </c>
      <c r="K6998">
        <v>8534</v>
      </c>
      <c r="L6998">
        <v>15140</v>
      </c>
      <c r="M6998">
        <v>23387</v>
      </c>
      <c r="N6998">
        <v>5362</v>
      </c>
    </row>
    <row r="6999" spans="1:14" x14ac:dyDescent="0.25">
      <c r="A6999" s="5">
        <v>41936</v>
      </c>
      <c r="B6999">
        <v>1959.7</v>
      </c>
      <c r="C6999">
        <v>839</v>
      </c>
      <c r="D6999">
        <v>6365</v>
      </c>
      <c r="E6999">
        <v>4129</v>
      </c>
      <c r="F6999">
        <v>8994</v>
      </c>
      <c r="G6999">
        <v>10294.9</v>
      </c>
      <c r="H6999">
        <v>19468</v>
      </c>
      <c r="I6999">
        <v>395.05</v>
      </c>
      <c r="J6999">
        <v>1359.25</v>
      </c>
      <c r="K6999">
        <v>8513</v>
      </c>
      <c r="L6999">
        <v>15330</v>
      </c>
      <c r="M6999">
        <v>23323</v>
      </c>
      <c r="N6999">
        <v>5393</v>
      </c>
    </row>
    <row r="7000" spans="1:14" x14ac:dyDescent="0.25">
      <c r="A7000" s="5">
        <v>41939</v>
      </c>
      <c r="B7000">
        <v>1957.1</v>
      </c>
      <c r="C7000">
        <v>837.6</v>
      </c>
      <c r="D7000">
        <v>6342.5</v>
      </c>
      <c r="E7000">
        <v>4094</v>
      </c>
      <c r="F7000">
        <v>8905.5</v>
      </c>
      <c r="G7000">
        <v>10146.799999999999</v>
      </c>
      <c r="H7000">
        <v>19035</v>
      </c>
      <c r="I7000">
        <v>393.9</v>
      </c>
      <c r="J7000">
        <v>1361</v>
      </c>
      <c r="K7000">
        <v>8516</v>
      </c>
      <c r="L7000">
        <v>15400</v>
      </c>
      <c r="M7000">
        <v>23218</v>
      </c>
      <c r="N7000">
        <v>5430</v>
      </c>
    </row>
    <row r="7001" spans="1:14" x14ac:dyDescent="0.25">
      <c r="A7001" s="5">
        <v>41940</v>
      </c>
      <c r="B7001">
        <v>1980.1</v>
      </c>
      <c r="C7001">
        <v>848</v>
      </c>
      <c r="D7001">
        <v>6384</v>
      </c>
      <c r="E7001">
        <v>4112.5</v>
      </c>
      <c r="F7001">
        <v>9071.5</v>
      </c>
      <c r="G7001">
        <v>10366.299999999999</v>
      </c>
      <c r="H7001">
        <v>19439</v>
      </c>
      <c r="I7001">
        <v>400.05</v>
      </c>
      <c r="J7001">
        <v>1379.5</v>
      </c>
      <c r="K7001">
        <v>8629</v>
      </c>
      <c r="L7001">
        <v>15330</v>
      </c>
      <c r="M7001">
        <v>23579</v>
      </c>
      <c r="N7001">
        <v>5439</v>
      </c>
    </row>
    <row r="7002" spans="1:14" x14ac:dyDescent="0.25">
      <c r="A7002" s="5">
        <v>41941</v>
      </c>
      <c r="B7002">
        <v>1972.2</v>
      </c>
      <c r="C7002">
        <v>838.8</v>
      </c>
      <c r="D7002">
        <v>6426</v>
      </c>
      <c r="E7002">
        <v>4107.5</v>
      </c>
      <c r="F7002">
        <v>9074.5</v>
      </c>
      <c r="G7002">
        <v>10183.9</v>
      </c>
      <c r="H7002">
        <v>19143</v>
      </c>
      <c r="I7002">
        <v>399.95</v>
      </c>
      <c r="J7002">
        <v>1392</v>
      </c>
      <c r="K7002">
        <v>8641</v>
      </c>
      <c r="L7002">
        <v>15570</v>
      </c>
      <c r="M7002">
        <v>23823</v>
      </c>
      <c r="N7002">
        <v>5420</v>
      </c>
    </row>
    <row r="7003" spans="1:14" x14ac:dyDescent="0.25">
      <c r="A7003" s="5">
        <v>41942</v>
      </c>
      <c r="B7003">
        <v>1988.6</v>
      </c>
      <c r="C7003">
        <v>838.3</v>
      </c>
      <c r="D7003">
        <v>6433</v>
      </c>
      <c r="E7003">
        <v>4140</v>
      </c>
      <c r="F7003">
        <v>9106</v>
      </c>
      <c r="G7003">
        <v>10211.4</v>
      </c>
      <c r="H7003">
        <v>19186</v>
      </c>
      <c r="I7003">
        <v>402.55</v>
      </c>
      <c r="J7003">
        <v>1396.5</v>
      </c>
      <c r="K7003">
        <v>8714</v>
      </c>
      <c r="L7003">
        <v>15670</v>
      </c>
      <c r="M7003">
        <v>23701</v>
      </c>
      <c r="N7003">
        <v>5449</v>
      </c>
    </row>
    <row r="7004" spans="1:14" x14ac:dyDescent="0.25">
      <c r="A7004" s="5">
        <v>41943</v>
      </c>
      <c r="B7004">
        <v>2011.4</v>
      </c>
      <c r="C7004">
        <v>847.8</v>
      </c>
      <c r="D7004">
        <v>6505.5</v>
      </c>
      <c r="E7004">
        <v>4230.5</v>
      </c>
      <c r="F7004">
        <v>9309</v>
      </c>
      <c r="G7004">
        <v>10430</v>
      </c>
      <c r="H7004">
        <v>19712</v>
      </c>
      <c r="I7004">
        <v>410.05</v>
      </c>
      <c r="J7004">
        <v>1411.5</v>
      </c>
      <c r="K7004">
        <v>8826</v>
      </c>
      <c r="L7004">
        <v>16490</v>
      </c>
      <c r="M7004">
        <v>23943</v>
      </c>
      <c r="N7004">
        <v>5509</v>
      </c>
    </row>
    <row r="7005" spans="1:14" x14ac:dyDescent="0.25">
      <c r="A7005" s="5">
        <v>41946</v>
      </c>
      <c r="B7005">
        <v>2011.1</v>
      </c>
      <c r="C7005">
        <v>840.8</v>
      </c>
      <c r="D7005">
        <v>6460</v>
      </c>
      <c r="E7005">
        <v>4190.5</v>
      </c>
      <c r="F7005">
        <v>9254</v>
      </c>
      <c r="G7005">
        <v>10333.5</v>
      </c>
      <c r="H7005">
        <v>19359</v>
      </c>
      <c r="I7005">
        <v>407.85</v>
      </c>
      <c r="J7005">
        <v>1398.25</v>
      </c>
      <c r="K7005">
        <v>8744</v>
      </c>
      <c r="L7005">
        <v>16490</v>
      </c>
      <c r="M7005">
        <v>23830</v>
      </c>
      <c r="N7005">
        <v>5484</v>
      </c>
    </row>
    <row r="7006" spans="1:14" x14ac:dyDescent="0.25">
      <c r="A7006" s="5">
        <v>41947</v>
      </c>
      <c r="B7006">
        <v>2005.5</v>
      </c>
      <c r="C7006">
        <v>834.3</v>
      </c>
      <c r="D7006">
        <v>6433.5</v>
      </c>
      <c r="E7006">
        <v>4123</v>
      </c>
      <c r="F7006">
        <v>9174</v>
      </c>
      <c r="G7006">
        <v>10126.9</v>
      </c>
      <c r="H7006">
        <v>18898</v>
      </c>
      <c r="I7006">
        <v>402.45</v>
      </c>
      <c r="J7006">
        <v>1399.25</v>
      </c>
      <c r="K7006">
        <v>8709</v>
      </c>
      <c r="L7006">
        <v>16710</v>
      </c>
      <c r="M7006">
        <v>23811</v>
      </c>
      <c r="N7006">
        <v>5498</v>
      </c>
    </row>
    <row r="7007" spans="1:14" x14ac:dyDescent="0.25">
      <c r="A7007" s="5">
        <v>41948</v>
      </c>
      <c r="B7007">
        <v>2018.7</v>
      </c>
      <c r="C7007">
        <v>845</v>
      </c>
      <c r="D7007">
        <v>6511.5</v>
      </c>
      <c r="E7007">
        <v>4206</v>
      </c>
      <c r="F7007">
        <v>9310.5</v>
      </c>
      <c r="G7007">
        <v>10241.700000000001</v>
      </c>
      <c r="H7007">
        <v>19386</v>
      </c>
      <c r="I7007">
        <v>409.25</v>
      </c>
      <c r="J7007">
        <v>1412</v>
      </c>
      <c r="K7007">
        <v>8845</v>
      </c>
      <c r="L7007">
        <v>16990</v>
      </c>
      <c r="M7007">
        <v>23702</v>
      </c>
      <c r="N7007">
        <v>5495</v>
      </c>
    </row>
    <row r="7008" spans="1:14" x14ac:dyDescent="0.25">
      <c r="A7008" s="5">
        <v>41949</v>
      </c>
      <c r="B7008">
        <v>2028</v>
      </c>
      <c r="C7008">
        <v>844.9</v>
      </c>
      <c r="D7008">
        <v>6538.5</v>
      </c>
      <c r="E7008">
        <v>4226.5</v>
      </c>
      <c r="F7008">
        <v>9379</v>
      </c>
      <c r="G7008">
        <v>10221.700000000001</v>
      </c>
      <c r="H7008">
        <v>19249</v>
      </c>
      <c r="I7008">
        <v>412.55</v>
      </c>
      <c r="J7008">
        <v>1414</v>
      </c>
      <c r="K7008">
        <v>8854</v>
      </c>
      <c r="L7008">
        <v>16820</v>
      </c>
      <c r="M7008">
        <v>23652</v>
      </c>
      <c r="N7008">
        <v>5486</v>
      </c>
    </row>
    <row r="7009" spans="1:14" x14ac:dyDescent="0.25">
      <c r="A7009" s="5">
        <v>41950</v>
      </c>
      <c r="B7009">
        <v>2026</v>
      </c>
      <c r="C7009">
        <v>849.4</v>
      </c>
      <c r="D7009">
        <v>6557</v>
      </c>
      <c r="E7009">
        <v>4189</v>
      </c>
      <c r="F7009">
        <v>9292</v>
      </c>
      <c r="G7009">
        <v>10095.1</v>
      </c>
      <c r="H7009">
        <v>19060</v>
      </c>
      <c r="I7009">
        <v>410.65</v>
      </c>
      <c r="J7009">
        <v>1410.25</v>
      </c>
      <c r="K7009">
        <v>8801</v>
      </c>
      <c r="L7009">
        <v>16940</v>
      </c>
      <c r="M7009">
        <v>23504</v>
      </c>
      <c r="N7009">
        <v>5543</v>
      </c>
    </row>
    <row r="7010" spans="1:14" x14ac:dyDescent="0.25">
      <c r="A7010" s="5">
        <v>41953</v>
      </c>
      <c r="B7010">
        <v>2034.1</v>
      </c>
      <c r="C7010">
        <v>853.6</v>
      </c>
      <c r="D7010">
        <v>6595.5</v>
      </c>
      <c r="E7010">
        <v>4221.5</v>
      </c>
      <c r="F7010">
        <v>9341.5</v>
      </c>
      <c r="G7010">
        <v>10241.700000000001</v>
      </c>
      <c r="H7010">
        <v>19215</v>
      </c>
      <c r="I7010">
        <v>414.15</v>
      </c>
      <c r="J7010">
        <v>1415.75</v>
      </c>
      <c r="K7010">
        <v>8855</v>
      </c>
      <c r="L7010">
        <v>16790</v>
      </c>
      <c r="M7010">
        <v>23741</v>
      </c>
      <c r="N7010">
        <v>5531</v>
      </c>
    </row>
    <row r="7011" spans="1:14" x14ac:dyDescent="0.25">
      <c r="A7011" s="5">
        <v>41954</v>
      </c>
      <c r="B7011">
        <v>2036.5</v>
      </c>
      <c r="C7011">
        <v>856.3</v>
      </c>
      <c r="D7011">
        <v>6609</v>
      </c>
      <c r="E7011">
        <v>4244.5</v>
      </c>
      <c r="F7011">
        <v>9365.5</v>
      </c>
      <c r="G7011">
        <v>10307.5</v>
      </c>
      <c r="H7011">
        <v>19233</v>
      </c>
      <c r="I7011">
        <v>414.4</v>
      </c>
      <c r="J7011">
        <v>1424.5</v>
      </c>
      <c r="K7011">
        <v>8901</v>
      </c>
      <c r="L7011">
        <v>17090</v>
      </c>
      <c r="M7011">
        <v>23763</v>
      </c>
      <c r="N7011">
        <v>5521</v>
      </c>
    </row>
    <row r="7012" spans="1:14" x14ac:dyDescent="0.25">
      <c r="A7012" s="5">
        <v>41955</v>
      </c>
      <c r="B7012">
        <v>2035.9</v>
      </c>
      <c r="C7012">
        <v>862.4</v>
      </c>
      <c r="D7012">
        <v>6589.5</v>
      </c>
      <c r="E7012">
        <v>4179.5</v>
      </c>
      <c r="F7012">
        <v>9204.5</v>
      </c>
      <c r="G7012">
        <v>10118.299999999999</v>
      </c>
      <c r="H7012">
        <v>18696</v>
      </c>
      <c r="I7012">
        <v>411.15</v>
      </c>
      <c r="J7012">
        <v>1409.75</v>
      </c>
      <c r="K7012">
        <v>8853</v>
      </c>
      <c r="L7012">
        <v>17160</v>
      </c>
      <c r="M7012">
        <v>23912</v>
      </c>
      <c r="N7012">
        <v>5478</v>
      </c>
    </row>
    <row r="7013" spans="1:14" x14ac:dyDescent="0.25">
      <c r="A7013" s="5">
        <v>41956</v>
      </c>
      <c r="B7013">
        <v>2034.1</v>
      </c>
      <c r="C7013">
        <v>857.5</v>
      </c>
      <c r="D7013">
        <v>6635.5</v>
      </c>
      <c r="E7013">
        <v>4188</v>
      </c>
      <c r="F7013">
        <v>9253</v>
      </c>
      <c r="G7013">
        <v>10106.9</v>
      </c>
      <c r="H7013">
        <v>18738</v>
      </c>
      <c r="I7013">
        <v>411.65</v>
      </c>
      <c r="J7013">
        <v>1421.25</v>
      </c>
      <c r="K7013">
        <v>8941</v>
      </c>
      <c r="L7013">
        <v>17420</v>
      </c>
      <c r="M7013">
        <v>23981</v>
      </c>
      <c r="N7013">
        <v>5439</v>
      </c>
    </row>
    <row r="7014" spans="1:14" x14ac:dyDescent="0.25">
      <c r="A7014" s="5">
        <v>41957</v>
      </c>
      <c r="B7014">
        <v>2038</v>
      </c>
      <c r="C7014">
        <v>862.2</v>
      </c>
      <c r="D7014">
        <v>6642</v>
      </c>
      <c r="E7014">
        <v>4203.5</v>
      </c>
      <c r="F7014">
        <v>9243</v>
      </c>
      <c r="G7014">
        <v>10115.6</v>
      </c>
      <c r="H7014">
        <v>18943</v>
      </c>
      <c r="I7014">
        <v>411.9</v>
      </c>
      <c r="J7014">
        <v>1417.75</v>
      </c>
      <c r="K7014">
        <v>8899</v>
      </c>
      <c r="L7014">
        <v>17450</v>
      </c>
      <c r="M7014">
        <v>24030</v>
      </c>
      <c r="N7014">
        <v>5459</v>
      </c>
    </row>
    <row r="7015" spans="1:14" x14ac:dyDescent="0.25">
      <c r="A7015" s="5">
        <v>41960</v>
      </c>
      <c r="B7015">
        <v>2039.7</v>
      </c>
      <c r="C7015">
        <v>864.1</v>
      </c>
      <c r="D7015">
        <v>6665.5</v>
      </c>
      <c r="E7015">
        <v>4224.5</v>
      </c>
      <c r="F7015">
        <v>9305.5</v>
      </c>
      <c r="G7015">
        <v>10295.200000000001</v>
      </c>
      <c r="H7015">
        <v>19189</v>
      </c>
      <c r="I7015">
        <v>414</v>
      </c>
      <c r="J7015">
        <v>1420.5</v>
      </c>
      <c r="K7015">
        <v>8929</v>
      </c>
      <c r="L7015">
        <v>17040</v>
      </c>
      <c r="M7015">
        <v>23771</v>
      </c>
      <c r="N7015">
        <v>5416</v>
      </c>
    </row>
    <row r="7016" spans="1:14" x14ac:dyDescent="0.25">
      <c r="A7016" s="5">
        <v>41961</v>
      </c>
      <c r="B7016">
        <v>2048.6</v>
      </c>
      <c r="C7016">
        <v>868.1</v>
      </c>
      <c r="D7016">
        <v>6699.5</v>
      </c>
      <c r="E7016">
        <v>4262</v>
      </c>
      <c r="F7016">
        <v>9454.5</v>
      </c>
      <c r="G7016">
        <v>10401.700000000001</v>
      </c>
      <c r="H7016">
        <v>19289</v>
      </c>
      <c r="I7016">
        <v>417.15</v>
      </c>
      <c r="J7016">
        <v>1432</v>
      </c>
      <c r="K7016">
        <v>8970</v>
      </c>
      <c r="L7016">
        <v>17360</v>
      </c>
      <c r="M7016">
        <v>23441</v>
      </c>
      <c r="N7016">
        <v>5404</v>
      </c>
    </row>
    <row r="7017" spans="1:14" x14ac:dyDescent="0.25">
      <c r="A7017" s="5">
        <v>41962</v>
      </c>
      <c r="B7017">
        <v>2047.2</v>
      </c>
      <c r="C7017">
        <v>871.7</v>
      </c>
      <c r="D7017">
        <v>6687.5</v>
      </c>
      <c r="E7017">
        <v>4266</v>
      </c>
      <c r="F7017">
        <v>9462</v>
      </c>
      <c r="G7017">
        <v>10377.799999999999</v>
      </c>
      <c r="H7017">
        <v>19343</v>
      </c>
      <c r="I7017">
        <v>417.75</v>
      </c>
      <c r="J7017">
        <v>1427</v>
      </c>
      <c r="K7017">
        <v>8971</v>
      </c>
      <c r="L7017">
        <v>17370</v>
      </c>
      <c r="M7017">
        <v>23313</v>
      </c>
      <c r="N7017">
        <v>5367</v>
      </c>
    </row>
    <row r="7018" spans="1:14" x14ac:dyDescent="0.25">
      <c r="A7018" s="5">
        <v>41963</v>
      </c>
      <c r="B7018">
        <v>2052.1</v>
      </c>
      <c r="C7018">
        <v>875.7</v>
      </c>
      <c r="D7018">
        <v>6678</v>
      </c>
      <c r="E7018">
        <v>4235.5</v>
      </c>
      <c r="F7018">
        <v>9486.5</v>
      </c>
      <c r="G7018">
        <v>10203.200000000001</v>
      </c>
      <c r="H7018">
        <v>19160</v>
      </c>
      <c r="I7018">
        <v>416.9</v>
      </c>
      <c r="J7018">
        <v>1423.25</v>
      </c>
      <c r="K7018">
        <v>8982</v>
      </c>
      <c r="L7018">
        <v>17320</v>
      </c>
      <c r="M7018">
        <v>23284</v>
      </c>
      <c r="N7018">
        <v>5317</v>
      </c>
    </row>
    <row r="7019" spans="1:14" x14ac:dyDescent="0.25">
      <c r="A7019" s="5">
        <v>41964</v>
      </c>
      <c r="B7019">
        <v>2061.8000000000002</v>
      </c>
      <c r="C7019">
        <v>877.4</v>
      </c>
      <c r="D7019">
        <v>6755</v>
      </c>
      <c r="E7019">
        <v>4336</v>
      </c>
      <c r="F7019">
        <v>9732</v>
      </c>
      <c r="G7019">
        <v>10521.1</v>
      </c>
      <c r="H7019">
        <v>19907</v>
      </c>
      <c r="I7019">
        <v>423.65</v>
      </c>
      <c r="J7019">
        <v>1446.25</v>
      </c>
      <c r="K7019">
        <v>9078</v>
      </c>
      <c r="L7019">
        <v>17380</v>
      </c>
      <c r="M7019">
        <v>23414</v>
      </c>
      <c r="N7019">
        <v>5308</v>
      </c>
    </row>
    <row r="7020" spans="1:14" x14ac:dyDescent="0.25">
      <c r="A7020" s="5">
        <v>41967</v>
      </c>
      <c r="B7020">
        <v>2067.5</v>
      </c>
      <c r="C7020">
        <v>874.2</v>
      </c>
      <c r="D7020">
        <v>6730</v>
      </c>
      <c r="E7020">
        <v>4361</v>
      </c>
      <c r="F7020">
        <v>9785</v>
      </c>
      <c r="G7020">
        <v>10623.9</v>
      </c>
      <c r="H7020">
        <v>19929</v>
      </c>
      <c r="I7020">
        <v>423.05</v>
      </c>
      <c r="J7020">
        <v>1456.25</v>
      </c>
      <c r="K7020">
        <v>9056</v>
      </c>
      <c r="L7020">
        <v>17380</v>
      </c>
      <c r="M7020">
        <v>23895</v>
      </c>
      <c r="N7020">
        <v>5354</v>
      </c>
    </row>
    <row r="7021" spans="1:14" x14ac:dyDescent="0.25">
      <c r="A7021" s="5">
        <v>41968</v>
      </c>
      <c r="B7021">
        <v>2067.6</v>
      </c>
      <c r="C7021">
        <v>877</v>
      </c>
      <c r="D7021">
        <v>6710.5</v>
      </c>
      <c r="E7021">
        <v>4372.5</v>
      </c>
      <c r="F7021">
        <v>9846.5</v>
      </c>
      <c r="G7021">
        <v>10677.7</v>
      </c>
      <c r="H7021">
        <v>20006</v>
      </c>
      <c r="I7021">
        <v>423.2</v>
      </c>
      <c r="J7021">
        <v>1467.75</v>
      </c>
      <c r="K7021">
        <v>9044</v>
      </c>
      <c r="L7021">
        <v>17430</v>
      </c>
      <c r="M7021">
        <v>23907</v>
      </c>
      <c r="N7021">
        <v>5350</v>
      </c>
    </row>
    <row r="7022" spans="1:14" x14ac:dyDescent="0.25">
      <c r="A7022" s="5">
        <v>41969</v>
      </c>
      <c r="B7022">
        <v>2072.3000000000002</v>
      </c>
      <c r="C7022">
        <v>876.6</v>
      </c>
      <c r="D7022">
        <v>6738</v>
      </c>
      <c r="E7022">
        <v>4365</v>
      </c>
      <c r="F7022">
        <v>9919</v>
      </c>
      <c r="G7022">
        <v>10634.7</v>
      </c>
      <c r="H7022">
        <v>19934</v>
      </c>
      <c r="I7022">
        <v>424.05</v>
      </c>
      <c r="J7022">
        <v>1458</v>
      </c>
      <c r="K7022">
        <v>9056</v>
      </c>
      <c r="L7022">
        <v>17380</v>
      </c>
      <c r="M7022">
        <v>24167</v>
      </c>
      <c r="N7022">
        <v>5407</v>
      </c>
    </row>
    <row r="7023" spans="1:14" x14ac:dyDescent="0.25">
      <c r="A7023" s="5">
        <v>41970</v>
      </c>
      <c r="B7023">
        <v>2072.3000000000002</v>
      </c>
      <c r="C7023">
        <v>869.2</v>
      </c>
      <c r="D7023">
        <v>6720</v>
      </c>
      <c r="E7023">
        <v>4374</v>
      </c>
      <c r="F7023">
        <v>9969</v>
      </c>
      <c r="G7023">
        <v>10705.9</v>
      </c>
      <c r="H7023">
        <v>20125</v>
      </c>
      <c r="I7023">
        <v>425.75</v>
      </c>
      <c r="J7023">
        <v>1466.5</v>
      </c>
      <c r="K7023">
        <v>9122</v>
      </c>
      <c r="L7023">
        <v>17250</v>
      </c>
      <c r="M7023">
        <v>24005</v>
      </c>
      <c r="N7023">
        <v>5414</v>
      </c>
    </row>
    <row r="7024" spans="1:14" x14ac:dyDescent="0.25">
      <c r="A7024" s="5">
        <v>41971</v>
      </c>
      <c r="B7024">
        <v>2066.3000000000002</v>
      </c>
      <c r="C7024">
        <v>861.9</v>
      </c>
      <c r="D7024">
        <v>6731</v>
      </c>
      <c r="E7024">
        <v>4383</v>
      </c>
      <c r="F7024">
        <v>9974.5</v>
      </c>
      <c r="G7024">
        <v>10760.3</v>
      </c>
      <c r="H7024">
        <v>20036</v>
      </c>
      <c r="I7024">
        <v>426</v>
      </c>
      <c r="J7024">
        <v>1464.75</v>
      </c>
      <c r="K7024">
        <v>9153</v>
      </c>
      <c r="L7024">
        <v>17450</v>
      </c>
      <c r="M7024">
        <v>23980</v>
      </c>
      <c r="N7024">
        <v>5338</v>
      </c>
    </row>
    <row r="7025" spans="1:14" x14ac:dyDescent="0.25">
      <c r="A7025" s="5">
        <v>41974</v>
      </c>
      <c r="B7025">
        <v>2050.8000000000002</v>
      </c>
      <c r="C7025">
        <v>855.2</v>
      </c>
      <c r="D7025">
        <v>6659.5</v>
      </c>
      <c r="E7025">
        <v>4370.5</v>
      </c>
      <c r="F7025">
        <v>9959.5</v>
      </c>
      <c r="G7025">
        <v>10652.4</v>
      </c>
      <c r="H7025">
        <v>19710</v>
      </c>
      <c r="I7025">
        <v>423.5</v>
      </c>
      <c r="J7025">
        <v>1449.5</v>
      </c>
      <c r="K7025">
        <v>9135</v>
      </c>
      <c r="L7025">
        <v>17570</v>
      </c>
      <c r="M7025">
        <v>23294</v>
      </c>
      <c r="N7025">
        <v>5212</v>
      </c>
    </row>
    <row r="7026" spans="1:14" x14ac:dyDescent="0.25">
      <c r="A7026" s="5">
        <v>41975</v>
      </c>
      <c r="B7026">
        <v>2065.9</v>
      </c>
      <c r="C7026">
        <v>855.5</v>
      </c>
      <c r="D7026">
        <v>6734.5</v>
      </c>
      <c r="E7026">
        <v>4380.5</v>
      </c>
      <c r="F7026">
        <v>9941.5</v>
      </c>
      <c r="G7026">
        <v>10747.3</v>
      </c>
      <c r="H7026">
        <v>19794</v>
      </c>
      <c r="I7026">
        <v>428.6</v>
      </c>
      <c r="J7026">
        <v>1450.25</v>
      </c>
      <c r="K7026">
        <v>9146</v>
      </c>
      <c r="L7026">
        <v>17690</v>
      </c>
      <c r="M7026">
        <v>23684</v>
      </c>
      <c r="N7026">
        <v>5290</v>
      </c>
    </row>
    <row r="7027" spans="1:14" x14ac:dyDescent="0.25">
      <c r="A7027" s="5">
        <v>41976</v>
      </c>
      <c r="B7027">
        <v>2072.6</v>
      </c>
      <c r="C7027">
        <v>863.8</v>
      </c>
      <c r="D7027">
        <v>6724</v>
      </c>
      <c r="E7027">
        <v>4384</v>
      </c>
      <c r="F7027">
        <v>9984</v>
      </c>
      <c r="G7027">
        <v>10883.2</v>
      </c>
      <c r="H7027">
        <v>19978</v>
      </c>
      <c r="I7027">
        <v>428.65</v>
      </c>
      <c r="J7027">
        <v>1464.75</v>
      </c>
      <c r="K7027">
        <v>9160</v>
      </c>
      <c r="L7027">
        <v>17750</v>
      </c>
      <c r="M7027">
        <v>23433</v>
      </c>
      <c r="N7027">
        <v>5336</v>
      </c>
    </row>
    <row r="7028" spans="1:14" x14ac:dyDescent="0.25">
      <c r="A7028" s="5">
        <v>41977</v>
      </c>
      <c r="B7028">
        <v>2071.9</v>
      </c>
      <c r="C7028">
        <v>843.9</v>
      </c>
      <c r="D7028">
        <v>6677</v>
      </c>
      <c r="E7028">
        <v>4316</v>
      </c>
      <c r="F7028">
        <v>9854</v>
      </c>
      <c r="G7028">
        <v>10613.8</v>
      </c>
      <c r="H7028">
        <v>19466</v>
      </c>
      <c r="I7028">
        <v>423.55</v>
      </c>
      <c r="J7028">
        <v>1449.25</v>
      </c>
      <c r="K7028">
        <v>9118</v>
      </c>
      <c r="L7028">
        <v>17880</v>
      </c>
      <c r="M7028">
        <v>23828</v>
      </c>
      <c r="N7028">
        <v>5372</v>
      </c>
    </row>
    <row r="7029" spans="1:14" x14ac:dyDescent="0.25">
      <c r="A7029" s="5">
        <v>41978</v>
      </c>
      <c r="B7029">
        <v>2076.1</v>
      </c>
      <c r="C7029">
        <v>845.5</v>
      </c>
      <c r="D7029">
        <v>6741.5</v>
      </c>
      <c r="E7029">
        <v>4413</v>
      </c>
      <c r="F7029">
        <v>10092</v>
      </c>
      <c r="G7029">
        <v>10901</v>
      </c>
      <c r="H7029">
        <v>20074</v>
      </c>
      <c r="I7029">
        <v>431.05</v>
      </c>
      <c r="J7029">
        <v>1473</v>
      </c>
      <c r="K7029">
        <v>9210</v>
      </c>
      <c r="L7029">
        <v>17940</v>
      </c>
      <c r="M7029">
        <v>24081</v>
      </c>
      <c r="N7029">
        <v>5333</v>
      </c>
    </row>
    <row r="7030" spans="1:14" x14ac:dyDescent="0.25">
      <c r="A7030" s="5">
        <v>41981</v>
      </c>
      <c r="B7030">
        <v>2059.4</v>
      </c>
      <c r="C7030">
        <v>825.2</v>
      </c>
      <c r="D7030">
        <v>6683.5</v>
      </c>
      <c r="E7030">
        <v>4369.5</v>
      </c>
      <c r="F7030">
        <v>10027</v>
      </c>
      <c r="G7030">
        <v>10817.5</v>
      </c>
      <c r="H7030">
        <v>19960</v>
      </c>
      <c r="I7030">
        <v>427.5</v>
      </c>
      <c r="J7030">
        <v>1469</v>
      </c>
      <c r="K7030">
        <v>9198</v>
      </c>
      <c r="L7030">
        <v>17970</v>
      </c>
      <c r="M7030">
        <v>24027</v>
      </c>
      <c r="N7030">
        <v>5390</v>
      </c>
    </row>
    <row r="7031" spans="1:14" x14ac:dyDescent="0.25">
      <c r="A7031" s="5">
        <v>41982</v>
      </c>
      <c r="B7031">
        <v>2057.5</v>
      </c>
      <c r="C7031">
        <v>827.6</v>
      </c>
      <c r="D7031">
        <v>6542.5</v>
      </c>
      <c r="E7031">
        <v>4261</v>
      </c>
      <c r="F7031">
        <v>9819</v>
      </c>
      <c r="G7031">
        <v>10489.5</v>
      </c>
      <c r="H7031">
        <v>19407</v>
      </c>
      <c r="I7031">
        <v>418.8</v>
      </c>
      <c r="J7031">
        <v>1452</v>
      </c>
      <c r="K7031">
        <v>9040</v>
      </c>
      <c r="L7031">
        <v>17790</v>
      </c>
      <c r="M7031">
        <v>23493</v>
      </c>
      <c r="N7031">
        <v>5284</v>
      </c>
    </row>
    <row r="7032" spans="1:14" x14ac:dyDescent="0.25">
      <c r="A7032" s="5">
        <v>41983</v>
      </c>
      <c r="B7032">
        <v>2026.4</v>
      </c>
      <c r="C7032">
        <v>810.2</v>
      </c>
      <c r="D7032">
        <v>6508</v>
      </c>
      <c r="E7032">
        <v>4224.5</v>
      </c>
      <c r="F7032">
        <v>9814.5</v>
      </c>
      <c r="G7032">
        <v>10405</v>
      </c>
      <c r="H7032">
        <v>19223</v>
      </c>
      <c r="I7032">
        <v>417.05</v>
      </c>
      <c r="J7032">
        <v>1454</v>
      </c>
      <c r="K7032">
        <v>9026</v>
      </c>
      <c r="L7032">
        <v>17470</v>
      </c>
      <c r="M7032">
        <v>23497</v>
      </c>
      <c r="N7032">
        <v>5251</v>
      </c>
    </row>
    <row r="7033" spans="1:14" x14ac:dyDescent="0.25">
      <c r="A7033" s="5">
        <v>41984</v>
      </c>
      <c r="B7033">
        <v>2030.9</v>
      </c>
      <c r="C7033">
        <v>813.2</v>
      </c>
      <c r="D7033">
        <v>6477.5</v>
      </c>
      <c r="E7033">
        <v>4219.5</v>
      </c>
      <c r="F7033">
        <v>9875</v>
      </c>
      <c r="G7033">
        <v>10444.200000000001</v>
      </c>
      <c r="H7033">
        <v>19219</v>
      </c>
      <c r="I7033">
        <v>416.95</v>
      </c>
      <c r="J7033">
        <v>1455.25</v>
      </c>
      <c r="K7033">
        <v>9060</v>
      </c>
      <c r="L7033">
        <v>17220</v>
      </c>
      <c r="M7033">
        <v>23363</v>
      </c>
      <c r="N7033">
        <v>5232</v>
      </c>
    </row>
    <row r="7034" spans="1:14" x14ac:dyDescent="0.25">
      <c r="A7034" s="5">
        <v>41985</v>
      </c>
      <c r="B7034">
        <v>1997.2</v>
      </c>
      <c r="C7034">
        <v>800.7</v>
      </c>
      <c r="D7034">
        <v>6301.5</v>
      </c>
      <c r="E7034">
        <v>4105</v>
      </c>
      <c r="F7034">
        <v>9589.5</v>
      </c>
      <c r="G7034">
        <v>10128.799999999999</v>
      </c>
      <c r="H7034">
        <v>18626</v>
      </c>
      <c r="I7034">
        <v>406.3</v>
      </c>
      <c r="J7034">
        <v>1428.75</v>
      </c>
      <c r="K7034">
        <v>8905</v>
      </c>
      <c r="L7034">
        <v>17380</v>
      </c>
      <c r="M7034">
        <v>23182</v>
      </c>
      <c r="N7034">
        <v>5217</v>
      </c>
    </row>
    <row r="7035" spans="1:14" x14ac:dyDescent="0.25">
      <c r="A7035" s="5">
        <v>41988</v>
      </c>
      <c r="B7035">
        <v>1990</v>
      </c>
      <c r="C7035">
        <v>802.4</v>
      </c>
      <c r="D7035">
        <v>6186.5</v>
      </c>
      <c r="E7035">
        <v>4005</v>
      </c>
      <c r="F7035">
        <v>9339.5</v>
      </c>
      <c r="G7035">
        <v>9914</v>
      </c>
      <c r="H7035">
        <v>18105</v>
      </c>
      <c r="I7035">
        <v>396.3</v>
      </c>
      <c r="J7035">
        <v>1409.25</v>
      </c>
      <c r="K7035">
        <v>8719</v>
      </c>
      <c r="L7035">
        <v>17020</v>
      </c>
      <c r="M7035">
        <v>22966</v>
      </c>
      <c r="N7035">
        <v>5177</v>
      </c>
    </row>
    <row r="7036" spans="1:14" x14ac:dyDescent="0.25">
      <c r="A7036" s="5">
        <v>41989</v>
      </c>
      <c r="B7036">
        <v>1971.6</v>
      </c>
      <c r="C7036">
        <v>807.6</v>
      </c>
      <c r="D7036">
        <v>6325</v>
      </c>
      <c r="E7036">
        <v>4095.5</v>
      </c>
      <c r="F7036">
        <v>9564.5</v>
      </c>
      <c r="G7036">
        <v>10093.299999999999</v>
      </c>
      <c r="H7036">
        <v>18609</v>
      </c>
      <c r="I7036">
        <v>404.25</v>
      </c>
      <c r="J7036">
        <v>1414</v>
      </c>
      <c r="K7036">
        <v>8779</v>
      </c>
      <c r="L7036">
        <v>16730</v>
      </c>
      <c r="M7036">
        <v>22603</v>
      </c>
      <c r="N7036">
        <v>5154</v>
      </c>
    </row>
    <row r="7037" spans="1:14" x14ac:dyDescent="0.25">
      <c r="A7037" s="5">
        <v>41990</v>
      </c>
      <c r="B7037">
        <v>2014.2</v>
      </c>
      <c r="C7037">
        <v>833.2</v>
      </c>
      <c r="D7037">
        <v>6353.5</v>
      </c>
      <c r="E7037">
        <v>4112.5</v>
      </c>
      <c r="F7037">
        <v>9573.5</v>
      </c>
      <c r="G7037">
        <v>10081.5</v>
      </c>
      <c r="H7037">
        <v>18588</v>
      </c>
      <c r="I7037">
        <v>403.5</v>
      </c>
      <c r="J7037">
        <v>1406</v>
      </c>
      <c r="K7037">
        <v>8779</v>
      </c>
      <c r="L7037">
        <v>16810</v>
      </c>
      <c r="M7037">
        <v>22594</v>
      </c>
      <c r="N7037">
        <v>5165</v>
      </c>
    </row>
    <row r="7038" spans="1:14" x14ac:dyDescent="0.25">
      <c r="A7038" s="5">
        <v>41991</v>
      </c>
      <c r="B7038">
        <v>2059.9</v>
      </c>
      <c r="C7038">
        <v>832.6</v>
      </c>
      <c r="D7038">
        <v>6454.5</v>
      </c>
      <c r="E7038">
        <v>4247</v>
      </c>
      <c r="F7038">
        <v>9796</v>
      </c>
      <c r="G7038">
        <v>10381.700000000001</v>
      </c>
      <c r="H7038">
        <v>19045</v>
      </c>
      <c r="I7038">
        <v>416.4</v>
      </c>
      <c r="J7038">
        <v>1440.5</v>
      </c>
      <c r="K7038">
        <v>9008</v>
      </c>
      <c r="L7038">
        <v>17260</v>
      </c>
      <c r="M7038">
        <v>22791</v>
      </c>
      <c r="N7038">
        <v>5210</v>
      </c>
    </row>
    <row r="7039" spans="1:14" x14ac:dyDescent="0.25">
      <c r="A7039" s="5">
        <v>41992</v>
      </c>
      <c r="B7039">
        <v>2067.1</v>
      </c>
      <c r="C7039">
        <v>845.1</v>
      </c>
      <c r="D7039">
        <v>6506.5</v>
      </c>
      <c r="E7039">
        <v>4248.5</v>
      </c>
      <c r="F7039">
        <v>9789.5</v>
      </c>
      <c r="G7039">
        <v>10293</v>
      </c>
      <c r="H7039">
        <v>19059</v>
      </c>
      <c r="I7039">
        <v>418.75</v>
      </c>
      <c r="J7039">
        <v>1453.5</v>
      </c>
      <c r="K7039">
        <v>8925</v>
      </c>
      <c r="L7039">
        <v>17670</v>
      </c>
      <c r="M7039">
        <v>23159</v>
      </c>
      <c r="N7039">
        <v>5359</v>
      </c>
    </row>
    <row r="7040" spans="1:14" x14ac:dyDescent="0.25">
      <c r="A7040" s="5">
        <v>41995</v>
      </c>
      <c r="B7040">
        <v>2072.4</v>
      </c>
      <c r="C7040">
        <v>841</v>
      </c>
      <c r="D7040">
        <v>6528</v>
      </c>
      <c r="E7040">
        <v>4261</v>
      </c>
      <c r="F7040">
        <v>9889</v>
      </c>
      <c r="G7040">
        <v>10350.299999999999</v>
      </c>
      <c r="H7040">
        <v>19110</v>
      </c>
      <c r="I7040">
        <v>422.2</v>
      </c>
      <c r="J7040">
        <v>1460.5</v>
      </c>
      <c r="K7040">
        <v>8954</v>
      </c>
      <c r="L7040">
        <v>17600</v>
      </c>
      <c r="M7040">
        <v>23450</v>
      </c>
      <c r="N7040">
        <v>5452</v>
      </c>
    </row>
    <row r="7041" spans="1:14" x14ac:dyDescent="0.25">
      <c r="A7041" s="5">
        <v>41996</v>
      </c>
      <c r="B7041">
        <v>2078.9</v>
      </c>
      <c r="C7041">
        <v>851.2</v>
      </c>
      <c r="D7041">
        <v>6539</v>
      </c>
      <c r="E7041">
        <v>4321</v>
      </c>
      <c r="F7041">
        <v>9930</v>
      </c>
      <c r="G7041">
        <v>10434.6</v>
      </c>
      <c r="H7041">
        <v>19330</v>
      </c>
      <c r="I7041">
        <v>426.95</v>
      </c>
      <c r="J7041">
        <v>1470.5</v>
      </c>
      <c r="K7041">
        <v>8947</v>
      </c>
      <c r="L7041">
        <v>17600</v>
      </c>
      <c r="M7041">
        <v>23364</v>
      </c>
      <c r="N7041">
        <v>5382</v>
      </c>
    </row>
    <row r="7042" spans="1:14" x14ac:dyDescent="0.25">
      <c r="A7042" s="5">
        <v>41997</v>
      </c>
      <c r="B7042">
        <v>2078.8000000000002</v>
      </c>
      <c r="C7042">
        <v>850.4</v>
      </c>
      <c r="D7042">
        <v>6572</v>
      </c>
      <c r="E7042">
        <v>4306</v>
      </c>
      <c r="F7042">
        <v>9930</v>
      </c>
      <c r="G7042">
        <v>10438.4</v>
      </c>
      <c r="H7042">
        <v>19330</v>
      </c>
      <c r="I7042">
        <v>426.1</v>
      </c>
      <c r="J7042">
        <v>1470.5</v>
      </c>
      <c r="K7042">
        <v>8947</v>
      </c>
      <c r="L7042">
        <v>17790</v>
      </c>
      <c r="M7042">
        <v>23400</v>
      </c>
      <c r="N7042">
        <v>5410</v>
      </c>
    </row>
    <row r="7043" spans="1:14" x14ac:dyDescent="0.25">
      <c r="A7043" s="5">
        <v>41998</v>
      </c>
      <c r="B7043">
        <v>2078.8000000000002</v>
      </c>
      <c r="C7043">
        <v>850.4</v>
      </c>
      <c r="D7043">
        <v>6572</v>
      </c>
      <c r="E7043">
        <v>4306</v>
      </c>
      <c r="F7043">
        <v>9930</v>
      </c>
      <c r="G7043">
        <v>10438.4</v>
      </c>
      <c r="H7043">
        <v>19330</v>
      </c>
      <c r="I7043">
        <v>426.1</v>
      </c>
      <c r="J7043">
        <v>1470.5</v>
      </c>
      <c r="K7043">
        <v>8947</v>
      </c>
      <c r="L7043">
        <v>17750</v>
      </c>
      <c r="M7043">
        <v>23400</v>
      </c>
      <c r="N7043">
        <v>5410</v>
      </c>
    </row>
    <row r="7044" spans="1:14" x14ac:dyDescent="0.25">
      <c r="A7044" s="5">
        <v>41999</v>
      </c>
      <c r="B7044">
        <v>2084.1999999999998</v>
      </c>
      <c r="C7044">
        <v>850.4</v>
      </c>
      <c r="D7044">
        <v>6572</v>
      </c>
      <c r="E7044">
        <v>4306</v>
      </c>
      <c r="F7044">
        <v>9930</v>
      </c>
      <c r="G7044">
        <v>10438.4</v>
      </c>
      <c r="H7044">
        <v>19330</v>
      </c>
      <c r="I7044">
        <v>426.1</v>
      </c>
      <c r="J7044">
        <v>1470.5</v>
      </c>
      <c r="K7044">
        <v>8947</v>
      </c>
      <c r="L7044">
        <v>17860</v>
      </c>
      <c r="M7044">
        <v>23400</v>
      </c>
      <c r="N7044">
        <v>5410</v>
      </c>
    </row>
    <row r="7045" spans="1:14" x14ac:dyDescent="0.25">
      <c r="A7045" s="5">
        <v>42002</v>
      </c>
      <c r="B7045">
        <v>2085.8000000000002</v>
      </c>
      <c r="C7045">
        <v>855</v>
      </c>
      <c r="D7045">
        <v>6583</v>
      </c>
      <c r="E7045">
        <v>4324</v>
      </c>
      <c r="F7045">
        <v>9943.5</v>
      </c>
      <c r="G7045">
        <v>10346.5</v>
      </c>
      <c r="H7045">
        <v>19183</v>
      </c>
      <c r="I7045">
        <v>427.15</v>
      </c>
      <c r="J7045">
        <v>1478</v>
      </c>
      <c r="K7045">
        <v>8943</v>
      </c>
      <c r="L7045">
        <v>17720</v>
      </c>
      <c r="M7045">
        <v>23827</v>
      </c>
      <c r="N7045">
        <v>5511</v>
      </c>
    </row>
    <row r="7046" spans="1:14" x14ac:dyDescent="0.25">
      <c r="A7046" s="5">
        <v>42003</v>
      </c>
      <c r="B7046">
        <v>2076.6999999999998</v>
      </c>
      <c r="C7046">
        <v>854</v>
      </c>
      <c r="D7046">
        <v>6494.5</v>
      </c>
      <c r="E7046">
        <v>4249</v>
      </c>
      <c r="F7046">
        <v>9843.5</v>
      </c>
      <c r="G7046">
        <v>10256.200000000001</v>
      </c>
      <c r="H7046">
        <v>19069</v>
      </c>
      <c r="I7046">
        <v>422.15</v>
      </c>
      <c r="J7046">
        <v>1466.75</v>
      </c>
      <c r="K7046">
        <v>8907</v>
      </c>
      <c r="L7046">
        <v>17450</v>
      </c>
      <c r="M7046">
        <v>23455</v>
      </c>
      <c r="N7046">
        <v>5426</v>
      </c>
    </row>
    <row r="7047" spans="1:14" x14ac:dyDescent="0.25">
      <c r="A7047" s="5">
        <v>42004</v>
      </c>
      <c r="B7047">
        <v>2052.4</v>
      </c>
      <c r="C7047">
        <v>851.6</v>
      </c>
      <c r="D7047">
        <v>6522.5</v>
      </c>
      <c r="E7047">
        <v>4277</v>
      </c>
      <c r="F7047">
        <v>9843.5</v>
      </c>
      <c r="G7047">
        <v>10244.299999999999</v>
      </c>
      <c r="H7047">
        <v>19069</v>
      </c>
      <c r="I7047">
        <v>425</v>
      </c>
      <c r="J7047">
        <v>1466.75</v>
      </c>
      <c r="K7047">
        <v>8907</v>
      </c>
      <c r="L7047">
        <v>17450</v>
      </c>
      <c r="M7047">
        <v>23649</v>
      </c>
      <c r="N7047">
        <v>5426</v>
      </c>
    </row>
    <row r="7048" spans="1:14" x14ac:dyDescent="0.25">
      <c r="A7048" s="5">
        <v>42005</v>
      </c>
      <c r="B7048">
        <v>2052.4</v>
      </c>
      <c r="C7048">
        <v>851.6</v>
      </c>
      <c r="D7048">
        <v>6522.5</v>
      </c>
      <c r="E7048">
        <v>4277</v>
      </c>
      <c r="F7048">
        <v>9843.5</v>
      </c>
      <c r="G7048">
        <v>10244.299999999999</v>
      </c>
      <c r="H7048">
        <v>19069</v>
      </c>
      <c r="I7048">
        <v>425</v>
      </c>
      <c r="J7048">
        <v>1466.75</v>
      </c>
      <c r="K7048">
        <v>8907</v>
      </c>
      <c r="L7048">
        <v>17450</v>
      </c>
      <c r="M7048">
        <v>23649</v>
      </c>
      <c r="N7048">
        <v>5426</v>
      </c>
    </row>
    <row r="7049" spans="1:14" x14ac:dyDescent="0.25">
      <c r="A7049" s="5">
        <v>42006</v>
      </c>
      <c r="B7049">
        <v>2046.3</v>
      </c>
      <c r="C7049">
        <v>856.9</v>
      </c>
      <c r="D7049">
        <v>6486.5</v>
      </c>
      <c r="E7049">
        <v>4251.5</v>
      </c>
      <c r="F7049">
        <v>9768.5</v>
      </c>
      <c r="G7049">
        <v>10324.4</v>
      </c>
      <c r="H7049">
        <v>19135</v>
      </c>
      <c r="I7049">
        <v>422.25</v>
      </c>
      <c r="J7049">
        <v>1461.25</v>
      </c>
      <c r="K7049">
        <v>8907</v>
      </c>
      <c r="L7049">
        <v>17450</v>
      </c>
      <c r="M7049">
        <v>23816</v>
      </c>
      <c r="N7049">
        <v>5448</v>
      </c>
    </row>
    <row r="7050" spans="1:14" x14ac:dyDescent="0.25">
      <c r="A7050" s="5">
        <v>42009</v>
      </c>
      <c r="B7050">
        <v>2015.9</v>
      </c>
      <c r="C7050">
        <v>836.4</v>
      </c>
      <c r="D7050">
        <v>6345.5</v>
      </c>
      <c r="E7050">
        <v>4111.5</v>
      </c>
      <c r="F7050">
        <v>9477.5</v>
      </c>
      <c r="G7050">
        <v>9937.2000000000007</v>
      </c>
      <c r="H7050">
        <v>18218</v>
      </c>
      <c r="I7050">
        <v>410.85</v>
      </c>
      <c r="J7050">
        <v>1455</v>
      </c>
      <c r="K7050">
        <v>8879</v>
      </c>
      <c r="L7050">
        <v>17380</v>
      </c>
      <c r="M7050">
        <v>23762</v>
      </c>
      <c r="N7050">
        <v>5451</v>
      </c>
    </row>
    <row r="7051" spans="1:14" x14ac:dyDescent="0.25">
      <c r="A7051" s="5">
        <v>42010</v>
      </c>
      <c r="B7051">
        <v>1994.4</v>
      </c>
      <c r="C7051">
        <v>826.8</v>
      </c>
      <c r="D7051">
        <v>6306</v>
      </c>
      <c r="E7051">
        <v>4084</v>
      </c>
      <c r="F7051">
        <v>9491.5</v>
      </c>
      <c r="G7051">
        <v>9832.2999999999993</v>
      </c>
      <c r="H7051">
        <v>18165</v>
      </c>
      <c r="I7051">
        <v>408.35</v>
      </c>
      <c r="J7051">
        <v>1455</v>
      </c>
      <c r="K7051">
        <v>8788</v>
      </c>
      <c r="L7051">
        <v>16900</v>
      </c>
      <c r="M7051">
        <v>23440</v>
      </c>
      <c r="N7051">
        <v>5356</v>
      </c>
    </row>
    <row r="7052" spans="1:14" x14ac:dyDescent="0.25">
      <c r="A7052" s="5">
        <v>42011</v>
      </c>
      <c r="B7052">
        <v>2019.6</v>
      </c>
      <c r="C7052">
        <v>832.9</v>
      </c>
      <c r="D7052">
        <v>6347</v>
      </c>
      <c r="E7052">
        <v>4111</v>
      </c>
      <c r="F7052">
        <v>9502.5</v>
      </c>
      <c r="G7052">
        <v>9818.4</v>
      </c>
      <c r="H7052">
        <v>18150</v>
      </c>
      <c r="I7052">
        <v>411.3</v>
      </c>
      <c r="J7052">
        <v>1422.75</v>
      </c>
      <c r="K7052">
        <v>8813</v>
      </c>
      <c r="L7052">
        <v>16960</v>
      </c>
      <c r="M7052">
        <v>23655</v>
      </c>
      <c r="N7052">
        <v>5360</v>
      </c>
    </row>
    <row r="7053" spans="1:14" x14ac:dyDescent="0.25">
      <c r="A7053" s="5">
        <v>42012</v>
      </c>
      <c r="B7053">
        <v>2055</v>
      </c>
      <c r="C7053">
        <v>843.1</v>
      </c>
      <c r="D7053">
        <v>6509</v>
      </c>
      <c r="E7053">
        <v>4262</v>
      </c>
      <c r="F7053">
        <v>9850</v>
      </c>
      <c r="G7053">
        <v>10072.700000000001</v>
      </c>
      <c r="H7053">
        <v>18793</v>
      </c>
      <c r="I7053">
        <v>423.05</v>
      </c>
      <c r="J7053">
        <v>1455.25</v>
      </c>
      <c r="K7053">
        <v>9067</v>
      </c>
      <c r="L7053">
        <v>17250</v>
      </c>
      <c r="M7053">
        <v>23835</v>
      </c>
      <c r="N7053">
        <v>5382</v>
      </c>
    </row>
    <row r="7054" spans="1:14" x14ac:dyDescent="0.25">
      <c r="A7054" s="5">
        <v>42013</v>
      </c>
      <c r="B7054">
        <v>2035.3</v>
      </c>
      <c r="C7054">
        <v>835.7</v>
      </c>
      <c r="D7054">
        <v>6418</v>
      </c>
      <c r="E7054">
        <v>4176.5</v>
      </c>
      <c r="F7054">
        <v>9623</v>
      </c>
      <c r="G7054">
        <v>9676.5</v>
      </c>
      <c r="H7054">
        <v>18175</v>
      </c>
      <c r="I7054">
        <v>415.5</v>
      </c>
      <c r="J7054">
        <v>1444.75</v>
      </c>
      <c r="K7054">
        <v>9010</v>
      </c>
      <c r="L7054">
        <v>17210</v>
      </c>
      <c r="M7054">
        <v>23929</v>
      </c>
      <c r="N7054">
        <v>5466</v>
      </c>
    </row>
    <row r="7055" spans="1:14" x14ac:dyDescent="0.25">
      <c r="A7055" s="5">
        <v>42016</v>
      </c>
      <c r="B7055">
        <v>2022.4</v>
      </c>
      <c r="C7055">
        <v>830.7</v>
      </c>
      <c r="D7055">
        <v>6430.5</v>
      </c>
      <c r="E7055">
        <v>4227.5</v>
      </c>
      <c r="F7055">
        <v>9786.5</v>
      </c>
      <c r="G7055">
        <v>9757.1</v>
      </c>
      <c r="H7055">
        <v>18337</v>
      </c>
      <c r="I7055">
        <v>418.3</v>
      </c>
      <c r="J7055">
        <v>1454.5</v>
      </c>
      <c r="K7055">
        <v>9058</v>
      </c>
      <c r="L7055">
        <v>17210</v>
      </c>
      <c r="M7055">
        <v>24049</v>
      </c>
      <c r="N7055">
        <v>5429</v>
      </c>
    </row>
    <row r="7056" spans="1:14" x14ac:dyDescent="0.25">
      <c r="A7056" s="5">
        <v>42017</v>
      </c>
      <c r="B7056">
        <v>2016.1</v>
      </c>
      <c r="C7056">
        <v>825.3</v>
      </c>
      <c r="D7056">
        <v>6479.5</v>
      </c>
      <c r="E7056">
        <v>4288.5</v>
      </c>
      <c r="F7056">
        <v>9942.5</v>
      </c>
      <c r="G7056">
        <v>9924.2000000000007</v>
      </c>
      <c r="H7056">
        <v>18687</v>
      </c>
      <c r="I7056">
        <v>423.7</v>
      </c>
      <c r="J7056">
        <v>1465</v>
      </c>
      <c r="K7056">
        <v>9184</v>
      </c>
      <c r="L7056">
        <v>17090</v>
      </c>
      <c r="M7056">
        <v>24248</v>
      </c>
      <c r="N7056">
        <v>5398</v>
      </c>
    </row>
    <row r="7057" spans="1:14" x14ac:dyDescent="0.25">
      <c r="A7057" s="5">
        <v>42018</v>
      </c>
      <c r="B7057">
        <v>2007.5</v>
      </c>
      <c r="C7057">
        <v>820.6</v>
      </c>
      <c r="D7057">
        <v>6329</v>
      </c>
      <c r="E7057">
        <v>4223.5</v>
      </c>
      <c r="F7057">
        <v>9834.5</v>
      </c>
      <c r="G7057">
        <v>9850.2000000000007</v>
      </c>
      <c r="H7057">
        <v>18447</v>
      </c>
      <c r="I7057">
        <v>418.3</v>
      </c>
      <c r="J7057">
        <v>1436.75</v>
      </c>
      <c r="K7057">
        <v>9102</v>
      </c>
      <c r="L7057">
        <v>16760</v>
      </c>
      <c r="M7057">
        <v>24136</v>
      </c>
      <c r="N7057">
        <v>5349</v>
      </c>
    </row>
    <row r="7058" spans="1:14" x14ac:dyDescent="0.25">
      <c r="A7058" s="5">
        <v>42019</v>
      </c>
      <c r="B7058">
        <v>1989.1</v>
      </c>
      <c r="C7058">
        <v>815.4</v>
      </c>
      <c r="D7058">
        <v>6413</v>
      </c>
      <c r="E7058">
        <v>4321.5</v>
      </c>
      <c r="F7058">
        <v>10015</v>
      </c>
      <c r="G7058">
        <v>9959.2000000000007</v>
      </c>
      <c r="H7058">
        <v>18843</v>
      </c>
      <c r="I7058">
        <v>424.9</v>
      </c>
      <c r="J7058">
        <v>1457</v>
      </c>
      <c r="K7058">
        <v>8303</v>
      </c>
      <c r="L7058">
        <v>17160</v>
      </c>
      <c r="M7058">
        <v>24408</v>
      </c>
      <c r="N7058">
        <v>5322</v>
      </c>
    </row>
    <row r="7059" spans="1:14" x14ac:dyDescent="0.25">
      <c r="A7059" s="5">
        <v>42020</v>
      </c>
      <c r="B7059">
        <v>2012.9</v>
      </c>
      <c r="C7059">
        <v>833.5</v>
      </c>
      <c r="D7059">
        <v>6489</v>
      </c>
      <c r="E7059">
        <v>4379</v>
      </c>
      <c r="F7059">
        <v>10201</v>
      </c>
      <c r="G7059">
        <v>10043.700000000001</v>
      </c>
      <c r="H7059">
        <v>19228</v>
      </c>
      <c r="I7059">
        <v>431.65</v>
      </c>
      <c r="J7059">
        <v>1468.5</v>
      </c>
      <c r="K7059">
        <v>7819</v>
      </c>
      <c r="L7059">
        <v>16800</v>
      </c>
      <c r="M7059">
        <v>24224</v>
      </c>
      <c r="N7059">
        <v>5273</v>
      </c>
    </row>
    <row r="7060" spans="1:14" x14ac:dyDescent="0.25">
      <c r="A7060" s="5">
        <v>42023</v>
      </c>
      <c r="B7060">
        <v>2012.9</v>
      </c>
      <c r="C7060">
        <v>829.2</v>
      </c>
      <c r="D7060">
        <v>6523</v>
      </c>
      <c r="E7060">
        <v>4393</v>
      </c>
      <c r="F7060">
        <v>10241.5</v>
      </c>
      <c r="G7060">
        <v>10143.700000000001</v>
      </c>
      <c r="H7060">
        <v>19467</v>
      </c>
      <c r="I7060">
        <v>433.95</v>
      </c>
      <c r="J7060">
        <v>1476</v>
      </c>
      <c r="K7060">
        <v>8040</v>
      </c>
      <c r="L7060">
        <v>17040</v>
      </c>
      <c r="M7060">
        <v>23771</v>
      </c>
      <c r="N7060">
        <v>5307</v>
      </c>
    </row>
    <row r="7061" spans="1:14" x14ac:dyDescent="0.25">
      <c r="A7061" s="5">
        <v>42024</v>
      </c>
      <c r="B7061">
        <v>2016.8</v>
      </c>
      <c r="C7061">
        <v>832.5</v>
      </c>
      <c r="D7061">
        <v>6553.5</v>
      </c>
      <c r="E7061">
        <v>4445</v>
      </c>
      <c r="F7061">
        <v>10249</v>
      </c>
      <c r="G7061">
        <v>10264</v>
      </c>
      <c r="H7061">
        <v>19650</v>
      </c>
      <c r="I7061">
        <v>436.5</v>
      </c>
      <c r="J7061">
        <v>1490.25</v>
      </c>
      <c r="K7061">
        <v>8087</v>
      </c>
      <c r="L7061">
        <v>17390</v>
      </c>
      <c r="M7061">
        <v>23969</v>
      </c>
      <c r="N7061">
        <v>5300</v>
      </c>
    </row>
    <row r="7062" spans="1:14" x14ac:dyDescent="0.25">
      <c r="A7062" s="5">
        <v>42025</v>
      </c>
      <c r="B7062">
        <v>2026.6</v>
      </c>
      <c r="C7062">
        <v>848.5</v>
      </c>
      <c r="D7062">
        <v>6659</v>
      </c>
      <c r="E7062">
        <v>4483.5</v>
      </c>
      <c r="F7062">
        <v>10298.5</v>
      </c>
      <c r="G7062">
        <v>10317.4</v>
      </c>
      <c r="H7062">
        <v>19967</v>
      </c>
      <c r="I7062">
        <v>439.6</v>
      </c>
      <c r="J7062">
        <v>1499.5</v>
      </c>
      <c r="K7062">
        <v>7903</v>
      </c>
      <c r="L7062">
        <v>17210</v>
      </c>
      <c r="M7062">
        <v>24305</v>
      </c>
      <c r="N7062">
        <v>5385</v>
      </c>
    </row>
    <row r="7063" spans="1:14" x14ac:dyDescent="0.25">
      <c r="A7063" s="5">
        <v>42026</v>
      </c>
      <c r="B7063">
        <v>2056.4</v>
      </c>
      <c r="C7063">
        <v>863.4</v>
      </c>
      <c r="D7063">
        <v>6736.5</v>
      </c>
      <c r="E7063">
        <v>4553</v>
      </c>
      <c r="F7063">
        <v>10443.5</v>
      </c>
      <c r="G7063">
        <v>10502.9</v>
      </c>
      <c r="H7063">
        <v>20446</v>
      </c>
      <c r="I7063">
        <v>446.35</v>
      </c>
      <c r="J7063">
        <v>1523.75</v>
      </c>
      <c r="K7063">
        <v>7901</v>
      </c>
      <c r="L7063">
        <v>17360</v>
      </c>
      <c r="M7063">
        <v>24580</v>
      </c>
      <c r="N7063">
        <v>5406</v>
      </c>
    </row>
    <row r="7064" spans="1:14" x14ac:dyDescent="0.25">
      <c r="A7064" s="5">
        <v>42027</v>
      </c>
      <c r="B7064">
        <v>2043.9</v>
      </c>
      <c r="C7064">
        <v>862.2</v>
      </c>
      <c r="D7064">
        <v>6769</v>
      </c>
      <c r="E7064">
        <v>4641</v>
      </c>
      <c r="F7064">
        <v>10664</v>
      </c>
      <c r="G7064">
        <v>10573.1</v>
      </c>
      <c r="H7064">
        <v>20498</v>
      </c>
      <c r="I7064">
        <v>453.1</v>
      </c>
      <c r="J7064">
        <v>1534</v>
      </c>
      <c r="K7064">
        <v>8058</v>
      </c>
      <c r="L7064">
        <v>17510</v>
      </c>
      <c r="M7064">
        <v>24930</v>
      </c>
      <c r="N7064">
        <v>5488</v>
      </c>
    </row>
    <row r="7065" spans="1:14" x14ac:dyDescent="0.25">
      <c r="A7065" s="5">
        <v>42030</v>
      </c>
      <c r="B7065">
        <v>2053.6</v>
      </c>
      <c r="C7065">
        <v>864.3</v>
      </c>
      <c r="D7065">
        <v>6795</v>
      </c>
      <c r="E7065">
        <v>4675</v>
      </c>
      <c r="F7065">
        <v>10805</v>
      </c>
      <c r="G7065">
        <v>10700.1</v>
      </c>
      <c r="H7065">
        <v>20739</v>
      </c>
      <c r="I7065">
        <v>457.85</v>
      </c>
      <c r="J7065">
        <v>1552.5</v>
      </c>
      <c r="K7065">
        <v>8208</v>
      </c>
      <c r="L7065">
        <v>17440</v>
      </c>
      <c r="M7065">
        <v>24862</v>
      </c>
      <c r="N7065">
        <v>5488</v>
      </c>
    </row>
    <row r="7066" spans="1:14" x14ac:dyDescent="0.25">
      <c r="A7066" s="5">
        <v>42031</v>
      </c>
      <c r="B7066">
        <v>2030</v>
      </c>
      <c r="C7066">
        <v>865.8</v>
      </c>
      <c r="D7066">
        <v>6762</v>
      </c>
      <c r="E7066">
        <v>4624.5</v>
      </c>
      <c r="F7066">
        <v>10635</v>
      </c>
      <c r="G7066">
        <v>10598.7</v>
      </c>
      <c r="H7066">
        <v>20622</v>
      </c>
      <c r="I7066">
        <v>453.1</v>
      </c>
      <c r="J7066">
        <v>1533</v>
      </c>
      <c r="K7066">
        <v>8292</v>
      </c>
      <c r="L7066">
        <v>17700</v>
      </c>
      <c r="M7066">
        <v>24778</v>
      </c>
      <c r="N7066">
        <v>5533</v>
      </c>
    </row>
    <row r="7067" spans="1:14" x14ac:dyDescent="0.25">
      <c r="A7067" s="5">
        <v>42032</v>
      </c>
      <c r="B7067">
        <v>1991.6</v>
      </c>
      <c r="C7067">
        <v>852.3</v>
      </c>
      <c r="D7067">
        <v>6754.5</v>
      </c>
      <c r="E7067">
        <v>4610.5</v>
      </c>
      <c r="F7067">
        <v>10693.5</v>
      </c>
      <c r="G7067">
        <v>10426.1</v>
      </c>
      <c r="H7067">
        <v>20486</v>
      </c>
      <c r="I7067">
        <v>450.85</v>
      </c>
      <c r="J7067">
        <v>1558.75</v>
      </c>
      <c r="K7067">
        <v>8257</v>
      </c>
      <c r="L7067">
        <v>17850</v>
      </c>
      <c r="M7067">
        <v>24878</v>
      </c>
      <c r="N7067">
        <v>5553</v>
      </c>
    </row>
    <row r="7068" spans="1:14" x14ac:dyDescent="0.25">
      <c r="A7068" s="5">
        <v>42033</v>
      </c>
      <c r="B7068">
        <v>2018.5</v>
      </c>
      <c r="C7068">
        <v>856.3</v>
      </c>
      <c r="D7068">
        <v>6754</v>
      </c>
      <c r="E7068">
        <v>4634</v>
      </c>
      <c r="F7068">
        <v>10735.5</v>
      </c>
      <c r="G7068">
        <v>10499.5</v>
      </c>
      <c r="H7068">
        <v>20576</v>
      </c>
      <c r="I7068">
        <v>451.35</v>
      </c>
      <c r="J7068">
        <v>1569.5</v>
      </c>
      <c r="K7068">
        <v>8316</v>
      </c>
      <c r="L7068">
        <v>17610</v>
      </c>
      <c r="M7068">
        <v>24596</v>
      </c>
      <c r="N7068">
        <v>5547</v>
      </c>
    </row>
    <row r="7069" spans="1:14" x14ac:dyDescent="0.25">
      <c r="A7069" s="5">
        <v>42034</v>
      </c>
      <c r="B7069">
        <v>1988.4</v>
      </c>
      <c r="C7069">
        <v>855.5</v>
      </c>
      <c r="D7069">
        <v>6706</v>
      </c>
      <c r="E7069">
        <v>4607.5</v>
      </c>
      <c r="F7069">
        <v>10695</v>
      </c>
      <c r="G7069">
        <v>10387.700000000001</v>
      </c>
      <c r="H7069">
        <v>20487</v>
      </c>
      <c r="I7069">
        <v>449.3</v>
      </c>
      <c r="J7069">
        <v>1572.25</v>
      </c>
      <c r="K7069">
        <v>8306</v>
      </c>
      <c r="L7069">
        <v>17670</v>
      </c>
      <c r="M7069">
        <v>24535</v>
      </c>
      <c r="N7069">
        <v>5583</v>
      </c>
    </row>
    <row r="7070" spans="1:14" x14ac:dyDescent="0.25">
      <c r="A7070" s="5">
        <v>42037</v>
      </c>
      <c r="B7070">
        <v>2017.1</v>
      </c>
      <c r="C7070">
        <v>871.1</v>
      </c>
      <c r="D7070">
        <v>6714</v>
      </c>
      <c r="E7070">
        <v>4629</v>
      </c>
      <c r="F7070">
        <v>10808.5</v>
      </c>
      <c r="G7070">
        <v>10315.799999999999</v>
      </c>
      <c r="H7070">
        <v>20491</v>
      </c>
      <c r="I7070">
        <v>449.45</v>
      </c>
      <c r="J7070">
        <v>1572.75</v>
      </c>
      <c r="K7070">
        <v>8324</v>
      </c>
      <c r="L7070">
        <v>17530</v>
      </c>
      <c r="M7070">
        <v>24504</v>
      </c>
      <c r="N7070">
        <v>5611</v>
      </c>
    </row>
    <row r="7071" spans="1:14" x14ac:dyDescent="0.25">
      <c r="A7071" s="5">
        <v>42038</v>
      </c>
      <c r="B7071">
        <v>2042.1</v>
      </c>
      <c r="C7071">
        <v>875.8</v>
      </c>
      <c r="D7071">
        <v>6810</v>
      </c>
      <c r="E7071">
        <v>4677.5</v>
      </c>
      <c r="F7071">
        <v>10902.5</v>
      </c>
      <c r="G7071">
        <v>10610.3</v>
      </c>
      <c r="H7071">
        <v>20991</v>
      </c>
      <c r="I7071">
        <v>454.65</v>
      </c>
      <c r="J7071">
        <v>1594</v>
      </c>
      <c r="K7071">
        <v>8335</v>
      </c>
      <c r="L7071">
        <v>17330</v>
      </c>
      <c r="M7071">
        <v>24537</v>
      </c>
      <c r="N7071">
        <v>5684</v>
      </c>
    </row>
    <row r="7072" spans="1:14" x14ac:dyDescent="0.25">
      <c r="A7072" s="5">
        <v>42039</v>
      </c>
      <c r="B7072">
        <v>2030.1</v>
      </c>
      <c r="C7072">
        <v>874.3</v>
      </c>
      <c r="D7072">
        <v>6797</v>
      </c>
      <c r="E7072">
        <v>4695.5</v>
      </c>
      <c r="F7072">
        <v>10903</v>
      </c>
      <c r="G7072">
        <v>10557.4</v>
      </c>
      <c r="H7072">
        <v>20939</v>
      </c>
      <c r="I7072">
        <v>453.35</v>
      </c>
      <c r="J7072">
        <v>1578.5</v>
      </c>
      <c r="K7072">
        <v>8519</v>
      </c>
      <c r="L7072">
        <v>17660</v>
      </c>
      <c r="M7072">
        <v>24656</v>
      </c>
      <c r="N7072">
        <v>5768</v>
      </c>
    </row>
    <row r="7073" spans="1:14" x14ac:dyDescent="0.25">
      <c r="A7073" s="5">
        <v>42040</v>
      </c>
      <c r="B7073">
        <v>2055.1</v>
      </c>
      <c r="C7073">
        <v>882.2</v>
      </c>
      <c r="D7073">
        <v>6803</v>
      </c>
      <c r="E7073">
        <v>4705.5</v>
      </c>
      <c r="F7073">
        <v>10904.5</v>
      </c>
      <c r="G7073">
        <v>10522.8</v>
      </c>
      <c r="H7073">
        <v>20825</v>
      </c>
      <c r="I7073">
        <v>454.4</v>
      </c>
      <c r="J7073">
        <v>1585</v>
      </c>
      <c r="K7073">
        <v>8432</v>
      </c>
      <c r="L7073">
        <v>17480</v>
      </c>
      <c r="M7073">
        <v>24770</v>
      </c>
      <c r="N7073">
        <v>5798</v>
      </c>
    </row>
    <row r="7074" spans="1:14" x14ac:dyDescent="0.25">
      <c r="A7074" s="5">
        <v>42041</v>
      </c>
      <c r="B7074">
        <v>2053.1</v>
      </c>
      <c r="C7074">
        <v>880.8</v>
      </c>
      <c r="D7074">
        <v>6797.5</v>
      </c>
      <c r="E7074">
        <v>4691</v>
      </c>
      <c r="F7074">
        <v>10850</v>
      </c>
      <c r="G7074">
        <v>10564.8</v>
      </c>
      <c r="H7074">
        <v>20760</v>
      </c>
      <c r="I7074">
        <v>453.85</v>
      </c>
      <c r="J7074">
        <v>1596.5</v>
      </c>
      <c r="K7074">
        <v>8504</v>
      </c>
      <c r="L7074">
        <v>17660</v>
      </c>
      <c r="M7074">
        <v>24622</v>
      </c>
      <c r="N7074">
        <v>5795</v>
      </c>
    </row>
    <row r="7075" spans="1:14" x14ac:dyDescent="0.25">
      <c r="A7075" s="5">
        <v>42044</v>
      </c>
      <c r="B7075">
        <v>2042.4</v>
      </c>
      <c r="C7075">
        <v>880.9</v>
      </c>
      <c r="D7075">
        <v>6787.5</v>
      </c>
      <c r="E7075">
        <v>4653</v>
      </c>
      <c r="F7075">
        <v>10680</v>
      </c>
      <c r="G7075">
        <v>10367.4</v>
      </c>
      <c r="H7075">
        <v>20368</v>
      </c>
      <c r="I7075">
        <v>450.1</v>
      </c>
      <c r="J7075">
        <v>1590.75</v>
      </c>
      <c r="K7075">
        <v>8521</v>
      </c>
      <c r="L7075">
        <v>17690</v>
      </c>
      <c r="M7075">
        <v>24513</v>
      </c>
      <c r="N7075">
        <v>5801</v>
      </c>
    </row>
    <row r="7076" spans="1:14" x14ac:dyDescent="0.25">
      <c r="A7076" s="5">
        <v>42045</v>
      </c>
      <c r="B7076">
        <v>2062.1999999999998</v>
      </c>
      <c r="C7076">
        <v>882.9</v>
      </c>
      <c r="D7076">
        <v>6770.5</v>
      </c>
      <c r="E7076">
        <v>4696</v>
      </c>
      <c r="F7076">
        <v>10750</v>
      </c>
      <c r="G7076">
        <v>10508.7</v>
      </c>
      <c r="H7076">
        <v>20717</v>
      </c>
      <c r="I7076">
        <v>452.75</v>
      </c>
      <c r="J7076">
        <v>1602.5</v>
      </c>
      <c r="K7076">
        <v>8512</v>
      </c>
      <c r="L7076">
        <v>17640</v>
      </c>
      <c r="M7076">
        <v>24528</v>
      </c>
      <c r="N7076">
        <v>5794</v>
      </c>
    </row>
    <row r="7077" spans="1:14" x14ac:dyDescent="0.25">
      <c r="A7077" s="5">
        <v>42046</v>
      </c>
      <c r="B7077">
        <v>2065.6999999999998</v>
      </c>
      <c r="C7077">
        <v>884.1</v>
      </c>
      <c r="D7077">
        <v>6759.5</v>
      </c>
      <c r="E7077">
        <v>4677.5</v>
      </c>
      <c r="F7077">
        <v>10756.5</v>
      </c>
      <c r="G7077">
        <v>10359</v>
      </c>
      <c r="H7077">
        <v>20569</v>
      </c>
      <c r="I7077">
        <v>457.55</v>
      </c>
      <c r="J7077">
        <v>1592.75</v>
      </c>
      <c r="K7077">
        <v>8472</v>
      </c>
      <c r="L7077">
        <v>17640</v>
      </c>
      <c r="M7077">
        <v>24320</v>
      </c>
      <c r="N7077">
        <v>5766</v>
      </c>
    </row>
    <row r="7078" spans="1:14" x14ac:dyDescent="0.25">
      <c r="A7078" s="5">
        <v>42047</v>
      </c>
      <c r="B7078">
        <v>2084.1</v>
      </c>
      <c r="C7078">
        <v>887.6</v>
      </c>
      <c r="D7078">
        <v>6779</v>
      </c>
      <c r="E7078">
        <v>4725.5</v>
      </c>
      <c r="F7078">
        <v>10912</v>
      </c>
      <c r="G7078">
        <v>10550.4</v>
      </c>
      <c r="H7078">
        <v>21006</v>
      </c>
      <c r="I7078">
        <v>460.45</v>
      </c>
      <c r="J7078">
        <v>1621.5</v>
      </c>
      <c r="K7078">
        <v>8518</v>
      </c>
      <c r="L7078">
        <v>17870</v>
      </c>
      <c r="M7078">
        <v>24450</v>
      </c>
      <c r="N7078">
        <v>5759</v>
      </c>
    </row>
    <row r="7079" spans="1:14" x14ac:dyDescent="0.25">
      <c r="A7079" s="5">
        <v>42048</v>
      </c>
      <c r="B7079">
        <v>2093.5</v>
      </c>
      <c r="C7079">
        <v>890.6</v>
      </c>
      <c r="D7079">
        <v>6836</v>
      </c>
      <c r="E7079">
        <v>4771.5</v>
      </c>
      <c r="F7079">
        <v>10971</v>
      </c>
      <c r="G7079">
        <v>10749.7</v>
      </c>
      <c r="H7079">
        <v>21178</v>
      </c>
      <c r="I7079">
        <v>465.2</v>
      </c>
      <c r="J7079">
        <v>1643.75</v>
      </c>
      <c r="K7079">
        <v>8561</v>
      </c>
      <c r="L7079">
        <v>17960</v>
      </c>
      <c r="M7079">
        <v>24728</v>
      </c>
      <c r="N7079">
        <v>5864</v>
      </c>
    </row>
    <row r="7080" spans="1:14" x14ac:dyDescent="0.25">
      <c r="A7080" s="5">
        <v>42051</v>
      </c>
      <c r="B7080">
        <v>2093.5</v>
      </c>
      <c r="C7080">
        <v>890.6</v>
      </c>
      <c r="D7080">
        <v>6810.5</v>
      </c>
      <c r="E7080">
        <v>4752.5</v>
      </c>
      <c r="F7080">
        <v>10926</v>
      </c>
      <c r="G7080">
        <v>10692.4</v>
      </c>
      <c r="H7080">
        <v>21166</v>
      </c>
      <c r="I7080">
        <v>462.75</v>
      </c>
      <c r="J7080">
        <v>1644</v>
      </c>
      <c r="K7080">
        <v>8623</v>
      </c>
      <c r="L7080">
        <v>17990</v>
      </c>
      <c r="M7080">
        <v>24754</v>
      </c>
      <c r="N7080">
        <v>5864</v>
      </c>
    </row>
    <row r="7081" spans="1:14" x14ac:dyDescent="0.25">
      <c r="A7081" s="5">
        <v>42052</v>
      </c>
      <c r="B7081">
        <v>2095.9</v>
      </c>
      <c r="C7081">
        <v>891.1</v>
      </c>
      <c r="D7081">
        <v>6849</v>
      </c>
      <c r="E7081">
        <v>4754</v>
      </c>
      <c r="F7081">
        <v>10878</v>
      </c>
      <c r="G7081">
        <v>10689.8</v>
      </c>
      <c r="H7081">
        <v>21228</v>
      </c>
      <c r="I7081">
        <v>463.45</v>
      </c>
      <c r="J7081">
        <v>1631.75</v>
      </c>
      <c r="K7081">
        <v>8653</v>
      </c>
      <c r="L7081">
        <v>18000</v>
      </c>
      <c r="M7081">
        <v>24830</v>
      </c>
      <c r="N7081">
        <v>5862</v>
      </c>
    </row>
    <row r="7082" spans="1:14" x14ac:dyDescent="0.25">
      <c r="A7082" s="5">
        <v>42053</v>
      </c>
      <c r="B7082">
        <v>2095.4</v>
      </c>
      <c r="C7082">
        <v>886.1</v>
      </c>
      <c r="D7082">
        <v>6852</v>
      </c>
      <c r="E7082">
        <v>4798</v>
      </c>
      <c r="F7082">
        <v>10955</v>
      </c>
      <c r="G7082">
        <v>10787.8</v>
      </c>
      <c r="H7082">
        <v>21644</v>
      </c>
      <c r="I7082">
        <v>467.3</v>
      </c>
      <c r="J7082">
        <v>1649.75</v>
      </c>
      <c r="K7082">
        <v>8710</v>
      </c>
      <c r="L7082">
        <v>18180</v>
      </c>
      <c r="M7082">
        <v>24847</v>
      </c>
      <c r="N7082">
        <v>5918</v>
      </c>
    </row>
    <row r="7083" spans="1:14" x14ac:dyDescent="0.25">
      <c r="A7083" s="5">
        <v>42054</v>
      </c>
      <c r="B7083">
        <v>2095.3000000000002</v>
      </c>
      <c r="C7083">
        <v>883</v>
      </c>
      <c r="D7083">
        <v>6860</v>
      </c>
      <c r="E7083">
        <v>4833.5</v>
      </c>
      <c r="F7083">
        <v>10999</v>
      </c>
      <c r="G7083">
        <v>10908.2</v>
      </c>
      <c r="H7083">
        <v>21764</v>
      </c>
      <c r="I7083">
        <v>469.7</v>
      </c>
      <c r="J7083">
        <v>1661.75</v>
      </c>
      <c r="K7083">
        <v>8815</v>
      </c>
      <c r="L7083">
        <v>18260</v>
      </c>
      <c r="M7083">
        <v>24847</v>
      </c>
      <c r="N7083">
        <v>5868</v>
      </c>
    </row>
    <row r="7084" spans="1:14" x14ac:dyDescent="0.25">
      <c r="A7084" s="5">
        <v>42055</v>
      </c>
      <c r="B7084">
        <v>2107.1</v>
      </c>
      <c r="C7084">
        <v>882.9</v>
      </c>
      <c r="D7084">
        <v>6877</v>
      </c>
      <c r="E7084">
        <v>4832.5</v>
      </c>
      <c r="F7084">
        <v>11049</v>
      </c>
      <c r="G7084">
        <v>10875.5</v>
      </c>
      <c r="H7084">
        <v>21813</v>
      </c>
      <c r="I7084">
        <v>469.95</v>
      </c>
      <c r="J7084">
        <v>1655</v>
      </c>
      <c r="K7084">
        <v>8783</v>
      </c>
      <c r="L7084">
        <v>18360</v>
      </c>
      <c r="M7084">
        <v>24847</v>
      </c>
      <c r="N7084">
        <v>5845</v>
      </c>
    </row>
    <row r="7085" spans="1:14" x14ac:dyDescent="0.25">
      <c r="A7085" s="5">
        <v>42058</v>
      </c>
      <c r="B7085">
        <v>2106.6999999999998</v>
      </c>
      <c r="C7085">
        <v>888.1</v>
      </c>
      <c r="D7085">
        <v>6870.5</v>
      </c>
      <c r="E7085">
        <v>4862</v>
      </c>
      <c r="F7085">
        <v>11119.5</v>
      </c>
      <c r="G7085">
        <v>10982</v>
      </c>
      <c r="H7085">
        <v>21950</v>
      </c>
      <c r="I7085">
        <v>475.25</v>
      </c>
      <c r="J7085">
        <v>1670.75</v>
      </c>
      <c r="K7085">
        <v>8895</v>
      </c>
      <c r="L7085">
        <v>18460</v>
      </c>
      <c r="M7085">
        <v>24863</v>
      </c>
      <c r="N7085">
        <v>5862</v>
      </c>
    </row>
    <row r="7086" spans="1:14" x14ac:dyDescent="0.25">
      <c r="A7086" s="5">
        <v>42059</v>
      </c>
      <c r="B7086">
        <v>2113.6999999999998</v>
      </c>
      <c r="C7086">
        <v>887.7</v>
      </c>
      <c r="D7086">
        <v>6917</v>
      </c>
      <c r="E7086">
        <v>4887</v>
      </c>
      <c r="F7086">
        <v>11215</v>
      </c>
      <c r="G7086">
        <v>11056.7</v>
      </c>
      <c r="H7086">
        <v>22149</v>
      </c>
      <c r="I7086">
        <v>480.2</v>
      </c>
      <c r="J7086">
        <v>1678.5</v>
      </c>
      <c r="K7086">
        <v>8892</v>
      </c>
      <c r="L7086">
        <v>18620</v>
      </c>
      <c r="M7086">
        <v>24782</v>
      </c>
      <c r="N7086">
        <v>5885</v>
      </c>
    </row>
    <row r="7087" spans="1:14" x14ac:dyDescent="0.25">
      <c r="A7087" s="5">
        <v>42060</v>
      </c>
      <c r="B7087">
        <v>2110.1999999999998</v>
      </c>
      <c r="C7087">
        <v>889.9</v>
      </c>
      <c r="D7087">
        <v>6895</v>
      </c>
      <c r="E7087">
        <v>4883.5</v>
      </c>
      <c r="F7087">
        <v>11213.5</v>
      </c>
      <c r="G7087">
        <v>11045.6</v>
      </c>
      <c r="H7087">
        <v>21940</v>
      </c>
      <c r="I7087">
        <v>478.45</v>
      </c>
      <c r="J7087">
        <v>1672.75</v>
      </c>
      <c r="K7087">
        <v>8887</v>
      </c>
      <c r="L7087">
        <v>18630</v>
      </c>
      <c r="M7087">
        <v>24810</v>
      </c>
      <c r="N7087">
        <v>5922</v>
      </c>
    </row>
    <row r="7088" spans="1:14" x14ac:dyDescent="0.25">
      <c r="A7088" s="5">
        <v>42061</v>
      </c>
      <c r="B7088">
        <v>2109.9</v>
      </c>
      <c r="C7088">
        <v>891.6</v>
      </c>
      <c r="D7088">
        <v>6915.5</v>
      </c>
      <c r="E7088">
        <v>4910.5</v>
      </c>
      <c r="F7088">
        <v>11324.5</v>
      </c>
      <c r="G7088">
        <v>11133.6</v>
      </c>
      <c r="H7088">
        <v>22155</v>
      </c>
      <c r="I7088">
        <v>482.45</v>
      </c>
      <c r="J7088">
        <v>1674</v>
      </c>
      <c r="K7088">
        <v>8969</v>
      </c>
      <c r="L7088">
        <v>18800</v>
      </c>
      <c r="M7088">
        <v>24838</v>
      </c>
      <c r="N7088">
        <v>5878</v>
      </c>
    </row>
    <row r="7089" spans="1:14" x14ac:dyDescent="0.25">
      <c r="A7089" s="5">
        <v>42062</v>
      </c>
      <c r="B7089">
        <v>2102.8000000000002</v>
      </c>
      <c r="C7089">
        <v>889.1</v>
      </c>
      <c r="D7089">
        <v>6920</v>
      </c>
      <c r="E7089">
        <v>4951.5</v>
      </c>
      <c r="F7089">
        <v>11384.5</v>
      </c>
      <c r="G7089">
        <v>11155</v>
      </c>
      <c r="H7089">
        <v>22344</v>
      </c>
      <c r="I7089">
        <v>483.8</v>
      </c>
      <c r="J7089">
        <v>1684.5</v>
      </c>
      <c r="K7089">
        <v>8933</v>
      </c>
      <c r="L7089">
        <v>18820</v>
      </c>
      <c r="M7089">
        <v>24794</v>
      </c>
      <c r="N7089">
        <v>5914</v>
      </c>
    </row>
    <row r="7090" spans="1:14" x14ac:dyDescent="0.25">
      <c r="A7090" s="5">
        <v>42065</v>
      </c>
      <c r="B7090">
        <v>2113.9</v>
      </c>
      <c r="C7090">
        <v>890</v>
      </c>
      <c r="D7090">
        <v>6905</v>
      </c>
      <c r="E7090">
        <v>4918</v>
      </c>
      <c r="F7090">
        <v>11400.5</v>
      </c>
      <c r="G7090">
        <v>11175.8</v>
      </c>
      <c r="H7090">
        <v>22305</v>
      </c>
      <c r="I7090">
        <v>485.6</v>
      </c>
      <c r="J7090">
        <v>1679.25</v>
      </c>
      <c r="K7090">
        <v>8958</v>
      </c>
      <c r="L7090">
        <v>18860</v>
      </c>
      <c r="M7090">
        <v>24803</v>
      </c>
      <c r="N7090">
        <v>5940</v>
      </c>
    </row>
    <row r="7091" spans="1:14" x14ac:dyDescent="0.25">
      <c r="A7091" s="5">
        <v>42066</v>
      </c>
      <c r="B7091">
        <v>2104.8000000000002</v>
      </c>
      <c r="C7091">
        <v>880.7</v>
      </c>
      <c r="D7091">
        <v>6867.5</v>
      </c>
      <c r="E7091">
        <v>4870.5</v>
      </c>
      <c r="F7091">
        <v>11293</v>
      </c>
      <c r="G7091">
        <v>11026.1</v>
      </c>
      <c r="H7091">
        <v>22008</v>
      </c>
      <c r="I7091">
        <v>479.8</v>
      </c>
      <c r="J7091">
        <v>1655</v>
      </c>
      <c r="K7091">
        <v>8914</v>
      </c>
      <c r="L7091">
        <v>18820</v>
      </c>
      <c r="M7091">
        <v>24589</v>
      </c>
      <c r="N7091">
        <v>5923</v>
      </c>
    </row>
    <row r="7092" spans="1:14" x14ac:dyDescent="0.25">
      <c r="A7092" s="5">
        <v>42067</v>
      </c>
      <c r="B7092">
        <v>2096.5</v>
      </c>
      <c r="C7092">
        <v>878.8</v>
      </c>
      <c r="D7092">
        <v>6877.5</v>
      </c>
      <c r="E7092">
        <v>4916.5</v>
      </c>
      <c r="F7092">
        <v>11377</v>
      </c>
      <c r="G7092">
        <v>11038.3</v>
      </c>
      <c r="H7092">
        <v>22108</v>
      </c>
      <c r="I7092">
        <v>483.45</v>
      </c>
      <c r="J7092">
        <v>1657.75</v>
      </c>
      <c r="K7092">
        <v>8958</v>
      </c>
      <c r="L7092">
        <v>18650</v>
      </c>
      <c r="M7092">
        <v>24347</v>
      </c>
      <c r="N7092">
        <v>5883</v>
      </c>
    </row>
    <row r="7093" spans="1:14" x14ac:dyDescent="0.25">
      <c r="A7093" s="5">
        <v>42068</v>
      </c>
      <c r="B7093">
        <v>2099.6999999999998</v>
      </c>
      <c r="C7093">
        <v>883.7</v>
      </c>
      <c r="D7093">
        <v>6941.5</v>
      </c>
      <c r="E7093">
        <v>4961.5</v>
      </c>
      <c r="F7093">
        <v>11495.5</v>
      </c>
      <c r="G7093">
        <v>11116.3</v>
      </c>
      <c r="H7093">
        <v>22398</v>
      </c>
      <c r="I7093">
        <v>488.95</v>
      </c>
      <c r="J7093">
        <v>1662.25</v>
      </c>
      <c r="K7093">
        <v>9029</v>
      </c>
      <c r="L7093">
        <v>18760</v>
      </c>
      <c r="M7093">
        <v>24140</v>
      </c>
      <c r="N7093">
        <v>5890</v>
      </c>
    </row>
    <row r="7094" spans="1:14" x14ac:dyDescent="0.25">
      <c r="A7094" s="5">
        <v>42069</v>
      </c>
      <c r="B7094">
        <v>2070.8000000000002</v>
      </c>
      <c r="C7094">
        <v>873</v>
      </c>
      <c r="D7094">
        <v>6896</v>
      </c>
      <c r="E7094">
        <v>4965.5</v>
      </c>
      <c r="F7094">
        <v>11556</v>
      </c>
      <c r="G7094">
        <v>11091.9</v>
      </c>
      <c r="H7094">
        <v>22425</v>
      </c>
      <c r="I7094">
        <v>489.7</v>
      </c>
      <c r="J7094">
        <v>1653</v>
      </c>
      <c r="K7094">
        <v>9078</v>
      </c>
      <c r="L7094">
        <v>18990</v>
      </c>
      <c r="M7094">
        <v>24108</v>
      </c>
      <c r="N7094">
        <v>5890</v>
      </c>
    </row>
    <row r="7095" spans="1:14" x14ac:dyDescent="0.25">
      <c r="A7095" s="5">
        <v>42072</v>
      </c>
      <c r="B7095">
        <v>2077.6999999999998</v>
      </c>
      <c r="C7095">
        <v>867.4</v>
      </c>
      <c r="D7095">
        <v>6861</v>
      </c>
      <c r="E7095">
        <v>4938.5</v>
      </c>
      <c r="F7095">
        <v>11581</v>
      </c>
      <c r="G7095">
        <v>11049.1</v>
      </c>
      <c r="H7095">
        <v>22556</v>
      </c>
      <c r="I7095">
        <v>488</v>
      </c>
      <c r="J7095">
        <v>1652.5</v>
      </c>
      <c r="K7095">
        <v>9037</v>
      </c>
      <c r="L7095">
        <v>18790</v>
      </c>
      <c r="M7095">
        <v>24070</v>
      </c>
      <c r="N7095">
        <v>5815</v>
      </c>
    </row>
    <row r="7096" spans="1:14" x14ac:dyDescent="0.25">
      <c r="A7096" s="5">
        <v>42073</v>
      </c>
      <c r="B7096">
        <v>2041.9</v>
      </c>
      <c r="C7096">
        <v>855.3</v>
      </c>
      <c r="D7096">
        <v>6694</v>
      </c>
      <c r="E7096">
        <v>4884.5</v>
      </c>
      <c r="F7096">
        <v>11522</v>
      </c>
      <c r="G7096">
        <v>10924.4</v>
      </c>
      <c r="H7096">
        <v>22353</v>
      </c>
      <c r="I7096">
        <v>483.1</v>
      </c>
      <c r="J7096">
        <v>1634.75</v>
      </c>
      <c r="K7096">
        <v>9024</v>
      </c>
      <c r="L7096">
        <v>18670</v>
      </c>
      <c r="M7096">
        <v>23870</v>
      </c>
      <c r="N7096">
        <v>5810</v>
      </c>
    </row>
    <row r="7097" spans="1:14" x14ac:dyDescent="0.25">
      <c r="A7097" s="5">
        <v>42074</v>
      </c>
      <c r="B7097">
        <v>2039.5</v>
      </c>
      <c r="C7097">
        <v>861.3</v>
      </c>
      <c r="D7097">
        <v>6698.5</v>
      </c>
      <c r="E7097">
        <v>4996.5</v>
      </c>
      <c r="F7097">
        <v>11807.5</v>
      </c>
      <c r="G7097">
        <v>11030.9</v>
      </c>
      <c r="H7097">
        <v>22831</v>
      </c>
      <c r="I7097">
        <v>492</v>
      </c>
      <c r="J7097">
        <v>1656</v>
      </c>
      <c r="K7097">
        <v>9114</v>
      </c>
      <c r="L7097">
        <v>18650</v>
      </c>
      <c r="M7097">
        <v>23646</v>
      </c>
      <c r="N7097">
        <v>5786</v>
      </c>
    </row>
    <row r="7098" spans="1:14" x14ac:dyDescent="0.25">
      <c r="A7098" s="5">
        <v>42075</v>
      </c>
      <c r="B7098">
        <v>2064</v>
      </c>
      <c r="C7098">
        <v>863.6</v>
      </c>
      <c r="D7098">
        <v>6752.5</v>
      </c>
      <c r="E7098">
        <v>4987.5</v>
      </c>
      <c r="F7098">
        <v>11793.5</v>
      </c>
      <c r="G7098">
        <v>11010.3</v>
      </c>
      <c r="H7098">
        <v>22808</v>
      </c>
      <c r="I7098">
        <v>491.55</v>
      </c>
      <c r="J7098">
        <v>1654.75</v>
      </c>
      <c r="K7098">
        <v>9122</v>
      </c>
      <c r="L7098">
        <v>18930</v>
      </c>
      <c r="M7098">
        <v>23755</v>
      </c>
      <c r="N7098">
        <v>5846</v>
      </c>
    </row>
    <row r="7099" spans="1:14" x14ac:dyDescent="0.25">
      <c r="A7099" s="5">
        <v>42076</v>
      </c>
      <c r="B7099">
        <v>2049.8000000000002</v>
      </c>
      <c r="C7099">
        <v>862.4</v>
      </c>
      <c r="D7099">
        <v>6728.5</v>
      </c>
      <c r="E7099">
        <v>5010</v>
      </c>
      <c r="F7099">
        <v>11899</v>
      </c>
      <c r="G7099">
        <v>11023.6</v>
      </c>
      <c r="H7099">
        <v>22720</v>
      </c>
      <c r="I7099">
        <v>492.4</v>
      </c>
      <c r="J7099">
        <v>1656.5</v>
      </c>
      <c r="K7099">
        <v>9153</v>
      </c>
      <c r="L7099">
        <v>19200</v>
      </c>
      <c r="M7099">
        <v>23761</v>
      </c>
      <c r="N7099">
        <v>5812</v>
      </c>
    </row>
    <row r="7100" spans="1:14" x14ac:dyDescent="0.25">
      <c r="A7100" s="5">
        <v>42079</v>
      </c>
      <c r="B7100">
        <v>2076.5</v>
      </c>
      <c r="C7100">
        <v>870</v>
      </c>
      <c r="D7100">
        <v>6795.5</v>
      </c>
      <c r="E7100">
        <v>5060.5</v>
      </c>
      <c r="F7100">
        <v>12167</v>
      </c>
      <c r="G7100">
        <v>11120.8</v>
      </c>
      <c r="H7100">
        <v>22933</v>
      </c>
      <c r="I7100">
        <v>498.1</v>
      </c>
      <c r="J7100">
        <v>1681.75</v>
      </c>
      <c r="K7100">
        <v>9249</v>
      </c>
      <c r="L7100">
        <v>19250</v>
      </c>
      <c r="M7100">
        <v>23950</v>
      </c>
      <c r="N7100">
        <v>5796</v>
      </c>
    </row>
    <row r="7101" spans="1:14" x14ac:dyDescent="0.25">
      <c r="A7101" s="5">
        <v>42080</v>
      </c>
      <c r="B7101">
        <v>2074.4</v>
      </c>
      <c r="C7101">
        <v>871.6</v>
      </c>
      <c r="D7101">
        <v>6829.5</v>
      </c>
      <c r="E7101">
        <v>5029.5</v>
      </c>
      <c r="F7101">
        <v>11986</v>
      </c>
      <c r="G7101">
        <v>11026.6</v>
      </c>
      <c r="H7101">
        <v>22710</v>
      </c>
      <c r="I7101">
        <v>494.65</v>
      </c>
      <c r="J7101">
        <v>1668.5</v>
      </c>
      <c r="K7101">
        <v>9208</v>
      </c>
      <c r="L7101">
        <v>19400</v>
      </c>
      <c r="M7101">
        <v>23868</v>
      </c>
      <c r="N7101">
        <v>5836</v>
      </c>
    </row>
    <row r="7102" spans="1:14" x14ac:dyDescent="0.25">
      <c r="A7102" s="5">
        <v>42081</v>
      </c>
      <c r="B7102">
        <v>2100.5</v>
      </c>
      <c r="C7102">
        <v>872.4</v>
      </c>
      <c r="D7102">
        <v>6933.5</v>
      </c>
      <c r="E7102">
        <v>5032</v>
      </c>
      <c r="F7102">
        <v>11916.5</v>
      </c>
      <c r="G7102">
        <v>11043.6</v>
      </c>
      <c r="H7102">
        <v>22558</v>
      </c>
      <c r="I7102">
        <v>496.55</v>
      </c>
      <c r="J7102">
        <v>1691.25</v>
      </c>
      <c r="K7102">
        <v>9267</v>
      </c>
      <c r="L7102">
        <v>19480</v>
      </c>
      <c r="M7102">
        <v>24130</v>
      </c>
      <c r="N7102">
        <v>5853</v>
      </c>
    </row>
    <row r="7103" spans="1:14" x14ac:dyDescent="0.25">
      <c r="A7103" s="5">
        <v>42082</v>
      </c>
      <c r="B7103">
        <v>2081.6</v>
      </c>
      <c r="C7103">
        <v>864.7</v>
      </c>
      <c r="D7103">
        <v>6973</v>
      </c>
      <c r="E7103">
        <v>5037.5</v>
      </c>
      <c r="F7103">
        <v>11922</v>
      </c>
      <c r="G7103">
        <v>11098.9</v>
      </c>
      <c r="H7103">
        <v>22780</v>
      </c>
      <c r="I7103">
        <v>495.85</v>
      </c>
      <c r="J7103">
        <v>1697.5</v>
      </c>
      <c r="K7103">
        <v>9309</v>
      </c>
      <c r="L7103">
        <v>19440</v>
      </c>
      <c r="M7103">
        <v>24517</v>
      </c>
      <c r="N7103">
        <v>5968</v>
      </c>
    </row>
    <row r="7104" spans="1:14" x14ac:dyDescent="0.25">
      <c r="A7104" s="5">
        <v>42083</v>
      </c>
      <c r="B7104">
        <v>2099.1999999999998</v>
      </c>
      <c r="C7104">
        <v>868</v>
      </c>
      <c r="D7104">
        <v>6963</v>
      </c>
      <c r="E7104">
        <v>5083</v>
      </c>
      <c r="F7104">
        <v>12089</v>
      </c>
      <c r="G7104">
        <v>11361.6</v>
      </c>
      <c r="H7104">
        <v>22813</v>
      </c>
      <c r="I7104">
        <v>498.05</v>
      </c>
      <c r="J7104">
        <v>1685</v>
      </c>
      <c r="K7104">
        <v>9237</v>
      </c>
      <c r="L7104">
        <v>19500</v>
      </c>
      <c r="M7104">
        <v>24411</v>
      </c>
      <c r="N7104">
        <v>5982</v>
      </c>
    </row>
    <row r="7105" spans="1:14" x14ac:dyDescent="0.25">
      <c r="A7105" s="5">
        <v>42086</v>
      </c>
      <c r="B7105">
        <v>2094.8000000000002</v>
      </c>
      <c r="C7105">
        <v>869.1</v>
      </c>
      <c r="D7105">
        <v>6970.5</v>
      </c>
      <c r="E7105">
        <v>5055</v>
      </c>
      <c r="F7105">
        <v>11910.5</v>
      </c>
      <c r="G7105">
        <v>11376.7</v>
      </c>
      <c r="H7105">
        <v>22700</v>
      </c>
      <c r="I7105">
        <v>496.45</v>
      </c>
      <c r="J7105">
        <v>1673</v>
      </c>
      <c r="K7105">
        <v>9207</v>
      </c>
      <c r="L7105">
        <v>19690</v>
      </c>
      <c r="M7105">
        <v>24482</v>
      </c>
      <c r="N7105">
        <v>5969</v>
      </c>
    </row>
    <row r="7106" spans="1:14" x14ac:dyDescent="0.25">
      <c r="A7106" s="5">
        <v>42087</v>
      </c>
      <c r="B7106">
        <v>2084.9</v>
      </c>
      <c r="C7106">
        <v>877.5</v>
      </c>
      <c r="D7106">
        <v>6978.5</v>
      </c>
      <c r="E7106">
        <v>5091.5</v>
      </c>
      <c r="F7106">
        <v>12049.5</v>
      </c>
      <c r="G7106">
        <v>11543.9</v>
      </c>
      <c r="H7106">
        <v>22965</v>
      </c>
      <c r="I7106">
        <v>498.3</v>
      </c>
      <c r="J7106">
        <v>1676.25</v>
      </c>
      <c r="K7106">
        <v>9162</v>
      </c>
      <c r="L7106">
        <v>19640</v>
      </c>
      <c r="M7106">
        <v>24423</v>
      </c>
      <c r="N7106">
        <v>5989</v>
      </c>
    </row>
    <row r="7107" spans="1:14" x14ac:dyDescent="0.25">
      <c r="A7107" s="5">
        <v>42088</v>
      </c>
      <c r="B7107">
        <v>2053.8000000000002</v>
      </c>
      <c r="C7107">
        <v>865.4</v>
      </c>
      <c r="D7107">
        <v>6947.5</v>
      </c>
      <c r="E7107">
        <v>5023.5</v>
      </c>
      <c r="F7107">
        <v>11925.5</v>
      </c>
      <c r="G7107">
        <v>11429.8</v>
      </c>
      <c r="H7107">
        <v>22784</v>
      </c>
      <c r="I7107">
        <v>491.25</v>
      </c>
      <c r="J7107">
        <v>1669</v>
      </c>
      <c r="K7107">
        <v>9047</v>
      </c>
      <c r="L7107">
        <v>19650</v>
      </c>
      <c r="M7107">
        <v>24571</v>
      </c>
      <c r="N7107">
        <v>5981</v>
      </c>
    </row>
    <row r="7108" spans="1:14" x14ac:dyDescent="0.25">
      <c r="A7108" s="5">
        <v>42089</v>
      </c>
      <c r="B7108">
        <v>2048.5</v>
      </c>
      <c r="C7108">
        <v>861.9</v>
      </c>
      <c r="D7108">
        <v>6837.5</v>
      </c>
      <c r="E7108">
        <v>5008.5</v>
      </c>
      <c r="F7108">
        <v>11876</v>
      </c>
      <c r="G7108">
        <v>11392.2</v>
      </c>
      <c r="H7108">
        <v>22498</v>
      </c>
      <c r="I7108">
        <v>485.85</v>
      </c>
      <c r="J7108">
        <v>1656</v>
      </c>
      <c r="K7108">
        <v>8925</v>
      </c>
      <c r="L7108">
        <v>19290</v>
      </c>
      <c r="M7108">
        <v>24518</v>
      </c>
      <c r="N7108">
        <v>5896</v>
      </c>
    </row>
    <row r="7109" spans="1:14" x14ac:dyDescent="0.25">
      <c r="A7109" s="5">
        <v>42090</v>
      </c>
      <c r="B7109">
        <v>2052.6</v>
      </c>
      <c r="C7109">
        <v>856.8</v>
      </c>
      <c r="D7109">
        <v>6795.5</v>
      </c>
      <c r="E7109">
        <v>5035</v>
      </c>
      <c r="F7109">
        <v>11889</v>
      </c>
      <c r="G7109">
        <v>11372.1</v>
      </c>
      <c r="H7109">
        <v>22605</v>
      </c>
      <c r="I7109">
        <v>485.3</v>
      </c>
      <c r="J7109">
        <v>1653.75</v>
      </c>
      <c r="K7109">
        <v>8935</v>
      </c>
      <c r="L7109">
        <v>19320</v>
      </c>
      <c r="M7109">
        <v>24546</v>
      </c>
      <c r="N7109">
        <v>5925</v>
      </c>
    </row>
    <row r="7110" spans="1:14" x14ac:dyDescent="0.25">
      <c r="A7110" s="5">
        <v>42093</v>
      </c>
      <c r="B7110">
        <v>2075.6</v>
      </c>
      <c r="C7110">
        <v>864.2</v>
      </c>
      <c r="D7110">
        <v>6841.5</v>
      </c>
      <c r="E7110">
        <v>5085</v>
      </c>
      <c r="F7110">
        <v>12118.5</v>
      </c>
      <c r="G7110">
        <v>11497.3</v>
      </c>
      <c r="H7110">
        <v>22892</v>
      </c>
      <c r="I7110">
        <v>494.15</v>
      </c>
      <c r="J7110">
        <v>1675.75</v>
      </c>
      <c r="K7110">
        <v>9075</v>
      </c>
      <c r="L7110">
        <v>19430</v>
      </c>
      <c r="M7110">
        <v>24857</v>
      </c>
      <c r="N7110">
        <v>5861</v>
      </c>
    </row>
    <row r="7111" spans="1:14" x14ac:dyDescent="0.25">
      <c r="A7111" s="5">
        <v>42094</v>
      </c>
      <c r="B7111">
        <v>2060.8000000000002</v>
      </c>
      <c r="C7111">
        <v>865.3</v>
      </c>
      <c r="D7111">
        <v>6727</v>
      </c>
      <c r="E7111">
        <v>5036</v>
      </c>
      <c r="F7111">
        <v>12010.5</v>
      </c>
      <c r="G7111">
        <v>11490.3</v>
      </c>
      <c r="H7111">
        <v>22818</v>
      </c>
      <c r="I7111">
        <v>489.05</v>
      </c>
      <c r="J7111">
        <v>1658</v>
      </c>
      <c r="K7111">
        <v>9001</v>
      </c>
      <c r="L7111">
        <v>19210</v>
      </c>
      <c r="M7111">
        <v>24949</v>
      </c>
      <c r="N7111">
        <v>5896</v>
      </c>
    </row>
    <row r="7112" spans="1:14" x14ac:dyDescent="0.25">
      <c r="A7112" s="5">
        <v>42095</v>
      </c>
      <c r="B7112">
        <v>2053.1</v>
      </c>
      <c r="C7112">
        <v>865</v>
      </c>
      <c r="D7112">
        <v>6749.5</v>
      </c>
      <c r="E7112">
        <v>5061.5</v>
      </c>
      <c r="F7112">
        <v>12035</v>
      </c>
      <c r="G7112">
        <v>11532.3</v>
      </c>
      <c r="H7112">
        <v>22982</v>
      </c>
      <c r="I7112">
        <v>489.5</v>
      </c>
      <c r="J7112">
        <v>1656</v>
      </c>
      <c r="K7112">
        <v>9003</v>
      </c>
      <c r="L7112">
        <v>19120</v>
      </c>
      <c r="M7112">
        <v>25100</v>
      </c>
      <c r="N7112">
        <v>5859</v>
      </c>
    </row>
    <row r="7113" spans="1:14" x14ac:dyDescent="0.25">
      <c r="A7113" s="5">
        <v>42096</v>
      </c>
      <c r="B7113">
        <v>2059.5</v>
      </c>
      <c r="C7113">
        <v>872.1</v>
      </c>
      <c r="D7113">
        <v>6764</v>
      </c>
      <c r="E7113">
        <v>5074.5</v>
      </c>
      <c r="F7113">
        <v>11980</v>
      </c>
      <c r="G7113">
        <v>11584.3</v>
      </c>
      <c r="H7113">
        <v>22950</v>
      </c>
      <c r="I7113">
        <v>491.55</v>
      </c>
      <c r="J7113">
        <v>1664.75</v>
      </c>
      <c r="K7113">
        <v>8979</v>
      </c>
      <c r="L7113">
        <v>19350</v>
      </c>
      <c r="M7113">
        <v>25216</v>
      </c>
      <c r="N7113">
        <v>5895</v>
      </c>
    </row>
    <row r="7114" spans="1:14" x14ac:dyDescent="0.25">
      <c r="A7114" s="5">
        <v>42097</v>
      </c>
      <c r="B7114">
        <v>2059.5</v>
      </c>
      <c r="C7114">
        <v>872.1</v>
      </c>
      <c r="D7114">
        <v>6764</v>
      </c>
      <c r="E7114">
        <v>5074.5</v>
      </c>
      <c r="F7114">
        <v>11980</v>
      </c>
      <c r="G7114">
        <v>11584.3</v>
      </c>
      <c r="H7114">
        <v>22950</v>
      </c>
      <c r="I7114">
        <v>491.55</v>
      </c>
      <c r="J7114">
        <v>1664.75</v>
      </c>
      <c r="K7114">
        <v>8979</v>
      </c>
      <c r="L7114">
        <v>19480</v>
      </c>
      <c r="M7114">
        <v>25216</v>
      </c>
      <c r="N7114">
        <v>5891</v>
      </c>
    </row>
    <row r="7115" spans="1:14" x14ac:dyDescent="0.25">
      <c r="A7115" s="5">
        <v>42100</v>
      </c>
      <c r="B7115">
        <v>2073.1999999999998</v>
      </c>
      <c r="C7115">
        <v>874.6</v>
      </c>
      <c r="D7115">
        <v>6764</v>
      </c>
      <c r="E7115">
        <v>5074.5</v>
      </c>
      <c r="F7115">
        <v>11980</v>
      </c>
      <c r="G7115">
        <v>11584.3</v>
      </c>
      <c r="H7115">
        <v>22950</v>
      </c>
      <c r="I7115">
        <v>491.55</v>
      </c>
      <c r="J7115">
        <v>1664.75</v>
      </c>
      <c r="K7115">
        <v>8979</v>
      </c>
      <c r="L7115">
        <v>19390</v>
      </c>
      <c r="M7115">
        <v>25216</v>
      </c>
      <c r="N7115">
        <v>5891</v>
      </c>
    </row>
    <row r="7116" spans="1:14" x14ac:dyDescent="0.25">
      <c r="A7116" s="5">
        <v>42101</v>
      </c>
      <c r="B7116">
        <v>2067.8000000000002</v>
      </c>
      <c r="C7116">
        <v>881.4</v>
      </c>
      <c r="D7116">
        <v>6895</v>
      </c>
      <c r="E7116">
        <v>5149.5</v>
      </c>
      <c r="F7116">
        <v>12136</v>
      </c>
      <c r="G7116">
        <v>11678.8</v>
      </c>
      <c r="H7116">
        <v>23325</v>
      </c>
      <c r="I7116">
        <v>502.25</v>
      </c>
      <c r="J7116">
        <v>1684</v>
      </c>
      <c r="K7116">
        <v>9134</v>
      </c>
      <c r="L7116">
        <v>19680</v>
      </c>
      <c r="M7116">
        <v>25216</v>
      </c>
      <c r="N7116">
        <v>5936</v>
      </c>
    </row>
    <row r="7117" spans="1:14" x14ac:dyDescent="0.25">
      <c r="A7117" s="5">
        <v>42102</v>
      </c>
      <c r="B7117">
        <v>2075.9</v>
      </c>
      <c r="C7117">
        <v>885.3</v>
      </c>
      <c r="D7117">
        <v>6879.5</v>
      </c>
      <c r="E7117">
        <v>5138</v>
      </c>
      <c r="F7117">
        <v>12068.5</v>
      </c>
      <c r="G7117">
        <v>11608</v>
      </c>
      <c r="H7117">
        <v>23210</v>
      </c>
      <c r="I7117">
        <v>496.7</v>
      </c>
      <c r="J7117">
        <v>1676</v>
      </c>
      <c r="K7117">
        <v>9120</v>
      </c>
      <c r="L7117">
        <v>19820</v>
      </c>
      <c r="M7117">
        <v>26244</v>
      </c>
      <c r="N7117">
        <v>5968</v>
      </c>
    </row>
    <row r="7118" spans="1:14" x14ac:dyDescent="0.25">
      <c r="A7118" s="5">
        <v>42103</v>
      </c>
      <c r="B7118">
        <v>2085.6999999999998</v>
      </c>
      <c r="C7118">
        <v>893.2</v>
      </c>
      <c r="D7118">
        <v>6957.5</v>
      </c>
      <c r="E7118">
        <v>5210</v>
      </c>
      <c r="F7118">
        <v>12185.5</v>
      </c>
      <c r="G7118">
        <v>11680.3</v>
      </c>
      <c r="H7118">
        <v>23414</v>
      </c>
      <c r="I7118">
        <v>501.25</v>
      </c>
      <c r="J7118">
        <v>1689.25</v>
      </c>
      <c r="K7118">
        <v>9259</v>
      </c>
      <c r="L7118">
        <v>19920</v>
      </c>
      <c r="M7118">
        <v>27073</v>
      </c>
      <c r="N7118">
        <v>5945</v>
      </c>
    </row>
    <row r="7119" spans="1:14" x14ac:dyDescent="0.25">
      <c r="A7119" s="5">
        <v>42104</v>
      </c>
      <c r="B7119">
        <v>2095.5</v>
      </c>
      <c r="C7119">
        <v>895.9</v>
      </c>
      <c r="D7119">
        <v>7043.5</v>
      </c>
      <c r="E7119">
        <v>5241</v>
      </c>
      <c r="F7119">
        <v>12406</v>
      </c>
      <c r="G7119">
        <v>11697.2</v>
      </c>
      <c r="H7119">
        <v>23488</v>
      </c>
      <c r="I7119">
        <v>506.38</v>
      </c>
      <c r="J7119">
        <v>1693</v>
      </c>
      <c r="K7119">
        <v>9355</v>
      </c>
      <c r="L7119">
        <v>19970</v>
      </c>
      <c r="M7119">
        <v>27300</v>
      </c>
      <c r="N7119">
        <v>5963</v>
      </c>
    </row>
    <row r="7120" spans="1:14" x14ac:dyDescent="0.25">
      <c r="A7120" s="5">
        <v>42107</v>
      </c>
      <c r="B7120">
        <v>2086.5</v>
      </c>
      <c r="C7120">
        <v>895.3</v>
      </c>
      <c r="D7120">
        <v>7012</v>
      </c>
      <c r="E7120">
        <v>5254</v>
      </c>
      <c r="F7120">
        <v>12381.5</v>
      </c>
      <c r="G7120">
        <v>11844.7</v>
      </c>
      <c r="H7120">
        <v>23634</v>
      </c>
      <c r="I7120">
        <v>508.15</v>
      </c>
      <c r="J7120">
        <v>1694.5</v>
      </c>
      <c r="K7120">
        <v>9309</v>
      </c>
      <c r="L7120">
        <v>19930</v>
      </c>
      <c r="M7120">
        <v>28030</v>
      </c>
      <c r="N7120">
        <v>5962</v>
      </c>
    </row>
    <row r="7121" spans="1:14" x14ac:dyDescent="0.25">
      <c r="A7121" s="5">
        <v>42108</v>
      </c>
      <c r="B7121">
        <v>2090.9</v>
      </c>
      <c r="C7121">
        <v>895</v>
      </c>
      <c r="D7121">
        <v>7023</v>
      </c>
      <c r="E7121">
        <v>5220</v>
      </c>
      <c r="F7121">
        <v>12261</v>
      </c>
      <c r="G7121">
        <v>11689.4</v>
      </c>
      <c r="H7121">
        <v>23370</v>
      </c>
      <c r="I7121">
        <v>505.45</v>
      </c>
      <c r="J7121">
        <v>1695.5</v>
      </c>
      <c r="K7121">
        <v>9288</v>
      </c>
      <c r="L7121">
        <v>19910</v>
      </c>
      <c r="M7121">
        <v>27572</v>
      </c>
      <c r="N7121">
        <v>5948</v>
      </c>
    </row>
    <row r="7122" spans="1:14" x14ac:dyDescent="0.25">
      <c r="A7122" s="5">
        <v>42109</v>
      </c>
      <c r="B7122">
        <v>2099.8000000000002</v>
      </c>
      <c r="C7122">
        <v>897.4</v>
      </c>
      <c r="D7122">
        <v>7048</v>
      </c>
      <c r="E7122">
        <v>5253.5</v>
      </c>
      <c r="F7122">
        <v>12270</v>
      </c>
      <c r="G7122">
        <v>11764.8</v>
      </c>
      <c r="H7122">
        <v>23645</v>
      </c>
      <c r="I7122">
        <v>506.7</v>
      </c>
      <c r="J7122">
        <v>1709.25</v>
      </c>
      <c r="K7122">
        <v>9321</v>
      </c>
      <c r="L7122">
        <v>19870</v>
      </c>
      <c r="M7122">
        <v>27619</v>
      </c>
      <c r="N7122">
        <v>5909</v>
      </c>
    </row>
    <row r="7123" spans="1:14" x14ac:dyDescent="0.25">
      <c r="A7123" s="5">
        <v>42110</v>
      </c>
      <c r="B7123">
        <v>2100.8000000000002</v>
      </c>
      <c r="C7123">
        <v>893.3</v>
      </c>
      <c r="D7123">
        <v>7023.5</v>
      </c>
      <c r="E7123">
        <v>5224.5</v>
      </c>
      <c r="F7123">
        <v>12035</v>
      </c>
      <c r="G7123">
        <v>11597.5</v>
      </c>
      <c r="H7123">
        <v>23250</v>
      </c>
      <c r="I7123">
        <v>503.75</v>
      </c>
      <c r="J7123">
        <v>1692.75</v>
      </c>
      <c r="K7123">
        <v>9287</v>
      </c>
      <c r="L7123">
        <v>19880</v>
      </c>
      <c r="M7123">
        <v>27736</v>
      </c>
      <c r="N7123">
        <v>5933</v>
      </c>
    </row>
    <row r="7124" spans="1:14" x14ac:dyDescent="0.25">
      <c r="A7124" s="5">
        <v>42111</v>
      </c>
      <c r="B7124">
        <v>2075.5</v>
      </c>
      <c r="C7124">
        <v>894.4</v>
      </c>
      <c r="D7124">
        <v>6946.5</v>
      </c>
      <c r="E7124">
        <v>5081.5</v>
      </c>
      <c r="F7124">
        <v>11712</v>
      </c>
      <c r="G7124">
        <v>11307.6</v>
      </c>
      <c r="H7124">
        <v>22685</v>
      </c>
      <c r="I7124">
        <v>490.1</v>
      </c>
      <c r="J7124">
        <v>1641.5</v>
      </c>
      <c r="K7124">
        <v>9131</v>
      </c>
      <c r="L7124">
        <v>19690</v>
      </c>
      <c r="M7124">
        <v>27680</v>
      </c>
      <c r="N7124">
        <v>5855</v>
      </c>
    </row>
    <row r="7125" spans="1:14" x14ac:dyDescent="0.25">
      <c r="A7125" s="5">
        <v>42114</v>
      </c>
      <c r="B7125">
        <v>2091</v>
      </c>
      <c r="C7125">
        <v>895.6</v>
      </c>
      <c r="D7125">
        <v>7004.5</v>
      </c>
      <c r="E7125">
        <v>5128</v>
      </c>
      <c r="F7125">
        <v>11918</v>
      </c>
      <c r="G7125">
        <v>11334.2</v>
      </c>
      <c r="H7125">
        <v>22946</v>
      </c>
      <c r="I7125">
        <v>495.76</v>
      </c>
      <c r="J7125">
        <v>1665.5</v>
      </c>
      <c r="K7125">
        <v>9179</v>
      </c>
      <c r="L7125">
        <v>19600</v>
      </c>
      <c r="M7125">
        <v>27139</v>
      </c>
      <c r="N7125">
        <v>5817</v>
      </c>
    </row>
    <row r="7126" spans="1:14" x14ac:dyDescent="0.25">
      <c r="A7126" s="5">
        <v>42115</v>
      </c>
      <c r="B7126">
        <v>2091</v>
      </c>
      <c r="C7126">
        <v>894.4</v>
      </c>
      <c r="D7126">
        <v>7021</v>
      </c>
      <c r="E7126">
        <v>5141</v>
      </c>
      <c r="F7126">
        <v>11983.5</v>
      </c>
      <c r="G7126">
        <v>11382.1</v>
      </c>
      <c r="H7126">
        <v>22883</v>
      </c>
      <c r="I7126">
        <v>499.05</v>
      </c>
      <c r="J7126">
        <v>1683.25</v>
      </c>
      <c r="K7126">
        <v>9239</v>
      </c>
      <c r="L7126">
        <v>19970</v>
      </c>
      <c r="M7126">
        <v>27879</v>
      </c>
      <c r="N7126">
        <v>5867</v>
      </c>
    </row>
    <row r="7127" spans="1:14" x14ac:dyDescent="0.25">
      <c r="A7127" s="5">
        <v>42116</v>
      </c>
      <c r="B7127">
        <v>2100.1999999999998</v>
      </c>
      <c r="C7127">
        <v>892.6</v>
      </c>
      <c r="D7127">
        <v>6983.5</v>
      </c>
      <c r="E7127">
        <v>5159</v>
      </c>
      <c r="F7127">
        <v>11907.5</v>
      </c>
      <c r="G7127">
        <v>11346.9</v>
      </c>
      <c r="H7127">
        <v>22952</v>
      </c>
      <c r="I7127">
        <v>501</v>
      </c>
      <c r="J7127">
        <v>1694</v>
      </c>
      <c r="K7127">
        <v>9274</v>
      </c>
      <c r="L7127">
        <v>20160</v>
      </c>
      <c r="M7127">
        <v>27807</v>
      </c>
      <c r="N7127">
        <v>5815</v>
      </c>
    </row>
    <row r="7128" spans="1:14" x14ac:dyDescent="0.25">
      <c r="A7128" s="5">
        <v>42117</v>
      </c>
      <c r="B7128">
        <v>2106.9</v>
      </c>
      <c r="C7128">
        <v>897.8</v>
      </c>
      <c r="D7128">
        <v>7008.5</v>
      </c>
      <c r="E7128">
        <v>5126</v>
      </c>
      <c r="F7128">
        <v>11749</v>
      </c>
      <c r="G7128">
        <v>11365.1</v>
      </c>
      <c r="H7128">
        <v>22831</v>
      </c>
      <c r="I7128">
        <v>498.98</v>
      </c>
      <c r="J7128">
        <v>1673.5</v>
      </c>
      <c r="K7128">
        <v>9254</v>
      </c>
      <c r="L7128">
        <v>20170</v>
      </c>
      <c r="M7128">
        <v>27799</v>
      </c>
      <c r="N7128">
        <v>5821</v>
      </c>
    </row>
    <row r="7129" spans="1:14" x14ac:dyDescent="0.25">
      <c r="A7129" s="5">
        <v>42118</v>
      </c>
      <c r="B7129">
        <v>2111.6999999999998</v>
      </c>
      <c r="C7129">
        <v>899.9</v>
      </c>
      <c r="D7129">
        <v>7032.5</v>
      </c>
      <c r="E7129">
        <v>5148.5</v>
      </c>
      <c r="F7129">
        <v>11826</v>
      </c>
      <c r="G7129">
        <v>11445</v>
      </c>
      <c r="H7129">
        <v>23043</v>
      </c>
      <c r="I7129">
        <v>500.8</v>
      </c>
      <c r="J7129">
        <v>1686</v>
      </c>
      <c r="K7129">
        <v>9241</v>
      </c>
      <c r="L7129">
        <v>20050</v>
      </c>
      <c r="M7129">
        <v>28033</v>
      </c>
      <c r="N7129">
        <v>5925</v>
      </c>
    </row>
    <row r="7130" spans="1:14" x14ac:dyDescent="0.25">
      <c r="A7130" s="5">
        <v>42121</v>
      </c>
      <c r="B7130">
        <v>2104.6999999999998</v>
      </c>
      <c r="C7130">
        <v>893.6</v>
      </c>
      <c r="D7130">
        <v>7050.5</v>
      </c>
      <c r="E7130">
        <v>5218</v>
      </c>
      <c r="F7130">
        <v>12065</v>
      </c>
      <c r="G7130">
        <v>11584</v>
      </c>
      <c r="H7130">
        <v>23411</v>
      </c>
      <c r="I7130">
        <v>506.11</v>
      </c>
      <c r="J7130">
        <v>1708.75</v>
      </c>
      <c r="K7130">
        <v>9277</v>
      </c>
      <c r="L7130">
        <v>20000</v>
      </c>
      <c r="M7130">
        <v>28410</v>
      </c>
      <c r="N7130">
        <v>5961</v>
      </c>
    </row>
    <row r="7131" spans="1:14" x14ac:dyDescent="0.25">
      <c r="A7131" s="5">
        <v>42122</v>
      </c>
      <c r="B7131">
        <v>2112</v>
      </c>
      <c r="C7131">
        <v>895</v>
      </c>
      <c r="D7131">
        <v>6976</v>
      </c>
      <c r="E7131">
        <v>5127</v>
      </c>
      <c r="F7131">
        <v>11830</v>
      </c>
      <c r="G7131">
        <v>11528.1</v>
      </c>
      <c r="H7131">
        <v>23199</v>
      </c>
      <c r="I7131">
        <v>498.55</v>
      </c>
      <c r="J7131">
        <v>1668.25</v>
      </c>
      <c r="K7131">
        <v>9190</v>
      </c>
      <c r="L7131">
        <v>20040</v>
      </c>
      <c r="M7131">
        <v>28433</v>
      </c>
      <c r="N7131">
        <v>5916</v>
      </c>
    </row>
    <row r="7132" spans="1:14" x14ac:dyDescent="0.25">
      <c r="A7132" s="5">
        <v>42123</v>
      </c>
      <c r="B7132">
        <v>2099</v>
      </c>
      <c r="C7132">
        <v>892.6</v>
      </c>
      <c r="D7132">
        <v>6919.5</v>
      </c>
      <c r="E7132">
        <v>4992</v>
      </c>
      <c r="F7132">
        <v>11472.5</v>
      </c>
      <c r="G7132">
        <v>11339.4</v>
      </c>
      <c r="H7132">
        <v>22666</v>
      </c>
      <c r="I7132">
        <v>486.05</v>
      </c>
      <c r="J7132">
        <v>1627</v>
      </c>
      <c r="K7132">
        <v>9077</v>
      </c>
      <c r="L7132">
        <v>20040</v>
      </c>
      <c r="M7132">
        <v>28386</v>
      </c>
      <c r="N7132">
        <v>5818</v>
      </c>
    </row>
    <row r="7133" spans="1:14" x14ac:dyDescent="0.25">
      <c r="A7133" s="5">
        <v>42124</v>
      </c>
      <c r="B7133">
        <v>2078.9</v>
      </c>
      <c r="C7133">
        <v>884.7</v>
      </c>
      <c r="D7133">
        <v>6929</v>
      </c>
      <c r="E7133">
        <v>5012.5</v>
      </c>
      <c r="F7133">
        <v>11489.5</v>
      </c>
      <c r="G7133">
        <v>11354.4</v>
      </c>
      <c r="H7133">
        <v>22670</v>
      </c>
      <c r="I7133">
        <v>485.1</v>
      </c>
      <c r="J7133">
        <v>1620.25</v>
      </c>
      <c r="K7133">
        <v>9019</v>
      </c>
      <c r="L7133">
        <v>19510</v>
      </c>
      <c r="M7133">
        <v>28105</v>
      </c>
      <c r="N7133">
        <v>5748</v>
      </c>
    </row>
    <row r="7134" spans="1:14" x14ac:dyDescent="0.25">
      <c r="A7134" s="5">
        <v>42125</v>
      </c>
      <c r="B7134">
        <v>2101.6</v>
      </c>
      <c r="C7134">
        <v>890.4</v>
      </c>
      <c r="D7134">
        <v>6944.5</v>
      </c>
      <c r="E7134">
        <v>5012.5</v>
      </c>
      <c r="F7134">
        <v>11489.5</v>
      </c>
      <c r="G7134">
        <v>11354.4</v>
      </c>
      <c r="H7134">
        <v>22670</v>
      </c>
      <c r="I7134">
        <v>485.1</v>
      </c>
      <c r="J7134">
        <v>1620.25</v>
      </c>
      <c r="K7134">
        <v>9019</v>
      </c>
      <c r="L7134">
        <v>19540</v>
      </c>
      <c r="M7134">
        <v>28105</v>
      </c>
      <c r="N7134">
        <v>5790</v>
      </c>
    </row>
    <row r="7135" spans="1:14" x14ac:dyDescent="0.25">
      <c r="A7135" s="5">
        <v>42128</v>
      </c>
      <c r="B7135">
        <v>2109.3000000000002</v>
      </c>
      <c r="C7135">
        <v>894.4</v>
      </c>
      <c r="D7135">
        <v>6944.5</v>
      </c>
      <c r="E7135">
        <v>5041</v>
      </c>
      <c r="F7135">
        <v>11653</v>
      </c>
      <c r="G7135">
        <v>11406.3</v>
      </c>
      <c r="H7135">
        <v>22851</v>
      </c>
      <c r="I7135">
        <v>488.35</v>
      </c>
      <c r="J7135">
        <v>1625.75</v>
      </c>
      <c r="K7135">
        <v>9054</v>
      </c>
      <c r="L7135">
        <v>19540</v>
      </c>
      <c r="M7135">
        <v>28156</v>
      </c>
      <c r="N7135">
        <v>5797</v>
      </c>
    </row>
    <row r="7136" spans="1:14" x14ac:dyDescent="0.25">
      <c r="A7136" s="5">
        <v>42129</v>
      </c>
      <c r="B7136">
        <v>2084</v>
      </c>
      <c r="C7136">
        <v>881.6</v>
      </c>
      <c r="D7136">
        <v>6905.5</v>
      </c>
      <c r="E7136">
        <v>4940</v>
      </c>
      <c r="F7136">
        <v>11353</v>
      </c>
      <c r="G7136">
        <v>11068</v>
      </c>
      <c r="H7136">
        <v>22238</v>
      </c>
      <c r="I7136">
        <v>479.8</v>
      </c>
      <c r="J7136">
        <v>1588.25</v>
      </c>
      <c r="K7136">
        <v>9011</v>
      </c>
      <c r="L7136">
        <v>19540</v>
      </c>
      <c r="M7136">
        <v>27781</v>
      </c>
      <c r="N7136">
        <v>5796</v>
      </c>
    </row>
    <row r="7137" spans="1:14" x14ac:dyDescent="0.25">
      <c r="A7137" s="5">
        <v>42130</v>
      </c>
      <c r="B7137">
        <v>2074.1999999999998</v>
      </c>
      <c r="C7137">
        <v>871.1</v>
      </c>
      <c r="D7137">
        <v>6899</v>
      </c>
      <c r="E7137">
        <v>4947.5</v>
      </c>
      <c r="F7137">
        <v>11371</v>
      </c>
      <c r="G7137">
        <v>11124.6</v>
      </c>
      <c r="H7137">
        <v>22323</v>
      </c>
      <c r="I7137">
        <v>475.4</v>
      </c>
      <c r="J7137">
        <v>1582.5</v>
      </c>
      <c r="K7137">
        <v>8839</v>
      </c>
      <c r="L7137">
        <v>19540</v>
      </c>
      <c r="M7137">
        <v>27666</v>
      </c>
      <c r="N7137">
        <v>5647</v>
      </c>
    </row>
    <row r="7138" spans="1:14" x14ac:dyDescent="0.25">
      <c r="A7138" s="5">
        <v>42131</v>
      </c>
      <c r="B7138">
        <v>2084.1999999999998</v>
      </c>
      <c r="C7138">
        <v>874</v>
      </c>
      <c r="D7138">
        <v>6868</v>
      </c>
      <c r="E7138">
        <v>4939</v>
      </c>
      <c r="F7138">
        <v>11430</v>
      </c>
      <c r="G7138">
        <v>11161.8</v>
      </c>
      <c r="H7138">
        <v>22446</v>
      </c>
      <c r="I7138">
        <v>476.25</v>
      </c>
      <c r="J7138">
        <v>1582</v>
      </c>
      <c r="K7138">
        <v>8846</v>
      </c>
      <c r="L7138">
        <v>19240</v>
      </c>
      <c r="M7138">
        <v>27202</v>
      </c>
      <c r="N7138">
        <v>5608</v>
      </c>
    </row>
    <row r="7139" spans="1:14" x14ac:dyDescent="0.25">
      <c r="A7139" s="5">
        <v>42132</v>
      </c>
      <c r="B7139">
        <v>2108.4</v>
      </c>
      <c r="C7139">
        <v>880.6</v>
      </c>
      <c r="D7139">
        <v>7012</v>
      </c>
      <c r="E7139">
        <v>5061</v>
      </c>
      <c r="F7139">
        <v>11700.5</v>
      </c>
      <c r="G7139">
        <v>11375.9</v>
      </c>
      <c r="H7139">
        <v>22939</v>
      </c>
      <c r="I7139">
        <v>488.4</v>
      </c>
      <c r="J7139">
        <v>1616.5</v>
      </c>
      <c r="K7139">
        <v>9063</v>
      </c>
      <c r="L7139">
        <v>19380</v>
      </c>
      <c r="M7139">
        <v>27510</v>
      </c>
      <c r="N7139">
        <v>5593</v>
      </c>
    </row>
    <row r="7140" spans="1:14" x14ac:dyDescent="0.25">
      <c r="A7140" s="5">
        <v>42135</v>
      </c>
      <c r="B7140">
        <v>2097.8000000000002</v>
      </c>
      <c r="C7140">
        <v>882.1</v>
      </c>
      <c r="D7140">
        <v>6998.5</v>
      </c>
      <c r="E7140">
        <v>5026</v>
      </c>
      <c r="F7140">
        <v>11673.5</v>
      </c>
      <c r="G7140">
        <v>11396.4</v>
      </c>
      <c r="H7140">
        <v>22975</v>
      </c>
      <c r="I7140">
        <v>491.1</v>
      </c>
      <c r="J7140">
        <v>1613.5</v>
      </c>
      <c r="K7140">
        <v>9095</v>
      </c>
      <c r="L7140">
        <v>19640</v>
      </c>
      <c r="M7140">
        <v>27632</v>
      </c>
      <c r="N7140">
        <v>5565</v>
      </c>
    </row>
    <row r="7141" spans="1:14" x14ac:dyDescent="0.25">
      <c r="A7141" s="5">
        <v>42136</v>
      </c>
      <c r="B7141">
        <v>2095</v>
      </c>
      <c r="C7141">
        <v>874.1</v>
      </c>
      <c r="D7141">
        <v>6907.5</v>
      </c>
      <c r="E7141">
        <v>4973.5</v>
      </c>
      <c r="F7141">
        <v>11482</v>
      </c>
      <c r="G7141">
        <v>11323.4</v>
      </c>
      <c r="H7141">
        <v>22761</v>
      </c>
      <c r="I7141">
        <v>487.3</v>
      </c>
      <c r="J7141">
        <v>1597.25</v>
      </c>
      <c r="K7141">
        <v>9029</v>
      </c>
      <c r="L7141">
        <v>19670</v>
      </c>
      <c r="M7141">
        <v>27329</v>
      </c>
      <c r="N7141">
        <v>5662</v>
      </c>
    </row>
    <row r="7142" spans="1:14" x14ac:dyDescent="0.25">
      <c r="A7142" s="5">
        <v>42137</v>
      </c>
      <c r="B7142">
        <v>2094.5</v>
      </c>
      <c r="C7142">
        <v>870.6</v>
      </c>
      <c r="D7142">
        <v>6916</v>
      </c>
      <c r="E7142">
        <v>4959.5</v>
      </c>
      <c r="F7142">
        <v>11347</v>
      </c>
      <c r="G7142">
        <v>11305.9</v>
      </c>
      <c r="H7142">
        <v>22825</v>
      </c>
      <c r="I7142">
        <v>485.5</v>
      </c>
      <c r="J7142">
        <v>1623.75</v>
      </c>
      <c r="K7142">
        <v>9023</v>
      </c>
      <c r="L7142">
        <v>19780</v>
      </c>
      <c r="M7142">
        <v>27188</v>
      </c>
      <c r="N7142">
        <v>5696</v>
      </c>
    </row>
    <row r="7143" spans="1:14" x14ac:dyDescent="0.25">
      <c r="A7143" s="5">
        <v>42138</v>
      </c>
      <c r="B7143">
        <v>2117.6</v>
      </c>
      <c r="C7143">
        <v>873.4</v>
      </c>
      <c r="D7143">
        <v>6960.5</v>
      </c>
      <c r="E7143">
        <v>5028</v>
      </c>
      <c r="F7143">
        <v>11587.5</v>
      </c>
      <c r="G7143">
        <v>11408.1</v>
      </c>
      <c r="H7143">
        <v>23157</v>
      </c>
      <c r="I7143">
        <v>490.7</v>
      </c>
      <c r="J7143">
        <v>1623.75</v>
      </c>
      <c r="K7143">
        <v>9023</v>
      </c>
      <c r="L7143">
        <v>19550</v>
      </c>
      <c r="M7143">
        <v>27230</v>
      </c>
      <c r="N7143">
        <v>5680</v>
      </c>
    </row>
    <row r="7144" spans="1:14" x14ac:dyDescent="0.25">
      <c r="A7144" s="5">
        <v>42139</v>
      </c>
      <c r="B7144">
        <v>2118.9</v>
      </c>
      <c r="C7144">
        <v>875.8</v>
      </c>
      <c r="D7144">
        <v>6950.5</v>
      </c>
      <c r="E7144">
        <v>4951</v>
      </c>
      <c r="F7144">
        <v>11438</v>
      </c>
      <c r="G7144">
        <v>11279.5</v>
      </c>
      <c r="H7144">
        <v>23130</v>
      </c>
      <c r="I7144">
        <v>490.6</v>
      </c>
      <c r="J7144">
        <v>1613.25</v>
      </c>
      <c r="K7144">
        <v>9099</v>
      </c>
      <c r="L7144">
        <v>19760</v>
      </c>
      <c r="M7144">
        <v>27864</v>
      </c>
      <c r="N7144">
        <v>5738</v>
      </c>
    </row>
    <row r="7145" spans="1:14" x14ac:dyDescent="0.25">
      <c r="A7145" s="5">
        <v>42142</v>
      </c>
      <c r="B7145">
        <v>2125.9</v>
      </c>
      <c r="C7145">
        <v>875.8</v>
      </c>
      <c r="D7145">
        <v>6953.5</v>
      </c>
      <c r="E7145">
        <v>4973.5</v>
      </c>
      <c r="F7145">
        <v>11600.5</v>
      </c>
      <c r="G7145">
        <v>11315.4</v>
      </c>
      <c r="H7145">
        <v>23168</v>
      </c>
      <c r="I7145">
        <v>489.65</v>
      </c>
      <c r="J7145">
        <v>1619.75</v>
      </c>
      <c r="K7145">
        <v>9172</v>
      </c>
      <c r="L7145">
        <v>19890</v>
      </c>
      <c r="M7145">
        <v>27510</v>
      </c>
      <c r="N7145">
        <v>5657</v>
      </c>
    </row>
    <row r="7146" spans="1:14" x14ac:dyDescent="0.25">
      <c r="A7146" s="5">
        <v>42143</v>
      </c>
      <c r="B7146">
        <v>2124.6</v>
      </c>
      <c r="C7146">
        <v>877.3</v>
      </c>
      <c r="D7146">
        <v>6975</v>
      </c>
      <c r="E7146">
        <v>5078.5</v>
      </c>
      <c r="F7146">
        <v>11883.5</v>
      </c>
      <c r="G7146">
        <v>11488.3</v>
      </c>
      <c r="H7146">
        <v>23703</v>
      </c>
      <c r="I7146">
        <v>498.7</v>
      </c>
      <c r="J7146">
        <v>1627.5</v>
      </c>
      <c r="K7146">
        <v>9290</v>
      </c>
      <c r="L7146">
        <v>20030</v>
      </c>
      <c r="M7146">
        <v>27679</v>
      </c>
      <c r="N7146">
        <v>5613</v>
      </c>
    </row>
    <row r="7147" spans="1:14" x14ac:dyDescent="0.25">
      <c r="A7147" s="5">
        <v>42144</v>
      </c>
      <c r="B7147">
        <v>2122.5</v>
      </c>
      <c r="C7147">
        <v>874.5</v>
      </c>
      <c r="D7147">
        <v>6990</v>
      </c>
      <c r="E7147">
        <v>5102</v>
      </c>
      <c r="F7147">
        <v>11865</v>
      </c>
      <c r="G7147">
        <v>11556.2</v>
      </c>
      <c r="H7147">
        <v>23770</v>
      </c>
      <c r="I7147">
        <v>501.55</v>
      </c>
      <c r="J7147">
        <v>1639</v>
      </c>
      <c r="K7147">
        <v>9319</v>
      </c>
      <c r="L7147">
        <v>20230</v>
      </c>
      <c r="M7147">
        <v>27466</v>
      </c>
      <c r="N7147">
        <v>5598</v>
      </c>
    </row>
    <row r="7148" spans="1:14" x14ac:dyDescent="0.25">
      <c r="A7148" s="5">
        <v>42145</v>
      </c>
      <c r="B7148">
        <v>2128</v>
      </c>
      <c r="C7148">
        <v>883.3</v>
      </c>
      <c r="D7148">
        <v>7006.5</v>
      </c>
      <c r="E7148">
        <v>5114</v>
      </c>
      <c r="F7148">
        <v>11874</v>
      </c>
      <c r="G7148">
        <v>11568.6</v>
      </c>
      <c r="H7148">
        <v>23753</v>
      </c>
      <c r="I7148">
        <v>501.55</v>
      </c>
      <c r="J7148">
        <v>1642</v>
      </c>
      <c r="K7148">
        <v>9360</v>
      </c>
      <c r="L7148">
        <v>20180</v>
      </c>
      <c r="M7148">
        <v>27593</v>
      </c>
      <c r="N7148">
        <v>5666</v>
      </c>
    </row>
    <row r="7149" spans="1:14" x14ac:dyDescent="0.25">
      <c r="A7149" s="5">
        <v>42146</v>
      </c>
      <c r="B7149">
        <v>2124.6</v>
      </c>
      <c r="C7149">
        <v>883.2</v>
      </c>
      <c r="D7149">
        <v>7026.5</v>
      </c>
      <c r="E7149">
        <v>5112.5</v>
      </c>
      <c r="F7149">
        <v>11826.5</v>
      </c>
      <c r="G7149">
        <v>11528.4</v>
      </c>
      <c r="H7149">
        <v>23767</v>
      </c>
      <c r="I7149">
        <v>501.9</v>
      </c>
      <c r="J7149">
        <v>1647.5</v>
      </c>
      <c r="K7149">
        <v>9353</v>
      </c>
      <c r="L7149">
        <v>20280</v>
      </c>
      <c r="M7149">
        <v>27982</v>
      </c>
      <c r="N7149">
        <v>5682</v>
      </c>
    </row>
    <row r="7150" spans="1:14" x14ac:dyDescent="0.25">
      <c r="A7150" s="5">
        <v>42149</v>
      </c>
      <c r="B7150">
        <v>2124.6</v>
      </c>
      <c r="C7150">
        <v>883.6</v>
      </c>
      <c r="D7150">
        <v>7026.5</v>
      </c>
      <c r="E7150">
        <v>5087.5</v>
      </c>
      <c r="F7150">
        <v>11826.5</v>
      </c>
      <c r="G7150">
        <v>11279.4</v>
      </c>
      <c r="H7150">
        <v>23325</v>
      </c>
      <c r="I7150">
        <v>501.15</v>
      </c>
      <c r="J7150">
        <v>1647.25</v>
      </c>
      <c r="K7150">
        <v>9353</v>
      </c>
      <c r="L7150">
        <v>20430</v>
      </c>
      <c r="M7150">
        <v>27982</v>
      </c>
      <c r="N7150">
        <v>5726</v>
      </c>
    </row>
    <row r="7151" spans="1:14" x14ac:dyDescent="0.25">
      <c r="A7151" s="5">
        <v>42150</v>
      </c>
      <c r="B7151">
        <v>2104.9</v>
      </c>
      <c r="C7151">
        <v>878.4</v>
      </c>
      <c r="D7151">
        <v>6936.5</v>
      </c>
      <c r="E7151">
        <v>5061</v>
      </c>
      <c r="F7151">
        <v>11621</v>
      </c>
      <c r="G7151">
        <v>11204.5</v>
      </c>
      <c r="H7151">
        <v>23305</v>
      </c>
      <c r="I7151">
        <v>496.35</v>
      </c>
      <c r="J7151">
        <v>1636.25</v>
      </c>
      <c r="K7151">
        <v>9243</v>
      </c>
      <c r="L7151">
        <v>20470</v>
      </c>
      <c r="M7151">
        <v>28296</v>
      </c>
      <c r="N7151">
        <v>5778</v>
      </c>
    </row>
    <row r="7152" spans="1:14" x14ac:dyDescent="0.25">
      <c r="A7152" s="5">
        <v>42151</v>
      </c>
      <c r="B7152">
        <v>2120.9</v>
      </c>
      <c r="C7152">
        <v>879.7</v>
      </c>
      <c r="D7152">
        <v>7024</v>
      </c>
      <c r="E7152">
        <v>5157.5</v>
      </c>
      <c r="F7152">
        <v>11780.5</v>
      </c>
      <c r="G7152">
        <v>11413.5</v>
      </c>
      <c r="H7152">
        <v>23844</v>
      </c>
      <c r="I7152">
        <v>503.55</v>
      </c>
      <c r="J7152">
        <v>1663.75</v>
      </c>
      <c r="K7152">
        <v>9400</v>
      </c>
      <c r="L7152">
        <v>20480</v>
      </c>
      <c r="M7152">
        <v>28066</v>
      </c>
      <c r="N7152">
        <v>5740</v>
      </c>
    </row>
    <row r="7153" spans="1:14" x14ac:dyDescent="0.25">
      <c r="A7153" s="5">
        <v>42152</v>
      </c>
      <c r="B7153">
        <v>2121.6999999999998</v>
      </c>
      <c r="C7153">
        <v>880.7</v>
      </c>
      <c r="D7153">
        <v>7027.5</v>
      </c>
      <c r="E7153">
        <v>5117</v>
      </c>
      <c r="F7153">
        <v>11673.5</v>
      </c>
      <c r="G7153">
        <v>11342.2</v>
      </c>
      <c r="H7153">
        <v>23742</v>
      </c>
      <c r="I7153">
        <v>502.23</v>
      </c>
      <c r="J7153">
        <v>1667</v>
      </c>
      <c r="K7153">
        <v>9382</v>
      </c>
      <c r="L7153">
        <v>20570</v>
      </c>
      <c r="M7153">
        <v>27112</v>
      </c>
      <c r="N7153">
        <v>5729</v>
      </c>
    </row>
    <row r="7154" spans="1:14" x14ac:dyDescent="0.25">
      <c r="A7154" s="5">
        <v>42153</v>
      </c>
      <c r="B7154">
        <v>2106</v>
      </c>
      <c r="C7154">
        <v>873.6</v>
      </c>
      <c r="D7154">
        <v>6964.5</v>
      </c>
      <c r="E7154">
        <v>4984.5</v>
      </c>
      <c r="F7154">
        <v>11413.5</v>
      </c>
      <c r="G7154">
        <v>11172.2</v>
      </c>
      <c r="H7154">
        <v>23523</v>
      </c>
      <c r="I7154">
        <v>493.5</v>
      </c>
      <c r="J7154">
        <v>1643.25</v>
      </c>
      <c r="K7154">
        <v>9272</v>
      </c>
      <c r="L7154">
        <v>20560</v>
      </c>
      <c r="M7154">
        <v>27164</v>
      </c>
      <c r="N7154">
        <v>5778</v>
      </c>
    </row>
    <row r="7155" spans="1:14" x14ac:dyDescent="0.25">
      <c r="A7155" s="5">
        <v>42156</v>
      </c>
      <c r="B7155">
        <v>2109.1999999999998</v>
      </c>
      <c r="C7155">
        <v>874.7</v>
      </c>
      <c r="D7155">
        <v>6931.5</v>
      </c>
      <c r="E7155">
        <v>5006.5</v>
      </c>
      <c r="F7155">
        <v>11440.5</v>
      </c>
      <c r="G7155">
        <v>11220.3</v>
      </c>
      <c r="H7155">
        <v>23459</v>
      </c>
      <c r="I7155">
        <v>492.1</v>
      </c>
      <c r="J7155">
        <v>1649.75</v>
      </c>
      <c r="K7155">
        <v>9271</v>
      </c>
      <c r="L7155">
        <v>20570</v>
      </c>
      <c r="M7155">
        <v>27230</v>
      </c>
      <c r="N7155">
        <v>5730</v>
      </c>
    </row>
    <row r="7156" spans="1:14" x14ac:dyDescent="0.25">
      <c r="A7156" s="5">
        <v>42157</v>
      </c>
      <c r="B7156">
        <v>2106.6999999999998</v>
      </c>
      <c r="C7156">
        <v>877.5</v>
      </c>
      <c r="D7156">
        <v>6913.5</v>
      </c>
      <c r="E7156">
        <v>4987.5</v>
      </c>
      <c r="F7156">
        <v>11332.5</v>
      </c>
      <c r="G7156">
        <v>11258.7</v>
      </c>
      <c r="H7156">
        <v>23582</v>
      </c>
      <c r="I7156">
        <v>486.76</v>
      </c>
      <c r="J7156">
        <v>1641</v>
      </c>
      <c r="K7156">
        <v>9189</v>
      </c>
      <c r="L7156">
        <v>20540</v>
      </c>
      <c r="M7156">
        <v>27179</v>
      </c>
      <c r="N7156">
        <v>5623</v>
      </c>
    </row>
    <row r="7157" spans="1:14" x14ac:dyDescent="0.25">
      <c r="A7157" s="5">
        <v>42158</v>
      </c>
      <c r="B7157">
        <v>2116</v>
      </c>
      <c r="C7157">
        <v>882.7</v>
      </c>
      <c r="D7157">
        <v>6941.5</v>
      </c>
      <c r="E7157">
        <v>5017.5</v>
      </c>
      <c r="F7157">
        <v>11420.5</v>
      </c>
      <c r="G7157">
        <v>11238.1</v>
      </c>
      <c r="H7157">
        <v>23652</v>
      </c>
      <c r="I7157">
        <v>487.55</v>
      </c>
      <c r="J7157">
        <v>1644</v>
      </c>
      <c r="K7157">
        <v>9255</v>
      </c>
      <c r="L7157">
        <v>20490</v>
      </c>
      <c r="M7157">
        <v>27369</v>
      </c>
      <c r="N7157">
        <v>5589</v>
      </c>
    </row>
    <row r="7158" spans="1:14" x14ac:dyDescent="0.25">
      <c r="A7158" s="5">
        <v>42159</v>
      </c>
      <c r="B7158">
        <v>2098.9</v>
      </c>
      <c r="C7158">
        <v>873.7</v>
      </c>
      <c r="D7158">
        <v>6858.5</v>
      </c>
      <c r="E7158">
        <v>4972.5</v>
      </c>
      <c r="F7158">
        <v>11362.5</v>
      </c>
      <c r="G7158">
        <v>11123.9</v>
      </c>
      <c r="H7158">
        <v>23367</v>
      </c>
      <c r="I7158">
        <v>485.3</v>
      </c>
      <c r="J7158">
        <v>1624.75</v>
      </c>
      <c r="K7158">
        <v>9233</v>
      </c>
      <c r="L7158">
        <v>20500</v>
      </c>
      <c r="M7158">
        <v>27450</v>
      </c>
      <c r="N7158">
        <v>5508</v>
      </c>
    </row>
    <row r="7159" spans="1:14" x14ac:dyDescent="0.25">
      <c r="A7159" s="5">
        <v>42160</v>
      </c>
      <c r="B7159">
        <v>2092.1999999999998</v>
      </c>
      <c r="C7159">
        <v>872.2</v>
      </c>
      <c r="D7159">
        <v>6802</v>
      </c>
      <c r="E7159">
        <v>4904</v>
      </c>
      <c r="F7159">
        <v>11214.5</v>
      </c>
      <c r="G7159">
        <v>11059.3</v>
      </c>
      <c r="H7159">
        <v>22841</v>
      </c>
      <c r="I7159">
        <v>479.32</v>
      </c>
      <c r="J7159">
        <v>1604.75</v>
      </c>
      <c r="K7159">
        <v>9101</v>
      </c>
      <c r="L7159">
        <v>20460</v>
      </c>
      <c r="M7159">
        <v>27011</v>
      </c>
      <c r="N7159">
        <v>5507</v>
      </c>
    </row>
    <row r="7160" spans="1:14" x14ac:dyDescent="0.25">
      <c r="A7160" s="5">
        <v>42163</v>
      </c>
      <c r="B7160">
        <v>2078.1999999999998</v>
      </c>
      <c r="C7160">
        <v>855.3</v>
      </c>
      <c r="D7160">
        <v>6788</v>
      </c>
      <c r="E7160">
        <v>4853</v>
      </c>
      <c r="F7160">
        <v>11086</v>
      </c>
      <c r="G7160">
        <v>10912.4</v>
      </c>
      <c r="H7160">
        <v>22665</v>
      </c>
      <c r="I7160">
        <v>475.08</v>
      </c>
      <c r="J7160">
        <v>1590.5</v>
      </c>
      <c r="K7160">
        <v>9063</v>
      </c>
      <c r="L7160">
        <v>20450</v>
      </c>
      <c r="M7160">
        <v>27035</v>
      </c>
      <c r="N7160">
        <v>5502</v>
      </c>
    </row>
    <row r="7161" spans="1:14" x14ac:dyDescent="0.25">
      <c r="A7161" s="5">
        <v>42164</v>
      </c>
      <c r="B7161">
        <v>2080.1</v>
      </c>
      <c r="C7161">
        <v>864</v>
      </c>
      <c r="D7161">
        <v>6744</v>
      </c>
      <c r="E7161">
        <v>4846</v>
      </c>
      <c r="F7161">
        <v>10986.5</v>
      </c>
      <c r="G7161">
        <v>10911.7</v>
      </c>
      <c r="H7161">
        <v>22559</v>
      </c>
      <c r="I7161">
        <v>474.5</v>
      </c>
      <c r="J7161">
        <v>1588</v>
      </c>
      <c r="K7161">
        <v>8980</v>
      </c>
      <c r="L7161">
        <v>20050</v>
      </c>
      <c r="M7161">
        <v>26734</v>
      </c>
      <c r="N7161">
        <v>5462</v>
      </c>
    </row>
    <row r="7162" spans="1:14" x14ac:dyDescent="0.25">
      <c r="A7162" s="5">
        <v>42165</v>
      </c>
      <c r="B7162">
        <v>2106.9</v>
      </c>
      <c r="C7162">
        <v>867.1</v>
      </c>
      <c r="D7162">
        <v>6814.5</v>
      </c>
      <c r="E7162">
        <v>4932.5</v>
      </c>
      <c r="F7162">
        <v>11276.5</v>
      </c>
      <c r="G7162">
        <v>11091.2</v>
      </c>
      <c r="H7162">
        <v>23082</v>
      </c>
      <c r="I7162">
        <v>481.5</v>
      </c>
      <c r="J7162">
        <v>1607.5</v>
      </c>
      <c r="K7162">
        <v>9108</v>
      </c>
      <c r="L7162">
        <v>20110</v>
      </c>
      <c r="M7162">
        <v>26382</v>
      </c>
      <c r="N7162">
        <v>5475</v>
      </c>
    </row>
    <row r="7163" spans="1:14" x14ac:dyDescent="0.25">
      <c r="A7163" s="5">
        <v>42166</v>
      </c>
      <c r="B7163">
        <v>2109.1999999999998</v>
      </c>
      <c r="C7163">
        <v>863.8</v>
      </c>
      <c r="D7163">
        <v>6846.5</v>
      </c>
      <c r="E7163">
        <v>4969</v>
      </c>
      <c r="F7163">
        <v>11319.5</v>
      </c>
      <c r="G7163">
        <v>11132.6</v>
      </c>
      <c r="H7163">
        <v>23162</v>
      </c>
      <c r="I7163">
        <v>484.8</v>
      </c>
      <c r="J7163">
        <v>1604</v>
      </c>
      <c r="K7163">
        <v>9131</v>
      </c>
      <c r="L7163">
        <v>20430</v>
      </c>
      <c r="M7163">
        <v>26749</v>
      </c>
      <c r="N7163">
        <v>5557</v>
      </c>
    </row>
    <row r="7164" spans="1:14" x14ac:dyDescent="0.25">
      <c r="A7164" s="5">
        <v>42167</v>
      </c>
      <c r="B7164">
        <v>2093.1</v>
      </c>
      <c r="C7164">
        <v>859.9</v>
      </c>
      <c r="D7164">
        <v>6789.5</v>
      </c>
      <c r="E7164">
        <v>4900</v>
      </c>
      <c r="F7164">
        <v>11193.5</v>
      </c>
      <c r="G7164">
        <v>11023.3</v>
      </c>
      <c r="H7164">
        <v>22904</v>
      </c>
      <c r="I7164">
        <v>477.75</v>
      </c>
      <c r="J7164">
        <v>1597</v>
      </c>
      <c r="K7164">
        <v>9029</v>
      </c>
      <c r="L7164">
        <v>20390</v>
      </c>
      <c r="M7164">
        <v>27128</v>
      </c>
      <c r="N7164">
        <v>5534</v>
      </c>
    </row>
    <row r="7165" spans="1:14" x14ac:dyDescent="0.25">
      <c r="A7165" s="5">
        <v>42170</v>
      </c>
      <c r="B7165">
        <v>2084</v>
      </c>
      <c r="C7165">
        <v>858.5</v>
      </c>
      <c r="D7165">
        <v>6713</v>
      </c>
      <c r="E7165">
        <v>4815</v>
      </c>
      <c r="F7165">
        <v>11004.5</v>
      </c>
      <c r="G7165">
        <v>10837.7</v>
      </c>
      <c r="H7165">
        <v>22387</v>
      </c>
      <c r="I7165">
        <v>472.95</v>
      </c>
      <c r="J7165">
        <v>1566</v>
      </c>
      <c r="K7165">
        <v>8944</v>
      </c>
      <c r="L7165">
        <v>20340</v>
      </c>
      <c r="M7165">
        <v>26599</v>
      </c>
      <c r="N7165">
        <v>5543</v>
      </c>
    </row>
    <row r="7166" spans="1:14" x14ac:dyDescent="0.25">
      <c r="A7166" s="5">
        <v>42171</v>
      </c>
      <c r="B7166">
        <v>2097.4</v>
      </c>
      <c r="C7166">
        <v>858.1</v>
      </c>
      <c r="D7166">
        <v>6709.5</v>
      </c>
      <c r="E7166">
        <v>4837.5</v>
      </c>
      <c r="F7166">
        <v>11051</v>
      </c>
      <c r="G7166">
        <v>10860.2</v>
      </c>
      <c r="H7166">
        <v>22327</v>
      </c>
      <c r="I7166">
        <v>475.3</v>
      </c>
      <c r="J7166">
        <v>1584</v>
      </c>
      <c r="K7166">
        <v>8976</v>
      </c>
      <c r="L7166">
        <v>20230</v>
      </c>
      <c r="M7166">
        <v>26278</v>
      </c>
      <c r="N7166">
        <v>5527</v>
      </c>
    </row>
    <row r="7167" spans="1:14" x14ac:dyDescent="0.25">
      <c r="A7167" s="5">
        <v>42172</v>
      </c>
      <c r="B7167">
        <v>2097.5</v>
      </c>
      <c r="C7167">
        <v>854.5</v>
      </c>
      <c r="D7167">
        <v>6686</v>
      </c>
      <c r="E7167">
        <v>4789</v>
      </c>
      <c r="F7167">
        <v>10973.5</v>
      </c>
      <c r="G7167">
        <v>10789.4</v>
      </c>
      <c r="H7167">
        <v>22301</v>
      </c>
      <c r="I7167">
        <v>471.7</v>
      </c>
      <c r="J7167">
        <v>1567.5</v>
      </c>
      <c r="K7167">
        <v>8927</v>
      </c>
      <c r="L7167">
        <v>20240</v>
      </c>
      <c r="M7167">
        <v>26539</v>
      </c>
      <c r="N7167">
        <v>5585</v>
      </c>
    </row>
    <row r="7168" spans="1:14" x14ac:dyDescent="0.25">
      <c r="A7168" s="5">
        <v>42173</v>
      </c>
      <c r="B7168">
        <v>2114.6999999999998</v>
      </c>
      <c r="C7168">
        <v>854.7</v>
      </c>
      <c r="D7168">
        <v>6702.5</v>
      </c>
      <c r="E7168">
        <v>4803.5</v>
      </c>
      <c r="F7168">
        <v>11106.5</v>
      </c>
      <c r="G7168">
        <v>10872.6</v>
      </c>
      <c r="H7168">
        <v>22423</v>
      </c>
      <c r="I7168">
        <v>473.05</v>
      </c>
      <c r="J7168">
        <v>1562.75</v>
      </c>
      <c r="K7168">
        <v>8877</v>
      </c>
      <c r="L7168">
        <v>19960</v>
      </c>
      <c r="M7168">
        <v>26491</v>
      </c>
      <c r="N7168">
        <v>5521</v>
      </c>
    </row>
    <row r="7169" spans="1:14" x14ac:dyDescent="0.25">
      <c r="A7169" s="5">
        <v>42174</v>
      </c>
      <c r="B7169">
        <v>2097.6999999999998</v>
      </c>
      <c r="C7169">
        <v>847.2</v>
      </c>
      <c r="D7169">
        <v>6659.5</v>
      </c>
      <c r="E7169">
        <v>4807</v>
      </c>
      <c r="F7169">
        <v>11049</v>
      </c>
      <c r="G7169">
        <v>10893.5</v>
      </c>
      <c r="H7169">
        <v>22607</v>
      </c>
      <c r="I7169">
        <v>475.05</v>
      </c>
      <c r="J7169">
        <v>1562.75</v>
      </c>
      <c r="K7169">
        <v>8861</v>
      </c>
      <c r="L7169">
        <v>20170</v>
      </c>
      <c r="M7169">
        <v>26640</v>
      </c>
      <c r="N7169">
        <v>5597</v>
      </c>
    </row>
    <row r="7170" spans="1:14" x14ac:dyDescent="0.25">
      <c r="A7170" s="5">
        <v>42177</v>
      </c>
      <c r="B7170">
        <v>2112.8000000000002</v>
      </c>
      <c r="C7170">
        <v>854</v>
      </c>
      <c r="D7170">
        <v>6771</v>
      </c>
      <c r="E7170">
        <v>4992</v>
      </c>
      <c r="F7170">
        <v>11472.5</v>
      </c>
      <c r="G7170">
        <v>11332.1</v>
      </c>
      <c r="H7170">
        <v>23473</v>
      </c>
      <c r="I7170">
        <v>489.2</v>
      </c>
      <c r="J7170">
        <v>1606.25</v>
      </c>
      <c r="K7170">
        <v>8993</v>
      </c>
      <c r="L7170">
        <v>20450</v>
      </c>
      <c r="M7170">
        <v>26929</v>
      </c>
      <c r="N7170">
        <v>5611</v>
      </c>
    </row>
    <row r="7171" spans="1:14" x14ac:dyDescent="0.25">
      <c r="A7171" s="5">
        <v>42178</v>
      </c>
      <c r="B7171">
        <v>2116.4</v>
      </c>
      <c r="C7171">
        <v>866.1</v>
      </c>
      <c r="D7171">
        <v>6791</v>
      </c>
      <c r="E7171">
        <v>5052.5</v>
      </c>
      <c r="F7171">
        <v>11544</v>
      </c>
      <c r="G7171">
        <v>11343.7</v>
      </c>
      <c r="H7171">
        <v>23578</v>
      </c>
      <c r="I7171">
        <v>493.95</v>
      </c>
      <c r="J7171">
        <v>1619</v>
      </c>
      <c r="K7171">
        <v>9123</v>
      </c>
      <c r="L7171">
        <v>20830</v>
      </c>
      <c r="M7171">
        <v>27287</v>
      </c>
      <c r="N7171">
        <v>5680</v>
      </c>
    </row>
    <row r="7172" spans="1:14" x14ac:dyDescent="0.25">
      <c r="A7172" s="5">
        <v>42179</v>
      </c>
      <c r="B7172">
        <v>2099.4</v>
      </c>
      <c r="C7172">
        <v>867.3</v>
      </c>
      <c r="D7172">
        <v>6798</v>
      </c>
      <c r="E7172">
        <v>5041.5</v>
      </c>
      <c r="F7172">
        <v>11480</v>
      </c>
      <c r="G7172">
        <v>11263.9</v>
      </c>
      <c r="H7172">
        <v>23461</v>
      </c>
      <c r="I7172">
        <v>492.3</v>
      </c>
      <c r="J7172">
        <v>1609.75</v>
      </c>
      <c r="K7172">
        <v>9049</v>
      </c>
      <c r="L7172">
        <v>20820</v>
      </c>
      <c r="M7172">
        <v>27278</v>
      </c>
      <c r="N7172">
        <v>5684</v>
      </c>
    </row>
    <row r="7173" spans="1:14" x14ac:dyDescent="0.25">
      <c r="A7173" s="5">
        <v>42180</v>
      </c>
      <c r="B7173">
        <v>2093.9</v>
      </c>
      <c r="C7173">
        <v>863.6</v>
      </c>
      <c r="D7173">
        <v>6764</v>
      </c>
      <c r="E7173">
        <v>5040.5</v>
      </c>
      <c r="F7173">
        <v>11480</v>
      </c>
      <c r="G7173">
        <v>11246.1</v>
      </c>
      <c r="H7173">
        <v>23618</v>
      </c>
      <c r="I7173">
        <v>492.25</v>
      </c>
      <c r="J7173">
        <v>1600.5</v>
      </c>
      <c r="K7173">
        <v>9024</v>
      </c>
      <c r="L7173">
        <v>20760</v>
      </c>
      <c r="M7173">
        <v>27140</v>
      </c>
      <c r="N7173">
        <v>5618</v>
      </c>
    </row>
    <row r="7174" spans="1:14" x14ac:dyDescent="0.25">
      <c r="A7174" s="5">
        <v>42181</v>
      </c>
      <c r="B7174">
        <v>2095.6999999999998</v>
      </c>
      <c r="C7174">
        <v>860.5</v>
      </c>
      <c r="D7174">
        <v>6706.5</v>
      </c>
      <c r="E7174">
        <v>5059.5</v>
      </c>
      <c r="F7174">
        <v>11501.5</v>
      </c>
      <c r="G7174">
        <v>11337.5</v>
      </c>
      <c r="H7174">
        <v>23832</v>
      </c>
      <c r="I7174">
        <v>494.25</v>
      </c>
      <c r="J7174">
        <v>1607</v>
      </c>
      <c r="K7174">
        <v>8993</v>
      </c>
      <c r="L7174">
        <v>20760</v>
      </c>
      <c r="M7174">
        <v>26733</v>
      </c>
      <c r="N7174">
        <v>5555</v>
      </c>
    </row>
    <row r="7175" spans="1:14" x14ac:dyDescent="0.25">
      <c r="A7175" s="5">
        <v>42184</v>
      </c>
      <c r="B7175">
        <v>2050.5</v>
      </c>
      <c r="C7175">
        <v>838.4</v>
      </c>
      <c r="D7175">
        <v>6577.5</v>
      </c>
      <c r="E7175">
        <v>4869.5</v>
      </c>
      <c r="F7175">
        <v>11098</v>
      </c>
      <c r="G7175">
        <v>10800.1</v>
      </c>
      <c r="H7175">
        <v>22586</v>
      </c>
      <c r="I7175">
        <v>476.75</v>
      </c>
      <c r="J7175">
        <v>1559.25</v>
      </c>
      <c r="K7175">
        <v>8838</v>
      </c>
      <c r="L7175">
        <v>20110</v>
      </c>
      <c r="M7175">
        <v>25920</v>
      </c>
      <c r="N7175">
        <v>5434</v>
      </c>
    </row>
    <row r="7176" spans="1:14" x14ac:dyDescent="0.25">
      <c r="A7176" s="5">
        <v>42185</v>
      </c>
      <c r="B7176">
        <v>2054.4</v>
      </c>
      <c r="C7176">
        <v>843.9</v>
      </c>
      <c r="D7176">
        <v>6494</v>
      </c>
      <c r="E7176">
        <v>4786.5</v>
      </c>
      <c r="F7176">
        <v>11001.5</v>
      </c>
      <c r="G7176">
        <v>10774.9</v>
      </c>
      <c r="H7176">
        <v>22573</v>
      </c>
      <c r="I7176">
        <v>472.05</v>
      </c>
      <c r="J7176">
        <v>1541.75</v>
      </c>
      <c r="K7176">
        <v>8791</v>
      </c>
      <c r="L7176">
        <v>20230</v>
      </c>
      <c r="M7176">
        <v>26204</v>
      </c>
      <c r="N7176">
        <v>5452</v>
      </c>
    </row>
    <row r="7177" spans="1:14" x14ac:dyDescent="0.25">
      <c r="A7177" s="5">
        <v>42186</v>
      </c>
      <c r="B7177">
        <v>2070.9</v>
      </c>
      <c r="C7177">
        <v>843.9</v>
      </c>
      <c r="D7177">
        <v>6547</v>
      </c>
      <c r="E7177">
        <v>4881</v>
      </c>
      <c r="F7177">
        <v>11167.5</v>
      </c>
      <c r="G7177">
        <v>10870.7</v>
      </c>
      <c r="H7177">
        <v>22960</v>
      </c>
      <c r="I7177">
        <v>482.55</v>
      </c>
      <c r="J7177">
        <v>1576</v>
      </c>
      <c r="K7177">
        <v>8881</v>
      </c>
      <c r="L7177">
        <v>20400</v>
      </c>
      <c r="M7177">
        <v>26204</v>
      </c>
      <c r="N7177">
        <v>5534</v>
      </c>
    </row>
    <row r="7178" spans="1:14" x14ac:dyDescent="0.25">
      <c r="A7178" s="5">
        <v>42187</v>
      </c>
      <c r="B7178">
        <v>2068.8000000000002</v>
      </c>
      <c r="C7178">
        <v>848.6</v>
      </c>
      <c r="D7178">
        <v>6579.5</v>
      </c>
      <c r="E7178">
        <v>4836</v>
      </c>
      <c r="F7178">
        <v>11100</v>
      </c>
      <c r="G7178">
        <v>10806.1</v>
      </c>
      <c r="H7178">
        <v>22668</v>
      </c>
      <c r="I7178">
        <v>476.95</v>
      </c>
      <c r="J7178">
        <v>1558</v>
      </c>
      <c r="K7178">
        <v>8939</v>
      </c>
      <c r="L7178">
        <v>20540</v>
      </c>
      <c r="M7178">
        <v>26330</v>
      </c>
      <c r="N7178">
        <v>5598</v>
      </c>
    </row>
    <row r="7179" spans="1:14" x14ac:dyDescent="0.25">
      <c r="A7179" s="5">
        <v>42188</v>
      </c>
      <c r="B7179">
        <v>2068.8000000000002</v>
      </c>
      <c r="C7179">
        <v>853.3</v>
      </c>
      <c r="D7179">
        <v>6537.5</v>
      </c>
      <c r="E7179">
        <v>4808.5</v>
      </c>
      <c r="F7179">
        <v>11047</v>
      </c>
      <c r="G7179">
        <v>10756.2</v>
      </c>
      <c r="H7179">
        <v>22551</v>
      </c>
      <c r="I7179">
        <v>474.2</v>
      </c>
      <c r="J7179">
        <v>1553.5</v>
      </c>
      <c r="K7179">
        <v>8895</v>
      </c>
      <c r="L7179">
        <v>20540</v>
      </c>
      <c r="M7179">
        <v>26011</v>
      </c>
      <c r="N7179">
        <v>5543</v>
      </c>
    </row>
    <row r="7180" spans="1:14" x14ac:dyDescent="0.25">
      <c r="A7180" s="5">
        <v>42191</v>
      </c>
      <c r="B7180">
        <v>2064.6</v>
      </c>
      <c r="C7180">
        <v>847.7</v>
      </c>
      <c r="D7180">
        <v>6480.5</v>
      </c>
      <c r="E7180">
        <v>4713.5</v>
      </c>
      <c r="F7180">
        <v>10878</v>
      </c>
      <c r="G7180">
        <v>10517.7</v>
      </c>
      <c r="H7180">
        <v>21631</v>
      </c>
      <c r="I7180">
        <v>467.4</v>
      </c>
      <c r="J7180">
        <v>1528</v>
      </c>
      <c r="K7180">
        <v>8833</v>
      </c>
      <c r="L7180">
        <v>20200</v>
      </c>
      <c r="M7180">
        <v>25284</v>
      </c>
      <c r="N7180">
        <v>5488</v>
      </c>
    </row>
    <row r="7181" spans="1:14" x14ac:dyDescent="0.25">
      <c r="A7181" s="5">
        <v>42192</v>
      </c>
      <c r="B7181">
        <v>2073.6999999999998</v>
      </c>
      <c r="C7181">
        <v>851.8</v>
      </c>
      <c r="D7181">
        <v>6383.5</v>
      </c>
      <c r="E7181">
        <v>4605</v>
      </c>
      <c r="F7181">
        <v>10668</v>
      </c>
      <c r="G7181">
        <v>10319.6</v>
      </c>
      <c r="H7181">
        <v>20975</v>
      </c>
      <c r="I7181">
        <v>456.45</v>
      </c>
      <c r="J7181">
        <v>1515</v>
      </c>
      <c r="K7181">
        <v>8749</v>
      </c>
      <c r="L7181">
        <v>20420</v>
      </c>
      <c r="M7181">
        <v>25025</v>
      </c>
      <c r="N7181">
        <v>5578</v>
      </c>
    </row>
    <row r="7182" spans="1:14" x14ac:dyDescent="0.25">
      <c r="A7182" s="5">
        <v>42193</v>
      </c>
      <c r="B7182">
        <v>2039.2</v>
      </c>
      <c r="C7182">
        <v>837.9</v>
      </c>
      <c r="D7182">
        <v>6434.5</v>
      </c>
      <c r="E7182">
        <v>4638.5</v>
      </c>
      <c r="F7182">
        <v>10751</v>
      </c>
      <c r="G7182">
        <v>10418</v>
      </c>
      <c r="H7182">
        <v>21517</v>
      </c>
      <c r="I7182">
        <v>459.1</v>
      </c>
      <c r="J7182">
        <v>1521</v>
      </c>
      <c r="K7182">
        <v>8830</v>
      </c>
      <c r="L7182">
        <v>19660</v>
      </c>
      <c r="M7182">
        <v>23176</v>
      </c>
      <c r="N7182">
        <v>5458</v>
      </c>
    </row>
    <row r="7183" spans="1:14" x14ac:dyDescent="0.25">
      <c r="A7183" s="5">
        <v>42194</v>
      </c>
      <c r="B7183">
        <v>2041.2</v>
      </c>
      <c r="C7183">
        <v>827.9</v>
      </c>
      <c r="D7183">
        <v>6524.5</v>
      </c>
      <c r="E7183">
        <v>4755</v>
      </c>
      <c r="F7183">
        <v>11013</v>
      </c>
      <c r="G7183">
        <v>10710.9</v>
      </c>
      <c r="H7183">
        <v>22258</v>
      </c>
      <c r="I7183">
        <v>469.9</v>
      </c>
      <c r="J7183">
        <v>1550.25</v>
      </c>
      <c r="K7183">
        <v>8959</v>
      </c>
      <c r="L7183">
        <v>19860</v>
      </c>
      <c r="M7183">
        <v>24458</v>
      </c>
      <c r="N7183">
        <v>5464</v>
      </c>
    </row>
    <row r="7184" spans="1:14" x14ac:dyDescent="0.25">
      <c r="A7184" s="5">
        <v>42195</v>
      </c>
      <c r="B7184">
        <v>2069</v>
      </c>
      <c r="C7184">
        <v>839.3</v>
      </c>
      <c r="D7184">
        <v>6623</v>
      </c>
      <c r="E7184">
        <v>4904</v>
      </c>
      <c r="F7184">
        <v>11340</v>
      </c>
      <c r="G7184">
        <v>11046.2</v>
      </c>
      <c r="H7184">
        <v>22914</v>
      </c>
      <c r="I7184">
        <v>481.3</v>
      </c>
      <c r="J7184">
        <v>1586.75</v>
      </c>
      <c r="K7184">
        <v>9103</v>
      </c>
      <c r="L7184">
        <v>19860</v>
      </c>
      <c r="M7184">
        <v>24899</v>
      </c>
      <c r="N7184">
        <v>5492</v>
      </c>
    </row>
    <row r="7185" spans="1:14" x14ac:dyDescent="0.25">
      <c r="A7185" s="5">
        <v>42198</v>
      </c>
      <c r="B7185">
        <v>2094.4</v>
      </c>
      <c r="C7185">
        <v>846.6</v>
      </c>
      <c r="D7185">
        <v>6677.5</v>
      </c>
      <c r="E7185">
        <v>4998</v>
      </c>
      <c r="F7185">
        <v>11486</v>
      </c>
      <c r="G7185">
        <v>11211.1</v>
      </c>
      <c r="H7185">
        <v>23163</v>
      </c>
      <c r="I7185">
        <v>489.75</v>
      </c>
      <c r="J7185">
        <v>1612.75</v>
      </c>
      <c r="K7185">
        <v>9227</v>
      </c>
      <c r="L7185">
        <v>20090</v>
      </c>
      <c r="M7185">
        <v>25174</v>
      </c>
      <c r="N7185">
        <v>5462</v>
      </c>
    </row>
    <row r="7186" spans="1:14" x14ac:dyDescent="0.25">
      <c r="A7186" s="5">
        <v>42199</v>
      </c>
      <c r="B7186">
        <v>2102.1</v>
      </c>
      <c r="C7186">
        <v>849.2</v>
      </c>
      <c r="D7186">
        <v>6696.5</v>
      </c>
      <c r="E7186">
        <v>5032.5</v>
      </c>
      <c r="F7186">
        <v>11511</v>
      </c>
      <c r="G7186">
        <v>11232.4</v>
      </c>
      <c r="H7186">
        <v>23091</v>
      </c>
      <c r="I7186">
        <v>493.79</v>
      </c>
      <c r="J7186">
        <v>1615.5</v>
      </c>
      <c r="K7186">
        <v>9296</v>
      </c>
      <c r="L7186">
        <v>20430</v>
      </c>
      <c r="M7186">
        <v>25008</v>
      </c>
      <c r="N7186">
        <v>5574</v>
      </c>
    </row>
    <row r="7187" spans="1:14" x14ac:dyDescent="0.25">
      <c r="A7187" s="5">
        <v>42200</v>
      </c>
      <c r="B7187">
        <v>2104.1999999999998</v>
      </c>
      <c r="C7187">
        <v>858.1</v>
      </c>
      <c r="D7187">
        <v>6705.5</v>
      </c>
      <c r="E7187">
        <v>5047.5</v>
      </c>
      <c r="F7187">
        <v>11553.5</v>
      </c>
      <c r="G7187">
        <v>11325.7</v>
      </c>
      <c r="H7187">
        <v>23386</v>
      </c>
      <c r="I7187">
        <v>496.9</v>
      </c>
      <c r="J7187">
        <v>1601.75</v>
      </c>
      <c r="K7187">
        <v>9325</v>
      </c>
      <c r="L7187">
        <v>20450</v>
      </c>
      <c r="M7187">
        <v>25030</v>
      </c>
      <c r="N7187">
        <v>5640</v>
      </c>
    </row>
    <row r="7188" spans="1:14" x14ac:dyDescent="0.25">
      <c r="A7188" s="5">
        <v>42201</v>
      </c>
      <c r="B7188">
        <v>2116.9</v>
      </c>
      <c r="C7188">
        <v>861.5</v>
      </c>
      <c r="D7188">
        <v>6738.5</v>
      </c>
      <c r="E7188">
        <v>5120</v>
      </c>
      <c r="F7188">
        <v>11730.5</v>
      </c>
      <c r="G7188">
        <v>11514.9</v>
      </c>
      <c r="H7188">
        <v>23778</v>
      </c>
      <c r="I7188">
        <v>500.9</v>
      </c>
      <c r="J7188">
        <v>1633.25</v>
      </c>
      <c r="K7188">
        <v>9413</v>
      </c>
      <c r="L7188">
        <v>20560</v>
      </c>
      <c r="M7188">
        <v>25067</v>
      </c>
      <c r="N7188">
        <v>5665</v>
      </c>
    </row>
    <row r="7189" spans="1:14" x14ac:dyDescent="0.25">
      <c r="A7189" s="5">
        <v>42202</v>
      </c>
      <c r="B7189">
        <v>2118.8000000000002</v>
      </c>
      <c r="C7189">
        <v>854.7</v>
      </c>
      <c r="D7189">
        <v>6722</v>
      </c>
      <c r="E7189">
        <v>5127</v>
      </c>
      <c r="F7189">
        <v>11675</v>
      </c>
      <c r="G7189">
        <v>11477.8</v>
      </c>
      <c r="H7189">
        <v>23757</v>
      </c>
      <c r="I7189">
        <v>497.35</v>
      </c>
      <c r="J7189">
        <v>1634.5</v>
      </c>
      <c r="K7189">
        <v>9412</v>
      </c>
      <c r="L7189">
        <v>20640</v>
      </c>
      <c r="M7189">
        <v>25420</v>
      </c>
      <c r="N7189">
        <v>5657</v>
      </c>
    </row>
    <row r="7190" spans="1:14" x14ac:dyDescent="0.25">
      <c r="A7190" s="5">
        <v>42205</v>
      </c>
      <c r="B7190">
        <v>2121.9</v>
      </c>
      <c r="C7190">
        <v>845.1</v>
      </c>
      <c r="D7190">
        <v>6740.5</v>
      </c>
      <c r="E7190">
        <v>5143</v>
      </c>
      <c r="F7190">
        <v>11756</v>
      </c>
      <c r="G7190">
        <v>11542.8</v>
      </c>
      <c r="H7190">
        <v>24039</v>
      </c>
      <c r="I7190">
        <v>499</v>
      </c>
      <c r="J7190">
        <v>1653</v>
      </c>
      <c r="K7190">
        <v>9456</v>
      </c>
      <c r="L7190">
        <v>20640</v>
      </c>
      <c r="M7190">
        <v>25389</v>
      </c>
      <c r="N7190">
        <v>5685</v>
      </c>
    </row>
    <row r="7191" spans="1:14" x14ac:dyDescent="0.25">
      <c r="A7191" s="5">
        <v>42206</v>
      </c>
      <c r="B7191">
        <v>2114.4</v>
      </c>
      <c r="C7191">
        <v>840.7</v>
      </c>
      <c r="D7191">
        <v>6711.5</v>
      </c>
      <c r="E7191">
        <v>5107</v>
      </c>
      <c r="F7191">
        <v>11609.5</v>
      </c>
      <c r="G7191">
        <v>11436.6</v>
      </c>
      <c r="H7191">
        <v>23733</v>
      </c>
      <c r="I7191">
        <v>495.7</v>
      </c>
      <c r="J7191">
        <v>1634</v>
      </c>
      <c r="K7191">
        <v>9346</v>
      </c>
      <c r="L7191">
        <v>20840</v>
      </c>
      <c r="M7191">
        <v>25516</v>
      </c>
      <c r="N7191">
        <v>5689</v>
      </c>
    </row>
    <row r="7192" spans="1:14" x14ac:dyDescent="0.25">
      <c r="A7192" s="5">
        <v>42207</v>
      </c>
      <c r="B7192">
        <v>2107.9</v>
      </c>
      <c r="C7192">
        <v>836.2</v>
      </c>
      <c r="D7192">
        <v>6614</v>
      </c>
      <c r="E7192">
        <v>5083.5</v>
      </c>
      <c r="F7192">
        <v>11521.5</v>
      </c>
      <c r="G7192">
        <v>11464.6</v>
      </c>
      <c r="H7192">
        <v>23720</v>
      </c>
      <c r="I7192">
        <v>493.25</v>
      </c>
      <c r="J7192">
        <v>1621.25</v>
      </c>
      <c r="K7192">
        <v>9263</v>
      </c>
      <c r="L7192">
        <v>20560</v>
      </c>
      <c r="M7192">
        <v>25233</v>
      </c>
      <c r="N7192">
        <v>5595</v>
      </c>
    </row>
    <row r="7193" spans="1:14" x14ac:dyDescent="0.25">
      <c r="A7193" s="5">
        <v>42208</v>
      </c>
      <c r="B7193">
        <v>2098.5</v>
      </c>
      <c r="C7193">
        <v>836.5</v>
      </c>
      <c r="D7193">
        <v>6597</v>
      </c>
      <c r="E7193">
        <v>5088.5</v>
      </c>
      <c r="F7193">
        <v>11504</v>
      </c>
      <c r="G7193">
        <v>11429.6</v>
      </c>
      <c r="H7193">
        <v>23669</v>
      </c>
      <c r="I7193">
        <v>493.45</v>
      </c>
      <c r="J7193">
        <v>1621</v>
      </c>
      <c r="K7193">
        <v>9367</v>
      </c>
      <c r="L7193">
        <v>20670</v>
      </c>
      <c r="M7193">
        <v>25386</v>
      </c>
      <c r="N7193">
        <v>5578</v>
      </c>
    </row>
    <row r="7194" spans="1:14" x14ac:dyDescent="0.25">
      <c r="A7194" s="5">
        <v>42209</v>
      </c>
      <c r="B7194">
        <v>2077.6</v>
      </c>
      <c r="C7194">
        <v>834.3</v>
      </c>
      <c r="D7194">
        <v>6522.5</v>
      </c>
      <c r="E7194">
        <v>5061</v>
      </c>
      <c r="F7194">
        <v>11349</v>
      </c>
      <c r="G7194">
        <v>11299.8</v>
      </c>
      <c r="H7194">
        <v>23534</v>
      </c>
      <c r="I7194">
        <v>486.9</v>
      </c>
      <c r="J7194">
        <v>1611</v>
      </c>
      <c r="K7194">
        <v>9296</v>
      </c>
      <c r="L7194">
        <v>20520</v>
      </c>
      <c r="M7194">
        <v>25161</v>
      </c>
      <c r="N7194">
        <v>5559</v>
      </c>
    </row>
    <row r="7195" spans="1:14" x14ac:dyDescent="0.25">
      <c r="A7195" s="5">
        <v>42212</v>
      </c>
      <c r="B7195">
        <v>2064.4</v>
      </c>
      <c r="C7195">
        <v>825.7</v>
      </c>
      <c r="D7195">
        <v>6461.5</v>
      </c>
      <c r="E7195">
        <v>4929</v>
      </c>
      <c r="F7195">
        <v>11076.5</v>
      </c>
      <c r="G7195">
        <v>11154.8</v>
      </c>
      <c r="H7195">
        <v>22857</v>
      </c>
      <c r="I7195">
        <v>478.5</v>
      </c>
      <c r="J7195">
        <v>1580.5</v>
      </c>
      <c r="K7195">
        <v>9159</v>
      </c>
      <c r="L7195">
        <v>20350</v>
      </c>
      <c r="M7195">
        <v>24346</v>
      </c>
      <c r="N7195">
        <v>5581</v>
      </c>
    </row>
    <row r="7196" spans="1:14" x14ac:dyDescent="0.25">
      <c r="A7196" s="5">
        <v>42213</v>
      </c>
      <c r="B7196">
        <v>2087.1999999999998</v>
      </c>
      <c r="C7196">
        <v>826.35</v>
      </c>
      <c r="D7196">
        <v>6505</v>
      </c>
      <c r="E7196">
        <v>4978</v>
      </c>
      <c r="F7196">
        <v>11165</v>
      </c>
      <c r="G7196">
        <v>11248.4</v>
      </c>
      <c r="H7196">
        <v>23321</v>
      </c>
      <c r="I7196">
        <v>482.5</v>
      </c>
      <c r="J7196">
        <v>1587</v>
      </c>
      <c r="K7196">
        <v>9245</v>
      </c>
      <c r="L7196">
        <v>20300</v>
      </c>
      <c r="M7196">
        <v>24469</v>
      </c>
      <c r="N7196">
        <v>5587</v>
      </c>
    </row>
    <row r="7197" spans="1:14" x14ac:dyDescent="0.25">
      <c r="A7197" s="5">
        <v>42214</v>
      </c>
      <c r="B7197">
        <v>2101.5</v>
      </c>
      <c r="C7197">
        <v>839.4</v>
      </c>
      <c r="D7197">
        <v>6573</v>
      </c>
      <c r="E7197">
        <v>5017.5</v>
      </c>
      <c r="F7197">
        <v>11209</v>
      </c>
      <c r="G7197">
        <v>11266.1</v>
      </c>
      <c r="H7197">
        <v>23259</v>
      </c>
      <c r="I7197">
        <v>486.3</v>
      </c>
      <c r="J7197">
        <v>1597.75</v>
      </c>
      <c r="K7197">
        <v>9370</v>
      </c>
      <c r="L7197">
        <v>20300</v>
      </c>
      <c r="M7197">
        <v>24609</v>
      </c>
      <c r="N7197">
        <v>5617</v>
      </c>
    </row>
    <row r="7198" spans="1:14" x14ac:dyDescent="0.25">
      <c r="A7198" s="5">
        <v>42215</v>
      </c>
      <c r="B7198">
        <v>2103.6999999999998</v>
      </c>
      <c r="C7198">
        <v>844.9</v>
      </c>
      <c r="D7198">
        <v>6623</v>
      </c>
      <c r="E7198">
        <v>5046</v>
      </c>
      <c r="F7198">
        <v>11247.5</v>
      </c>
      <c r="G7198">
        <v>11143.6</v>
      </c>
      <c r="H7198">
        <v>23358</v>
      </c>
      <c r="I7198">
        <v>491.81</v>
      </c>
      <c r="J7198">
        <v>1601</v>
      </c>
      <c r="K7198">
        <v>9376</v>
      </c>
      <c r="L7198">
        <v>20560</v>
      </c>
      <c r="M7198">
        <v>24418</v>
      </c>
      <c r="N7198">
        <v>5657</v>
      </c>
    </row>
    <row r="7199" spans="1:14" x14ac:dyDescent="0.25">
      <c r="A7199" s="5">
        <v>42216</v>
      </c>
      <c r="B7199">
        <v>2098.4</v>
      </c>
      <c r="C7199">
        <v>851.2</v>
      </c>
      <c r="D7199">
        <v>6654</v>
      </c>
      <c r="E7199">
        <v>5084</v>
      </c>
      <c r="F7199">
        <v>11306</v>
      </c>
      <c r="G7199">
        <v>11168.9</v>
      </c>
      <c r="H7199">
        <v>23530</v>
      </c>
      <c r="I7199">
        <v>492.15</v>
      </c>
      <c r="J7199">
        <v>1614</v>
      </c>
      <c r="K7199">
        <v>9410</v>
      </c>
      <c r="L7199">
        <v>20570</v>
      </c>
      <c r="M7199">
        <v>24526</v>
      </c>
      <c r="N7199">
        <v>5694</v>
      </c>
    </row>
    <row r="7200" spans="1:14" x14ac:dyDescent="0.25">
      <c r="A7200" s="5">
        <v>42219</v>
      </c>
      <c r="B7200">
        <v>2090.9</v>
      </c>
      <c r="C7200">
        <v>851.2</v>
      </c>
      <c r="D7200">
        <v>6631.5</v>
      </c>
      <c r="E7200">
        <v>5121</v>
      </c>
      <c r="F7200">
        <v>11439</v>
      </c>
      <c r="G7200">
        <v>11270.1</v>
      </c>
      <c r="H7200">
        <v>23704</v>
      </c>
      <c r="I7200">
        <v>497.25</v>
      </c>
      <c r="J7200">
        <v>1616</v>
      </c>
      <c r="K7200">
        <v>9446</v>
      </c>
      <c r="L7200">
        <v>20500</v>
      </c>
      <c r="M7200">
        <v>24278</v>
      </c>
      <c r="N7200">
        <v>5656</v>
      </c>
    </row>
    <row r="7201" spans="1:14" x14ac:dyDescent="0.25">
      <c r="A7201" s="5">
        <v>42220</v>
      </c>
      <c r="B7201">
        <v>2082.9</v>
      </c>
      <c r="C7201">
        <v>849.5</v>
      </c>
      <c r="D7201">
        <v>6631</v>
      </c>
      <c r="E7201">
        <v>5111</v>
      </c>
      <c r="F7201">
        <v>11460.5</v>
      </c>
      <c r="G7201">
        <v>11144.3</v>
      </c>
      <c r="H7201">
        <v>23480</v>
      </c>
      <c r="I7201">
        <v>496.65</v>
      </c>
      <c r="J7201">
        <v>1611.75</v>
      </c>
      <c r="K7201">
        <v>9453</v>
      </c>
      <c r="L7201">
        <v>20450</v>
      </c>
      <c r="M7201">
        <v>24264</v>
      </c>
      <c r="N7201">
        <v>5682</v>
      </c>
    </row>
    <row r="7202" spans="1:14" x14ac:dyDescent="0.25">
      <c r="A7202" s="5">
        <v>42221</v>
      </c>
      <c r="B7202">
        <v>2093.8000000000002</v>
      </c>
      <c r="C7202">
        <v>854.7</v>
      </c>
      <c r="D7202">
        <v>6695</v>
      </c>
      <c r="E7202">
        <v>5197</v>
      </c>
      <c r="F7202">
        <v>11650</v>
      </c>
      <c r="G7202">
        <v>11282.9</v>
      </c>
      <c r="H7202">
        <v>23911</v>
      </c>
      <c r="I7202">
        <v>500.45</v>
      </c>
      <c r="J7202">
        <v>1625</v>
      </c>
      <c r="K7202">
        <v>9523</v>
      </c>
      <c r="L7202">
        <v>20600</v>
      </c>
      <c r="M7202">
        <v>24466</v>
      </c>
      <c r="N7202">
        <v>5656</v>
      </c>
    </row>
    <row r="7203" spans="1:14" x14ac:dyDescent="0.25">
      <c r="A7203" s="5">
        <v>42222</v>
      </c>
      <c r="B7203">
        <v>2079.5</v>
      </c>
      <c r="C7203">
        <v>848.6</v>
      </c>
      <c r="D7203">
        <v>6701.5</v>
      </c>
      <c r="E7203">
        <v>5194.5</v>
      </c>
      <c r="F7203">
        <v>11589.5</v>
      </c>
      <c r="G7203">
        <v>11255.7</v>
      </c>
      <c r="H7203">
        <v>23807</v>
      </c>
      <c r="I7203">
        <v>498.85</v>
      </c>
      <c r="J7203">
        <v>1620.25</v>
      </c>
      <c r="K7203">
        <v>9446</v>
      </c>
      <c r="L7203">
        <v>20650</v>
      </c>
      <c r="M7203">
        <v>24310</v>
      </c>
      <c r="N7203">
        <v>5573</v>
      </c>
    </row>
    <row r="7204" spans="1:14" x14ac:dyDescent="0.25">
      <c r="A7204" s="5">
        <v>42223</v>
      </c>
      <c r="B7204">
        <v>2073.6</v>
      </c>
      <c r="C7204">
        <v>844.9</v>
      </c>
      <c r="D7204">
        <v>6682.5</v>
      </c>
      <c r="E7204">
        <v>5157.5</v>
      </c>
      <c r="F7204">
        <v>11494.5</v>
      </c>
      <c r="G7204">
        <v>11178.7</v>
      </c>
      <c r="H7204">
        <v>23720</v>
      </c>
      <c r="I7204">
        <v>495</v>
      </c>
      <c r="J7204">
        <v>1610</v>
      </c>
      <c r="K7204">
        <v>9389</v>
      </c>
      <c r="L7204">
        <v>20710</v>
      </c>
      <c r="M7204">
        <v>24451</v>
      </c>
      <c r="N7204">
        <v>5450</v>
      </c>
    </row>
    <row r="7205" spans="1:14" x14ac:dyDescent="0.25">
      <c r="A7205" s="5">
        <v>42226</v>
      </c>
      <c r="B7205">
        <v>2099.8000000000002</v>
      </c>
      <c r="C7205">
        <v>852.4</v>
      </c>
      <c r="D7205">
        <v>6686</v>
      </c>
      <c r="E7205">
        <v>5195.5</v>
      </c>
      <c r="F7205">
        <v>11600</v>
      </c>
      <c r="G7205">
        <v>11311</v>
      </c>
      <c r="H7205">
        <v>23959</v>
      </c>
      <c r="I7205">
        <v>498.6</v>
      </c>
      <c r="J7205">
        <v>1638</v>
      </c>
      <c r="K7205">
        <v>9506</v>
      </c>
      <c r="L7205">
        <v>20790</v>
      </c>
      <c r="M7205">
        <v>24401</v>
      </c>
      <c r="N7205">
        <v>5489</v>
      </c>
    </row>
    <row r="7206" spans="1:14" x14ac:dyDescent="0.25">
      <c r="A7206" s="5">
        <v>42227</v>
      </c>
      <c r="B7206">
        <v>2079.6999999999998</v>
      </c>
      <c r="C7206">
        <v>846.2</v>
      </c>
      <c r="D7206">
        <v>6621</v>
      </c>
      <c r="E7206">
        <v>5102</v>
      </c>
      <c r="F7206">
        <v>11288</v>
      </c>
      <c r="G7206">
        <v>11151.5</v>
      </c>
      <c r="H7206">
        <v>23732</v>
      </c>
      <c r="I7206">
        <v>493.15</v>
      </c>
      <c r="J7206">
        <v>1617.5</v>
      </c>
      <c r="K7206">
        <v>9413</v>
      </c>
      <c r="L7206">
        <v>20670</v>
      </c>
      <c r="M7206">
        <v>24390</v>
      </c>
      <c r="N7206">
        <v>5453</v>
      </c>
    </row>
    <row r="7207" spans="1:14" x14ac:dyDescent="0.25">
      <c r="A7207" s="5">
        <v>42228</v>
      </c>
      <c r="B7207">
        <v>2084.1999999999998</v>
      </c>
      <c r="C7207">
        <v>844</v>
      </c>
      <c r="D7207">
        <v>6522.5</v>
      </c>
      <c r="E7207">
        <v>4927.5</v>
      </c>
      <c r="F7207">
        <v>10946</v>
      </c>
      <c r="G7207">
        <v>10894.8</v>
      </c>
      <c r="H7207">
        <v>22996</v>
      </c>
      <c r="I7207">
        <v>475.9</v>
      </c>
      <c r="J7207">
        <v>1571.5</v>
      </c>
      <c r="K7207">
        <v>9143</v>
      </c>
      <c r="L7207">
        <v>20340</v>
      </c>
      <c r="M7207">
        <v>23720</v>
      </c>
      <c r="N7207">
        <v>5343</v>
      </c>
    </row>
    <row r="7208" spans="1:14" x14ac:dyDescent="0.25">
      <c r="A7208" s="5">
        <v>42229</v>
      </c>
      <c r="B7208">
        <v>2080.5</v>
      </c>
      <c r="C7208">
        <v>838</v>
      </c>
      <c r="D7208">
        <v>6557</v>
      </c>
      <c r="E7208">
        <v>4987</v>
      </c>
      <c r="F7208">
        <v>11002</v>
      </c>
      <c r="G7208">
        <v>10937.1</v>
      </c>
      <c r="H7208">
        <v>23376</v>
      </c>
      <c r="I7208">
        <v>476.65</v>
      </c>
      <c r="J7208">
        <v>1595</v>
      </c>
      <c r="K7208">
        <v>9332</v>
      </c>
      <c r="L7208">
        <v>20630</v>
      </c>
      <c r="M7208">
        <v>24044</v>
      </c>
      <c r="N7208">
        <v>5361</v>
      </c>
    </row>
    <row r="7209" spans="1:14" x14ac:dyDescent="0.25">
      <c r="A7209" s="5">
        <v>42230</v>
      </c>
      <c r="B7209">
        <v>2089.4</v>
      </c>
      <c r="C7209">
        <v>841.1</v>
      </c>
      <c r="D7209">
        <v>6550</v>
      </c>
      <c r="E7209">
        <v>4956</v>
      </c>
      <c r="F7209">
        <v>10992</v>
      </c>
      <c r="G7209">
        <v>10888.7</v>
      </c>
      <c r="H7209">
        <v>23254</v>
      </c>
      <c r="I7209">
        <v>473.75</v>
      </c>
      <c r="J7209">
        <v>1586</v>
      </c>
      <c r="K7209">
        <v>9333</v>
      </c>
      <c r="L7209">
        <v>20510</v>
      </c>
      <c r="M7209">
        <v>23952</v>
      </c>
      <c r="N7209">
        <v>5335</v>
      </c>
    </row>
    <row r="7210" spans="1:14" x14ac:dyDescent="0.25">
      <c r="A7210" s="5">
        <v>42233</v>
      </c>
      <c r="B7210">
        <v>2099.3000000000002</v>
      </c>
      <c r="C7210">
        <v>838.6</v>
      </c>
      <c r="D7210">
        <v>6545</v>
      </c>
      <c r="E7210">
        <v>4985.5</v>
      </c>
      <c r="F7210">
        <v>10951</v>
      </c>
      <c r="G7210">
        <v>10909.1</v>
      </c>
      <c r="H7210">
        <v>23412</v>
      </c>
      <c r="I7210">
        <v>474</v>
      </c>
      <c r="J7210">
        <v>1591.5</v>
      </c>
      <c r="K7210">
        <v>9388</v>
      </c>
      <c r="L7210">
        <v>20630</v>
      </c>
      <c r="M7210">
        <v>23787</v>
      </c>
      <c r="N7210">
        <v>5346</v>
      </c>
    </row>
    <row r="7211" spans="1:14" x14ac:dyDescent="0.25">
      <c r="A7211" s="5">
        <v>42234</v>
      </c>
      <c r="B7211">
        <v>2093.9</v>
      </c>
      <c r="C7211">
        <v>835</v>
      </c>
      <c r="D7211">
        <v>6526.5</v>
      </c>
      <c r="E7211">
        <v>4972</v>
      </c>
      <c r="F7211">
        <v>10916.5</v>
      </c>
      <c r="G7211">
        <v>10901.7</v>
      </c>
      <c r="H7211">
        <v>23411</v>
      </c>
      <c r="I7211">
        <v>479</v>
      </c>
      <c r="J7211">
        <v>1586</v>
      </c>
      <c r="K7211">
        <v>9395</v>
      </c>
      <c r="L7211">
        <v>20560</v>
      </c>
      <c r="M7211">
        <v>23439</v>
      </c>
      <c r="N7211">
        <v>5313</v>
      </c>
    </row>
    <row r="7212" spans="1:14" x14ac:dyDescent="0.25">
      <c r="A7212" s="5">
        <v>42235</v>
      </c>
      <c r="B7212">
        <v>2072.6999999999998</v>
      </c>
      <c r="C7212">
        <v>824.5</v>
      </c>
      <c r="D7212">
        <v>6397.5</v>
      </c>
      <c r="E7212">
        <v>4884</v>
      </c>
      <c r="F7212">
        <v>10686</v>
      </c>
      <c r="G7212">
        <v>10796.8</v>
      </c>
      <c r="H7212">
        <v>22995</v>
      </c>
      <c r="I7212">
        <v>469</v>
      </c>
      <c r="J7212">
        <v>1555.25</v>
      </c>
      <c r="K7212">
        <v>9241</v>
      </c>
      <c r="L7212">
        <v>20230</v>
      </c>
      <c r="M7212">
        <v>23074</v>
      </c>
      <c r="N7212">
        <v>5397</v>
      </c>
    </row>
    <row r="7213" spans="1:14" x14ac:dyDescent="0.25">
      <c r="A7213" s="5">
        <v>42236</v>
      </c>
      <c r="B7213">
        <v>2025.4</v>
      </c>
      <c r="C7213">
        <v>802</v>
      </c>
      <c r="D7213">
        <v>6363.5</v>
      </c>
      <c r="E7213">
        <v>4782</v>
      </c>
      <c r="F7213">
        <v>10430</v>
      </c>
      <c r="G7213">
        <v>10595</v>
      </c>
      <c r="H7213">
        <v>22387</v>
      </c>
      <c r="I7213">
        <v>458.85</v>
      </c>
      <c r="J7213">
        <v>1537</v>
      </c>
      <c r="K7213">
        <v>9081</v>
      </c>
      <c r="L7213">
        <v>20040</v>
      </c>
      <c r="M7213">
        <v>22666</v>
      </c>
      <c r="N7213">
        <v>5237</v>
      </c>
    </row>
    <row r="7214" spans="1:14" x14ac:dyDescent="0.25">
      <c r="A7214" s="5">
        <v>42237</v>
      </c>
      <c r="B7214">
        <v>1971.4</v>
      </c>
      <c r="C7214">
        <v>794.3</v>
      </c>
      <c r="D7214">
        <v>6202</v>
      </c>
      <c r="E7214">
        <v>4630.5</v>
      </c>
      <c r="F7214">
        <v>10152</v>
      </c>
      <c r="G7214">
        <v>10290.5</v>
      </c>
      <c r="H7214">
        <v>21768</v>
      </c>
      <c r="I7214">
        <v>442.9</v>
      </c>
      <c r="J7214">
        <v>1498.5</v>
      </c>
      <c r="K7214">
        <v>8827</v>
      </c>
      <c r="L7214">
        <v>19430</v>
      </c>
      <c r="M7214">
        <v>22488</v>
      </c>
      <c r="N7214">
        <v>5168</v>
      </c>
    </row>
    <row r="7215" spans="1:14" x14ac:dyDescent="0.25">
      <c r="A7215" s="5">
        <v>42240</v>
      </c>
      <c r="B7215">
        <v>1871.2</v>
      </c>
      <c r="C7215">
        <v>767</v>
      </c>
      <c r="D7215">
        <v>5902.5</v>
      </c>
      <c r="E7215">
        <v>4383</v>
      </c>
      <c r="F7215">
        <v>9630.5</v>
      </c>
      <c r="G7215">
        <v>9743</v>
      </c>
      <c r="H7215">
        <v>20510</v>
      </c>
      <c r="I7215">
        <v>419.65</v>
      </c>
      <c r="J7215">
        <v>1432.25</v>
      </c>
      <c r="K7215">
        <v>8488</v>
      </c>
      <c r="L7215">
        <v>18410</v>
      </c>
      <c r="M7215">
        <v>21128</v>
      </c>
      <c r="N7215">
        <v>4951</v>
      </c>
    </row>
    <row r="7216" spans="1:14" x14ac:dyDescent="0.25">
      <c r="A7216" s="5">
        <v>42241</v>
      </c>
      <c r="B7216">
        <v>1872.8</v>
      </c>
      <c r="C7216">
        <v>773</v>
      </c>
      <c r="D7216">
        <v>6087.5</v>
      </c>
      <c r="E7216">
        <v>4562.5</v>
      </c>
      <c r="F7216">
        <v>10162.5</v>
      </c>
      <c r="G7216">
        <v>10151.6</v>
      </c>
      <c r="H7216">
        <v>21634</v>
      </c>
      <c r="I7216">
        <v>436.35</v>
      </c>
      <c r="J7216">
        <v>1481</v>
      </c>
      <c r="K7216">
        <v>8756</v>
      </c>
      <c r="L7216">
        <v>17670</v>
      </c>
      <c r="M7216">
        <v>21575</v>
      </c>
      <c r="N7216">
        <v>5127</v>
      </c>
    </row>
    <row r="7217" spans="1:14" x14ac:dyDescent="0.25">
      <c r="A7217" s="5">
        <v>42242</v>
      </c>
      <c r="B7217">
        <v>1938.1</v>
      </c>
      <c r="C7217">
        <v>786</v>
      </c>
      <c r="D7217">
        <v>5995.5</v>
      </c>
      <c r="E7217">
        <v>4500.5</v>
      </c>
      <c r="F7217">
        <v>10033</v>
      </c>
      <c r="G7217">
        <v>10007.4</v>
      </c>
      <c r="H7217">
        <v>21471</v>
      </c>
      <c r="I7217">
        <v>428.6</v>
      </c>
      <c r="J7217">
        <v>1459</v>
      </c>
      <c r="K7217">
        <v>8549</v>
      </c>
      <c r="L7217">
        <v>18440</v>
      </c>
      <c r="M7217">
        <v>21113</v>
      </c>
      <c r="N7217">
        <v>5125</v>
      </c>
    </row>
    <row r="7218" spans="1:14" x14ac:dyDescent="0.25">
      <c r="A7218" s="5">
        <v>42243</v>
      </c>
      <c r="B7218">
        <v>1989.3</v>
      </c>
      <c r="C7218">
        <v>814.4</v>
      </c>
      <c r="D7218">
        <v>6199</v>
      </c>
      <c r="E7218">
        <v>4656</v>
      </c>
      <c r="F7218">
        <v>10332.5</v>
      </c>
      <c r="G7218">
        <v>10308.700000000001</v>
      </c>
      <c r="H7218">
        <v>22175</v>
      </c>
      <c r="I7218">
        <v>443</v>
      </c>
      <c r="J7218">
        <v>1502.75</v>
      </c>
      <c r="K7218">
        <v>8807</v>
      </c>
      <c r="L7218">
        <v>18570</v>
      </c>
      <c r="M7218">
        <v>21795</v>
      </c>
      <c r="N7218">
        <v>5186</v>
      </c>
    </row>
    <row r="7219" spans="1:14" x14ac:dyDescent="0.25">
      <c r="A7219" s="5">
        <v>42244</v>
      </c>
      <c r="B7219">
        <v>1989.7</v>
      </c>
      <c r="C7219">
        <v>816.2</v>
      </c>
      <c r="D7219">
        <v>6217</v>
      </c>
      <c r="E7219">
        <v>4674</v>
      </c>
      <c r="F7219">
        <v>10271</v>
      </c>
      <c r="G7219">
        <v>10333.4</v>
      </c>
      <c r="H7219">
        <v>22000</v>
      </c>
      <c r="I7219">
        <v>445.5</v>
      </c>
      <c r="J7219">
        <v>1508</v>
      </c>
      <c r="K7219">
        <v>8777</v>
      </c>
      <c r="L7219">
        <v>19180</v>
      </c>
      <c r="M7219">
        <v>21536</v>
      </c>
      <c r="N7219">
        <v>5234</v>
      </c>
    </row>
    <row r="7220" spans="1:14" x14ac:dyDescent="0.25">
      <c r="A7220" s="5">
        <v>42247</v>
      </c>
      <c r="B7220">
        <v>1969.2</v>
      </c>
      <c r="C7220">
        <v>814.1</v>
      </c>
      <c r="D7220">
        <v>6217</v>
      </c>
      <c r="E7220">
        <v>4652</v>
      </c>
      <c r="F7220">
        <v>10247</v>
      </c>
      <c r="G7220">
        <v>10248.6</v>
      </c>
      <c r="H7220">
        <v>21941</v>
      </c>
      <c r="I7220">
        <v>444.75</v>
      </c>
      <c r="J7220">
        <v>1495.5</v>
      </c>
      <c r="K7220">
        <v>8766</v>
      </c>
      <c r="L7220">
        <v>18840</v>
      </c>
      <c r="M7220">
        <v>21464</v>
      </c>
      <c r="N7220">
        <v>5167</v>
      </c>
    </row>
    <row r="7221" spans="1:14" x14ac:dyDescent="0.25">
      <c r="A7221" s="5">
        <v>42248</v>
      </c>
      <c r="B7221">
        <v>1915.9</v>
      </c>
      <c r="C7221">
        <v>790.4</v>
      </c>
      <c r="D7221">
        <v>6045.5</v>
      </c>
      <c r="E7221">
        <v>4541</v>
      </c>
      <c r="F7221">
        <v>9995</v>
      </c>
      <c r="G7221">
        <v>9968.2000000000007</v>
      </c>
      <c r="H7221">
        <v>21486</v>
      </c>
      <c r="I7221">
        <v>433.2</v>
      </c>
      <c r="J7221">
        <v>1471.25</v>
      </c>
      <c r="K7221">
        <v>8616</v>
      </c>
      <c r="L7221">
        <v>18110</v>
      </c>
      <c r="M7221">
        <v>20879</v>
      </c>
      <c r="N7221">
        <v>5059</v>
      </c>
    </row>
    <row r="7222" spans="1:14" x14ac:dyDescent="0.25">
      <c r="A7222" s="5">
        <v>42249</v>
      </c>
      <c r="B7222">
        <v>1947.1</v>
      </c>
      <c r="C7222">
        <v>795.8</v>
      </c>
      <c r="D7222">
        <v>6091</v>
      </c>
      <c r="E7222">
        <v>4554.5</v>
      </c>
      <c r="F7222">
        <v>10067</v>
      </c>
      <c r="G7222">
        <v>9956.7999999999993</v>
      </c>
      <c r="H7222">
        <v>21591</v>
      </c>
      <c r="I7222">
        <v>433.45</v>
      </c>
      <c r="J7222">
        <v>1470.5</v>
      </c>
      <c r="K7222">
        <v>8634</v>
      </c>
      <c r="L7222">
        <v>18250</v>
      </c>
      <c r="M7222">
        <v>20699</v>
      </c>
      <c r="N7222">
        <v>5050</v>
      </c>
    </row>
    <row r="7223" spans="1:14" x14ac:dyDescent="0.25">
      <c r="A7223" s="5">
        <v>42250</v>
      </c>
      <c r="B7223">
        <v>1946.1</v>
      </c>
      <c r="C7223">
        <v>798.2</v>
      </c>
      <c r="D7223">
        <v>6192</v>
      </c>
      <c r="E7223">
        <v>4652.5</v>
      </c>
      <c r="F7223">
        <v>10325</v>
      </c>
      <c r="G7223">
        <v>10040.5</v>
      </c>
      <c r="H7223">
        <v>22182</v>
      </c>
      <c r="I7223">
        <v>444.25</v>
      </c>
      <c r="J7223">
        <v>1501.25</v>
      </c>
      <c r="K7223">
        <v>8787</v>
      </c>
      <c r="L7223">
        <v>18230</v>
      </c>
      <c r="M7223">
        <v>20699</v>
      </c>
      <c r="N7223">
        <v>5005</v>
      </c>
    </row>
    <row r="7224" spans="1:14" x14ac:dyDescent="0.25">
      <c r="A7224" s="5">
        <v>42251</v>
      </c>
      <c r="B7224">
        <v>1921.7</v>
      </c>
      <c r="C7224">
        <v>793.1</v>
      </c>
      <c r="D7224">
        <v>6048.5</v>
      </c>
      <c r="E7224">
        <v>4524</v>
      </c>
      <c r="F7224">
        <v>10053.5</v>
      </c>
      <c r="G7224">
        <v>9839.1</v>
      </c>
      <c r="H7224">
        <v>21482</v>
      </c>
      <c r="I7224">
        <v>432.75</v>
      </c>
      <c r="J7224">
        <v>1460.75</v>
      </c>
      <c r="K7224">
        <v>8638</v>
      </c>
      <c r="L7224">
        <v>17760</v>
      </c>
      <c r="M7224">
        <v>20612</v>
      </c>
      <c r="N7224">
        <v>5025</v>
      </c>
    </row>
    <row r="7225" spans="1:14" x14ac:dyDescent="0.25">
      <c r="A7225" s="5">
        <v>42254</v>
      </c>
      <c r="B7225">
        <v>1921.7</v>
      </c>
      <c r="C7225">
        <v>793.1</v>
      </c>
      <c r="D7225">
        <v>6071.5</v>
      </c>
      <c r="E7225">
        <v>4549.5</v>
      </c>
      <c r="F7225">
        <v>10114</v>
      </c>
      <c r="G7225">
        <v>9810.2000000000007</v>
      </c>
      <c r="H7225">
        <v>21607</v>
      </c>
      <c r="I7225">
        <v>435.4</v>
      </c>
      <c r="J7225">
        <v>1471.75</v>
      </c>
      <c r="K7225">
        <v>8694</v>
      </c>
      <c r="L7225">
        <v>17870</v>
      </c>
      <c r="M7225">
        <v>20427</v>
      </c>
      <c r="N7225">
        <v>5022</v>
      </c>
    </row>
    <row r="7226" spans="1:14" x14ac:dyDescent="0.25">
      <c r="A7226" s="5">
        <v>42255</v>
      </c>
      <c r="B7226">
        <v>1965.7</v>
      </c>
      <c r="C7226">
        <v>802</v>
      </c>
      <c r="D7226">
        <v>6147.5</v>
      </c>
      <c r="E7226">
        <v>4597</v>
      </c>
      <c r="F7226">
        <v>10280.5</v>
      </c>
      <c r="G7226">
        <v>9864.7000000000007</v>
      </c>
      <c r="H7226">
        <v>21929</v>
      </c>
      <c r="I7226">
        <v>439.3</v>
      </c>
      <c r="J7226">
        <v>1489</v>
      </c>
      <c r="K7226">
        <v>8765</v>
      </c>
      <c r="L7226">
        <v>17460</v>
      </c>
      <c r="M7226">
        <v>21304</v>
      </c>
      <c r="N7226">
        <v>5100</v>
      </c>
    </row>
    <row r="7227" spans="1:14" x14ac:dyDescent="0.25">
      <c r="A7227" s="5">
        <v>42256</v>
      </c>
      <c r="B7227">
        <v>1942.7</v>
      </c>
      <c r="C7227">
        <v>799.8</v>
      </c>
      <c r="D7227">
        <v>6213.5</v>
      </c>
      <c r="E7227">
        <v>4664</v>
      </c>
      <c r="F7227">
        <v>10305.5</v>
      </c>
      <c r="G7227">
        <v>10034.5</v>
      </c>
      <c r="H7227">
        <v>22153</v>
      </c>
      <c r="I7227">
        <v>444.25</v>
      </c>
      <c r="J7227">
        <v>1505</v>
      </c>
      <c r="K7227">
        <v>8872</v>
      </c>
      <c r="L7227">
        <v>18580</v>
      </c>
      <c r="M7227">
        <v>21971</v>
      </c>
      <c r="N7227">
        <v>5215</v>
      </c>
    </row>
    <row r="7228" spans="1:14" x14ac:dyDescent="0.25">
      <c r="A7228" s="5">
        <v>42257</v>
      </c>
      <c r="B7228">
        <v>1949.6</v>
      </c>
      <c r="C7228">
        <v>798.3</v>
      </c>
      <c r="D7228">
        <v>6157.5</v>
      </c>
      <c r="E7228">
        <v>4597.5</v>
      </c>
      <c r="F7228">
        <v>10215</v>
      </c>
      <c r="G7228">
        <v>9860.1</v>
      </c>
      <c r="H7228">
        <v>21955</v>
      </c>
      <c r="I7228">
        <v>436.2</v>
      </c>
      <c r="J7228">
        <v>1495.25</v>
      </c>
      <c r="K7228">
        <v>8762</v>
      </c>
      <c r="L7228">
        <v>18150</v>
      </c>
      <c r="M7228">
        <v>21474</v>
      </c>
      <c r="N7228">
        <v>5078</v>
      </c>
    </row>
    <row r="7229" spans="1:14" x14ac:dyDescent="0.25">
      <c r="A7229" s="5">
        <v>42258</v>
      </c>
      <c r="B7229">
        <v>1960.2</v>
      </c>
      <c r="C7229">
        <v>793.4</v>
      </c>
      <c r="D7229">
        <v>6124</v>
      </c>
      <c r="E7229">
        <v>4548</v>
      </c>
      <c r="F7229">
        <v>10138.5</v>
      </c>
      <c r="G7229">
        <v>9749.7999999999993</v>
      </c>
      <c r="H7229">
        <v>21773</v>
      </c>
      <c r="I7229">
        <v>429.95</v>
      </c>
      <c r="J7229">
        <v>1488.5</v>
      </c>
      <c r="K7229">
        <v>8763</v>
      </c>
      <c r="L7229">
        <v>18170</v>
      </c>
      <c r="M7229">
        <v>21375</v>
      </c>
      <c r="N7229">
        <v>5068</v>
      </c>
    </row>
    <row r="7230" spans="1:14" x14ac:dyDescent="0.25">
      <c r="A7230" s="5">
        <v>42261</v>
      </c>
      <c r="B7230">
        <v>1954</v>
      </c>
      <c r="C7230">
        <v>787</v>
      </c>
      <c r="D7230">
        <v>6100.5</v>
      </c>
      <c r="E7230">
        <v>4517.5</v>
      </c>
      <c r="F7230">
        <v>10166.5</v>
      </c>
      <c r="G7230">
        <v>9726.7000000000007</v>
      </c>
      <c r="H7230">
        <v>21587</v>
      </c>
      <c r="I7230">
        <v>427.9</v>
      </c>
      <c r="J7230">
        <v>1471.75</v>
      </c>
      <c r="K7230">
        <v>8685</v>
      </c>
      <c r="L7230">
        <v>17820</v>
      </c>
      <c r="M7230">
        <v>21474</v>
      </c>
      <c r="N7230">
        <v>5091</v>
      </c>
    </row>
    <row r="7231" spans="1:14" x14ac:dyDescent="0.25">
      <c r="A7231" s="5">
        <v>42262</v>
      </c>
      <c r="B7231">
        <v>1979.7</v>
      </c>
      <c r="C7231">
        <v>793</v>
      </c>
      <c r="D7231">
        <v>6151</v>
      </c>
      <c r="E7231">
        <v>4568.5</v>
      </c>
      <c r="F7231">
        <v>10212.5</v>
      </c>
      <c r="G7231">
        <v>9797.2999999999993</v>
      </c>
      <c r="H7231">
        <v>21920</v>
      </c>
      <c r="I7231">
        <v>432.24</v>
      </c>
      <c r="J7231">
        <v>1468.5</v>
      </c>
      <c r="K7231">
        <v>8784</v>
      </c>
      <c r="L7231">
        <v>17880</v>
      </c>
      <c r="M7231">
        <v>21333</v>
      </c>
      <c r="N7231">
        <v>5006</v>
      </c>
    </row>
    <row r="7232" spans="1:14" x14ac:dyDescent="0.25">
      <c r="A7232" s="5">
        <v>42263</v>
      </c>
      <c r="B7232">
        <v>1998.2</v>
      </c>
      <c r="C7232">
        <v>813.1</v>
      </c>
      <c r="D7232">
        <v>6243.5</v>
      </c>
      <c r="E7232">
        <v>4646</v>
      </c>
      <c r="F7232">
        <v>10238</v>
      </c>
      <c r="G7232">
        <v>9978.5</v>
      </c>
      <c r="H7232">
        <v>22034</v>
      </c>
      <c r="I7232">
        <v>438.62</v>
      </c>
      <c r="J7232">
        <v>1481.75</v>
      </c>
      <c r="K7232">
        <v>8850</v>
      </c>
      <c r="L7232">
        <v>18140</v>
      </c>
      <c r="M7232">
        <v>21980</v>
      </c>
      <c r="N7232">
        <v>5117</v>
      </c>
    </row>
    <row r="7233" spans="1:14" x14ac:dyDescent="0.25">
      <c r="A7233" s="5">
        <v>42264</v>
      </c>
      <c r="B7233">
        <v>1977.2</v>
      </c>
      <c r="C7233">
        <v>804.2</v>
      </c>
      <c r="D7233">
        <v>6201.5</v>
      </c>
      <c r="E7233">
        <v>4656.5</v>
      </c>
      <c r="F7233">
        <v>10244.5</v>
      </c>
      <c r="G7233">
        <v>10108.4</v>
      </c>
      <c r="H7233">
        <v>22106</v>
      </c>
      <c r="I7233">
        <v>437.75</v>
      </c>
      <c r="J7233">
        <v>1486.5</v>
      </c>
      <c r="K7233">
        <v>8863</v>
      </c>
      <c r="L7233">
        <v>18360</v>
      </c>
      <c r="M7233">
        <v>21730</v>
      </c>
      <c r="N7233">
        <v>5126</v>
      </c>
    </row>
    <row r="7234" spans="1:14" x14ac:dyDescent="0.25">
      <c r="A7234" s="5">
        <v>42265</v>
      </c>
      <c r="B7234">
        <v>1950.6</v>
      </c>
      <c r="C7234">
        <v>797.9</v>
      </c>
      <c r="D7234">
        <v>6066.5</v>
      </c>
      <c r="E7234">
        <v>4524</v>
      </c>
      <c r="F7234">
        <v>9909</v>
      </c>
      <c r="G7234">
        <v>9832.5</v>
      </c>
      <c r="H7234">
        <v>21472</v>
      </c>
      <c r="I7234">
        <v>427.3</v>
      </c>
      <c r="J7234">
        <v>1454.25</v>
      </c>
      <c r="K7234">
        <v>8741</v>
      </c>
      <c r="L7234">
        <v>18000</v>
      </c>
      <c r="M7234">
        <v>22084</v>
      </c>
      <c r="N7234">
        <v>5167</v>
      </c>
    </row>
    <row r="7235" spans="1:14" x14ac:dyDescent="0.25">
      <c r="A7235" s="5">
        <v>42268</v>
      </c>
      <c r="B7235">
        <v>1963.1</v>
      </c>
      <c r="C7235">
        <v>809.5</v>
      </c>
      <c r="D7235">
        <v>6086</v>
      </c>
      <c r="E7235">
        <v>4574.5</v>
      </c>
      <c r="F7235">
        <v>9969.5</v>
      </c>
      <c r="G7235">
        <v>9858.7000000000007</v>
      </c>
      <c r="H7235">
        <v>21703</v>
      </c>
      <c r="I7235">
        <v>432.7</v>
      </c>
      <c r="J7235">
        <v>1462</v>
      </c>
      <c r="K7235">
        <v>8784</v>
      </c>
      <c r="L7235">
        <v>18000</v>
      </c>
      <c r="M7235">
        <v>21681</v>
      </c>
      <c r="N7235">
        <v>5080</v>
      </c>
    </row>
    <row r="7236" spans="1:14" x14ac:dyDescent="0.25">
      <c r="A7236" s="5">
        <v>42269</v>
      </c>
      <c r="B7236">
        <v>1932.1</v>
      </c>
      <c r="C7236">
        <v>785.8</v>
      </c>
      <c r="D7236">
        <v>5907.5</v>
      </c>
      <c r="E7236">
        <v>4418.5</v>
      </c>
      <c r="F7236">
        <v>9569</v>
      </c>
      <c r="G7236">
        <v>9529.7999999999993</v>
      </c>
      <c r="H7236">
        <v>21043</v>
      </c>
      <c r="I7236">
        <v>419.65</v>
      </c>
      <c r="J7236">
        <v>1426.5</v>
      </c>
      <c r="K7236">
        <v>8465</v>
      </c>
      <c r="L7236">
        <v>18000</v>
      </c>
      <c r="M7236">
        <v>21592</v>
      </c>
      <c r="N7236">
        <v>5118</v>
      </c>
    </row>
    <row r="7237" spans="1:14" x14ac:dyDescent="0.25">
      <c r="A7237" s="5">
        <v>42270</v>
      </c>
      <c r="B7237">
        <v>1928.6</v>
      </c>
      <c r="C7237">
        <v>779.9</v>
      </c>
      <c r="D7237">
        <v>6002</v>
      </c>
      <c r="E7237">
        <v>4423</v>
      </c>
      <c r="F7237">
        <v>9620.5</v>
      </c>
      <c r="G7237">
        <v>9468.4</v>
      </c>
      <c r="H7237">
        <v>21074</v>
      </c>
      <c r="I7237">
        <v>418.9</v>
      </c>
      <c r="J7237">
        <v>1421</v>
      </c>
      <c r="K7237">
        <v>8469</v>
      </c>
      <c r="L7237">
        <v>18000</v>
      </c>
      <c r="M7237">
        <v>21313</v>
      </c>
      <c r="N7237">
        <v>5016</v>
      </c>
    </row>
    <row r="7238" spans="1:14" x14ac:dyDescent="0.25">
      <c r="A7238" s="5">
        <v>42271</v>
      </c>
      <c r="B7238">
        <v>1918.8</v>
      </c>
      <c r="C7238">
        <v>779.2</v>
      </c>
      <c r="D7238">
        <v>5922</v>
      </c>
      <c r="E7238">
        <v>4336.5</v>
      </c>
      <c r="F7238">
        <v>9415.5</v>
      </c>
      <c r="G7238">
        <v>9265.6</v>
      </c>
      <c r="H7238">
        <v>20584</v>
      </c>
      <c r="I7238">
        <v>409.65</v>
      </c>
      <c r="J7238">
        <v>1385.5</v>
      </c>
      <c r="K7238">
        <v>8274</v>
      </c>
      <c r="L7238">
        <v>17450</v>
      </c>
      <c r="M7238">
        <v>21181</v>
      </c>
      <c r="N7238">
        <v>5079</v>
      </c>
    </row>
    <row r="7239" spans="1:14" x14ac:dyDescent="0.25">
      <c r="A7239" s="5">
        <v>42272</v>
      </c>
      <c r="B7239">
        <v>1919.2</v>
      </c>
      <c r="C7239">
        <v>783</v>
      </c>
      <c r="D7239">
        <v>6084</v>
      </c>
      <c r="E7239">
        <v>4470</v>
      </c>
      <c r="F7239">
        <v>9705</v>
      </c>
      <c r="G7239">
        <v>9510.6</v>
      </c>
      <c r="H7239">
        <v>21273</v>
      </c>
      <c r="I7239">
        <v>422.9</v>
      </c>
      <c r="J7239">
        <v>1416.75</v>
      </c>
      <c r="K7239">
        <v>8504</v>
      </c>
      <c r="L7239">
        <v>17770</v>
      </c>
      <c r="M7239">
        <v>21224</v>
      </c>
      <c r="N7239">
        <v>5050</v>
      </c>
    </row>
    <row r="7240" spans="1:14" x14ac:dyDescent="0.25">
      <c r="A7240" s="5">
        <v>42275</v>
      </c>
      <c r="B7240">
        <v>1872.1</v>
      </c>
      <c r="C7240">
        <v>758.2</v>
      </c>
      <c r="D7240">
        <v>5934.5</v>
      </c>
      <c r="E7240">
        <v>4354</v>
      </c>
      <c r="F7240">
        <v>9490.5</v>
      </c>
      <c r="G7240">
        <v>9389.7000000000007</v>
      </c>
      <c r="H7240">
        <v>20747</v>
      </c>
      <c r="I7240">
        <v>412.05</v>
      </c>
      <c r="J7240">
        <v>1388.25</v>
      </c>
      <c r="K7240">
        <v>8363</v>
      </c>
      <c r="L7240">
        <v>17690</v>
      </c>
      <c r="M7240">
        <v>21224</v>
      </c>
      <c r="N7240">
        <v>5123</v>
      </c>
    </row>
    <row r="7241" spans="1:14" x14ac:dyDescent="0.25">
      <c r="A7241" s="5">
        <v>42276</v>
      </c>
      <c r="B7241">
        <v>1874.5</v>
      </c>
      <c r="C7241">
        <v>761.8</v>
      </c>
      <c r="D7241">
        <v>5890</v>
      </c>
      <c r="E7241">
        <v>4339.5</v>
      </c>
      <c r="F7241">
        <v>9466.5</v>
      </c>
      <c r="G7241">
        <v>9397.7999999999993</v>
      </c>
      <c r="H7241">
        <v>20718</v>
      </c>
      <c r="I7241">
        <v>412.5</v>
      </c>
      <c r="J7241">
        <v>1392</v>
      </c>
      <c r="K7241">
        <v>8308</v>
      </c>
      <c r="L7241">
        <v>16940</v>
      </c>
      <c r="M7241">
        <v>20451</v>
      </c>
      <c r="N7241">
        <v>4905</v>
      </c>
    </row>
    <row r="7242" spans="1:14" x14ac:dyDescent="0.25">
      <c r="A7242" s="5">
        <v>42277</v>
      </c>
      <c r="B7242">
        <v>1908.7</v>
      </c>
      <c r="C7242">
        <v>780</v>
      </c>
      <c r="D7242">
        <v>6018.5</v>
      </c>
      <c r="E7242">
        <v>4451.5</v>
      </c>
      <c r="F7242">
        <v>9659.5</v>
      </c>
      <c r="G7242">
        <v>9540.2999999999993</v>
      </c>
      <c r="H7242">
        <v>21239</v>
      </c>
      <c r="I7242">
        <v>421.25</v>
      </c>
      <c r="J7242">
        <v>1415.5</v>
      </c>
      <c r="K7242">
        <v>8489</v>
      </c>
      <c r="L7242">
        <v>17390</v>
      </c>
      <c r="M7242">
        <v>20792</v>
      </c>
      <c r="N7242">
        <v>5027</v>
      </c>
    </row>
    <row r="7243" spans="1:14" x14ac:dyDescent="0.25">
      <c r="A7243" s="5">
        <v>42278</v>
      </c>
      <c r="B7243">
        <v>1916.8</v>
      </c>
      <c r="C7243">
        <v>776.5</v>
      </c>
      <c r="D7243">
        <v>6046</v>
      </c>
      <c r="E7243">
        <v>4422.5</v>
      </c>
      <c r="F7243">
        <v>9509</v>
      </c>
      <c r="G7243">
        <v>9548.4</v>
      </c>
      <c r="H7243">
        <v>21121</v>
      </c>
      <c r="I7243">
        <v>418.6</v>
      </c>
      <c r="J7243">
        <v>1403</v>
      </c>
      <c r="K7243">
        <v>8494</v>
      </c>
      <c r="L7243">
        <v>17690</v>
      </c>
      <c r="M7243">
        <v>20792</v>
      </c>
      <c r="N7243">
        <v>5101</v>
      </c>
    </row>
    <row r="7244" spans="1:14" x14ac:dyDescent="0.25">
      <c r="A7244" s="5">
        <v>42279</v>
      </c>
      <c r="B7244">
        <v>1943.1</v>
      </c>
      <c r="C7244">
        <v>780.5</v>
      </c>
      <c r="D7244">
        <v>6099</v>
      </c>
      <c r="E7244">
        <v>4456.5</v>
      </c>
      <c r="F7244">
        <v>9536</v>
      </c>
      <c r="G7244">
        <v>9582</v>
      </c>
      <c r="H7244">
        <v>21360</v>
      </c>
      <c r="I7244">
        <v>422.55</v>
      </c>
      <c r="J7244">
        <v>1411</v>
      </c>
      <c r="K7244">
        <v>8490</v>
      </c>
      <c r="L7244">
        <v>17670</v>
      </c>
      <c r="M7244">
        <v>21507</v>
      </c>
      <c r="N7244">
        <v>5050</v>
      </c>
    </row>
    <row r="7245" spans="1:14" x14ac:dyDescent="0.25">
      <c r="A7245" s="5">
        <v>42282</v>
      </c>
      <c r="B7245">
        <v>1974.7</v>
      </c>
      <c r="C7245">
        <v>791.5</v>
      </c>
      <c r="D7245">
        <v>6258</v>
      </c>
      <c r="E7245">
        <v>4610.5</v>
      </c>
      <c r="F7245">
        <v>9799</v>
      </c>
      <c r="G7245">
        <v>9940.2999999999993</v>
      </c>
      <c r="H7245">
        <v>21919</v>
      </c>
      <c r="I7245">
        <v>436.6</v>
      </c>
      <c r="J7245">
        <v>1453.5</v>
      </c>
      <c r="K7245">
        <v>8712</v>
      </c>
      <c r="L7245">
        <v>18070</v>
      </c>
      <c r="M7245">
        <v>21846</v>
      </c>
      <c r="N7245">
        <v>5161</v>
      </c>
    </row>
    <row r="7246" spans="1:14" x14ac:dyDescent="0.25">
      <c r="A7246" s="5">
        <v>42283</v>
      </c>
      <c r="B7246">
        <v>1968.6</v>
      </c>
      <c r="C7246">
        <v>798.3</v>
      </c>
      <c r="D7246">
        <v>6302.5</v>
      </c>
      <c r="E7246">
        <v>4655.5</v>
      </c>
      <c r="F7246">
        <v>9916.5</v>
      </c>
      <c r="G7246">
        <v>10113.5</v>
      </c>
      <c r="H7246">
        <v>22119</v>
      </c>
      <c r="I7246">
        <v>440.6</v>
      </c>
      <c r="J7246">
        <v>1456.75</v>
      </c>
      <c r="K7246">
        <v>8748</v>
      </c>
      <c r="L7246">
        <v>18170</v>
      </c>
      <c r="M7246">
        <v>21764</v>
      </c>
      <c r="N7246">
        <v>5189</v>
      </c>
    </row>
    <row r="7247" spans="1:14" x14ac:dyDescent="0.25">
      <c r="A7247" s="5">
        <v>42284</v>
      </c>
      <c r="B7247">
        <v>1987.2</v>
      </c>
      <c r="C7247">
        <v>810.4</v>
      </c>
      <c r="D7247">
        <v>6293.5</v>
      </c>
      <c r="E7247">
        <v>4662</v>
      </c>
      <c r="F7247">
        <v>9947</v>
      </c>
      <c r="G7247">
        <v>10148.799999999999</v>
      </c>
      <c r="H7247">
        <v>21982</v>
      </c>
      <c r="I7247">
        <v>440.45</v>
      </c>
      <c r="J7247">
        <v>1451.5</v>
      </c>
      <c r="K7247">
        <v>8624</v>
      </c>
      <c r="L7247">
        <v>18380</v>
      </c>
      <c r="M7247">
        <v>22473</v>
      </c>
      <c r="N7247">
        <v>5209</v>
      </c>
    </row>
    <row r="7248" spans="1:14" x14ac:dyDescent="0.25">
      <c r="A7248" s="5">
        <v>42285</v>
      </c>
      <c r="B7248">
        <v>2006.6</v>
      </c>
      <c r="C7248">
        <v>816</v>
      </c>
      <c r="D7248">
        <v>6350.5</v>
      </c>
      <c r="E7248">
        <v>4673</v>
      </c>
      <c r="F7248">
        <v>10001</v>
      </c>
      <c r="G7248">
        <v>10179.9</v>
      </c>
      <c r="H7248">
        <v>22105</v>
      </c>
      <c r="I7248">
        <v>442.15</v>
      </c>
      <c r="J7248">
        <v>1464.5</v>
      </c>
      <c r="K7248">
        <v>8648</v>
      </c>
      <c r="L7248">
        <v>18100</v>
      </c>
      <c r="M7248">
        <v>22419</v>
      </c>
      <c r="N7248">
        <v>5214</v>
      </c>
    </row>
    <row r="7249" spans="1:14" x14ac:dyDescent="0.25">
      <c r="A7249" s="5">
        <v>42286</v>
      </c>
      <c r="B7249">
        <v>2007.4</v>
      </c>
      <c r="C7249">
        <v>814.5</v>
      </c>
      <c r="D7249">
        <v>6390.5</v>
      </c>
      <c r="E7249">
        <v>4697</v>
      </c>
      <c r="F7249">
        <v>10098</v>
      </c>
      <c r="G7249">
        <v>10307.9</v>
      </c>
      <c r="H7249">
        <v>22235</v>
      </c>
      <c r="I7249">
        <v>441.6</v>
      </c>
      <c r="J7249">
        <v>1483</v>
      </c>
      <c r="K7249">
        <v>8665</v>
      </c>
      <c r="L7249">
        <v>18420</v>
      </c>
      <c r="M7249">
        <v>22403</v>
      </c>
      <c r="N7249">
        <v>5287</v>
      </c>
    </row>
    <row r="7250" spans="1:14" x14ac:dyDescent="0.25">
      <c r="A7250" s="5">
        <v>42289</v>
      </c>
      <c r="B7250">
        <v>2010.9</v>
      </c>
      <c r="C7250">
        <v>814.5</v>
      </c>
      <c r="D7250">
        <v>6344</v>
      </c>
      <c r="E7250">
        <v>4687</v>
      </c>
      <c r="F7250">
        <v>10132</v>
      </c>
      <c r="G7250">
        <v>10251.5</v>
      </c>
      <c r="H7250">
        <v>22063</v>
      </c>
      <c r="I7250">
        <v>440.05</v>
      </c>
      <c r="J7250">
        <v>1480.75</v>
      </c>
      <c r="K7250">
        <v>8679</v>
      </c>
      <c r="L7250">
        <v>18420</v>
      </c>
      <c r="M7250">
        <v>22658</v>
      </c>
      <c r="N7250">
        <v>5243</v>
      </c>
    </row>
    <row r="7251" spans="1:14" x14ac:dyDescent="0.25">
      <c r="A7251" s="5">
        <v>42290</v>
      </c>
      <c r="B7251">
        <v>1993.9</v>
      </c>
      <c r="C7251">
        <v>807.4</v>
      </c>
      <c r="D7251">
        <v>6312.5</v>
      </c>
      <c r="E7251">
        <v>4644</v>
      </c>
      <c r="F7251">
        <v>10019.5</v>
      </c>
      <c r="G7251">
        <v>10100.299999999999</v>
      </c>
      <c r="H7251">
        <v>22060</v>
      </c>
      <c r="I7251">
        <v>438.1</v>
      </c>
      <c r="J7251">
        <v>1462</v>
      </c>
      <c r="K7251">
        <v>8652</v>
      </c>
      <c r="L7251">
        <v>18210</v>
      </c>
      <c r="M7251">
        <v>22511</v>
      </c>
      <c r="N7251">
        <v>5211</v>
      </c>
    </row>
    <row r="7252" spans="1:14" x14ac:dyDescent="0.25">
      <c r="A7252" s="5">
        <v>42291</v>
      </c>
      <c r="B7252">
        <v>1984</v>
      </c>
      <c r="C7252">
        <v>811.3</v>
      </c>
      <c r="D7252">
        <v>6250</v>
      </c>
      <c r="E7252">
        <v>4610.5</v>
      </c>
      <c r="F7252">
        <v>9928</v>
      </c>
      <c r="G7252">
        <v>10058.5</v>
      </c>
      <c r="H7252">
        <v>21824</v>
      </c>
      <c r="I7252">
        <v>434.4</v>
      </c>
      <c r="J7252">
        <v>1441</v>
      </c>
      <c r="K7252">
        <v>8544</v>
      </c>
      <c r="L7252">
        <v>17940</v>
      </c>
      <c r="M7252">
        <v>22465</v>
      </c>
      <c r="N7252">
        <v>5195</v>
      </c>
    </row>
    <row r="7253" spans="1:14" x14ac:dyDescent="0.25">
      <c r="A7253" s="5">
        <v>42292</v>
      </c>
      <c r="B7253">
        <v>2019</v>
      </c>
      <c r="C7253">
        <v>808.4</v>
      </c>
      <c r="D7253">
        <v>6313</v>
      </c>
      <c r="E7253">
        <v>4675.5</v>
      </c>
      <c r="F7253">
        <v>10059.5</v>
      </c>
      <c r="G7253">
        <v>10108</v>
      </c>
      <c r="H7253">
        <v>22169</v>
      </c>
      <c r="I7253">
        <v>443.55</v>
      </c>
      <c r="J7253">
        <v>1454</v>
      </c>
      <c r="K7253">
        <v>8639</v>
      </c>
      <c r="L7253">
        <v>18100</v>
      </c>
      <c r="M7253">
        <v>22912</v>
      </c>
      <c r="N7253">
        <v>5202</v>
      </c>
    </row>
    <row r="7254" spans="1:14" x14ac:dyDescent="0.25">
      <c r="A7254" s="5">
        <v>42293</v>
      </c>
      <c r="B7254">
        <v>2025.5</v>
      </c>
      <c r="C7254">
        <v>810.8</v>
      </c>
      <c r="D7254">
        <v>6348.5</v>
      </c>
      <c r="E7254">
        <v>4701</v>
      </c>
      <c r="F7254">
        <v>10098.5</v>
      </c>
      <c r="G7254">
        <v>10171.4</v>
      </c>
      <c r="H7254">
        <v>22291</v>
      </c>
      <c r="I7254">
        <v>446.1</v>
      </c>
      <c r="J7254">
        <v>1451.25</v>
      </c>
      <c r="K7254">
        <v>8708</v>
      </c>
      <c r="L7254">
        <v>18290</v>
      </c>
      <c r="M7254">
        <v>23100</v>
      </c>
      <c r="N7254">
        <v>5247</v>
      </c>
    </row>
    <row r="7255" spans="1:14" x14ac:dyDescent="0.25">
      <c r="A7255" s="5">
        <v>42296</v>
      </c>
      <c r="B7255">
        <v>2027.4</v>
      </c>
      <c r="C7255">
        <v>806.4</v>
      </c>
      <c r="D7255">
        <v>6318</v>
      </c>
      <c r="E7255">
        <v>4702</v>
      </c>
      <c r="F7255">
        <v>10166.5</v>
      </c>
      <c r="G7255">
        <v>10150.200000000001</v>
      </c>
      <c r="H7255">
        <v>22408</v>
      </c>
      <c r="I7255">
        <v>447.5</v>
      </c>
      <c r="J7255">
        <v>1456</v>
      </c>
      <c r="K7255">
        <v>8702</v>
      </c>
      <c r="L7255">
        <v>18130</v>
      </c>
      <c r="M7255">
        <v>23041</v>
      </c>
      <c r="N7255">
        <v>5231</v>
      </c>
    </row>
    <row r="7256" spans="1:14" x14ac:dyDescent="0.25">
      <c r="A7256" s="5">
        <v>42297</v>
      </c>
      <c r="B7256">
        <v>2020.6</v>
      </c>
      <c r="C7256">
        <v>809.1</v>
      </c>
      <c r="D7256">
        <v>6324</v>
      </c>
      <c r="E7256">
        <v>4671</v>
      </c>
      <c r="F7256">
        <v>10163</v>
      </c>
      <c r="G7256">
        <v>10072.200000000001</v>
      </c>
      <c r="H7256">
        <v>22258</v>
      </c>
      <c r="I7256">
        <v>445.55</v>
      </c>
      <c r="J7256">
        <v>1464.75</v>
      </c>
      <c r="K7256">
        <v>8639</v>
      </c>
      <c r="L7256">
        <v>18210</v>
      </c>
      <c r="M7256">
        <v>22929</v>
      </c>
      <c r="N7256">
        <v>5209</v>
      </c>
    </row>
    <row r="7257" spans="1:14" x14ac:dyDescent="0.25">
      <c r="A7257" s="5">
        <v>42298</v>
      </c>
      <c r="B7257">
        <v>2008.5</v>
      </c>
      <c r="C7257">
        <v>801</v>
      </c>
      <c r="D7257">
        <v>6315</v>
      </c>
      <c r="E7257">
        <v>4692</v>
      </c>
      <c r="F7257">
        <v>10231</v>
      </c>
      <c r="G7257">
        <v>10122.9</v>
      </c>
      <c r="H7257">
        <v>22173</v>
      </c>
      <c r="I7257">
        <v>448</v>
      </c>
      <c r="J7257">
        <v>1451.25</v>
      </c>
      <c r="K7257">
        <v>8592</v>
      </c>
      <c r="L7257">
        <v>18540</v>
      </c>
      <c r="M7257">
        <v>22929</v>
      </c>
      <c r="N7257">
        <v>5234</v>
      </c>
    </row>
    <row r="7258" spans="1:14" x14ac:dyDescent="0.25">
      <c r="A7258" s="5">
        <v>42299</v>
      </c>
      <c r="B7258">
        <v>2053.1</v>
      </c>
      <c r="C7258">
        <v>814.8</v>
      </c>
      <c r="D7258">
        <v>6357.5</v>
      </c>
      <c r="E7258">
        <v>4800.5</v>
      </c>
      <c r="F7258">
        <v>10502</v>
      </c>
      <c r="G7258">
        <v>10325.799999999999</v>
      </c>
      <c r="H7258">
        <v>22575</v>
      </c>
      <c r="I7258">
        <v>456.3</v>
      </c>
      <c r="J7258">
        <v>1481.5</v>
      </c>
      <c r="K7258">
        <v>8787</v>
      </c>
      <c r="L7258">
        <v>18450</v>
      </c>
      <c r="M7258">
        <v>22844</v>
      </c>
      <c r="N7258">
        <v>5226</v>
      </c>
    </row>
    <row r="7259" spans="1:14" x14ac:dyDescent="0.25">
      <c r="A7259" s="5">
        <v>42300</v>
      </c>
      <c r="B7259">
        <v>2066</v>
      </c>
      <c r="C7259">
        <v>817.4</v>
      </c>
      <c r="D7259">
        <v>6419.5</v>
      </c>
      <c r="E7259">
        <v>4921.5</v>
      </c>
      <c r="F7259">
        <v>10783.5</v>
      </c>
      <c r="G7259">
        <v>10414.799999999999</v>
      </c>
      <c r="H7259">
        <v>22741</v>
      </c>
      <c r="I7259">
        <v>463.3</v>
      </c>
      <c r="J7259">
        <v>1505</v>
      </c>
      <c r="K7259">
        <v>8907</v>
      </c>
      <c r="L7259">
        <v>18800</v>
      </c>
      <c r="M7259">
        <v>23180</v>
      </c>
      <c r="N7259">
        <v>5319</v>
      </c>
    </row>
    <row r="7260" spans="1:14" x14ac:dyDescent="0.25">
      <c r="A7260" s="5">
        <v>42303</v>
      </c>
      <c r="B7260">
        <v>2062.3000000000002</v>
      </c>
      <c r="C7260">
        <v>809.6</v>
      </c>
      <c r="D7260">
        <v>6399.5</v>
      </c>
      <c r="E7260">
        <v>4896</v>
      </c>
      <c r="F7260">
        <v>10808.5</v>
      </c>
      <c r="G7260">
        <v>10436.4</v>
      </c>
      <c r="H7260">
        <v>22600</v>
      </c>
      <c r="I7260">
        <v>461.35</v>
      </c>
      <c r="J7260">
        <v>1503.75</v>
      </c>
      <c r="K7260">
        <v>8902</v>
      </c>
      <c r="L7260">
        <v>18940</v>
      </c>
      <c r="M7260">
        <v>23043</v>
      </c>
      <c r="N7260">
        <v>5326</v>
      </c>
    </row>
    <row r="7261" spans="1:14" x14ac:dyDescent="0.25">
      <c r="A7261" s="5">
        <v>42304</v>
      </c>
      <c r="B7261">
        <v>2060.4</v>
      </c>
      <c r="C7261">
        <v>805.9</v>
      </c>
      <c r="D7261">
        <v>6348.5</v>
      </c>
      <c r="E7261">
        <v>4849.5</v>
      </c>
      <c r="F7261">
        <v>10713.5</v>
      </c>
      <c r="G7261">
        <v>10293.299999999999</v>
      </c>
      <c r="H7261">
        <v>22372</v>
      </c>
      <c r="I7261">
        <v>457.1</v>
      </c>
      <c r="J7261">
        <v>1486.5</v>
      </c>
      <c r="K7261">
        <v>8850</v>
      </c>
      <c r="L7261">
        <v>18840</v>
      </c>
      <c r="M7261">
        <v>23070</v>
      </c>
      <c r="N7261">
        <v>5341</v>
      </c>
    </row>
    <row r="7262" spans="1:14" x14ac:dyDescent="0.25">
      <c r="A7262" s="5">
        <v>42305</v>
      </c>
      <c r="B7262">
        <v>2084.5</v>
      </c>
      <c r="C7262">
        <v>816.6</v>
      </c>
      <c r="D7262">
        <v>6422</v>
      </c>
      <c r="E7262">
        <v>4890.5</v>
      </c>
      <c r="F7262">
        <v>10841.5</v>
      </c>
      <c r="G7262">
        <v>10382.1</v>
      </c>
      <c r="H7262">
        <v>22650</v>
      </c>
      <c r="I7262">
        <v>461.75</v>
      </c>
      <c r="J7262">
        <v>1499</v>
      </c>
      <c r="K7262">
        <v>8928</v>
      </c>
      <c r="L7262">
        <v>18930</v>
      </c>
      <c r="M7262">
        <v>22978</v>
      </c>
      <c r="N7262">
        <v>5301</v>
      </c>
    </row>
    <row r="7263" spans="1:14" x14ac:dyDescent="0.25">
      <c r="A7263" s="5">
        <v>42306</v>
      </c>
      <c r="B7263">
        <v>2083</v>
      </c>
      <c r="C7263">
        <v>811.9</v>
      </c>
      <c r="D7263">
        <v>6367</v>
      </c>
      <c r="E7263">
        <v>4884.5</v>
      </c>
      <c r="F7263">
        <v>10789</v>
      </c>
      <c r="G7263">
        <v>10321.700000000001</v>
      </c>
      <c r="H7263">
        <v>22393</v>
      </c>
      <c r="I7263">
        <v>461.9</v>
      </c>
      <c r="J7263">
        <v>1493.5</v>
      </c>
      <c r="K7263">
        <v>8939</v>
      </c>
      <c r="L7263">
        <v>18900</v>
      </c>
      <c r="M7263">
        <v>22762</v>
      </c>
      <c r="N7263">
        <v>5234</v>
      </c>
    </row>
    <row r="7264" spans="1:14" x14ac:dyDescent="0.25">
      <c r="A7264" s="5">
        <v>42307</v>
      </c>
      <c r="B7264">
        <v>2073.6999999999998</v>
      </c>
      <c r="C7264">
        <v>792.4</v>
      </c>
      <c r="D7264">
        <v>6320</v>
      </c>
      <c r="E7264">
        <v>4895.5</v>
      </c>
      <c r="F7264">
        <v>10819.5</v>
      </c>
      <c r="G7264">
        <v>10285.200000000001</v>
      </c>
      <c r="H7264">
        <v>22442</v>
      </c>
      <c r="I7264">
        <v>461.3</v>
      </c>
      <c r="J7264">
        <v>1496</v>
      </c>
      <c r="K7264">
        <v>8932</v>
      </c>
      <c r="L7264">
        <v>19090</v>
      </c>
      <c r="M7264">
        <v>22684</v>
      </c>
      <c r="N7264">
        <v>5231</v>
      </c>
    </row>
    <row r="7265" spans="1:14" x14ac:dyDescent="0.25">
      <c r="A7265" s="5">
        <v>42310</v>
      </c>
      <c r="B7265">
        <v>2095.4</v>
      </c>
      <c r="C7265">
        <v>796.5</v>
      </c>
      <c r="D7265">
        <v>6339</v>
      </c>
      <c r="E7265">
        <v>4915</v>
      </c>
      <c r="F7265">
        <v>10956</v>
      </c>
      <c r="G7265">
        <v>10378.299999999999</v>
      </c>
      <c r="H7265">
        <v>22471</v>
      </c>
      <c r="I7265">
        <v>463.55</v>
      </c>
      <c r="J7265">
        <v>1500.25</v>
      </c>
      <c r="K7265">
        <v>8915</v>
      </c>
      <c r="L7265">
        <v>18740</v>
      </c>
      <c r="M7265">
        <v>22357</v>
      </c>
      <c r="N7265">
        <v>5127</v>
      </c>
    </row>
    <row r="7266" spans="1:14" x14ac:dyDescent="0.25">
      <c r="A7266" s="5">
        <v>42311</v>
      </c>
      <c r="B7266">
        <v>2102.9</v>
      </c>
      <c r="C7266">
        <v>801.5</v>
      </c>
      <c r="D7266">
        <v>6350.5</v>
      </c>
      <c r="E7266">
        <v>4934.5</v>
      </c>
      <c r="F7266">
        <v>10941.5</v>
      </c>
      <c r="G7266">
        <v>10415.4</v>
      </c>
      <c r="H7266">
        <v>22421</v>
      </c>
      <c r="I7266">
        <v>465.8</v>
      </c>
      <c r="J7266">
        <v>1505</v>
      </c>
      <c r="K7266">
        <v>8927</v>
      </c>
      <c r="L7266">
        <v>18740</v>
      </c>
      <c r="M7266">
        <v>22580</v>
      </c>
      <c r="N7266">
        <v>5224</v>
      </c>
    </row>
    <row r="7267" spans="1:14" x14ac:dyDescent="0.25">
      <c r="A7267" s="5">
        <v>42312</v>
      </c>
      <c r="B7267">
        <v>2094.6999999999998</v>
      </c>
      <c r="C7267">
        <v>798.9</v>
      </c>
      <c r="D7267">
        <v>6389.5</v>
      </c>
      <c r="E7267">
        <v>4946.5</v>
      </c>
      <c r="F7267">
        <v>10840</v>
      </c>
      <c r="G7267">
        <v>10421.799999999999</v>
      </c>
      <c r="H7267">
        <v>22294</v>
      </c>
      <c r="I7267">
        <v>467.8</v>
      </c>
      <c r="J7267">
        <v>1528.75</v>
      </c>
      <c r="K7267">
        <v>8946</v>
      </c>
      <c r="L7267">
        <v>18900</v>
      </c>
      <c r="M7267">
        <v>23114</v>
      </c>
      <c r="N7267">
        <v>5213</v>
      </c>
    </row>
    <row r="7268" spans="1:14" x14ac:dyDescent="0.25">
      <c r="A7268" s="5">
        <v>42313</v>
      </c>
      <c r="B7268">
        <v>2094</v>
      </c>
      <c r="C7268">
        <v>792.5</v>
      </c>
      <c r="D7268">
        <v>6344.5</v>
      </c>
      <c r="E7268">
        <v>4978</v>
      </c>
      <c r="F7268">
        <v>10893</v>
      </c>
      <c r="G7268">
        <v>10406.799999999999</v>
      </c>
      <c r="H7268">
        <v>22189</v>
      </c>
      <c r="I7268">
        <v>465.55</v>
      </c>
      <c r="J7268">
        <v>1523</v>
      </c>
      <c r="K7268">
        <v>8987</v>
      </c>
      <c r="L7268">
        <v>19140</v>
      </c>
      <c r="M7268">
        <v>22963</v>
      </c>
      <c r="N7268">
        <v>5182</v>
      </c>
    </row>
    <row r="7269" spans="1:14" x14ac:dyDescent="0.25">
      <c r="A7269" s="5">
        <v>42314</v>
      </c>
      <c r="B7269">
        <v>2093.6999999999998</v>
      </c>
      <c r="C7269">
        <v>793.7</v>
      </c>
      <c r="D7269">
        <v>6333</v>
      </c>
      <c r="E7269">
        <v>4982</v>
      </c>
      <c r="F7269">
        <v>10987</v>
      </c>
      <c r="G7269">
        <v>10413.299999999999</v>
      </c>
      <c r="H7269">
        <v>22481</v>
      </c>
      <c r="I7269">
        <v>468.75</v>
      </c>
      <c r="J7269">
        <v>1526</v>
      </c>
      <c r="K7269">
        <v>8963</v>
      </c>
      <c r="L7269">
        <v>19260</v>
      </c>
      <c r="M7269">
        <v>22738</v>
      </c>
      <c r="N7269">
        <v>5217</v>
      </c>
    </row>
    <row r="7270" spans="1:14" x14ac:dyDescent="0.25">
      <c r="A7270" s="5">
        <v>42317</v>
      </c>
      <c r="B7270">
        <v>2072.9</v>
      </c>
      <c r="C7270">
        <v>787.7</v>
      </c>
      <c r="D7270">
        <v>6275.5</v>
      </c>
      <c r="E7270">
        <v>4909.5</v>
      </c>
      <c r="F7270">
        <v>10811.5</v>
      </c>
      <c r="G7270">
        <v>10291.700000000001</v>
      </c>
      <c r="H7270">
        <v>22105</v>
      </c>
      <c r="I7270">
        <v>464</v>
      </c>
      <c r="J7270">
        <v>1511.25</v>
      </c>
      <c r="K7270">
        <v>8878</v>
      </c>
      <c r="L7270">
        <v>19620</v>
      </c>
      <c r="M7270">
        <v>22608</v>
      </c>
      <c r="N7270">
        <v>5111</v>
      </c>
    </row>
    <row r="7271" spans="1:14" x14ac:dyDescent="0.25">
      <c r="A7271" s="5">
        <v>42318</v>
      </c>
      <c r="B7271">
        <v>2078.1</v>
      </c>
      <c r="C7271">
        <v>784.2</v>
      </c>
      <c r="D7271">
        <v>6251.5</v>
      </c>
      <c r="E7271">
        <v>4912</v>
      </c>
      <c r="F7271">
        <v>10832</v>
      </c>
      <c r="G7271">
        <v>10305.4</v>
      </c>
      <c r="H7271">
        <v>22399</v>
      </c>
      <c r="I7271">
        <v>464.2</v>
      </c>
      <c r="J7271">
        <v>1498</v>
      </c>
      <c r="K7271">
        <v>8841</v>
      </c>
      <c r="L7271">
        <v>19700</v>
      </c>
      <c r="M7271">
        <v>22372</v>
      </c>
      <c r="N7271">
        <v>5073</v>
      </c>
    </row>
    <row r="7272" spans="1:14" x14ac:dyDescent="0.25">
      <c r="A7272" s="5">
        <v>42319</v>
      </c>
      <c r="B7272">
        <v>2069</v>
      </c>
      <c r="C7272">
        <v>780.3</v>
      </c>
      <c r="D7272">
        <v>6275.5</v>
      </c>
      <c r="E7272">
        <v>4952</v>
      </c>
      <c r="F7272">
        <v>10910</v>
      </c>
      <c r="G7272">
        <v>10350.4</v>
      </c>
      <c r="H7272">
        <v>22377</v>
      </c>
      <c r="I7272">
        <v>468.1</v>
      </c>
      <c r="J7272">
        <v>1512.5</v>
      </c>
      <c r="K7272">
        <v>8876</v>
      </c>
      <c r="L7272">
        <v>19740</v>
      </c>
      <c r="M7272">
        <v>22359</v>
      </c>
      <c r="N7272">
        <v>5123</v>
      </c>
    </row>
    <row r="7273" spans="1:14" x14ac:dyDescent="0.25">
      <c r="A7273" s="5">
        <v>42320</v>
      </c>
      <c r="B7273">
        <v>2040.6</v>
      </c>
      <c r="C7273">
        <v>768.9</v>
      </c>
      <c r="D7273">
        <v>6178.5</v>
      </c>
      <c r="E7273">
        <v>4856</v>
      </c>
      <c r="F7273">
        <v>10787</v>
      </c>
      <c r="G7273">
        <v>10108.6</v>
      </c>
      <c r="H7273">
        <v>21870</v>
      </c>
      <c r="I7273">
        <v>459.85</v>
      </c>
      <c r="J7273">
        <v>1487</v>
      </c>
      <c r="K7273">
        <v>8831</v>
      </c>
      <c r="L7273">
        <v>19680</v>
      </c>
      <c r="M7273">
        <v>22905</v>
      </c>
      <c r="N7273">
        <v>5128</v>
      </c>
    </row>
    <row r="7274" spans="1:14" x14ac:dyDescent="0.25">
      <c r="A7274" s="5">
        <v>42321</v>
      </c>
      <c r="B7274">
        <v>2018.6</v>
      </c>
      <c r="C7274">
        <v>763.4</v>
      </c>
      <c r="D7274">
        <v>6109.5</v>
      </c>
      <c r="E7274">
        <v>4807.5</v>
      </c>
      <c r="F7274">
        <v>10693.5</v>
      </c>
      <c r="G7274">
        <v>10074.6</v>
      </c>
      <c r="H7274">
        <v>21794</v>
      </c>
      <c r="I7274">
        <v>453.6</v>
      </c>
      <c r="J7274">
        <v>1474</v>
      </c>
      <c r="K7274">
        <v>8725</v>
      </c>
      <c r="L7274">
        <v>19630</v>
      </c>
      <c r="M7274">
        <v>22319</v>
      </c>
      <c r="N7274">
        <v>5031</v>
      </c>
    </row>
    <row r="7275" spans="1:14" x14ac:dyDescent="0.25">
      <c r="A7275" s="5">
        <v>42324</v>
      </c>
      <c r="B7275">
        <v>2048</v>
      </c>
      <c r="C7275">
        <v>777.3</v>
      </c>
      <c r="D7275">
        <v>6129</v>
      </c>
      <c r="E7275">
        <v>4805</v>
      </c>
      <c r="F7275">
        <v>10687.5</v>
      </c>
      <c r="G7275">
        <v>10072.6</v>
      </c>
      <c r="H7275">
        <v>21804</v>
      </c>
      <c r="I7275">
        <v>454.35</v>
      </c>
      <c r="J7275">
        <v>1477</v>
      </c>
      <c r="K7275">
        <v>8722</v>
      </c>
      <c r="L7275">
        <v>19410</v>
      </c>
      <c r="M7275">
        <v>22041</v>
      </c>
      <c r="N7275">
        <v>4992</v>
      </c>
    </row>
    <row r="7276" spans="1:14" x14ac:dyDescent="0.25">
      <c r="A7276" s="5">
        <v>42325</v>
      </c>
      <c r="B7276">
        <v>2049</v>
      </c>
      <c r="C7276">
        <v>778.8</v>
      </c>
      <c r="D7276">
        <v>6253.5</v>
      </c>
      <c r="E7276">
        <v>4937.5</v>
      </c>
      <c r="F7276">
        <v>10959</v>
      </c>
      <c r="G7276">
        <v>10323.700000000001</v>
      </c>
      <c r="H7276">
        <v>22256</v>
      </c>
      <c r="I7276">
        <v>466.6</v>
      </c>
      <c r="J7276">
        <v>1514.25</v>
      </c>
      <c r="K7276">
        <v>8938</v>
      </c>
      <c r="L7276">
        <v>19680</v>
      </c>
      <c r="M7276">
        <v>22270</v>
      </c>
      <c r="N7276">
        <v>5121</v>
      </c>
    </row>
    <row r="7277" spans="1:14" x14ac:dyDescent="0.25">
      <c r="A7277" s="5">
        <v>42326</v>
      </c>
      <c r="B7277">
        <v>2079.6999999999998</v>
      </c>
      <c r="C7277">
        <v>784.8</v>
      </c>
      <c r="D7277">
        <v>6275.5</v>
      </c>
      <c r="E7277">
        <v>4905</v>
      </c>
      <c r="F7277">
        <v>10964</v>
      </c>
      <c r="G7277">
        <v>10268.299999999999</v>
      </c>
      <c r="H7277">
        <v>22093</v>
      </c>
      <c r="I7277">
        <v>465.95</v>
      </c>
      <c r="J7277">
        <v>1513.5</v>
      </c>
      <c r="K7277">
        <v>8982</v>
      </c>
      <c r="L7277">
        <v>19690</v>
      </c>
      <c r="M7277">
        <v>22137</v>
      </c>
      <c r="N7277">
        <v>5130</v>
      </c>
    </row>
    <row r="7278" spans="1:14" x14ac:dyDescent="0.25">
      <c r="A7278" s="5">
        <v>42327</v>
      </c>
      <c r="B7278">
        <v>2079.1999999999998</v>
      </c>
      <c r="C7278">
        <v>791.7</v>
      </c>
      <c r="D7278">
        <v>6335.5</v>
      </c>
      <c r="E7278">
        <v>4914</v>
      </c>
      <c r="F7278">
        <v>11089</v>
      </c>
      <c r="G7278">
        <v>10358.5</v>
      </c>
      <c r="H7278">
        <v>22142</v>
      </c>
      <c r="I7278">
        <v>469.05</v>
      </c>
      <c r="J7278">
        <v>1511</v>
      </c>
      <c r="K7278">
        <v>8990</v>
      </c>
      <c r="L7278">
        <v>19880</v>
      </c>
      <c r="M7278">
        <v>22483</v>
      </c>
      <c r="N7278">
        <v>5256</v>
      </c>
    </row>
    <row r="7279" spans="1:14" x14ac:dyDescent="0.25">
      <c r="A7279" s="5">
        <v>42328</v>
      </c>
      <c r="B7279">
        <v>2088.6999999999998</v>
      </c>
      <c r="C7279">
        <v>789.7</v>
      </c>
      <c r="D7279">
        <v>6335</v>
      </c>
      <c r="E7279">
        <v>4910</v>
      </c>
      <c r="F7279">
        <v>11126</v>
      </c>
      <c r="G7279">
        <v>10278.200000000001</v>
      </c>
      <c r="H7279">
        <v>22079</v>
      </c>
      <c r="I7279">
        <v>468.9</v>
      </c>
      <c r="J7279">
        <v>1522</v>
      </c>
      <c r="K7279">
        <v>9015</v>
      </c>
      <c r="L7279">
        <v>19890</v>
      </c>
      <c r="M7279">
        <v>22761</v>
      </c>
      <c r="N7279">
        <v>5264</v>
      </c>
    </row>
    <row r="7280" spans="1:14" x14ac:dyDescent="0.25">
      <c r="A7280" s="5">
        <v>42331</v>
      </c>
      <c r="B7280">
        <v>2084.1999999999998</v>
      </c>
      <c r="C7280">
        <v>785.4</v>
      </c>
      <c r="D7280">
        <v>6315</v>
      </c>
      <c r="E7280">
        <v>4887.5</v>
      </c>
      <c r="F7280">
        <v>11112.5</v>
      </c>
      <c r="G7280">
        <v>10281.299999999999</v>
      </c>
      <c r="H7280">
        <v>22299</v>
      </c>
      <c r="I7280">
        <v>466.35</v>
      </c>
      <c r="J7280">
        <v>1519.25</v>
      </c>
      <c r="K7280">
        <v>8927</v>
      </c>
      <c r="L7280">
        <v>19890</v>
      </c>
      <c r="M7280">
        <v>22695</v>
      </c>
      <c r="N7280">
        <v>5285</v>
      </c>
    </row>
    <row r="7281" spans="1:14" x14ac:dyDescent="0.25">
      <c r="A7281" s="5">
        <v>42332</v>
      </c>
      <c r="B7281">
        <v>2084.6999999999998</v>
      </c>
      <c r="C7281">
        <v>785.8</v>
      </c>
      <c r="D7281">
        <v>6276</v>
      </c>
      <c r="E7281">
        <v>4817.5</v>
      </c>
      <c r="F7281">
        <v>10919</v>
      </c>
      <c r="G7281">
        <v>10196</v>
      </c>
      <c r="H7281">
        <v>21954</v>
      </c>
      <c r="I7281">
        <v>461.4</v>
      </c>
      <c r="J7281">
        <v>1489.75</v>
      </c>
      <c r="K7281">
        <v>8788</v>
      </c>
      <c r="L7281">
        <v>19960</v>
      </c>
      <c r="M7281">
        <v>22524</v>
      </c>
      <c r="N7281">
        <v>5230</v>
      </c>
    </row>
    <row r="7282" spans="1:14" x14ac:dyDescent="0.25">
      <c r="A7282" s="5">
        <v>42333</v>
      </c>
      <c r="B7282">
        <v>2088.1</v>
      </c>
      <c r="C7282">
        <v>787.1</v>
      </c>
      <c r="D7282">
        <v>6335</v>
      </c>
      <c r="E7282">
        <v>4891.5</v>
      </c>
      <c r="F7282">
        <v>11164.5</v>
      </c>
      <c r="G7282">
        <v>10210</v>
      </c>
      <c r="H7282">
        <v>22344</v>
      </c>
      <c r="I7282">
        <v>468.25</v>
      </c>
      <c r="J7282">
        <v>1506</v>
      </c>
      <c r="K7282">
        <v>8968</v>
      </c>
      <c r="L7282">
        <v>19850</v>
      </c>
      <c r="M7282">
        <v>22494</v>
      </c>
      <c r="N7282">
        <v>5205</v>
      </c>
    </row>
    <row r="7283" spans="1:14" x14ac:dyDescent="0.25">
      <c r="A7283" s="5">
        <v>42334</v>
      </c>
      <c r="B7283">
        <v>2088.1</v>
      </c>
      <c r="C7283">
        <v>788</v>
      </c>
      <c r="D7283">
        <v>6396.5</v>
      </c>
      <c r="E7283">
        <v>4944.5</v>
      </c>
      <c r="F7283">
        <v>11315</v>
      </c>
      <c r="G7283">
        <v>10318.5</v>
      </c>
      <c r="H7283">
        <v>22565</v>
      </c>
      <c r="I7283">
        <v>472.35</v>
      </c>
      <c r="J7283">
        <v>1523.75</v>
      </c>
      <c r="K7283">
        <v>8965</v>
      </c>
      <c r="L7283">
        <v>19940</v>
      </c>
      <c r="M7283">
        <v>22525</v>
      </c>
      <c r="N7283">
        <v>5226</v>
      </c>
    </row>
    <row r="7284" spans="1:14" x14ac:dyDescent="0.25">
      <c r="A7284" s="5">
        <v>42335</v>
      </c>
      <c r="B7284">
        <v>2089.9</v>
      </c>
      <c r="C7284">
        <v>782.8</v>
      </c>
      <c r="D7284">
        <v>6380</v>
      </c>
      <c r="E7284">
        <v>4928.5</v>
      </c>
      <c r="F7284">
        <v>11294</v>
      </c>
      <c r="G7284">
        <v>10291.6</v>
      </c>
      <c r="H7284">
        <v>22592</v>
      </c>
      <c r="I7284">
        <v>472.3</v>
      </c>
      <c r="J7284">
        <v>1524</v>
      </c>
      <c r="K7284">
        <v>9005</v>
      </c>
      <c r="L7284">
        <v>19860</v>
      </c>
      <c r="M7284">
        <v>21999</v>
      </c>
      <c r="N7284">
        <v>5207</v>
      </c>
    </row>
    <row r="7285" spans="1:14" x14ac:dyDescent="0.25">
      <c r="A7285" s="5">
        <v>42338</v>
      </c>
      <c r="B7285">
        <v>2079.8000000000002</v>
      </c>
      <c r="C7285">
        <v>791.3</v>
      </c>
      <c r="D7285">
        <v>6352.5</v>
      </c>
      <c r="E7285">
        <v>4956</v>
      </c>
      <c r="F7285">
        <v>11378.5</v>
      </c>
      <c r="G7285">
        <v>10374.6</v>
      </c>
      <c r="H7285">
        <v>22698</v>
      </c>
      <c r="I7285">
        <v>469.7</v>
      </c>
      <c r="J7285">
        <v>1539.5</v>
      </c>
      <c r="K7285">
        <v>9007</v>
      </c>
      <c r="L7285">
        <v>19750</v>
      </c>
      <c r="M7285">
        <v>21909</v>
      </c>
      <c r="N7285">
        <v>5186</v>
      </c>
    </row>
    <row r="7286" spans="1:14" x14ac:dyDescent="0.25">
      <c r="A7286" s="5">
        <v>42339</v>
      </c>
      <c r="B7286">
        <v>2099.9</v>
      </c>
      <c r="C7286">
        <v>801.9</v>
      </c>
      <c r="D7286">
        <v>6398.5</v>
      </c>
      <c r="E7286">
        <v>4914</v>
      </c>
      <c r="F7286">
        <v>11266.5</v>
      </c>
      <c r="G7286">
        <v>10368.6</v>
      </c>
      <c r="H7286">
        <v>22626</v>
      </c>
      <c r="I7286">
        <v>467.45</v>
      </c>
      <c r="J7286">
        <v>1531.75</v>
      </c>
      <c r="K7286">
        <v>8976</v>
      </c>
      <c r="L7286">
        <v>20020</v>
      </c>
      <c r="M7286">
        <v>22388</v>
      </c>
      <c r="N7286">
        <v>5264</v>
      </c>
    </row>
    <row r="7287" spans="1:14" x14ac:dyDescent="0.25">
      <c r="A7287" s="5">
        <v>42340</v>
      </c>
      <c r="B7287">
        <v>2081.6</v>
      </c>
      <c r="C7287">
        <v>794.4</v>
      </c>
      <c r="D7287">
        <v>6427</v>
      </c>
      <c r="E7287">
        <v>4905.5</v>
      </c>
      <c r="F7287">
        <v>11191</v>
      </c>
      <c r="G7287">
        <v>10330.5</v>
      </c>
      <c r="H7287">
        <v>22578</v>
      </c>
      <c r="I7287">
        <v>467.2</v>
      </c>
      <c r="J7287">
        <v>1537</v>
      </c>
      <c r="K7287">
        <v>9032</v>
      </c>
      <c r="L7287">
        <v>19950</v>
      </c>
      <c r="M7287">
        <v>22483</v>
      </c>
      <c r="N7287">
        <v>5278</v>
      </c>
    </row>
    <row r="7288" spans="1:14" x14ac:dyDescent="0.25">
      <c r="A7288" s="5">
        <v>42341</v>
      </c>
      <c r="B7288">
        <v>2051.1999999999998</v>
      </c>
      <c r="C7288">
        <v>785.4</v>
      </c>
      <c r="D7288">
        <v>6292</v>
      </c>
      <c r="E7288">
        <v>4728.5</v>
      </c>
      <c r="F7288">
        <v>10827</v>
      </c>
      <c r="G7288">
        <v>10110.299999999999</v>
      </c>
      <c r="H7288">
        <v>22073</v>
      </c>
      <c r="I7288">
        <v>449.95</v>
      </c>
      <c r="J7288">
        <v>1504.75</v>
      </c>
      <c r="K7288">
        <v>8848</v>
      </c>
      <c r="L7288">
        <v>19940</v>
      </c>
      <c r="M7288">
        <v>22417</v>
      </c>
      <c r="N7288">
        <v>5231</v>
      </c>
    </row>
    <row r="7289" spans="1:14" x14ac:dyDescent="0.25">
      <c r="A7289" s="5">
        <v>42342</v>
      </c>
      <c r="B7289">
        <v>2088.4</v>
      </c>
      <c r="C7289">
        <v>784.2</v>
      </c>
      <c r="D7289">
        <v>6231</v>
      </c>
      <c r="E7289">
        <v>4712</v>
      </c>
      <c r="F7289">
        <v>10753</v>
      </c>
      <c r="G7289">
        <v>10078.5</v>
      </c>
      <c r="H7289">
        <v>22039</v>
      </c>
      <c r="I7289">
        <v>446.95</v>
      </c>
      <c r="J7289">
        <v>1489.88</v>
      </c>
      <c r="K7289">
        <v>8799</v>
      </c>
      <c r="L7289">
        <v>19460</v>
      </c>
      <c r="M7289">
        <v>22152</v>
      </c>
      <c r="N7289">
        <v>5155</v>
      </c>
    </row>
    <row r="7290" spans="1:14" x14ac:dyDescent="0.25">
      <c r="A7290" s="5">
        <v>42345</v>
      </c>
      <c r="B7290">
        <v>2081</v>
      </c>
      <c r="C7290">
        <v>767.8</v>
      </c>
      <c r="D7290">
        <v>6216</v>
      </c>
      <c r="E7290">
        <v>4755</v>
      </c>
      <c r="F7290">
        <v>10868.5</v>
      </c>
      <c r="G7290">
        <v>10024.799999999999</v>
      </c>
      <c r="H7290">
        <v>22023</v>
      </c>
      <c r="I7290">
        <v>448.45</v>
      </c>
      <c r="J7290">
        <v>1495</v>
      </c>
      <c r="K7290">
        <v>8821</v>
      </c>
      <c r="L7290">
        <v>19750</v>
      </c>
      <c r="M7290">
        <v>22280</v>
      </c>
      <c r="N7290">
        <v>5149</v>
      </c>
    </row>
    <row r="7291" spans="1:14" x14ac:dyDescent="0.25">
      <c r="A7291" s="5">
        <v>42346</v>
      </c>
      <c r="B7291">
        <v>2058.6999999999998</v>
      </c>
      <c r="C7291">
        <v>758.1</v>
      </c>
      <c r="D7291">
        <v>6143.5</v>
      </c>
      <c r="E7291">
        <v>4681</v>
      </c>
      <c r="F7291">
        <v>10687</v>
      </c>
      <c r="G7291">
        <v>9838.6</v>
      </c>
      <c r="H7291">
        <v>21607</v>
      </c>
      <c r="I7291">
        <v>441.6</v>
      </c>
      <c r="J7291">
        <v>1456.25</v>
      </c>
      <c r="K7291">
        <v>8711</v>
      </c>
      <c r="L7291">
        <v>19490</v>
      </c>
      <c r="M7291">
        <v>21824</v>
      </c>
      <c r="N7291">
        <v>5109</v>
      </c>
    </row>
    <row r="7292" spans="1:14" x14ac:dyDescent="0.25">
      <c r="A7292" s="5">
        <v>42347</v>
      </c>
      <c r="B7292">
        <v>2042.1</v>
      </c>
      <c r="C7292">
        <v>760.1</v>
      </c>
      <c r="D7292">
        <v>6135.5</v>
      </c>
      <c r="E7292">
        <v>4636.5</v>
      </c>
      <c r="F7292">
        <v>10610.5</v>
      </c>
      <c r="G7292">
        <v>9846.2000000000007</v>
      </c>
      <c r="H7292">
        <v>21568</v>
      </c>
      <c r="I7292">
        <v>440.8</v>
      </c>
      <c r="J7292">
        <v>1444</v>
      </c>
      <c r="K7292">
        <v>8619</v>
      </c>
      <c r="L7292">
        <v>19300</v>
      </c>
      <c r="M7292">
        <v>21779</v>
      </c>
      <c r="N7292">
        <v>5081</v>
      </c>
    </row>
    <row r="7293" spans="1:14" x14ac:dyDescent="0.25">
      <c r="A7293" s="5">
        <v>42348</v>
      </c>
      <c r="B7293">
        <v>2049.3000000000002</v>
      </c>
      <c r="C7293">
        <v>764.4</v>
      </c>
      <c r="D7293">
        <v>6098</v>
      </c>
      <c r="E7293">
        <v>4634</v>
      </c>
      <c r="F7293">
        <v>10613.5</v>
      </c>
      <c r="G7293">
        <v>9793.1</v>
      </c>
      <c r="H7293">
        <v>21451</v>
      </c>
      <c r="I7293">
        <v>437.8</v>
      </c>
      <c r="J7293">
        <v>1434.75</v>
      </c>
      <c r="K7293">
        <v>8631</v>
      </c>
      <c r="L7293">
        <v>19010</v>
      </c>
      <c r="M7293">
        <v>21630</v>
      </c>
      <c r="N7293">
        <v>5038</v>
      </c>
    </row>
    <row r="7294" spans="1:14" x14ac:dyDescent="0.25">
      <c r="A7294" s="5">
        <v>42349</v>
      </c>
      <c r="B7294">
        <v>2009.8</v>
      </c>
      <c r="C7294">
        <v>754.1</v>
      </c>
      <c r="D7294">
        <v>5964.5</v>
      </c>
      <c r="E7294">
        <v>4549</v>
      </c>
      <c r="F7294">
        <v>10353.5</v>
      </c>
      <c r="G7294">
        <v>9634.5</v>
      </c>
      <c r="H7294">
        <v>21032</v>
      </c>
      <c r="I7294">
        <v>429.05</v>
      </c>
      <c r="J7294">
        <v>1402</v>
      </c>
      <c r="K7294">
        <v>8522</v>
      </c>
      <c r="L7294">
        <v>19210</v>
      </c>
      <c r="M7294">
        <v>21387</v>
      </c>
      <c r="N7294">
        <v>5021</v>
      </c>
    </row>
    <row r="7295" spans="1:14" x14ac:dyDescent="0.25">
      <c r="A7295" s="5">
        <v>42352</v>
      </c>
      <c r="B7295">
        <v>2018.4</v>
      </c>
      <c r="C7295">
        <v>749.8</v>
      </c>
      <c r="D7295">
        <v>5875</v>
      </c>
      <c r="E7295">
        <v>4472.5</v>
      </c>
      <c r="F7295">
        <v>10144.5</v>
      </c>
      <c r="G7295">
        <v>9431.7999999999993</v>
      </c>
      <c r="H7295">
        <v>20573</v>
      </c>
      <c r="I7295">
        <v>420.6</v>
      </c>
      <c r="J7295">
        <v>1389</v>
      </c>
      <c r="K7295">
        <v>8385</v>
      </c>
      <c r="L7295">
        <v>18840</v>
      </c>
      <c r="M7295">
        <v>21310</v>
      </c>
      <c r="N7295">
        <v>4921</v>
      </c>
    </row>
    <row r="7296" spans="1:14" x14ac:dyDescent="0.25">
      <c r="A7296" s="5">
        <v>42353</v>
      </c>
      <c r="B7296">
        <v>2045.6</v>
      </c>
      <c r="C7296">
        <v>763.8</v>
      </c>
      <c r="D7296">
        <v>6023</v>
      </c>
      <c r="E7296">
        <v>4613.5</v>
      </c>
      <c r="F7296">
        <v>10453</v>
      </c>
      <c r="G7296">
        <v>9701.7999999999993</v>
      </c>
      <c r="H7296">
        <v>21209</v>
      </c>
      <c r="I7296">
        <v>433.6</v>
      </c>
      <c r="J7296">
        <v>1426.25</v>
      </c>
      <c r="K7296">
        <v>8585</v>
      </c>
      <c r="L7296">
        <v>18550</v>
      </c>
      <c r="M7296">
        <v>21331</v>
      </c>
      <c r="N7296">
        <v>4904</v>
      </c>
    </row>
    <row r="7297" spans="1:14" x14ac:dyDescent="0.25">
      <c r="A7297" s="5">
        <v>42354</v>
      </c>
      <c r="B7297">
        <v>2072.1</v>
      </c>
      <c r="C7297">
        <v>776.9</v>
      </c>
      <c r="D7297">
        <v>6057</v>
      </c>
      <c r="E7297">
        <v>4624</v>
      </c>
      <c r="F7297">
        <v>10463</v>
      </c>
      <c r="G7297">
        <v>9701.1</v>
      </c>
      <c r="H7297">
        <v>21232</v>
      </c>
      <c r="I7297">
        <v>433.8</v>
      </c>
      <c r="J7297">
        <v>1427.25</v>
      </c>
      <c r="K7297">
        <v>8597</v>
      </c>
      <c r="L7297">
        <v>19090</v>
      </c>
      <c r="M7297">
        <v>21737</v>
      </c>
      <c r="N7297">
        <v>5023</v>
      </c>
    </row>
    <row r="7298" spans="1:14" x14ac:dyDescent="0.25">
      <c r="A7298" s="5">
        <v>42355</v>
      </c>
      <c r="B7298">
        <v>2024.7</v>
      </c>
      <c r="C7298">
        <v>760.7</v>
      </c>
      <c r="D7298">
        <v>6117</v>
      </c>
      <c r="E7298">
        <v>4676.5</v>
      </c>
      <c r="F7298">
        <v>10754</v>
      </c>
      <c r="G7298">
        <v>9890.7999999999993</v>
      </c>
      <c r="H7298">
        <v>21519</v>
      </c>
      <c r="I7298">
        <v>438.95</v>
      </c>
      <c r="J7298">
        <v>1436</v>
      </c>
      <c r="K7298">
        <v>8652</v>
      </c>
      <c r="L7298">
        <v>19340</v>
      </c>
      <c r="M7298">
        <v>21824</v>
      </c>
      <c r="N7298">
        <v>5106</v>
      </c>
    </row>
    <row r="7299" spans="1:14" x14ac:dyDescent="0.25">
      <c r="A7299" s="5">
        <v>42356</v>
      </c>
      <c r="B7299">
        <v>1991.9</v>
      </c>
      <c r="C7299">
        <v>761.6</v>
      </c>
      <c r="D7299">
        <v>6005</v>
      </c>
      <c r="E7299">
        <v>4618</v>
      </c>
      <c r="F7299">
        <v>10608</v>
      </c>
      <c r="G7299">
        <v>9674.6</v>
      </c>
      <c r="H7299">
        <v>21292</v>
      </c>
      <c r="I7299">
        <v>434.15</v>
      </c>
      <c r="J7299">
        <v>1423.25</v>
      </c>
      <c r="K7299">
        <v>8539</v>
      </c>
      <c r="L7299">
        <v>18950</v>
      </c>
      <c r="M7299">
        <v>21787</v>
      </c>
      <c r="N7299">
        <v>5111</v>
      </c>
    </row>
    <row r="7300" spans="1:14" x14ac:dyDescent="0.25">
      <c r="A7300" s="5">
        <v>42359</v>
      </c>
      <c r="B7300">
        <v>2014.9</v>
      </c>
      <c r="C7300">
        <v>763.6</v>
      </c>
      <c r="D7300">
        <v>5999</v>
      </c>
      <c r="E7300">
        <v>4565.5</v>
      </c>
      <c r="F7300">
        <v>10539.5</v>
      </c>
      <c r="G7300">
        <v>9369.2000000000007</v>
      </c>
      <c r="H7300">
        <v>21141</v>
      </c>
      <c r="I7300">
        <v>428.4</v>
      </c>
      <c r="J7300">
        <v>1419</v>
      </c>
      <c r="K7300">
        <v>8484</v>
      </c>
      <c r="L7300">
        <v>18840</v>
      </c>
      <c r="M7300">
        <v>21784</v>
      </c>
      <c r="N7300">
        <v>5110</v>
      </c>
    </row>
    <row r="7301" spans="1:14" x14ac:dyDescent="0.25">
      <c r="A7301" s="5">
        <v>42360</v>
      </c>
      <c r="B7301">
        <v>2035.9</v>
      </c>
      <c r="C7301">
        <v>768.3</v>
      </c>
      <c r="D7301">
        <v>6027.5</v>
      </c>
      <c r="E7301">
        <v>4567</v>
      </c>
      <c r="F7301">
        <v>10477.5</v>
      </c>
      <c r="G7301">
        <v>9369.7999999999993</v>
      </c>
      <c r="H7301">
        <v>21082</v>
      </c>
      <c r="I7301">
        <v>431.5</v>
      </c>
      <c r="J7301">
        <v>1413.5</v>
      </c>
      <c r="K7301">
        <v>8437</v>
      </c>
      <c r="L7301">
        <v>18870</v>
      </c>
      <c r="M7301">
        <v>21817</v>
      </c>
      <c r="N7301">
        <v>5118</v>
      </c>
    </row>
    <row r="7302" spans="1:14" x14ac:dyDescent="0.25">
      <c r="A7302" s="5">
        <v>42361</v>
      </c>
      <c r="B7302">
        <v>2053</v>
      </c>
      <c r="C7302">
        <v>779.4</v>
      </c>
      <c r="D7302">
        <v>6195.5</v>
      </c>
      <c r="E7302">
        <v>4675</v>
      </c>
      <c r="F7302">
        <v>10743.5</v>
      </c>
      <c r="G7302">
        <v>9611</v>
      </c>
      <c r="H7302">
        <v>21452</v>
      </c>
      <c r="I7302">
        <v>443.7</v>
      </c>
      <c r="J7302">
        <v>1443.5</v>
      </c>
      <c r="K7302">
        <v>8618</v>
      </c>
      <c r="L7302">
        <v>18870</v>
      </c>
      <c r="M7302">
        <v>22100</v>
      </c>
      <c r="N7302">
        <v>5148</v>
      </c>
    </row>
    <row r="7303" spans="1:14" x14ac:dyDescent="0.25">
      <c r="A7303" s="5">
        <v>42362</v>
      </c>
      <c r="B7303">
        <v>2051.1999999999998</v>
      </c>
      <c r="C7303">
        <v>779.7</v>
      </c>
      <c r="D7303">
        <v>6212</v>
      </c>
      <c r="E7303">
        <v>4664</v>
      </c>
      <c r="F7303">
        <v>10743.5</v>
      </c>
      <c r="G7303">
        <v>9656.2000000000007</v>
      </c>
      <c r="H7303">
        <v>21452</v>
      </c>
      <c r="I7303">
        <v>444.1</v>
      </c>
      <c r="J7303">
        <v>1443.5</v>
      </c>
      <c r="K7303">
        <v>8618</v>
      </c>
      <c r="L7303">
        <v>18810</v>
      </c>
      <c r="M7303">
        <v>22143</v>
      </c>
      <c r="N7303">
        <v>5203</v>
      </c>
    </row>
    <row r="7304" spans="1:14" x14ac:dyDescent="0.25">
      <c r="A7304" s="5">
        <v>42363</v>
      </c>
      <c r="B7304">
        <v>2051.1999999999998</v>
      </c>
      <c r="C7304">
        <v>779.7</v>
      </c>
      <c r="D7304">
        <v>6212</v>
      </c>
      <c r="E7304">
        <v>4664</v>
      </c>
      <c r="F7304">
        <v>10743.5</v>
      </c>
      <c r="G7304">
        <v>9656.2000000000007</v>
      </c>
      <c r="H7304">
        <v>21452</v>
      </c>
      <c r="I7304">
        <v>444.1</v>
      </c>
      <c r="J7304">
        <v>1443.5</v>
      </c>
      <c r="K7304">
        <v>8618</v>
      </c>
      <c r="L7304">
        <v>18720</v>
      </c>
      <c r="M7304">
        <v>22143</v>
      </c>
      <c r="N7304">
        <v>5203</v>
      </c>
    </row>
    <row r="7305" spans="1:14" x14ac:dyDescent="0.25">
      <c r="A7305" s="5">
        <v>42366</v>
      </c>
      <c r="B7305">
        <v>2048.8000000000002</v>
      </c>
      <c r="C7305">
        <v>779.7</v>
      </c>
      <c r="D7305">
        <v>6212</v>
      </c>
      <c r="E7305">
        <v>4618</v>
      </c>
      <c r="F7305">
        <v>10652</v>
      </c>
      <c r="G7305">
        <v>9516.2000000000007</v>
      </c>
      <c r="H7305">
        <v>21410</v>
      </c>
      <c r="I7305">
        <v>440.5</v>
      </c>
      <c r="J7305">
        <v>1433.5</v>
      </c>
      <c r="K7305">
        <v>8642</v>
      </c>
      <c r="L7305">
        <v>18900</v>
      </c>
      <c r="M7305">
        <v>21862</v>
      </c>
      <c r="N7305">
        <v>5203</v>
      </c>
    </row>
    <row r="7306" spans="1:14" x14ac:dyDescent="0.25">
      <c r="A7306" s="5">
        <v>42367</v>
      </c>
      <c r="B7306">
        <v>2072.8000000000002</v>
      </c>
      <c r="C7306">
        <v>776.5</v>
      </c>
      <c r="D7306">
        <v>6253</v>
      </c>
      <c r="E7306">
        <v>4702</v>
      </c>
      <c r="F7306">
        <v>10846</v>
      </c>
      <c r="G7306">
        <v>9625.2000000000007</v>
      </c>
      <c r="H7306">
        <v>21626</v>
      </c>
      <c r="I7306">
        <v>447.75</v>
      </c>
      <c r="J7306">
        <v>1451.75</v>
      </c>
      <c r="K7306">
        <v>8792</v>
      </c>
      <c r="L7306">
        <v>18980</v>
      </c>
      <c r="M7306">
        <v>22058</v>
      </c>
      <c r="N7306">
        <v>5296</v>
      </c>
    </row>
    <row r="7307" spans="1:14" x14ac:dyDescent="0.25">
      <c r="A7307" s="5">
        <v>42368</v>
      </c>
      <c r="B7307">
        <v>2054.6</v>
      </c>
      <c r="C7307">
        <v>768.5</v>
      </c>
      <c r="D7307">
        <v>6226</v>
      </c>
      <c r="E7307">
        <v>4677</v>
      </c>
      <c r="F7307">
        <v>10772</v>
      </c>
      <c r="G7307">
        <v>9626.5</v>
      </c>
      <c r="H7307">
        <v>21442</v>
      </c>
      <c r="I7307">
        <v>446.15</v>
      </c>
      <c r="J7307">
        <v>1448</v>
      </c>
      <c r="K7307">
        <v>8746</v>
      </c>
      <c r="L7307">
        <v>19030</v>
      </c>
      <c r="M7307">
        <v>21907</v>
      </c>
      <c r="N7307">
        <v>5334</v>
      </c>
    </row>
    <row r="7308" spans="1:14" x14ac:dyDescent="0.25">
      <c r="A7308" s="5">
        <v>42369</v>
      </c>
      <c r="B7308">
        <v>2035.4</v>
      </c>
      <c r="C7308">
        <v>760.9</v>
      </c>
      <c r="D7308">
        <v>6198</v>
      </c>
      <c r="E7308">
        <v>4638.5</v>
      </c>
      <c r="F7308">
        <v>10772</v>
      </c>
      <c r="G7308">
        <v>9526.2999999999993</v>
      </c>
      <c r="H7308">
        <v>21442</v>
      </c>
      <c r="I7308">
        <v>441.85</v>
      </c>
      <c r="J7308">
        <v>1448</v>
      </c>
      <c r="K7308">
        <v>8746</v>
      </c>
      <c r="L7308">
        <v>19030</v>
      </c>
      <c r="M7308">
        <v>21910</v>
      </c>
      <c r="N7308">
        <v>5301</v>
      </c>
    </row>
    <row r="7309" spans="1:14" x14ac:dyDescent="0.25">
      <c r="A7309" s="5">
        <v>42370</v>
      </c>
      <c r="B7309">
        <v>2035.4</v>
      </c>
      <c r="C7309">
        <v>760.9</v>
      </c>
      <c r="D7309">
        <v>6198</v>
      </c>
      <c r="E7309">
        <v>4638.5</v>
      </c>
      <c r="F7309">
        <v>10772</v>
      </c>
      <c r="G7309">
        <v>9526.2999999999993</v>
      </c>
      <c r="H7309">
        <v>21442</v>
      </c>
      <c r="I7309">
        <v>441.85</v>
      </c>
      <c r="J7309">
        <v>1448</v>
      </c>
      <c r="K7309">
        <v>8746</v>
      </c>
      <c r="L7309">
        <v>19030</v>
      </c>
      <c r="M7309">
        <v>21910</v>
      </c>
      <c r="N7309">
        <v>5301</v>
      </c>
    </row>
    <row r="7310" spans="1:14" x14ac:dyDescent="0.25">
      <c r="A7310" s="5">
        <v>42373</v>
      </c>
      <c r="B7310">
        <v>2009.1</v>
      </c>
      <c r="C7310">
        <v>754.6</v>
      </c>
      <c r="D7310">
        <v>6022</v>
      </c>
      <c r="E7310">
        <v>4521.5</v>
      </c>
      <c r="F7310">
        <v>10264</v>
      </c>
      <c r="G7310">
        <v>9264.2999999999993</v>
      </c>
      <c r="H7310">
        <v>20745</v>
      </c>
      <c r="I7310">
        <v>431.6</v>
      </c>
      <c r="J7310">
        <v>1390.25</v>
      </c>
      <c r="K7310">
        <v>8513</v>
      </c>
      <c r="L7310">
        <v>18380</v>
      </c>
      <c r="M7310">
        <v>21123</v>
      </c>
      <c r="N7310">
        <v>5296</v>
      </c>
    </row>
    <row r="7311" spans="1:14" x14ac:dyDescent="0.25">
      <c r="A7311" s="5">
        <v>42374</v>
      </c>
      <c r="B7311">
        <v>2011.7</v>
      </c>
      <c r="C7311">
        <v>753.1</v>
      </c>
      <c r="D7311">
        <v>6072</v>
      </c>
      <c r="E7311">
        <v>4536.5</v>
      </c>
      <c r="F7311">
        <v>10285.5</v>
      </c>
      <c r="G7311">
        <v>9281.7999999999993</v>
      </c>
      <c r="H7311">
        <v>20930</v>
      </c>
      <c r="I7311">
        <v>434.85</v>
      </c>
      <c r="J7311">
        <v>1385.75</v>
      </c>
      <c r="K7311">
        <v>8599</v>
      </c>
      <c r="L7311">
        <v>18360</v>
      </c>
      <c r="M7311">
        <v>21140</v>
      </c>
      <c r="N7311">
        <v>5187</v>
      </c>
    </row>
    <row r="7312" spans="1:14" x14ac:dyDescent="0.25">
      <c r="A7312" s="5">
        <v>42375</v>
      </c>
      <c r="B7312">
        <v>1985.9</v>
      </c>
      <c r="C7312">
        <v>742.4</v>
      </c>
      <c r="D7312">
        <v>6012</v>
      </c>
      <c r="E7312">
        <v>4478.5</v>
      </c>
      <c r="F7312">
        <v>10219</v>
      </c>
      <c r="G7312">
        <v>9154.9</v>
      </c>
      <c r="H7312">
        <v>20453</v>
      </c>
      <c r="I7312">
        <v>428.65</v>
      </c>
      <c r="J7312">
        <v>1385.75</v>
      </c>
      <c r="K7312">
        <v>8508</v>
      </c>
      <c r="L7312">
        <v>18180</v>
      </c>
      <c r="M7312">
        <v>20861</v>
      </c>
      <c r="N7312">
        <v>5121</v>
      </c>
    </row>
    <row r="7313" spans="1:14" x14ac:dyDescent="0.25">
      <c r="A7313" s="5">
        <v>42376</v>
      </c>
      <c r="B7313">
        <v>1932.9</v>
      </c>
      <c r="C7313">
        <v>725.3</v>
      </c>
      <c r="D7313">
        <v>5894.5</v>
      </c>
      <c r="E7313">
        <v>4402.5</v>
      </c>
      <c r="F7313">
        <v>9973.5</v>
      </c>
      <c r="G7313">
        <v>9018.1</v>
      </c>
      <c r="H7313">
        <v>20195</v>
      </c>
      <c r="I7313">
        <v>420.6</v>
      </c>
      <c r="J7313">
        <v>1353.25</v>
      </c>
      <c r="K7313">
        <v>8349</v>
      </c>
      <c r="L7313">
        <v>17660</v>
      </c>
      <c r="M7313">
        <v>20348</v>
      </c>
      <c r="N7313">
        <v>5004</v>
      </c>
    </row>
    <row r="7314" spans="1:14" x14ac:dyDescent="0.25">
      <c r="A7314" s="5">
        <v>42377</v>
      </c>
      <c r="B7314">
        <v>1911.5</v>
      </c>
      <c r="C7314">
        <v>723.5</v>
      </c>
      <c r="D7314">
        <v>5872.5</v>
      </c>
      <c r="E7314">
        <v>4332.5</v>
      </c>
      <c r="F7314">
        <v>9859.5</v>
      </c>
      <c r="G7314">
        <v>8890.7999999999993</v>
      </c>
      <c r="H7314">
        <v>19901</v>
      </c>
      <c r="I7314">
        <v>410.65</v>
      </c>
      <c r="J7314">
        <v>1348.75</v>
      </c>
      <c r="K7314">
        <v>8182</v>
      </c>
      <c r="L7314">
        <v>17690</v>
      </c>
      <c r="M7314">
        <v>20399</v>
      </c>
      <c r="N7314">
        <v>4976</v>
      </c>
    </row>
    <row r="7315" spans="1:14" x14ac:dyDescent="0.25">
      <c r="A7315" s="5">
        <v>42380</v>
      </c>
      <c r="B7315">
        <v>1914.2</v>
      </c>
      <c r="C7315">
        <v>719.7</v>
      </c>
      <c r="D7315">
        <v>5831</v>
      </c>
      <c r="E7315">
        <v>4312</v>
      </c>
      <c r="F7315">
        <v>9857</v>
      </c>
      <c r="G7315">
        <v>8889.9</v>
      </c>
      <c r="H7315">
        <v>19817</v>
      </c>
      <c r="I7315">
        <v>411.15</v>
      </c>
      <c r="J7315">
        <v>1348.75</v>
      </c>
      <c r="K7315">
        <v>8135</v>
      </c>
      <c r="L7315">
        <v>17690</v>
      </c>
      <c r="M7315">
        <v>19943</v>
      </c>
      <c r="N7315">
        <v>4915</v>
      </c>
    </row>
    <row r="7316" spans="1:14" x14ac:dyDescent="0.25">
      <c r="A7316" s="5">
        <v>42381</v>
      </c>
      <c r="B7316">
        <v>1924.9</v>
      </c>
      <c r="C7316">
        <v>723.8</v>
      </c>
      <c r="D7316">
        <v>5875.5</v>
      </c>
      <c r="E7316">
        <v>4378.5</v>
      </c>
      <c r="F7316">
        <v>9994.5</v>
      </c>
      <c r="G7316">
        <v>8919.7999999999993</v>
      </c>
      <c r="H7316">
        <v>19956</v>
      </c>
      <c r="I7316">
        <v>416.25</v>
      </c>
      <c r="J7316">
        <v>1348</v>
      </c>
      <c r="K7316">
        <v>8239</v>
      </c>
      <c r="L7316">
        <v>17090</v>
      </c>
      <c r="M7316">
        <v>19697</v>
      </c>
      <c r="N7316">
        <v>4929</v>
      </c>
    </row>
    <row r="7317" spans="1:14" x14ac:dyDescent="0.25">
      <c r="A7317" s="5">
        <v>42382</v>
      </c>
      <c r="B7317">
        <v>1881.4</v>
      </c>
      <c r="C7317">
        <v>710.9</v>
      </c>
      <c r="D7317">
        <v>5892.5</v>
      </c>
      <c r="E7317">
        <v>4391.5</v>
      </c>
      <c r="F7317">
        <v>9949.5</v>
      </c>
      <c r="G7317">
        <v>8925.6</v>
      </c>
      <c r="H7317">
        <v>20125</v>
      </c>
      <c r="I7317">
        <v>417.95</v>
      </c>
      <c r="J7317">
        <v>1360</v>
      </c>
      <c r="K7317">
        <v>8328</v>
      </c>
      <c r="L7317">
        <v>17700</v>
      </c>
      <c r="M7317">
        <v>20059</v>
      </c>
      <c r="N7317">
        <v>4986</v>
      </c>
    </row>
    <row r="7318" spans="1:14" x14ac:dyDescent="0.25">
      <c r="A7318" s="5">
        <v>42383</v>
      </c>
      <c r="B7318">
        <v>1914.6</v>
      </c>
      <c r="C7318">
        <v>721.7</v>
      </c>
      <c r="D7318">
        <v>5877</v>
      </c>
      <c r="E7318">
        <v>4313</v>
      </c>
      <c r="F7318">
        <v>9817.5</v>
      </c>
      <c r="G7318">
        <v>8804.6</v>
      </c>
      <c r="H7318">
        <v>19865</v>
      </c>
      <c r="I7318">
        <v>413.35</v>
      </c>
      <c r="J7318">
        <v>1336.25</v>
      </c>
      <c r="K7318">
        <v>8207</v>
      </c>
      <c r="L7318">
        <v>17310</v>
      </c>
      <c r="M7318">
        <v>19810</v>
      </c>
      <c r="N7318">
        <v>4929</v>
      </c>
    </row>
    <row r="7319" spans="1:14" x14ac:dyDescent="0.25">
      <c r="A7319" s="5">
        <v>42384</v>
      </c>
      <c r="B7319">
        <v>1875</v>
      </c>
      <c r="C7319">
        <v>705</v>
      </c>
      <c r="D7319">
        <v>5736</v>
      </c>
      <c r="E7319">
        <v>4201.5</v>
      </c>
      <c r="F7319">
        <v>9509.5</v>
      </c>
      <c r="G7319">
        <v>8496.4</v>
      </c>
      <c r="H7319">
        <v>19179</v>
      </c>
      <c r="I7319">
        <v>401.7</v>
      </c>
      <c r="J7319">
        <v>1304</v>
      </c>
      <c r="K7319">
        <v>7987</v>
      </c>
      <c r="L7319">
        <v>17150</v>
      </c>
      <c r="M7319">
        <v>19468</v>
      </c>
      <c r="N7319">
        <v>4883</v>
      </c>
    </row>
    <row r="7320" spans="1:14" x14ac:dyDescent="0.25">
      <c r="A7320" s="5">
        <v>42387</v>
      </c>
      <c r="B7320">
        <v>1875</v>
      </c>
      <c r="C7320">
        <v>699.8</v>
      </c>
      <c r="D7320">
        <v>5728</v>
      </c>
      <c r="E7320">
        <v>4181.5</v>
      </c>
      <c r="F7320">
        <v>9524</v>
      </c>
      <c r="G7320">
        <v>8451</v>
      </c>
      <c r="H7320">
        <v>18727</v>
      </c>
      <c r="I7320">
        <v>400.2</v>
      </c>
      <c r="J7320">
        <v>1303.25</v>
      </c>
      <c r="K7320">
        <v>8005</v>
      </c>
      <c r="L7320">
        <v>16860</v>
      </c>
      <c r="M7320">
        <v>19271</v>
      </c>
      <c r="N7320">
        <v>4868</v>
      </c>
    </row>
    <row r="7321" spans="1:14" x14ac:dyDescent="0.25">
      <c r="A7321" s="5">
        <v>42388</v>
      </c>
      <c r="B7321">
        <v>1872.9</v>
      </c>
      <c r="C7321">
        <v>703.2</v>
      </c>
      <c r="D7321">
        <v>5815.5</v>
      </c>
      <c r="E7321">
        <v>4263.5</v>
      </c>
      <c r="F7321">
        <v>9655</v>
      </c>
      <c r="G7321">
        <v>8533.2000000000007</v>
      </c>
      <c r="H7321">
        <v>18847</v>
      </c>
      <c r="I7321">
        <v>405.85</v>
      </c>
      <c r="J7321">
        <v>1328.75</v>
      </c>
      <c r="K7321">
        <v>8104</v>
      </c>
      <c r="L7321">
        <v>17060</v>
      </c>
      <c r="M7321">
        <v>19621</v>
      </c>
      <c r="N7321">
        <v>4900</v>
      </c>
    </row>
    <row r="7322" spans="1:14" x14ac:dyDescent="0.25">
      <c r="A7322" s="5">
        <v>42389</v>
      </c>
      <c r="B7322">
        <v>1854.9</v>
      </c>
      <c r="C7322">
        <v>693.4</v>
      </c>
      <c r="D7322">
        <v>5604.5</v>
      </c>
      <c r="E7322">
        <v>4116.5</v>
      </c>
      <c r="F7322">
        <v>9357.5</v>
      </c>
      <c r="G7322">
        <v>8241.5</v>
      </c>
      <c r="H7322">
        <v>17972</v>
      </c>
      <c r="I7322">
        <v>393.85</v>
      </c>
      <c r="J7322">
        <v>1290.75</v>
      </c>
      <c r="K7322">
        <v>7875</v>
      </c>
      <c r="L7322">
        <v>16320</v>
      </c>
      <c r="M7322">
        <v>18847</v>
      </c>
      <c r="N7322">
        <v>4856</v>
      </c>
    </row>
    <row r="7323" spans="1:14" x14ac:dyDescent="0.25">
      <c r="A7323" s="5">
        <v>42390</v>
      </c>
      <c r="B7323">
        <v>1861</v>
      </c>
      <c r="C7323">
        <v>704.1</v>
      </c>
      <c r="D7323">
        <v>5711.5</v>
      </c>
      <c r="E7323">
        <v>4198</v>
      </c>
      <c r="F7323">
        <v>9569.5</v>
      </c>
      <c r="G7323">
        <v>8411</v>
      </c>
      <c r="H7323">
        <v>18707</v>
      </c>
      <c r="I7323">
        <v>404.65</v>
      </c>
      <c r="J7323">
        <v>1312</v>
      </c>
      <c r="K7323">
        <v>7950</v>
      </c>
      <c r="L7323">
        <v>16000</v>
      </c>
      <c r="M7323">
        <v>18751</v>
      </c>
      <c r="N7323">
        <v>4866</v>
      </c>
    </row>
    <row r="7324" spans="1:14" x14ac:dyDescent="0.25">
      <c r="A7324" s="5">
        <v>42391</v>
      </c>
      <c r="B7324">
        <v>1899.2</v>
      </c>
      <c r="C7324">
        <v>724.2</v>
      </c>
      <c r="D7324">
        <v>5858.5</v>
      </c>
      <c r="E7324">
        <v>4328</v>
      </c>
      <c r="F7324">
        <v>9792.5</v>
      </c>
      <c r="G7324">
        <v>8730.1</v>
      </c>
      <c r="H7324">
        <v>19043</v>
      </c>
      <c r="I7324">
        <v>417.4</v>
      </c>
      <c r="J7324">
        <v>1358</v>
      </c>
      <c r="K7324">
        <v>8173</v>
      </c>
      <c r="L7324">
        <v>16870</v>
      </c>
      <c r="M7324">
        <v>19091</v>
      </c>
      <c r="N7324">
        <v>4915</v>
      </c>
    </row>
    <row r="7325" spans="1:14" x14ac:dyDescent="0.25">
      <c r="A7325" s="5">
        <v>42394</v>
      </c>
      <c r="B7325">
        <v>1870.2</v>
      </c>
      <c r="C7325">
        <v>710.7</v>
      </c>
      <c r="D7325">
        <v>5821</v>
      </c>
      <c r="E7325">
        <v>4303</v>
      </c>
      <c r="F7325">
        <v>9736</v>
      </c>
      <c r="G7325">
        <v>8552.9</v>
      </c>
      <c r="H7325">
        <v>18648</v>
      </c>
      <c r="I7325">
        <v>416.15</v>
      </c>
      <c r="J7325">
        <v>1350</v>
      </c>
      <c r="K7325">
        <v>8127</v>
      </c>
      <c r="L7325">
        <v>17180</v>
      </c>
      <c r="M7325">
        <v>19238</v>
      </c>
      <c r="N7325">
        <v>4986</v>
      </c>
    </row>
    <row r="7326" spans="1:14" x14ac:dyDescent="0.25">
      <c r="A7326" s="5">
        <v>42395</v>
      </c>
      <c r="B7326">
        <v>1895.9</v>
      </c>
      <c r="C7326">
        <v>722.8</v>
      </c>
      <c r="D7326">
        <v>5865</v>
      </c>
      <c r="E7326">
        <v>4350</v>
      </c>
      <c r="F7326">
        <v>9835</v>
      </c>
      <c r="G7326">
        <v>8674.7999999999993</v>
      </c>
      <c r="H7326">
        <v>18931</v>
      </c>
      <c r="I7326">
        <v>420.15</v>
      </c>
      <c r="J7326">
        <v>1370.75</v>
      </c>
      <c r="K7326">
        <v>8218</v>
      </c>
      <c r="L7326">
        <v>16660</v>
      </c>
      <c r="M7326">
        <v>18901</v>
      </c>
      <c r="N7326">
        <v>4936</v>
      </c>
    </row>
    <row r="7327" spans="1:14" x14ac:dyDescent="0.25">
      <c r="A7327" s="5">
        <v>42396</v>
      </c>
      <c r="B7327">
        <v>1875.1</v>
      </c>
      <c r="C7327">
        <v>723.7</v>
      </c>
      <c r="D7327">
        <v>5913.5</v>
      </c>
      <c r="E7327">
        <v>4373.5</v>
      </c>
      <c r="F7327">
        <v>9857</v>
      </c>
      <c r="G7327">
        <v>8707.7000000000007</v>
      </c>
      <c r="H7327">
        <v>18786</v>
      </c>
      <c r="I7327">
        <v>422.55</v>
      </c>
      <c r="J7327">
        <v>1363.25</v>
      </c>
      <c r="K7327">
        <v>8202</v>
      </c>
      <c r="L7327">
        <v>17170</v>
      </c>
      <c r="M7327">
        <v>19010</v>
      </c>
      <c r="N7327">
        <v>4952</v>
      </c>
    </row>
    <row r="7328" spans="1:14" x14ac:dyDescent="0.25">
      <c r="A7328" s="5">
        <v>42397</v>
      </c>
      <c r="B7328">
        <v>1880.7</v>
      </c>
      <c r="C7328">
        <v>737.8</v>
      </c>
      <c r="D7328">
        <v>5878.5</v>
      </c>
      <c r="E7328">
        <v>4316</v>
      </c>
      <c r="F7328">
        <v>9623.5</v>
      </c>
      <c r="G7328">
        <v>8571.6</v>
      </c>
      <c r="H7328">
        <v>18229</v>
      </c>
      <c r="I7328">
        <v>418.25</v>
      </c>
      <c r="J7328">
        <v>1331.25</v>
      </c>
      <c r="K7328">
        <v>8065</v>
      </c>
      <c r="L7328">
        <v>17060</v>
      </c>
      <c r="M7328">
        <v>19273</v>
      </c>
      <c r="N7328">
        <v>4963</v>
      </c>
    </row>
    <row r="7329" spans="1:14" x14ac:dyDescent="0.25">
      <c r="A7329" s="5">
        <v>42398</v>
      </c>
      <c r="B7329">
        <v>1930.1</v>
      </c>
      <c r="C7329">
        <v>752.8</v>
      </c>
      <c r="D7329">
        <v>6007</v>
      </c>
      <c r="E7329">
        <v>4411</v>
      </c>
      <c r="F7329">
        <v>9756</v>
      </c>
      <c r="G7329">
        <v>8768.5</v>
      </c>
      <c r="H7329">
        <v>18604</v>
      </c>
      <c r="I7329">
        <v>429.45</v>
      </c>
      <c r="J7329">
        <v>1353.25</v>
      </c>
      <c r="K7329">
        <v>8198</v>
      </c>
      <c r="L7329">
        <v>17640</v>
      </c>
      <c r="M7329">
        <v>19723</v>
      </c>
      <c r="N7329">
        <v>5002</v>
      </c>
    </row>
    <row r="7330" spans="1:14" x14ac:dyDescent="0.25">
      <c r="A7330" s="5">
        <v>42401</v>
      </c>
      <c r="B7330">
        <v>1931.3</v>
      </c>
      <c r="C7330">
        <v>739.6</v>
      </c>
      <c r="D7330">
        <v>6003</v>
      </c>
      <c r="E7330">
        <v>4391</v>
      </c>
      <c r="F7330">
        <v>9739.5</v>
      </c>
      <c r="G7330">
        <v>8778.2000000000007</v>
      </c>
      <c r="H7330">
        <v>18482</v>
      </c>
      <c r="I7330">
        <v>427.9</v>
      </c>
      <c r="J7330">
        <v>1338.75</v>
      </c>
      <c r="K7330">
        <v>8209</v>
      </c>
      <c r="L7330">
        <v>17870</v>
      </c>
      <c r="M7330">
        <v>19469</v>
      </c>
      <c r="N7330">
        <v>5039</v>
      </c>
    </row>
    <row r="7331" spans="1:14" x14ac:dyDescent="0.25">
      <c r="A7331" s="5">
        <v>42402</v>
      </c>
      <c r="B7331">
        <v>1897.4</v>
      </c>
      <c r="C7331">
        <v>729.9</v>
      </c>
      <c r="D7331">
        <v>5862.5</v>
      </c>
      <c r="E7331">
        <v>4283</v>
      </c>
      <c r="F7331">
        <v>9562.5</v>
      </c>
      <c r="G7331">
        <v>8517.9</v>
      </c>
      <c r="H7331">
        <v>17923</v>
      </c>
      <c r="I7331">
        <v>418.85</v>
      </c>
      <c r="J7331">
        <v>1319</v>
      </c>
      <c r="K7331">
        <v>8097</v>
      </c>
      <c r="L7331">
        <v>17780</v>
      </c>
      <c r="M7331">
        <v>19442</v>
      </c>
      <c r="N7331">
        <v>4982</v>
      </c>
    </row>
    <row r="7332" spans="1:14" x14ac:dyDescent="0.25">
      <c r="A7332" s="5">
        <v>42403</v>
      </c>
      <c r="B7332">
        <v>1908.5</v>
      </c>
      <c r="C7332">
        <v>739.7</v>
      </c>
      <c r="D7332">
        <v>5787</v>
      </c>
      <c r="E7332">
        <v>4226.5</v>
      </c>
      <c r="F7332">
        <v>9435</v>
      </c>
      <c r="G7332">
        <v>8324.4</v>
      </c>
      <c r="H7332">
        <v>17416</v>
      </c>
      <c r="I7332">
        <v>414.45</v>
      </c>
      <c r="J7332">
        <v>1303.25</v>
      </c>
      <c r="K7332">
        <v>8033</v>
      </c>
      <c r="L7332">
        <v>17160</v>
      </c>
      <c r="M7332">
        <v>18978</v>
      </c>
      <c r="N7332">
        <v>4864</v>
      </c>
    </row>
    <row r="7333" spans="1:14" x14ac:dyDescent="0.25">
      <c r="A7333" s="5">
        <v>42404</v>
      </c>
      <c r="B7333">
        <v>1907.8</v>
      </c>
      <c r="C7333">
        <v>748.3</v>
      </c>
      <c r="D7333">
        <v>5851</v>
      </c>
      <c r="E7333">
        <v>4227.5</v>
      </c>
      <c r="F7333">
        <v>9394</v>
      </c>
      <c r="G7333">
        <v>8469.6</v>
      </c>
      <c r="H7333">
        <v>17614</v>
      </c>
      <c r="I7333">
        <v>416.7</v>
      </c>
      <c r="J7333">
        <v>1333.5</v>
      </c>
      <c r="K7333">
        <v>7910</v>
      </c>
      <c r="L7333">
        <v>17070</v>
      </c>
      <c r="M7333">
        <v>19156</v>
      </c>
      <c r="N7333">
        <v>4970</v>
      </c>
    </row>
    <row r="7334" spans="1:14" x14ac:dyDescent="0.25">
      <c r="A7334" s="5">
        <v>42405</v>
      </c>
      <c r="B7334">
        <v>1875.3</v>
      </c>
      <c r="C7334">
        <v>749.9</v>
      </c>
      <c r="D7334">
        <v>5793.5</v>
      </c>
      <c r="E7334">
        <v>4200</v>
      </c>
      <c r="F7334">
        <v>9266.5</v>
      </c>
      <c r="G7334">
        <v>8496.2999999999993</v>
      </c>
      <c r="H7334">
        <v>17259</v>
      </c>
      <c r="I7334">
        <v>412.7</v>
      </c>
      <c r="J7334">
        <v>1326</v>
      </c>
      <c r="K7334">
        <v>7885</v>
      </c>
      <c r="L7334">
        <v>16720</v>
      </c>
      <c r="M7334">
        <v>19313</v>
      </c>
      <c r="N7334">
        <v>4961</v>
      </c>
    </row>
    <row r="7335" spans="1:14" x14ac:dyDescent="0.25">
      <c r="A7335" s="5">
        <v>42408</v>
      </c>
      <c r="B7335">
        <v>1852</v>
      </c>
      <c r="C7335">
        <v>739.5</v>
      </c>
      <c r="D7335">
        <v>5637.5</v>
      </c>
      <c r="E7335">
        <v>4066</v>
      </c>
      <c r="F7335">
        <v>8972.5</v>
      </c>
      <c r="G7335">
        <v>8117</v>
      </c>
      <c r="H7335">
        <v>16473</v>
      </c>
      <c r="I7335">
        <v>399.4</v>
      </c>
      <c r="J7335">
        <v>1269</v>
      </c>
      <c r="K7335">
        <v>7674</v>
      </c>
      <c r="L7335">
        <v>17000</v>
      </c>
      <c r="M7335">
        <v>19313</v>
      </c>
      <c r="N7335">
        <v>4960</v>
      </c>
    </row>
    <row r="7336" spans="1:14" x14ac:dyDescent="0.25">
      <c r="A7336" s="5">
        <v>42409</v>
      </c>
      <c r="B7336">
        <v>1848.2</v>
      </c>
      <c r="C7336">
        <v>722.1</v>
      </c>
      <c r="D7336">
        <v>5595.5</v>
      </c>
      <c r="E7336">
        <v>3997</v>
      </c>
      <c r="F7336">
        <v>8906.5</v>
      </c>
      <c r="G7336">
        <v>7946.8</v>
      </c>
      <c r="H7336">
        <v>15952</v>
      </c>
      <c r="I7336">
        <v>391.35</v>
      </c>
      <c r="J7336">
        <v>1271.5</v>
      </c>
      <c r="K7336">
        <v>7488</v>
      </c>
      <c r="L7336">
        <v>16060</v>
      </c>
      <c r="M7336">
        <v>19313</v>
      </c>
      <c r="N7336">
        <v>4812</v>
      </c>
    </row>
    <row r="7337" spans="1:14" x14ac:dyDescent="0.25">
      <c r="A7337" s="5">
        <v>42410</v>
      </c>
      <c r="B7337">
        <v>1846.7</v>
      </c>
      <c r="C7337">
        <v>712.6</v>
      </c>
      <c r="D7337">
        <v>5616.5</v>
      </c>
      <c r="E7337">
        <v>4060.5</v>
      </c>
      <c r="F7337">
        <v>9024.5</v>
      </c>
      <c r="G7337">
        <v>8143.6</v>
      </c>
      <c r="H7337">
        <v>16671</v>
      </c>
      <c r="I7337">
        <v>393.4</v>
      </c>
      <c r="J7337">
        <v>1296.75</v>
      </c>
      <c r="K7337">
        <v>7658</v>
      </c>
      <c r="L7337">
        <v>15670</v>
      </c>
      <c r="M7337">
        <v>19313</v>
      </c>
      <c r="N7337">
        <v>4747</v>
      </c>
    </row>
    <row r="7338" spans="1:14" x14ac:dyDescent="0.25">
      <c r="A7338" s="5">
        <v>42411</v>
      </c>
      <c r="B7338">
        <v>1824.5</v>
      </c>
      <c r="C7338">
        <v>707.8</v>
      </c>
      <c r="D7338">
        <v>5496.5</v>
      </c>
      <c r="E7338">
        <v>3896</v>
      </c>
      <c r="F7338">
        <v>8773.5</v>
      </c>
      <c r="G7338">
        <v>7765.5</v>
      </c>
      <c r="H7338">
        <v>15848</v>
      </c>
      <c r="I7338">
        <v>381.4</v>
      </c>
      <c r="J7338">
        <v>1246.25</v>
      </c>
      <c r="K7338">
        <v>7430</v>
      </c>
      <c r="L7338">
        <v>15670</v>
      </c>
      <c r="M7338">
        <v>18378</v>
      </c>
      <c r="N7338">
        <v>4804</v>
      </c>
    </row>
    <row r="7339" spans="1:14" x14ac:dyDescent="0.25">
      <c r="A7339" s="5">
        <v>42412</v>
      </c>
      <c r="B7339">
        <v>1858.3</v>
      </c>
      <c r="C7339">
        <v>727.1</v>
      </c>
      <c r="D7339">
        <v>5653.5</v>
      </c>
      <c r="E7339">
        <v>3994.5</v>
      </c>
      <c r="F7339">
        <v>8942.5</v>
      </c>
      <c r="G7339">
        <v>7894.2</v>
      </c>
      <c r="H7339">
        <v>16437</v>
      </c>
      <c r="I7339">
        <v>390.6</v>
      </c>
      <c r="J7339">
        <v>1277.75</v>
      </c>
      <c r="K7339">
        <v>7527</v>
      </c>
      <c r="L7339">
        <v>14800</v>
      </c>
      <c r="M7339">
        <v>18372</v>
      </c>
      <c r="N7339">
        <v>4736</v>
      </c>
    </row>
    <row r="7340" spans="1:14" x14ac:dyDescent="0.25">
      <c r="A7340" s="5">
        <v>42415</v>
      </c>
      <c r="B7340">
        <v>1858.3</v>
      </c>
      <c r="C7340">
        <v>727.1</v>
      </c>
      <c r="D7340">
        <v>5783</v>
      </c>
      <c r="E7340">
        <v>4114.5</v>
      </c>
      <c r="F7340">
        <v>9209</v>
      </c>
      <c r="G7340">
        <v>8176.9</v>
      </c>
      <c r="H7340">
        <v>17053</v>
      </c>
      <c r="I7340">
        <v>402.7</v>
      </c>
      <c r="J7340">
        <v>1333</v>
      </c>
      <c r="K7340">
        <v>7754</v>
      </c>
      <c r="L7340">
        <v>15940</v>
      </c>
      <c r="M7340">
        <v>18835</v>
      </c>
      <c r="N7340">
        <v>4823</v>
      </c>
    </row>
    <row r="7341" spans="1:14" x14ac:dyDescent="0.25">
      <c r="A7341" s="5">
        <v>42416</v>
      </c>
      <c r="B7341">
        <v>1888.8</v>
      </c>
      <c r="C7341">
        <v>737.7</v>
      </c>
      <c r="D7341">
        <v>5802.5</v>
      </c>
      <c r="E7341">
        <v>4110</v>
      </c>
      <c r="F7341">
        <v>9105.5</v>
      </c>
      <c r="G7341">
        <v>8118.2</v>
      </c>
      <c r="H7341">
        <v>16914</v>
      </c>
      <c r="I7341">
        <v>402</v>
      </c>
      <c r="J7341">
        <v>1323</v>
      </c>
      <c r="K7341">
        <v>7715</v>
      </c>
      <c r="L7341">
        <v>16040</v>
      </c>
      <c r="M7341">
        <v>19141</v>
      </c>
      <c r="N7341">
        <v>4913</v>
      </c>
    </row>
    <row r="7342" spans="1:14" x14ac:dyDescent="0.25">
      <c r="A7342" s="5">
        <v>42417</v>
      </c>
      <c r="B7342">
        <v>1922.7</v>
      </c>
      <c r="C7342">
        <v>754.4</v>
      </c>
      <c r="D7342">
        <v>5973.5</v>
      </c>
      <c r="E7342">
        <v>4233</v>
      </c>
      <c r="F7342">
        <v>9376.5</v>
      </c>
      <c r="G7342">
        <v>8353.7999999999993</v>
      </c>
      <c r="H7342">
        <v>17350</v>
      </c>
      <c r="I7342">
        <v>413.55</v>
      </c>
      <c r="J7342">
        <v>1369.25</v>
      </c>
      <c r="K7342">
        <v>7853</v>
      </c>
      <c r="L7342">
        <v>15740</v>
      </c>
      <c r="M7342">
        <v>18916</v>
      </c>
      <c r="N7342">
        <v>4877</v>
      </c>
    </row>
    <row r="7343" spans="1:14" x14ac:dyDescent="0.25">
      <c r="A7343" s="5">
        <v>42418</v>
      </c>
      <c r="B7343">
        <v>1916.6</v>
      </c>
      <c r="C7343">
        <v>758.6</v>
      </c>
      <c r="D7343">
        <v>5945.5</v>
      </c>
      <c r="E7343">
        <v>4239.5</v>
      </c>
      <c r="F7343">
        <v>9456.5</v>
      </c>
      <c r="G7343">
        <v>8277.2000000000007</v>
      </c>
      <c r="H7343">
        <v>17105</v>
      </c>
      <c r="I7343">
        <v>413.7</v>
      </c>
      <c r="J7343">
        <v>1361</v>
      </c>
      <c r="K7343">
        <v>7812</v>
      </c>
      <c r="L7343">
        <v>16240</v>
      </c>
      <c r="M7343">
        <v>19294</v>
      </c>
      <c r="N7343">
        <v>4956</v>
      </c>
    </row>
    <row r="7344" spans="1:14" x14ac:dyDescent="0.25">
      <c r="A7344" s="5">
        <v>42419</v>
      </c>
      <c r="B7344">
        <v>1914.5</v>
      </c>
      <c r="C7344">
        <v>753.4</v>
      </c>
      <c r="D7344">
        <v>5913.5</v>
      </c>
      <c r="E7344">
        <v>4221.5</v>
      </c>
      <c r="F7344">
        <v>9362.5</v>
      </c>
      <c r="G7344">
        <v>8167.2</v>
      </c>
      <c r="H7344">
        <v>16851</v>
      </c>
      <c r="I7344">
        <v>411.75</v>
      </c>
      <c r="J7344">
        <v>1339</v>
      </c>
      <c r="K7344">
        <v>7772</v>
      </c>
      <c r="L7344">
        <v>15980</v>
      </c>
      <c r="M7344">
        <v>19332</v>
      </c>
      <c r="N7344">
        <v>4920</v>
      </c>
    </row>
    <row r="7345" spans="1:14" x14ac:dyDescent="0.25">
      <c r="A7345" s="5">
        <v>42422</v>
      </c>
      <c r="B7345">
        <v>1936.3</v>
      </c>
      <c r="C7345">
        <v>754.6</v>
      </c>
      <c r="D7345">
        <v>6012.5</v>
      </c>
      <c r="E7345">
        <v>4297</v>
      </c>
      <c r="F7345">
        <v>9571.5</v>
      </c>
      <c r="G7345">
        <v>8379.6</v>
      </c>
      <c r="H7345">
        <v>17460</v>
      </c>
      <c r="I7345">
        <v>420.5</v>
      </c>
      <c r="J7345">
        <v>1368.25</v>
      </c>
      <c r="K7345">
        <v>7873</v>
      </c>
      <c r="L7345">
        <v>16070</v>
      </c>
      <c r="M7345">
        <v>19476</v>
      </c>
      <c r="N7345">
        <v>4961</v>
      </c>
    </row>
    <row r="7346" spans="1:14" x14ac:dyDescent="0.25">
      <c r="A7346" s="5">
        <v>42423</v>
      </c>
      <c r="B7346">
        <v>1916.1</v>
      </c>
      <c r="C7346">
        <v>748.5</v>
      </c>
      <c r="D7346">
        <v>5929</v>
      </c>
      <c r="E7346">
        <v>4237</v>
      </c>
      <c r="F7346">
        <v>9424</v>
      </c>
      <c r="G7346">
        <v>8273.5</v>
      </c>
      <c r="H7346">
        <v>17191</v>
      </c>
      <c r="I7346">
        <v>415.25</v>
      </c>
      <c r="J7346">
        <v>1352.5</v>
      </c>
      <c r="K7346">
        <v>7715</v>
      </c>
      <c r="L7346">
        <v>16100</v>
      </c>
      <c r="M7346">
        <v>19416</v>
      </c>
      <c r="N7346">
        <v>4947</v>
      </c>
    </row>
    <row r="7347" spans="1:14" x14ac:dyDescent="0.25">
      <c r="A7347" s="5">
        <v>42424</v>
      </c>
      <c r="B7347">
        <v>1930.2</v>
      </c>
      <c r="C7347">
        <v>745.9</v>
      </c>
      <c r="D7347">
        <v>5832.5</v>
      </c>
      <c r="E7347">
        <v>4154.5</v>
      </c>
      <c r="F7347">
        <v>9149</v>
      </c>
      <c r="G7347">
        <v>7999.2</v>
      </c>
      <c r="H7347">
        <v>16705</v>
      </c>
      <c r="I7347">
        <v>407.35</v>
      </c>
      <c r="J7347">
        <v>1311.5</v>
      </c>
      <c r="K7347">
        <v>7590</v>
      </c>
      <c r="L7347">
        <v>15860</v>
      </c>
      <c r="M7347">
        <v>19152</v>
      </c>
      <c r="N7347">
        <v>4855</v>
      </c>
    </row>
    <row r="7348" spans="1:14" x14ac:dyDescent="0.25">
      <c r="A7348" s="5">
        <v>42425</v>
      </c>
      <c r="B7348">
        <v>1950.4</v>
      </c>
      <c r="C7348">
        <v>747.7</v>
      </c>
      <c r="D7348">
        <v>5992</v>
      </c>
      <c r="E7348">
        <v>4247.5</v>
      </c>
      <c r="F7348">
        <v>9327</v>
      </c>
      <c r="G7348">
        <v>8204.7000000000007</v>
      </c>
      <c r="H7348">
        <v>17080</v>
      </c>
      <c r="I7348">
        <v>415.25</v>
      </c>
      <c r="J7348">
        <v>1344.75</v>
      </c>
      <c r="K7348">
        <v>7733</v>
      </c>
      <c r="L7348">
        <v>16130</v>
      </c>
      <c r="M7348">
        <v>18912</v>
      </c>
      <c r="N7348">
        <v>4839</v>
      </c>
    </row>
    <row r="7349" spans="1:14" x14ac:dyDescent="0.25">
      <c r="A7349" s="5">
        <v>42426</v>
      </c>
      <c r="B7349">
        <v>1942.7</v>
      </c>
      <c r="C7349">
        <v>748</v>
      </c>
      <c r="D7349">
        <v>6080</v>
      </c>
      <c r="E7349">
        <v>4313.5</v>
      </c>
      <c r="F7349">
        <v>9525.5</v>
      </c>
      <c r="G7349">
        <v>8346.6</v>
      </c>
      <c r="H7349">
        <v>17481</v>
      </c>
      <c r="I7349">
        <v>422.5</v>
      </c>
      <c r="J7349">
        <v>1354.25</v>
      </c>
      <c r="K7349">
        <v>7862</v>
      </c>
      <c r="L7349">
        <v>16260</v>
      </c>
      <c r="M7349">
        <v>19350</v>
      </c>
      <c r="N7349">
        <v>4853</v>
      </c>
    </row>
    <row r="7350" spans="1:14" x14ac:dyDescent="0.25">
      <c r="A7350" s="5">
        <v>42429</v>
      </c>
      <c r="B7350">
        <v>1929.5</v>
      </c>
      <c r="C7350">
        <v>753.9</v>
      </c>
      <c r="D7350">
        <v>6058.5</v>
      </c>
      <c r="E7350">
        <v>4352.5</v>
      </c>
      <c r="F7350">
        <v>9464</v>
      </c>
      <c r="G7350">
        <v>8427.4</v>
      </c>
      <c r="H7350">
        <v>17588</v>
      </c>
      <c r="I7350">
        <v>427.1</v>
      </c>
      <c r="J7350">
        <v>1361.75</v>
      </c>
      <c r="K7350">
        <v>7804</v>
      </c>
      <c r="L7350">
        <v>15930</v>
      </c>
      <c r="M7350">
        <v>19057</v>
      </c>
      <c r="N7350">
        <v>4874</v>
      </c>
    </row>
    <row r="7351" spans="1:14" x14ac:dyDescent="0.25">
      <c r="A7351" s="5">
        <v>42430</v>
      </c>
      <c r="B7351">
        <v>1977.9</v>
      </c>
      <c r="C7351">
        <v>762.8</v>
      </c>
      <c r="D7351">
        <v>6124.5</v>
      </c>
      <c r="E7351">
        <v>4406</v>
      </c>
      <c r="F7351">
        <v>9714.5</v>
      </c>
      <c r="G7351">
        <v>8603.7999999999993</v>
      </c>
      <c r="H7351">
        <v>17990</v>
      </c>
      <c r="I7351">
        <v>436.65</v>
      </c>
      <c r="J7351">
        <v>1377</v>
      </c>
      <c r="K7351">
        <v>7916</v>
      </c>
      <c r="L7351">
        <v>16100</v>
      </c>
      <c r="M7351">
        <v>19324</v>
      </c>
      <c r="N7351">
        <v>4890</v>
      </c>
    </row>
    <row r="7352" spans="1:14" x14ac:dyDescent="0.25">
      <c r="A7352" s="5">
        <v>42431</v>
      </c>
      <c r="B7352">
        <v>1983.6</v>
      </c>
      <c r="C7352">
        <v>761</v>
      </c>
      <c r="D7352">
        <v>6121.5</v>
      </c>
      <c r="E7352">
        <v>4424</v>
      </c>
      <c r="F7352">
        <v>9776</v>
      </c>
      <c r="G7352">
        <v>8759.1</v>
      </c>
      <c r="H7352">
        <v>18175</v>
      </c>
      <c r="I7352">
        <v>436.15</v>
      </c>
      <c r="J7352">
        <v>1368.5</v>
      </c>
      <c r="K7352">
        <v>7973</v>
      </c>
      <c r="L7352">
        <v>16740</v>
      </c>
      <c r="M7352">
        <v>19890</v>
      </c>
      <c r="N7352">
        <v>5014</v>
      </c>
    </row>
    <row r="7353" spans="1:14" x14ac:dyDescent="0.25">
      <c r="A7353" s="5">
        <v>42432</v>
      </c>
      <c r="B7353">
        <v>1990.5</v>
      </c>
      <c r="C7353">
        <v>766.5</v>
      </c>
      <c r="D7353">
        <v>6108.5</v>
      </c>
      <c r="E7353">
        <v>4415</v>
      </c>
      <c r="F7353">
        <v>9734</v>
      </c>
      <c r="G7353">
        <v>8750.9</v>
      </c>
      <c r="H7353">
        <v>18315</v>
      </c>
      <c r="I7353">
        <v>433.8</v>
      </c>
      <c r="J7353">
        <v>1376.75</v>
      </c>
      <c r="K7353">
        <v>7959</v>
      </c>
      <c r="L7353">
        <v>16990</v>
      </c>
      <c r="M7353">
        <v>19861</v>
      </c>
      <c r="N7353">
        <v>5077</v>
      </c>
    </row>
    <row r="7354" spans="1:14" x14ac:dyDescent="0.25">
      <c r="A7354" s="5">
        <v>42433</v>
      </c>
      <c r="B7354">
        <v>1994.9</v>
      </c>
      <c r="C7354">
        <v>771.4</v>
      </c>
      <c r="D7354">
        <v>6181</v>
      </c>
      <c r="E7354">
        <v>4455.5</v>
      </c>
      <c r="F7354">
        <v>9818.5</v>
      </c>
      <c r="G7354">
        <v>8793.4</v>
      </c>
      <c r="H7354">
        <v>18262</v>
      </c>
      <c r="I7354">
        <v>437.85</v>
      </c>
      <c r="J7354">
        <v>1392.25</v>
      </c>
      <c r="K7354">
        <v>7975</v>
      </c>
      <c r="L7354">
        <v>17000</v>
      </c>
      <c r="M7354">
        <v>20100</v>
      </c>
      <c r="N7354">
        <v>5085</v>
      </c>
    </row>
    <row r="7355" spans="1:14" x14ac:dyDescent="0.25">
      <c r="A7355" s="5">
        <v>42436</v>
      </c>
      <c r="B7355">
        <v>1999.1</v>
      </c>
      <c r="C7355">
        <v>782.7</v>
      </c>
      <c r="D7355">
        <v>6166.5</v>
      </c>
      <c r="E7355">
        <v>4441.5</v>
      </c>
      <c r="F7355">
        <v>9772.5</v>
      </c>
      <c r="G7355">
        <v>8779.7999999999993</v>
      </c>
      <c r="H7355">
        <v>18027</v>
      </c>
      <c r="I7355">
        <v>435.9</v>
      </c>
      <c r="J7355">
        <v>1384</v>
      </c>
      <c r="K7355">
        <v>8008</v>
      </c>
      <c r="L7355">
        <v>16950</v>
      </c>
      <c r="M7355">
        <v>20142</v>
      </c>
      <c r="N7355">
        <v>5131</v>
      </c>
    </row>
    <row r="7356" spans="1:14" x14ac:dyDescent="0.25">
      <c r="A7356" s="5">
        <v>42437</v>
      </c>
      <c r="B7356">
        <v>1980.9</v>
      </c>
      <c r="C7356">
        <v>779.9</v>
      </c>
      <c r="D7356">
        <v>6115</v>
      </c>
      <c r="E7356">
        <v>4403.5</v>
      </c>
      <c r="F7356">
        <v>9690</v>
      </c>
      <c r="G7356">
        <v>8746.9</v>
      </c>
      <c r="H7356">
        <v>17996</v>
      </c>
      <c r="I7356">
        <v>432.85</v>
      </c>
      <c r="J7356">
        <v>1377.75</v>
      </c>
      <c r="K7356">
        <v>7964</v>
      </c>
      <c r="L7356">
        <v>16800</v>
      </c>
      <c r="M7356">
        <v>19950</v>
      </c>
      <c r="N7356">
        <v>5111</v>
      </c>
    </row>
    <row r="7357" spans="1:14" x14ac:dyDescent="0.25">
      <c r="A7357" s="5">
        <v>42438</v>
      </c>
      <c r="B7357">
        <v>1988.9</v>
      </c>
      <c r="C7357">
        <v>786.8</v>
      </c>
      <c r="D7357">
        <v>6143</v>
      </c>
      <c r="E7357">
        <v>4425</v>
      </c>
      <c r="F7357">
        <v>9726.5</v>
      </c>
      <c r="G7357">
        <v>8762.9</v>
      </c>
      <c r="H7357">
        <v>18221</v>
      </c>
      <c r="I7357">
        <v>435.55</v>
      </c>
      <c r="J7357">
        <v>1385.25</v>
      </c>
      <c r="K7357">
        <v>7962</v>
      </c>
      <c r="L7357">
        <v>16630</v>
      </c>
      <c r="M7357">
        <v>19990</v>
      </c>
      <c r="N7357">
        <v>5155</v>
      </c>
    </row>
    <row r="7358" spans="1:14" x14ac:dyDescent="0.25">
      <c r="A7358" s="5">
        <v>42439</v>
      </c>
      <c r="B7358">
        <v>1988.8</v>
      </c>
      <c r="C7358">
        <v>783.8</v>
      </c>
      <c r="D7358">
        <v>6038.5</v>
      </c>
      <c r="E7358">
        <v>4350</v>
      </c>
      <c r="F7358">
        <v>9513</v>
      </c>
      <c r="G7358">
        <v>8792.2999999999993</v>
      </c>
      <c r="H7358">
        <v>18220</v>
      </c>
      <c r="I7358">
        <v>430.2</v>
      </c>
      <c r="J7358">
        <v>1372</v>
      </c>
      <c r="K7358">
        <v>7928</v>
      </c>
      <c r="L7358">
        <v>16710</v>
      </c>
      <c r="M7358">
        <v>20005</v>
      </c>
      <c r="N7358">
        <v>5158</v>
      </c>
    </row>
    <row r="7359" spans="1:14" x14ac:dyDescent="0.25">
      <c r="A7359" s="5">
        <v>42440</v>
      </c>
      <c r="B7359">
        <v>2019.9</v>
      </c>
      <c r="C7359">
        <v>794.6</v>
      </c>
      <c r="D7359">
        <v>6134</v>
      </c>
      <c r="E7359">
        <v>4492.5</v>
      </c>
      <c r="F7359">
        <v>9831.5</v>
      </c>
      <c r="G7359">
        <v>9084.6</v>
      </c>
      <c r="H7359">
        <v>18944</v>
      </c>
      <c r="I7359">
        <v>441.8</v>
      </c>
      <c r="J7359">
        <v>1405.25</v>
      </c>
      <c r="K7359">
        <v>8000</v>
      </c>
      <c r="L7359">
        <v>16850</v>
      </c>
      <c r="M7359">
        <v>20237</v>
      </c>
      <c r="N7359">
        <v>5180</v>
      </c>
    </row>
    <row r="7360" spans="1:14" x14ac:dyDescent="0.25">
      <c r="A7360" s="5">
        <v>42443</v>
      </c>
      <c r="B7360">
        <v>2018.7</v>
      </c>
      <c r="C7360">
        <v>791.8</v>
      </c>
      <c r="D7360">
        <v>6165.5</v>
      </c>
      <c r="E7360">
        <v>4506</v>
      </c>
      <c r="F7360">
        <v>9989.5</v>
      </c>
      <c r="G7360">
        <v>9128.9</v>
      </c>
      <c r="H7360">
        <v>18924</v>
      </c>
      <c r="I7360">
        <v>444.1</v>
      </c>
      <c r="J7360">
        <v>1411</v>
      </c>
      <c r="K7360">
        <v>8020</v>
      </c>
      <c r="L7360">
        <v>17110</v>
      </c>
      <c r="M7360">
        <v>20417</v>
      </c>
      <c r="N7360">
        <v>5173</v>
      </c>
    </row>
    <row r="7361" spans="1:14" x14ac:dyDescent="0.25">
      <c r="A7361" s="5">
        <v>42444</v>
      </c>
      <c r="B7361">
        <v>2015.8</v>
      </c>
      <c r="C7361">
        <v>788.5</v>
      </c>
      <c r="D7361">
        <v>6135</v>
      </c>
      <c r="E7361">
        <v>4473</v>
      </c>
      <c r="F7361">
        <v>9940</v>
      </c>
      <c r="G7361">
        <v>8982</v>
      </c>
      <c r="H7361">
        <v>18751</v>
      </c>
      <c r="I7361">
        <v>442</v>
      </c>
      <c r="J7361">
        <v>1390.75</v>
      </c>
      <c r="K7361">
        <v>7941</v>
      </c>
      <c r="L7361">
        <v>16960</v>
      </c>
      <c r="M7361">
        <v>20298</v>
      </c>
      <c r="N7361">
        <v>5105</v>
      </c>
    </row>
    <row r="7362" spans="1:14" x14ac:dyDescent="0.25">
      <c r="A7362" s="5">
        <v>42445</v>
      </c>
      <c r="B7362">
        <v>2026.9</v>
      </c>
      <c r="C7362">
        <v>793.3</v>
      </c>
      <c r="D7362">
        <v>6169</v>
      </c>
      <c r="E7362">
        <v>4463</v>
      </c>
      <c r="F7362">
        <v>9983.5</v>
      </c>
      <c r="G7362">
        <v>8960.2000000000007</v>
      </c>
      <c r="H7362">
        <v>18735</v>
      </c>
      <c r="I7362">
        <v>443.85</v>
      </c>
      <c r="J7362">
        <v>1381.25</v>
      </c>
      <c r="K7362">
        <v>7912</v>
      </c>
      <c r="L7362">
        <v>16810</v>
      </c>
      <c r="M7362">
        <v>20306</v>
      </c>
      <c r="N7362">
        <v>5126</v>
      </c>
    </row>
    <row r="7363" spans="1:14" x14ac:dyDescent="0.25">
      <c r="A7363" s="5">
        <v>42446</v>
      </c>
      <c r="B7363">
        <v>2030.3</v>
      </c>
      <c r="C7363">
        <v>793.6</v>
      </c>
      <c r="D7363">
        <v>6186.5</v>
      </c>
      <c r="E7363">
        <v>4443.5</v>
      </c>
      <c r="F7363">
        <v>9871.5</v>
      </c>
      <c r="G7363">
        <v>8952.2999999999993</v>
      </c>
      <c r="H7363">
        <v>18573</v>
      </c>
      <c r="I7363">
        <v>444.1</v>
      </c>
      <c r="J7363">
        <v>1380</v>
      </c>
      <c r="K7363">
        <v>7853</v>
      </c>
      <c r="L7363">
        <v>16820</v>
      </c>
      <c r="M7363">
        <v>20474</v>
      </c>
      <c r="N7363">
        <v>5190</v>
      </c>
    </row>
    <row r="7364" spans="1:14" x14ac:dyDescent="0.25">
      <c r="A7364" s="5">
        <v>42447</v>
      </c>
      <c r="B7364">
        <v>2037.4</v>
      </c>
      <c r="C7364">
        <v>787</v>
      </c>
      <c r="D7364">
        <v>6134.5</v>
      </c>
      <c r="E7364">
        <v>4451.5</v>
      </c>
      <c r="F7364">
        <v>9992.5</v>
      </c>
      <c r="G7364">
        <v>9021.1</v>
      </c>
      <c r="H7364">
        <v>18168</v>
      </c>
      <c r="I7364">
        <v>443.7</v>
      </c>
      <c r="J7364">
        <v>1366</v>
      </c>
      <c r="K7364">
        <v>7655</v>
      </c>
      <c r="L7364">
        <v>16510</v>
      </c>
      <c r="M7364">
        <v>20595</v>
      </c>
      <c r="N7364">
        <v>5185</v>
      </c>
    </row>
    <row r="7365" spans="1:14" x14ac:dyDescent="0.25">
      <c r="A7365" s="5">
        <v>42450</v>
      </c>
      <c r="B7365">
        <v>2042.7</v>
      </c>
      <c r="C7365">
        <v>791.5</v>
      </c>
      <c r="D7365">
        <v>6120.5</v>
      </c>
      <c r="E7365">
        <v>4423.5</v>
      </c>
      <c r="F7365">
        <v>9978.5</v>
      </c>
      <c r="G7365">
        <v>8986.9</v>
      </c>
      <c r="H7365">
        <v>18221</v>
      </c>
      <c r="I7365">
        <v>442.8</v>
      </c>
      <c r="J7365">
        <v>1353</v>
      </c>
      <c r="K7365">
        <v>7691</v>
      </c>
      <c r="L7365">
        <v>16510</v>
      </c>
      <c r="M7365">
        <v>20675</v>
      </c>
      <c r="N7365">
        <v>5187</v>
      </c>
    </row>
    <row r="7366" spans="1:14" x14ac:dyDescent="0.25">
      <c r="A7366" s="5">
        <v>42451</v>
      </c>
      <c r="B7366">
        <v>2042.5</v>
      </c>
      <c r="C7366">
        <v>789.2</v>
      </c>
      <c r="D7366">
        <v>6129.5</v>
      </c>
      <c r="E7366">
        <v>4428</v>
      </c>
      <c r="F7366">
        <v>10006</v>
      </c>
      <c r="G7366">
        <v>8945.7999999999993</v>
      </c>
      <c r="H7366">
        <v>18186</v>
      </c>
      <c r="I7366">
        <v>442.15</v>
      </c>
      <c r="J7366">
        <v>1358.75</v>
      </c>
      <c r="K7366">
        <v>7694</v>
      </c>
      <c r="L7366">
        <v>16910</v>
      </c>
      <c r="M7366">
        <v>20607</v>
      </c>
      <c r="N7366">
        <v>5183</v>
      </c>
    </row>
    <row r="7367" spans="1:14" x14ac:dyDescent="0.25">
      <c r="A7367" s="5">
        <v>42452</v>
      </c>
      <c r="B7367">
        <v>2028.8</v>
      </c>
      <c r="C7367">
        <v>782.2</v>
      </c>
      <c r="D7367">
        <v>6137.5</v>
      </c>
      <c r="E7367">
        <v>4422.5</v>
      </c>
      <c r="F7367">
        <v>10068.5</v>
      </c>
      <c r="G7367">
        <v>8900.9</v>
      </c>
      <c r="H7367">
        <v>18033</v>
      </c>
      <c r="I7367">
        <v>442.9</v>
      </c>
      <c r="J7367">
        <v>1346</v>
      </c>
      <c r="K7367">
        <v>7745</v>
      </c>
      <c r="L7367">
        <v>16810</v>
      </c>
      <c r="M7367">
        <v>20645</v>
      </c>
      <c r="N7367">
        <v>5153</v>
      </c>
    </row>
    <row r="7368" spans="1:14" x14ac:dyDescent="0.25">
      <c r="A7368" s="5">
        <v>42453</v>
      </c>
      <c r="B7368">
        <v>2028.6</v>
      </c>
      <c r="C7368">
        <v>781.7</v>
      </c>
      <c r="D7368">
        <v>6057.5</v>
      </c>
      <c r="E7368">
        <v>4328.5</v>
      </c>
      <c r="F7368">
        <v>9905.5</v>
      </c>
      <c r="G7368">
        <v>8779.7000000000007</v>
      </c>
      <c r="H7368">
        <v>17740</v>
      </c>
      <c r="I7368">
        <v>437.05</v>
      </c>
      <c r="J7368">
        <v>1326.5</v>
      </c>
      <c r="K7368">
        <v>7623</v>
      </c>
      <c r="L7368">
        <v>16720</v>
      </c>
      <c r="M7368">
        <v>20319</v>
      </c>
      <c r="N7368">
        <v>5104</v>
      </c>
    </row>
    <row r="7369" spans="1:14" x14ac:dyDescent="0.25">
      <c r="A7369" s="5">
        <v>42454</v>
      </c>
      <c r="B7369">
        <v>2028.6</v>
      </c>
      <c r="C7369">
        <v>781.7</v>
      </c>
      <c r="D7369">
        <v>6057.5</v>
      </c>
      <c r="E7369">
        <v>4328.5</v>
      </c>
      <c r="F7369">
        <v>9905.5</v>
      </c>
      <c r="G7369">
        <v>8779.7000000000007</v>
      </c>
      <c r="H7369">
        <v>17740</v>
      </c>
      <c r="I7369">
        <v>437.05</v>
      </c>
      <c r="J7369">
        <v>1326.5</v>
      </c>
      <c r="K7369">
        <v>7623</v>
      </c>
      <c r="L7369">
        <v>16870</v>
      </c>
      <c r="M7369">
        <v>20319</v>
      </c>
      <c r="N7369">
        <v>5089</v>
      </c>
    </row>
    <row r="7370" spans="1:14" x14ac:dyDescent="0.25">
      <c r="A7370" s="5">
        <v>42457</v>
      </c>
      <c r="B7370">
        <v>2028</v>
      </c>
      <c r="C7370">
        <v>782.7</v>
      </c>
      <c r="D7370">
        <v>6057.5</v>
      </c>
      <c r="E7370">
        <v>4328.5</v>
      </c>
      <c r="F7370">
        <v>9905.5</v>
      </c>
      <c r="G7370">
        <v>8779.7000000000007</v>
      </c>
      <c r="H7370">
        <v>17740</v>
      </c>
      <c r="I7370">
        <v>437.05</v>
      </c>
      <c r="J7370">
        <v>1326.5</v>
      </c>
      <c r="K7370">
        <v>7623</v>
      </c>
      <c r="L7370">
        <v>16970</v>
      </c>
      <c r="M7370">
        <v>20319</v>
      </c>
      <c r="N7370">
        <v>5089</v>
      </c>
    </row>
    <row r="7371" spans="1:14" x14ac:dyDescent="0.25">
      <c r="A7371" s="5">
        <v>42458</v>
      </c>
      <c r="B7371">
        <v>2047.5</v>
      </c>
      <c r="C7371">
        <v>783.5</v>
      </c>
      <c r="D7371">
        <v>6039</v>
      </c>
      <c r="E7371">
        <v>4365.5</v>
      </c>
      <c r="F7371">
        <v>9925.5</v>
      </c>
      <c r="G7371">
        <v>8780.5</v>
      </c>
      <c r="H7371">
        <v>17689</v>
      </c>
      <c r="I7371">
        <v>439.95</v>
      </c>
      <c r="J7371">
        <v>1328.5</v>
      </c>
      <c r="K7371">
        <v>7649</v>
      </c>
      <c r="L7371">
        <v>17100</v>
      </c>
      <c r="M7371">
        <v>20349</v>
      </c>
      <c r="N7371">
        <v>5015</v>
      </c>
    </row>
    <row r="7372" spans="1:14" x14ac:dyDescent="0.25">
      <c r="A7372" s="5">
        <v>42459</v>
      </c>
      <c r="B7372">
        <v>2055.1999999999998</v>
      </c>
      <c r="C7372">
        <v>788.9</v>
      </c>
      <c r="D7372">
        <v>6147.5</v>
      </c>
      <c r="E7372">
        <v>4443.5</v>
      </c>
      <c r="F7372">
        <v>10091</v>
      </c>
      <c r="G7372">
        <v>8837</v>
      </c>
      <c r="H7372">
        <v>17944</v>
      </c>
      <c r="I7372">
        <v>445.85</v>
      </c>
      <c r="J7372">
        <v>1357.5</v>
      </c>
      <c r="K7372">
        <v>7714</v>
      </c>
      <c r="L7372">
        <v>16940</v>
      </c>
      <c r="M7372">
        <v>20855</v>
      </c>
      <c r="N7372">
        <v>5015</v>
      </c>
    </row>
    <row r="7373" spans="1:14" x14ac:dyDescent="0.25">
      <c r="A7373" s="5">
        <v>42460</v>
      </c>
      <c r="B7373">
        <v>2051.5</v>
      </c>
      <c r="C7373">
        <v>787</v>
      </c>
      <c r="D7373">
        <v>6113</v>
      </c>
      <c r="E7373">
        <v>4383.5</v>
      </c>
      <c r="F7373">
        <v>10000</v>
      </c>
      <c r="G7373">
        <v>8689.9</v>
      </c>
      <c r="H7373">
        <v>17696</v>
      </c>
      <c r="I7373">
        <v>439.7</v>
      </c>
      <c r="J7373">
        <v>1344.5</v>
      </c>
      <c r="K7373">
        <v>7671</v>
      </c>
      <c r="L7373">
        <v>16760</v>
      </c>
      <c r="M7373">
        <v>20807</v>
      </c>
      <c r="N7373">
        <v>5088</v>
      </c>
    </row>
    <row r="7374" spans="1:14" x14ac:dyDescent="0.25">
      <c r="A7374" s="5">
        <v>42461</v>
      </c>
      <c r="B7374">
        <v>2065.1</v>
      </c>
      <c r="C7374">
        <v>786</v>
      </c>
      <c r="D7374">
        <v>6085.5</v>
      </c>
      <c r="E7374">
        <v>4320</v>
      </c>
      <c r="F7374">
        <v>9838</v>
      </c>
      <c r="G7374">
        <v>8576.7000000000007</v>
      </c>
      <c r="H7374">
        <v>17332</v>
      </c>
      <c r="I7374">
        <v>433.95</v>
      </c>
      <c r="J7374">
        <v>1337</v>
      </c>
      <c r="K7374">
        <v>7551</v>
      </c>
      <c r="L7374">
        <v>16180</v>
      </c>
      <c r="M7374">
        <v>20467</v>
      </c>
      <c r="N7374">
        <v>4998</v>
      </c>
    </row>
    <row r="7375" spans="1:14" x14ac:dyDescent="0.25">
      <c r="A7375" s="5">
        <v>42464</v>
      </c>
      <c r="B7375">
        <v>2057.5</v>
      </c>
      <c r="C7375">
        <v>778.8</v>
      </c>
      <c r="D7375">
        <v>6104</v>
      </c>
      <c r="E7375">
        <v>4343.5</v>
      </c>
      <c r="F7375">
        <v>9842</v>
      </c>
      <c r="G7375">
        <v>8558.2000000000007</v>
      </c>
      <c r="H7375">
        <v>17185</v>
      </c>
      <c r="I7375">
        <v>435.8</v>
      </c>
      <c r="J7375">
        <v>1342.5</v>
      </c>
      <c r="K7375">
        <v>7613</v>
      </c>
      <c r="L7375">
        <v>16050</v>
      </c>
      <c r="M7375">
        <v>20467</v>
      </c>
      <c r="N7375">
        <v>5002</v>
      </c>
    </row>
    <row r="7376" spans="1:14" x14ac:dyDescent="0.25">
      <c r="A7376" s="5">
        <v>42465</v>
      </c>
      <c r="B7376">
        <v>2038.8</v>
      </c>
      <c r="C7376">
        <v>776.1</v>
      </c>
      <c r="D7376">
        <v>6041</v>
      </c>
      <c r="E7376">
        <v>4248</v>
      </c>
      <c r="F7376">
        <v>9614.5</v>
      </c>
      <c r="G7376">
        <v>8397</v>
      </c>
      <c r="H7376">
        <v>16702</v>
      </c>
      <c r="I7376">
        <v>428.45</v>
      </c>
      <c r="J7376">
        <v>1313.25</v>
      </c>
      <c r="K7376">
        <v>7535</v>
      </c>
      <c r="L7376">
        <v>15730</v>
      </c>
      <c r="M7376">
        <v>20130</v>
      </c>
      <c r="N7376">
        <v>4931</v>
      </c>
    </row>
    <row r="7377" spans="1:14" x14ac:dyDescent="0.25">
      <c r="A7377" s="5">
        <v>42466</v>
      </c>
      <c r="B7377">
        <v>2060.1999999999998</v>
      </c>
      <c r="C7377">
        <v>778.2</v>
      </c>
      <c r="D7377">
        <v>6100.5</v>
      </c>
      <c r="E7377">
        <v>4282.5</v>
      </c>
      <c r="F7377">
        <v>9666</v>
      </c>
      <c r="G7377">
        <v>8396.2000000000007</v>
      </c>
      <c r="H7377">
        <v>16766</v>
      </c>
      <c r="I7377">
        <v>430.65</v>
      </c>
      <c r="J7377">
        <v>1334.25</v>
      </c>
      <c r="K7377">
        <v>7643</v>
      </c>
      <c r="L7377">
        <v>15740</v>
      </c>
      <c r="M7377">
        <v>20147</v>
      </c>
      <c r="N7377">
        <v>4955</v>
      </c>
    </row>
    <row r="7378" spans="1:14" x14ac:dyDescent="0.25">
      <c r="A7378" s="5">
        <v>42467</v>
      </c>
      <c r="B7378">
        <v>2035.1</v>
      </c>
      <c r="C7378">
        <v>774.1</v>
      </c>
      <c r="D7378">
        <v>6077</v>
      </c>
      <c r="E7378">
        <v>4244</v>
      </c>
      <c r="F7378">
        <v>9534.5</v>
      </c>
      <c r="G7378">
        <v>8272.7000000000007</v>
      </c>
      <c r="H7378">
        <v>16363</v>
      </c>
      <c r="I7378">
        <v>428.35</v>
      </c>
      <c r="J7378">
        <v>1319.25</v>
      </c>
      <c r="K7378">
        <v>7624</v>
      </c>
      <c r="L7378">
        <v>15730</v>
      </c>
      <c r="M7378">
        <v>20248</v>
      </c>
      <c r="N7378">
        <v>4969</v>
      </c>
    </row>
    <row r="7379" spans="1:14" x14ac:dyDescent="0.25">
      <c r="A7379" s="5">
        <v>42468</v>
      </c>
      <c r="B7379">
        <v>2040.7</v>
      </c>
      <c r="C7379">
        <v>781.6</v>
      </c>
      <c r="D7379">
        <v>6151</v>
      </c>
      <c r="E7379">
        <v>4302</v>
      </c>
      <c r="F7379">
        <v>9650.5</v>
      </c>
      <c r="G7379">
        <v>8414.4</v>
      </c>
      <c r="H7379">
        <v>17017</v>
      </c>
      <c r="I7379">
        <v>433.9</v>
      </c>
      <c r="J7379">
        <v>1355.25</v>
      </c>
      <c r="K7379">
        <v>7695</v>
      </c>
      <c r="L7379">
        <v>15830</v>
      </c>
      <c r="M7379">
        <v>20389</v>
      </c>
      <c r="N7379">
        <v>4936</v>
      </c>
    </row>
    <row r="7380" spans="1:14" x14ac:dyDescent="0.25">
      <c r="A7380" s="5">
        <v>42471</v>
      </c>
      <c r="B7380">
        <v>2034.5</v>
      </c>
      <c r="C7380">
        <v>781.4</v>
      </c>
      <c r="D7380">
        <v>6158.5</v>
      </c>
      <c r="E7380">
        <v>4312</v>
      </c>
      <c r="F7380">
        <v>9726</v>
      </c>
      <c r="G7380">
        <v>8503.2000000000007</v>
      </c>
      <c r="H7380">
        <v>17268</v>
      </c>
      <c r="I7380">
        <v>436.35</v>
      </c>
      <c r="J7380">
        <v>1359.5</v>
      </c>
      <c r="K7380">
        <v>7662</v>
      </c>
      <c r="L7380">
        <v>15740</v>
      </c>
      <c r="M7380">
        <v>20540</v>
      </c>
      <c r="N7380">
        <v>4926</v>
      </c>
    </row>
    <row r="7381" spans="1:14" x14ac:dyDescent="0.25">
      <c r="A7381" s="5">
        <v>42472</v>
      </c>
      <c r="B7381">
        <v>2055.6999999999998</v>
      </c>
      <c r="C7381">
        <v>793.3</v>
      </c>
      <c r="D7381">
        <v>6189.5</v>
      </c>
      <c r="E7381">
        <v>4345</v>
      </c>
      <c r="F7381">
        <v>9797</v>
      </c>
      <c r="G7381">
        <v>8537.5</v>
      </c>
      <c r="H7381">
        <v>16962</v>
      </c>
      <c r="I7381">
        <v>439.2</v>
      </c>
      <c r="J7381">
        <v>1356.5</v>
      </c>
      <c r="K7381">
        <v>7716</v>
      </c>
      <c r="L7381">
        <v>15930</v>
      </c>
      <c r="M7381">
        <v>20470</v>
      </c>
      <c r="N7381">
        <v>4975</v>
      </c>
    </row>
    <row r="7382" spans="1:14" x14ac:dyDescent="0.25">
      <c r="A7382" s="5">
        <v>42473</v>
      </c>
      <c r="B7382">
        <v>2075.9</v>
      </c>
      <c r="C7382">
        <v>799.4</v>
      </c>
      <c r="D7382">
        <v>6301.5</v>
      </c>
      <c r="E7382">
        <v>4491</v>
      </c>
      <c r="F7382">
        <v>10031.5</v>
      </c>
      <c r="G7382">
        <v>8785.9</v>
      </c>
      <c r="H7382">
        <v>17648</v>
      </c>
      <c r="I7382">
        <v>449.9</v>
      </c>
      <c r="J7382">
        <v>1386.5</v>
      </c>
      <c r="K7382">
        <v>7849</v>
      </c>
      <c r="L7382">
        <v>16420</v>
      </c>
      <c r="M7382">
        <v>21216</v>
      </c>
      <c r="N7382">
        <v>5061</v>
      </c>
    </row>
    <row r="7383" spans="1:14" x14ac:dyDescent="0.25">
      <c r="A7383" s="5">
        <v>42474</v>
      </c>
      <c r="B7383">
        <v>2076.6</v>
      </c>
      <c r="C7383">
        <v>798</v>
      </c>
      <c r="D7383">
        <v>6316</v>
      </c>
      <c r="E7383">
        <v>4512.5</v>
      </c>
      <c r="F7383">
        <v>10121.5</v>
      </c>
      <c r="G7383">
        <v>8855.2000000000007</v>
      </c>
      <c r="H7383">
        <v>17821</v>
      </c>
      <c r="I7383">
        <v>450.9</v>
      </c>
      <c r="J7383">
        <v>1384.25</v>
      </c>
      <c r="K7383">
        <v>7941</v>
      </c>
      <c r="L7383">
        <v>16900</v>
      </c>
      <c r="M7383">
        <v>21343</v>
      </c>
      <c r="N7383">
        <v>5114</v>
      </c>
    </row>
    <row r="7384" spans="1:14" x14ac:dyDescent="0.25">
      <c r="A7384" s="5">
        <v>42475</v>
      </c>
      <c r="B7384">
        <v>2075</v>
      </c>
      <c r="C7384">
        <v>796.1</v>
      </c>
      <c r="D7384">
        <v>6297</v>
      </c>
      <c r="E7384">
        <v>4422</v>
      </c>
      <c r="F7384">
        <v>10085.5</v>
      </c>
      <c r="G7384">
        <v>8764.6</v>
      </c>
      <c r="H7384">
        <v>17776</v>
      </c>
      <c r="I7384">
        <v>443.9</v>
      </c>
      <c r="J7384">
        <v>1367</v>
      </c>
      <c r="K7384">
        <v>7929</v>
      </c>
      <c r="L7384">
        <v>16760</v>
      </c>
      <c r="M7384">
        <v>21342</v>
      </c>
      <c r="N7384">
        <v>5168</v>
      </c>
    </row>
    <row r="7385" spans="1:14" x14ac:dyDescent="0.25">
      <c r="A7385" s="5">
        <v>42478</v>
      </c>
      <c r="B7385">
        <v>2086.6999999999998</v>
      </c>
      <c r="C7385">
        <v>800.5</v>
      </c>
      <c r="D7385">
        <v>6305</v>
      </c>
      <c r="E7385">
        <v>4434</v>
      </c>
      <c r="F7385">
        <v>10166.5</v>
      </c>
      <c r="G7385">
        <v>8812.5</v>
      </c>
      <c r="H7385">
        <v>17955</v>
      </c>
      <c r="I7385">
        <v>444.25</v>
      </c>
      <c r="J7385">
        <v>1367.75</v>
      </c>
      <c r="K7385">
        <v>7972</v>
      </c>
      <c r="L7385">
        <v>16320</v>
      </c>
      <c r="M7385">
        <v>21167</v>
      </c>
      <c r="N7385">
        <v>5150</v>
      </c>
    </row>
    <row r="7386" spans="1:14" x14ac:dyDescent="0.25">
      <c r="A7386" s="5">
        <v>42479</v>
      </c>
      <c r="B7386">
        <v>2093.6999999999998</v>
      </c>
      <c r="C7386">
        <v>808.5</v>
      </c>
      <c r="D7386">
        <v>6357</v>
      </c>
      <c r="E7386">
        <v>4497.5</v>
      </c>
      <c r="F7386">
        <v>10381.5</v>
      </c>
      <c r="G7386">
        <v>8895.4</v>
      </c>
      <c r="H7386">
        <v>18030</v>
      </c>
      <c r="I7386">
        <v>449.85</v>
      </c>
      <c r="J7386">
        <v>1397.5</v>
      </c>
      <c r="K7386">
        <v>8086</v>
      </c>
      <c r="L7386">
        <v>16870</v>
      </c>
      <c r="M7386">
        <v>21433</v>
      </c>
      <c r="N7386">
        <v>5202</v>
      </c>
    </row>
    <row r="7387" spans="1:14" x14ac:dyDescent="0.25">
      <c r="A7387" s="5">
        <v>42480</v>
      </c>
      <c r="B7387">
        <v>2098</v>
      </c>
      <c r="C7387">
        <v>812.8</v>
      </c>
      <c r="D7387">
        <v>6370.5</v>
      </c>
      <c r="E7387">
        <v>4523</v>
      </c>
      <c r="F7387">
        <v>10473.5</v>
      </c>
      <c r="G7387">
        <v>9095.6</v>
      </c>
      <c r="H7387">
        <v>18248</v>
      </c>
      <c r="I7387">
        <v>449.65</v>
      </c>
      <c r="J7387">
        <v>1405</v>
      </c>
      <c r="K7387">
        <v>8111</v>
      </c>
      <c r="L7387">
        <v>16870</v>
      </c>
      <c r="M7387">
        <v>21271</v>
      </c>
      <c r="N7387">
        <v>5226</v>
      </c>
    </row>
    <row r="7388" spans="1:14" x14ac:dyDescent="0.25">
      <c r="A7388" s="5">
        <v>42481</v>
      </c>
      <c r="B7388">
        <v>2082.8000000000002</v>
      </c>
      <c r="C7388">
        <v>810.8</v>
      </c>
      <c r="D7388">
        <v>6342</v>
      </c>
      <c r="E7388">
        <v>4514</v>
      </c>
      <c r="F7388">
        <v>10485</v>
      </c>
      <c r="G7388">
        <v>9145.7000000000007</v>
      </c>
      <c r="H7388">
        <v>18318</v>
      </c>
      <c r="I7388">
        <v>447.4</v>
      </c>
      <c r="J7388">
        <v>1397.25</v>
      </c>
      <c r="K7388">
        <v>8092</v>
      </c>
      <c r="L7388">
        <v>17410</v>
      </c>
      <c r="M7388">
        <v>21594</v>
      </c>
      <c r="N7388">
        <v>5251</v>
      </c>
    </row>
    <row r="7389" spans="1:14" x14ac:dyDescent="0.25">
      <c r="A7389" s="5">
        <v>42482</v>
      </c>
      <c r="B7389">
        <v>2086</v>
      </c>
      <c r="C7389">
        <v>809.7</v>
      </c>
      <c r="D7389">
        <v>6251.5</v>
      </c>
      <c r="E7389">
        <v>4503</v>
      </c>
      <c r="F7389">
        <v>10396.5</v>
      </c>
      <c r="G7389">
        <v>9162.7999999999993</v>
      </c>
      <c r="H7389">
        <v>18286</v>
      </c>
      <c r="I7389">
        <v>445.95</v>
      </c>
      <c r="J7389">
        <v>1384.25</v>
      </c>
      <c r="K7389">
        <v>8037</v>
      </c>
      <c r="L7389">
        <v>17570</v>
      </c>
      <c r="M7389">
        <v>21481</v>
      </c>
      <c r="N7389">
        <v>5204</v>
      </c>
    </row>
    <row r="7390" spans="1:14" x14ac:dyDescent="0.25">
      <c r="A7390" s="5">
        <v>42485</v>
      </c>
      <c r="B7390">
        <v>2083.1999999999998</v>
      </c>
      <c r="C7390">
        <v>805.6</v>
      </c>
      <c r="D7390">
        <v>6211</v>
      </c>
      <c r="E7390">
        <v>4480</v>
      </c>
      <c r="F7390">
        <v>10329.5</v>
      </c>
      <c r="G7390">
        <v>9085.6</v>
      </c>
      <c r="H7390">
        <v>18002</v>
      </c>
      <c r="I7390">
        <v>441.55</v>
      </c>
      <c r="J7390">
        <v>1374.5</v>
      </c>
      <c r="K7390">
        <v>8025</v>
      </c>
      <c r="L7390">
        <v>17450</v>
      </c>
      <c r="M7390">
        <v>21291</v>
      </c>
      <c r="N7390">
        <v>5205</v>
      </c>
    </row>
    <row r="7391" spans="1:14" x14ac:dyDescent="0.25">
      <c r="A7391" s="5">
        <v>42486</v>
      </c>
      <c r="B7391">
        <v>2088.4</v>
      </c>
      <c r="C7391">
        <v>805.5</v>
      </c>
      <c r="D7391">
        <v>6240</v>
      </c>
      <c r="E7391">
        <v>4476</v>
      </c>
      <c r="F7391">
        <v>10301.5</v>
      </c>
      <c r="G7391">
        <v>9235.7000000000007</v>
      </c>
      <c r="H7391">
        <v>18293</v>
      </c>
      <c r="I7391">
        <v>442.35</v>
      </c>
      <c r="J7391">
        <v>1375</v>
      </c>
      <c r="K7391">
        <v>8036</v>
      </c>
      <c r="L7391">
        <v>17300</v>
      </c>
      <c r="M7391">
        <v>21391</v>
      </c>
      <c r="N7391">
        <v>5189</v>
      </c>
    </row>
    <row r="7392" spans="1:14" x14ac:dyDescent="0.25">
      <c r="A7392" s="5">
        <v>42487</v>
      </c>
      <c r="B7392">
        <v>2090.6999999999998</v>
      </c>
      <c r="C7392">
        <v>809.6</v>
      </c>
      <c r="D7392">
        <v>6268</v>
      </c>
      <c r="E7392">
        <v>4503</v>
      </c>
      <c r="F7392">
        <v>10328.5</v>
      </c>
      <c r="G7392">
        <v>9262.9</v>
      </c>
      <c r="H7392">
        <v>18347</v>
      </c>
      <c r="I7392">
        <v>444.7</v>
      </c>
      <c r="J7392">
        <v>1375.5</v>
      </c>
      <c r="K7392">
        <v>8030</v>
      </c>
      <c r="L7392">
        <v>17270</v>
      </c>
      <c r="M7392">
        <v>21290</v>
      </c>
      <c r="N7392">
        <v>5148</v>
      </c>
    </row>
    <row r="7393" spans="1:14" x14ac:dyDescent="0.25">
      <c r="A7393" s="5">
        <v>42488</v>
      </c>
      <c r="B7393">
        <v>2072.4</v>
      </c>
      <c r="C7393">
        <v>809.8</v>
      </c>
      <c r="D7393">
        <v>6270.5</v>
      </c>
      <c r="E7393">
        <v>4501</v>
      </c>
      <c r="F7393">
        <v>10342.5</v>
      </c>
      <c r="G7393">
        <v>9222.2999999999993</v>
      </c>
      <c r="H7393">
        <v>18578</v>
      </c>
      <c r="I7393">
        <v>447.35</v>
      </c>
      <c r="J7393">
        <v>1379.75</v>
      </c>
      <c r="K7393">
        <v>8053</v>
      </c>
      <c r="L7393">
        <v>16500</v>
      </c>
      <c r="M7393">
        <v>21188</v>
      </c>
      <c r="N7393">
        <v>5195</v>
      </c>
    </row>
    <row r="7394" spans="1:14" x14ac:dyDescent="0.25">
      <c r="A7394" s="5">
        <v>42489</v>
      </c>
      <c r="B7394">
        <v>2059.1</v>
      </c>
      <c r="C7394">
        <v>813.7</v>
      </c>
      <c r="D7394">
        <v>6212</v>
      </c>
      <c r="E7394">
        <v>4375.5</v>
      </c>
      <c r="F7394">
        <v>10085.5</v>
      </c>
      <c r="G7394">
        <v>9005</v>
      </c>
      <c r="H7394">
        <v>18249</v>
      </c>
      <c r="I7394">
        <v>436.65</v>
      </c>
      <c r="J7394">
        <v>1351.25</v>
      </c>
      <c r="K7394">
        <v>7904</v>
      </c>
      <c r="L7394">
        <v>16500</v>
      </c>
      <c r="M7394">
        <v>20854</v>
      </c>
      <c r="N7394">
        <v>5225</v>
      </c>
    </row>
    <row r="7395" spans="1:14" x14ac:dyDescent="0.25">
      <c r="A7395" s="5">
        <v>42492</v>
      </c>
      <c r="B7395">
        <v>2074.3000000000002</v>
      </c>
      <c r="C7395">
        <v>808.8</v>
      </c>
      <c r="D7395">
        <v>6212</v>
      </c>
      <c r="E7395">
        <v>4393.5</v>
      </c>
      <c r="F7395">
        <v>10122</v>
      </c>
      <c r="G7395">
        <v>8982.1</v>
      </c>
      <c r="H7395">
        <v>18040</v>
      </c>
      <c r="I7395">
        <v>438.25</v>
      </c>
      <c r="J7395">
        <v>1343.75</v>
      </c>
      <c r="K7395">
        <v>7940</v>
      </c>
      <c r="L7395">
        <v>16140</v>
      </c>
      <c r="M7395">
        <v>20854</v>
      </c>
      <c r="N7395">
        <v>5217</v>
      </c>
    </row>
    <row r="7396" spans="1:14" x14ac:dyDescent="0.25">
      <c r="A7396" s="5">
        <v>42493</v>
      </c>
      <c r="B7396">
        <v>2056.9</v>
      </c>
      <c r="C7396">
        <v>799.8</v>
      </c>
      <c r="D7396">
        <v>6148</v>
      </c>
      <c r="E7396">
        <v>4322.5</v>
      </c>
      <c r="F7396">
        <v>9956.5</v>
      </c>
      <c r="G7396">
        <v>8744.2999999999993</v>
      </c>
      <c r="H7396">
        <v>17614</v>
      </c>
      <c r="I7396">
        <v>430.85</v>
      </c>
      <c r="J7396">
        <v>1325.5</v>
      </c>
      <c r="K7396">
        <v>7808</v>
      </c>
      <c r="L7396">
        <v>16140</v>
      </c>
      <c r="M7396">
        <v>20544</v>
      </c>
      <c r="N7396">
        <v>5349</v>
      </c>
    </row>
    <row r="7397" spans="1:14" x14ac:dyDescent="0.25">
      <c r="A7397" s="5">
        <v>42494</v>
      </c>
      <c r="B7397">
        <v>2046.9</v>
      </c>
      <c r="C7397">
        <v>794.4</v>
      </c>
      <c r="D7397">
        <v>6060</v>
      </c>
      <c r="E7397">
        <v>4276.5</v>
      </c>
      <c r="F7397">
        <v>9828</v>
      </c>
      <c r="G7397">
        <v>8613.7999999999993</v>
      </c>
      <c r="H7397">
        <v>17590</v>
      </c>
      <c r="I7397">
        <v>426.45</v>
      </c>
      <c r="J7397">
        <v>1314.5</v>
      </c>
      <c r="K7397">
        <v>7716</v>
      </c>
      <c r="L7397">
        <v>16140</v>
      </c>
      <c r="M7397">
        <v>20300</v>
      </c>
      <c r="N7397">
        <v>5244</v>
      </c>
    </row>
    <row r="7398" spans="1:14" x14ac:dyDescent="0.25">
      <c r="A7398" s="5">
        <v>42495</v>
      </c>
      <c r="B7398">
        <v>2043.9</v>
      </c>
      <c r="C7398">
        <v>792.6</v>
      </c>
      <c r="D7398">
        <v>6069</v>
      </c>
      <c r="E7398">
        <v>4284</v>
      </c>
      <c r="F7398">
        <v>9829</v>
      </c>
      <c r="G7398">
        <v>8624.7999999999993</v>
      </c>
      <c r="H7398">
        <v>17533</v>
      </c>
      <c r="I7398">
        <v>428.7</v>
      </c>
      <c r="J7398">
        <v>1314.5</v>
      </c>
      <c r="K7398">
        <v>7716</v>
      </c>
      <c r="L7398">
        <v>16140</v>
      </c>
      <c r="M7398">
        <v>20284</v>
      </c>
      <c r="N7398">
        <v>5260</v>
      </c>
    </row>
    <row r="7399" spans="1:14" x14ac:dyDescent="0.25">
      <c r="A7399" s="5">
        <v>42496</v>
      </c>
      <c r="B7399">
        <v>2052.6999999999998</v>
      </c>
      <c r="C7399">
        <v>798</v>
      </c>
      <c r="D7399">
        <v>6087.5</v>
      </c>
      <c r="E7399">
        <v>4275.5</v>
      </c>
      <c r="F7399">
        <v>9876.5</v>
      </c>
      <c r="G7399">
        <v>8664.7000000000007</v>
      </c>
      <c r="H7399">
        <v>17444</v>
      </c>
      <c r="I7399">
        <v>428.85</v>
      </c>
      <c r="J7399">
        <v>1303</v>
      </c>
      <c r="K7399">
        <v>7677</v>
      </c>
      <c r="L7399">
        <v>16080</v>
      </c>
      <c r="M7399">
        <v>19975</v>
      </c>
      <c r="N7399">
        <v>5242</v>
      </c>
    </row>
    <row r="7400" spans="1:14" x14ac:dyDescent="0.25">
      <c r="A7400" s="5">
        <v>42499</v>
      </c>
      <c r="B7400">
        <v>2054.3000000000002</v>
      </c>
      <c r="C7400">
        <v>789.4</v>
      </c>
      <c r="D7400">
        <v>6074.5</v>
      </c>
      <c r="E7400">
        <v>4297.5</v>
      </c>
      <c r="F7400">
        <v>9982</v>
      </c>
      <c r="G7400">
        <v>8612.7000000000007</v>
      </c>
      <c r="H7400">
        <v>17307</v>
      </c>
      <c r="I7400">
        <v>429.1</v>
      </c>
      <c r="J7400">
        <v>1325</v>
      </c>
      <c r="K7400">
        <v>7788</v>
      </c>
      <c r="L7400">
        <v>16220</v>
      </c>
      <c r="M7400">
        <v>20049</v>
      </c>
      <c r="N7400">
        <v>5307</v>
      </c>
    </row>
    <row r="7401" spans="1:14" x14ac:dyDescent="0.25">
      <c r="A7401" s="5">
        <v>42500</v>
      </c>
      <c r="B7401">
        <v>2077.6</v>
      </c>
      <c r="C7401">
        <v>802.4</v>
      </c>
      <c r="D7401">
        <v>6110.5</v>
      </c>
      <c r="E7401">
        <v>4328</v>
      </c>
      <c r="F7401">
        <v>10037</v>
      </c>
      <c r="G7401">
        <v>8718.1</v>
      </c>
      <c r="H7401">
        <v>17520</v>
      </c>
      <c r="I7401">
        <v>433.8</v>
      </c>
      <c r="J7401">
        <v>1329</v>
      </c>
      <c r="K7401">
        <v>7902</v>
      </c>
      <c r="L7401">
        <v>16580</v>
      </c>
      <c r="M7401">
        <v>20130</v>
      </c>
      <c r="N7401">
        <v>5328</v>
      </c>
    </row>
    <row r="7402" spans="1:14" x14ac:dyDescent="0.25">
      <c r="A7402" s="5">
        <v>42501</v>
      </c>
      <c r="B7402">
        <v>2058</v>
      </c>
      <c r="C7402">
        <v>800.6</v>
      </c>
      <c r="D7402">
        <v>6129.5</v>
      </c>
      <c r="E7402">
        <v>4306.5</v>
      </c>
      <c r="F7402">
        <v>9978.5</v>
      </c>
      <c r="G7402">
        <v>8620.6</v>
      </c>
      <c r="H7402">
        <v>17305</v>
      </c>
      <c r="I7402">
        <v>432.25</v>
      </c>
      <c r="J7402">
        <v>1324</v>
      </c>
      <c r="K7402">
        <v>7894</v>
      </c>
      <c r="L7402">
        <v>16580</v>
      </c>
      <c r="M7402">
        <v>19898</v>
      </c>
      <c r="N7402">
        <v>5354</v>
      </c>
    </row>
    <row r="7403" spans="1:14" x14ac:dyDescent="0.25">
      <c r="A7403" s="5">
        <v>42502</v>
      </c>
      <c r="B7403">
        <v>2058.8000000000002</v>
      </c>
      <c r="C7403">
        <v>800.2</v>
      </c>
      <c r="D7403">
        <v>6069.5</v>
      </c>
      <c r="E7403">
        <v>4283.5</v>
      </c>
      <c r="F7403">
        <v>9861</v>
      </c>
      <c r="G7403">
        <v>8614.7000000000007</v>
      </c>
      <c r="H7403">
        <v>17281</v>
      </c>
      <c r="I7403">
        <v>428.6</v>
      </c>
      <c r="J7403">
        <v>1310.75</v>
      </c>
      <c r="K7403">
        <v>7854</v>
      </c>
      <c r="L7403">
        <v>16710</v>
      </c>
      <c r="M7403">
        <v>19803</v>
      </c>
      <c r="N7403">
        <v>5363</v>
      </c>
    </row>
    <row r="7404" spans="1:14" x14ac:dyDescent="0.25">
      <c r="A7404" s="5">
        <v>42503</v>
      </c>
      <c r="B7404">
        <v>2043.6</v>
      </c>
      <c r="C7404">
        <v>801</v>
      </c>
      <c r="D7404">
        <v>6105</v>
      </c>
      <c r="E7404">
        <v>4313</v>
      </c>
      <c r="F7404">
        <v>9945.5</v>
      </c>
      <c r="G7404">
        <v>8677.2000000000007</v>
      </c>
      <c r="H7404">
        <v>17337</v>
      </c>
      <c r="I7404">
        <v>431.25</v>
      </c>
      <c r="J7404">
        <v>1320</v>
      </c>
      <c r="K7404">
        <v>7904</v>
      </c>
      <c r="L7404">
        <v>16340</v>
      </c>
      <c r="M7404">
        <v>19604</v>
      </c>
      <c r="N7404">
        <v>5324</v>
      </c>
    </row>
    <row r="7405" spans="1:14" x14ac:dyDescent="0.25">
      <c r="A7405" s="5">
        <v>42506</v>
      </c>
      <c r="B7405">
        <v>2062.6999999999998</v>
      </c>
      <c r="C7405">
        <v>807.8</v>
      </c>
      <c r="D7405">
        <v>6120.5</v>
      </c>
      <c r="E7405">
        <v>4305.5</v>
      </c>
      <c r="F7405">
        <v>9945.5</v>
      </c>
      <c r="G7405">
        <v>8677.6</v>
      </c>
      <c r="H7405">
        <v>17390</v>
      </c>
      <c r="I7405">
        <v>432.25</v>
      </c>
      <c r="J7405">
        <v>1334.5</v>
      </c>
      <c r="K7405">
        <v>7904</v>
      </c>
      <c r="L7405">
        <v>16520</v>
      </c>
      <c r="M7405">
        <v>19816</v>
      </c>
      <c r="N7405">
        <v>5339</v>
      </c>
    </row>
    <row r="7406" spans="1:14" x14ac:dyDescent="0.25">
      <c r="A7406" s="5">
        <v>42507</v>
      </c>
      <c r="B7406">
        <v>2043.6</v>
      </c>
      <c r="C7406">
        <v>809.7</v>
      </c>
      <c r="D7406">
        <v>6130</v>
      </c>
      <c r="E7406">
        <v>4297</v>
      </c>
      <c r="F7406">
        <v>9871.5</v>
      </c>
      <c r="G7406">
        <v>8678.5</v>
      </c>
      <c r="H7406">
        <v>17094</v>
      </c>
      <c r="I7406">
        <v>430.8</v>
      </c>
      <c r="J7406">
        <v>1329</v>
      </c>
      <c r="K7406">
        <v>7888</v>
      </c>
      <c r="L7406">
        <v>16700</v>
      </c>
      <c r="M7406">
        <v>19946</v>
      </c>
      <c r="N7406">
        <v>5391</v>
      </c>
    </row>
    <row r="7407" spans="1:14" x14ac:dyDescent="0.25">
      <c r="A7407" s="5">
        <v>42508</v>
      </c>
      <c r="B7407">
        <v>2041.6</v>
      </c>
      <c r="C7407">
        <v>806.9</v>
      </c>
      <c r="D7407">
        <v>6136</v>
      </c>
      <c r="E7407">
        <v>4319.5</v>
      </c>
      <c r="F7407">
        <v>9942.5</v>
      </c>
      <c r="G7407">
        <v>8777.2000000000007</v>
      </c>
      <c r="H7407">
        <v>17312</v>
      </c>
      <c r="I7407">
        <v>433.05</v>
      </c>
      <c r="J7407">
        <v>1341</v>
      </c>
      <c r="K7407">
        <v>7939</v>
      </c>
      <c r="L7407">
        <v>16590</v>
      </c>
      <c r="M7407">
        <v>19686</v>
      </c>
      <c r="N7407">
        <v>5353</v>
      </c>
    </row>
    <row r="7408" spans="1:14" x14ac:dyDescent="0.25">
      <c r="A7408" s="5">
        <v>42509</v>
      </c>
      <c r="B7408">
        <v>2038.7</v>
      </c>
      <c r="C7408">
        <v>804.2</v>
      </c>
      <c r="D7408">
        <v>6044.5</v>
      </c>
      <c r="E7408">
        <v>4282</v>
      </c>
      <c r="F7408">
        <v>9794.5</v>
      </c>
      <c r="G7408">
        <v>8674.1</v>
      </c>
      <c r="H7408">
        <v>17185</v>
      </c>
      <c r="I7408">
        <v>428.15</v>
      </c>
      <c r="J7408">
        <v>1321</v>
      </c>
      <c r="K7408">
        <v>7899</v>
      </c>
      <c r="L7408">
        <v>16640</v>
      </c>
      <c r="M7408">
        <v>19606</v>
      </c>
      <c r="N7408">
        <v>5345</v>
      </c>
    </row>
    <row r="7409" spans="1:14" x14ac:dyDescent="0.25">
      <c r="A7409" s="5">
        <v>42510</v>
      </c>
      <c r="B7409">
        <v>2050</v>
      </c>
      <c r="C7409">
        <v>812.5</v>
      </c>
      <c r="D7409">
        <v>6135</v>
      </c>
      <c r="E7409">
        <v>4305.5</v>
      </c>
      <c r="F7409">
        <v>9909.5</v>
      </c>
      <c r="G7409">
        <v>8738.4</v>
      </c>
      <c r="H7409">
        <v>17399</v>
      </c>
      <c r="I7409">
        <v>433.6</v>
      </c>
      <c r="J7409">
        <v>1339.25</v>
      </c>
      <c r="K7409">
        <v>8004</v>
      </c>
      <c r="L7409">
        <v>16740</v>
      </c>
      <c r="M7409">
        <v>19855</v>
      </c>
      <c r="N7409">
        <v>5357</v>
      </c>
    </row>
    <row r="7410" spans="1:14" x14ac:dyDescent="0.25">
      <c r="A7410" s="5">
        <v>42513</v>
      </c>
      <c r="B7410">
        <v>2045.3</v>
      </c>
      <c r="C7410">
        <v>812.5</v>
      </c>
      <c r="D7410">
        <v>6132.5</v>
      </c>
      <c r="E7410">
        <v>4284</v>
      </c>
      <c r="F7410">
        <v>9858</v>
      </c>
      <c r="G7410">
        <v>8705.7000000000007</v>
      </c>
      <c r="H7410">
        <v>17352</v>
      </c>
      <c r="I7410">
        <v>432.85</v>
      </c>
      <c r="J7410">
        <v>1335.75</v>
      </c>
      <c r="K7410">
        <v>8028</v>
      </c>
      <c r="L7410">
        <v>16650</v>
      </c>
      <c r="M7410">
        <v>19833</v>
      </c>
      <c r="N7410">
        <v>5336</v>
      </c>
    </row>
    <row r="7411" spans="1:14" x14ac:dyDescent="0.25">
      <c r="A7411" s="5">
        <v>42514</v>
      </c>
      <c r="B7411">
        <v>2075</v>
      </c>
      <c r="C7411">
        <v>812</v>
      </c>
      <c r="D7411">
        <v>6216.5</v>
      </c>
      <c r="E7411">
        <v>4392</v>
      </c>
      <c r="F7411">
        <v>10071.5</v>
      </c>
      <c r="G7411">
        <v>8907.7000000000007</v>
      </c>
      <c r="H7411">
        <v>17896</v>
      </c>
      <c r="I7411">
        <v>441.2</v>
      </c>
      <c r="J7411">
        <v>1355.5</v>
      </c>
      <c r="K7411">
        <v>8135</v>
      </c>
      <c r="L7411">
        <v>16480</v>
      </c>
      <c r="M7411">
        <v>19862</v>
      </c>
      <c r="N7411">
        <v>5296</v>
      </c>
    </row>
    <row r="7412" spans="1:14" x14ac:dyDescent="0.25">
      <c r="A7412" s="5">
        <v>42515</v>
      </c>
      <c r="B7412">
        <v>2087.3000000000002</v>
      </c>
      <c r="C7412">
        <v>819.4</v>
      </c>
      <c r="D7412">
        <v>6251.5</v>
      </c>
      <c r="E7412">
        <v>4448</v>
      </c>
      <c r="F7412">
        <v>10207</v>
      </c>
      <c r="G7412">
        <v>9103.2000000000007</v>
      </c>
      <c r="H7412">
        <v>18199</v>
      </c>
      <c r="I7412">
        <v>446.7</v>
      </c>
      <c r="J7412">
        <v>1365.75</v>
      </c>
      <c r="K7412">
        <v>8175</v>
      </c>
      <c r="L7412">
        <v>16770</v>
      </c>
      <c r="M7412">
        <v>20360</v>
      </c>
      <c r="N7412">
        <v>5368</v>
      </c>
    </row>
    <row r="7413" spans="1:14" x14ac:dyDescent="0.25">
      <c r="A7413" s="5">
        <v>42516</v>
      </c>
      <c r="B7413">
        <v>2089.6999999999998</v>
      </c>
      <c r="C7413">
        <v>820.5</v>
      </c>
      <c r="D7413">
        <v>6253</v>
      </c>
      <c r="E7413">
        <v>4480</v>
      </c>
      <c r="F7413">
        <v>10277</v>
      </c>
      <c r="G7413">
        <v>9058.2999999999993</v>
      </c>
      <c r="H7413">
        <v>18202</v>
      </c>
      <c r="I7413">
        <v>448.65</v>
      </c>
      <c r="J7413">
        <v>1374.5</v>
      </c>
      <c r="K7413">
        <v>8226</v>
      </c>
      <c r="L7413">
        <v>16790</v>
      </c>
      <c r="M7413">
        <v>20381</v>
      </c>
      <c r="N7413">
        <v>5393</v>
      </c>
    </row>
    <row r="7414" spans="1:14" x14ac:dyDescent="0.25">
      <c r="A7414" s="5">
        <v>42517</v>
      </c>
      <c r="B7414">
        <v>2097.3000000000002</v>
      </c>
      <c r="C7414">
        <v>825</v>
      </c>
      <c r="D7414">
        <v>6251</v>
      </c>
      <c r="E7414">
        <v>4485.5</v>
      </c>
      <c r="F7414">
        <v>10272</v>
      </c>
      <c r="G7414">
        <v>9086.7999999999993</v>
      </c>
      <c r="H7414">
        <v>18154</v>
      </c>
      <c r="I7414">
        <v>450.55</v>
      </c>
      <c r="J7414">
        <v>1374.5</v>
      </c>
      <c r="K7414">
        <v>8290</v>
      </c>
      <c r="L7414">
        <v>16820</v>
      </c>
      <c r="M7414">
        <v>20577</v>
      </c>
      <c r="N7414">
        <v>5410</v>
      </c>
    </row>
    <row r="7415" spans="1:14" x14ac:dyDescent="0.25">
      <c r="A7415" s="5">
        <v>42520</v>
      </c>
      <c r="B7415">
        <v>2097.3000000000002</v>
      </c>
      <c r="C7415">
        <v>822.8</v>
      </c>
      <c r="D7415">
        <v>6251</v>
      </c>
      <c r="E7415">
        <v>4502</v>
      </c>
      <c r="F7415">
        <v>10336.5</v>
      </c>
      <c r="G7415">
        <v>9108</v>
      </c>
      <c r="H7415">
        <v>18279</v>
      </c>
      <c r="I7415">
        <v>451.4</v>
      </c>
      <c r="J7415">
        <v>1378.5</v>
      </c>
      <c r="K7415">
        <v>8284</v>
      </c>
      <c r="L7415">
        <v>17080</v>
      </c>
      <c r="M7415">
        <v>20317</v>
      </c>
      <c r="N7415">
        <v>5412</v>
      </c>
    </row>
    <row r="7416" spans="1:14" x14ac:dyDescent="0.25">
      <c r="A7416" s="5">
        <v>42521</v>
      </c>
      <c r="B7416">
        <v>2094.9</v>
      </c>
      <c r="C7416">
        <v>819.8</v>
      </c>
      <c r="D7416">
        <v>6219.5</v>
      </c>
      <c r="E7416">
        <v>4480</v>
      </c>
      <c r="F7416">
        <v>10263.5</v>
      </c>
      <c r="G7416">
        <v>9018.2000000000007</v>
      </c>
      <c r="H7416">
        <v>18039</v>
      </c>
      <c r="I7416">
        <v>447.55</v>
      </c>
      <c r="J7416">
        <v>1366.25</v>
      </c>
      <c r="K7416">
        <v>8180</v>
      </c>
      <c r="L7416">
        <v>17230</v>
      </c>
      <c r="M7416">
        <v>20474</v>
      </c>
      <c r="N7416">
        <v>5382</v>
      </c>
    </row>
    <row r="7417" spans="1:14" x14ac:dyDescent="0.25">
      <c r="A7417" s="5">
        <v>42522</v>
      </c>
      <c r="B7417">
        <v>2097.9</v>
      </c>
      <c r="C7417">
        <v>820.6</v>
      </c>
      <c r="D7417">
        <v>6169</v>
      </c>
      <c r="E7417">
        <v>4450</v>
      </c>
      <c r="F7417">
        <v>10195</v>
      </c>
      <c r="G7417">
        <v>8908.6</v>
      </c>
      <c r="H7417">
        <v>17823</v>
      </c>
      <c r="I7417">
        <v>446.5</v>
      </c>
      <c r="J7417">
        <v>1355</v>
      </c>
      <c r="K7417">
        <v>8188</v>
      </c>
      <c r="L7417">
        <v>16970</v>
      </c>
      <c r="M7417">
        <v>20532</v>
      </c>
      <c r="N7417">
        <v>5329</v>
      </c>
    </row>
    <row r="7418" spans="1:14" x14ac:dyDescent="0.25">
      <c r="A7418" s="5">
        <v>42523</v>
      </c>
      <c r="B7418">
        <v>2103.8000000000002</v>
      </c>
      <c r="C7418">
        <v>824.3</v>
      </c>
      <c r="D7418">
        <v>6185</v>
      </c>
      <c r="E7418">
        <v>4451.5</v>
      </c>
      <c r="F7418">
        <v>10220</v>
      </c>
      <c r="G7418">
        <v>8960.7999999999993</v>
      </c>
      <c r="H7418">
        <v>17788</v>
      </c>
      <c r="I7418">
        <v>447.3</v>
      </c>
      <c r="J7418">
        <v>1357.39</v>
      </c>
      <c r="K7418">
        <v>8218</v>
      </c>
      <c r="L7418">
        <v>16590</v>
      </c>
      <c r="M7418">
        <v>20611</v>
      </c>
      <c r="N7418">
        <v>5279</v>
      </c>
    </row>
    <row r="7419" spans="1:14" x14ac:dyDescent="0.25">
      <c r="A7419" s="5">
        <v>42524</v>
      </c>
      <c r="B7419">
        <v>2097.8000000000002</v>
      </c>
      <c r="C7419">
        <v>829.2</v>
      </c>
      <c r="D7419">
        <v>6195</v>
      </c>
      <c r="E7419">
        <v>4408.5</v>
      </c>
      <c r="F7419">
        <v>10090.5</v>
      </c>
      <c r="G7419">
        <v>8779.2999999999993</v>
      </c>
      <c r="H7419">
        <v>17499</v>
      </c>
      <c r="I7419">
        <v>444.95</v>
      </c>
      <c r="J7419">
        <v>1343.25</v>
      </c>
      <c r="K7419">
        <v>8144</v>
      </c>
      <c r="L7419">
        <v>16660</v>
      </c>
      <c r="M7419">
        <v>20711</v>
      </c>
      <c r="N7419">
        <v>5323</v>
      </c>
    </row>
    <row r="7420" spans="1:14" x14ac:dyDescent="0.25">
      <c r="A7420" s="5">
        <v>42527</v>
      </c>
      <c r="B7420">
        <v>2108.3000000000002</v>
      </c>
      <c r="C7420">
        <v>833.4</v>
      </c>
      <c r="D7420">
        <v>6276</v>
      </c>
      <c r="E7420">
        <v>4419</v>
      </c>
      <c r="F7420">
        <v>10132.5</v>
      </c>
      <c r="G7420">
        <v>8822.4</v>
      </c>
      <c r="H7420">
        <v>17609</v>
      </c>
      <c r="I7420">
        <v>446.1</v>
      </c>
      <c r="J7420">
        <v>1343.25</v>
      </c>
      <c r="K7420">
        <v>8177</v>
      </c>
      <c r="L7420">
        <v>16560</v>
      </c>
      <c r="M7420">
        <v>20776</v>
      </c>
      <c r="N7420">
        <v>5363</v>
      </c>
    </row>
    <row r="7421" spans="1:14" x14ac:dyDescent="0.25">
      <c r="A7421" s="5">
        <v>42528</v>
      </c>
      <c r="B7421">
        <v>2110.3000000000002</v>
      </c>
      <c r="C7421">
        <v>838.1</v>
      </c>
      <c r="D7421">
        <v>6268</v>
      </c>
      <c r="E7421">
        <v>4471.5</v>
      </c>
      <c r="F7421">
        <v>10288.5</v>
      </c>
      <c r="G7421">
        <v>8882.2999999999993</v>
      </c>
      <c r="H7421">
        <v>17963</v>
      </c>
      <c r="I7421">
        <v>451.55</v>
      </c>
      <c r="J7421">
        <v>1366</v>
      </c>
      <c r="K7421">
        <v>8203</v>
      </c>
      <c r="L7421">
        <v>16700</v>
      </c>
      <c r="M7421">
        <v>21103</v>
      </c>
      <c r="N7421">
        <v>5378</v>
      </c>
    </row>
    <row r="7422" spans="1:14" x14ac:dyDescent="0.25">
      <c r="A7422" s="5">
        <v>42529</v>
      </c>
      <c r="B7422">
        <v>2118.1</v>
      </c>
      <c r="C7422">
        <v>833.3</v>
      </c>
      <c r="D7422">
        <v>6292.5</v>
      </c>
      <c r="E7422">
        <v>4444</v>
      </c>
      <c r="F7422">
        <v>10205</v>
      </c>
      <c r="G7422">
        <v>8810</v>
      </c>
      <c r="H7422">
        <v>17894</v>
      </c>
      <c r="I7422">
        <v>450.1</v>
      </c>
      <c r="J7422">
        <v>1361</v>
      </c>
      <c r="K7422">
        <v>8128</v>
      </c>
      <c r="L7422">
        <v>16850</v>
      </c>
      <c r="M7422">
        <v>21114</v>
      </c>
      <c r="N7422">
        <v>5374</v>
      </c>
    </row>
    <row r="7423" spans="1:14" x14ac:dyDescent="0.25">
      <c r="A7423" s="5">
        <v>42530</v>
      </c>
      <c r="B7423">
        <v>2114.1999999999998</v>
      </c>
      <c r="C7423">
        <v>827.5</v>
      </c>
      <c r="D7423">
        <v>6229</v>
      </c>
      <c r="E7423">
        <v>4401.5</v>
      </c>
      <c r="F7423">
        <v>10087</v>
      </c>
      <c r="G7423">
        <v>8766.6</v>
      </c>
      <c r="H7423">
        <v>17792</v>
      </c>
      <c r="I7423">
        <v>446.1</v>
      </c>
      <c r="J7423">
        <v>1341.5</v>
      </c>
      <c r="K7423">
        <v>8068</v>
      </c>
      <c r="L7423">
        <v>16590</v>
      </c>
      <c r="M7423">
        <v>21114</v>
      </c>
      <c r="N7423">
        <v>5362</v>
      </c>
    </row>
    <row r="7424" spans="1:14" x14ac:dyDescent="0.25">
      <c r="A7424" s="5">
        <v>42531</v>
      </c>
      <c r="B7424">
        <v>2096.3000000000002</v>
      </c>
      <c r="C7424">
        <v>815.9</v>
      </c>
      <c r="D7424">
        <v>6120</v>
      </c>
      <c r="E7424">
        <v>4302.5</v>
      </c>
      <c r="F7424">
        <v>9836</v>
      </c>
      <c r="G7424">
        <v>8489.6</v>
      </c>
      <c r="H7424">
        <v>17120</v>
      </c>
      <c r="I7424">
        <v>435.7</v>
      </c>
      <c r="J7424">
        <v>1313.75</v>
      </c>
      <c r="K7424">
        <v>7920</v>
      </c>
      <c r="L7424">
        <v>16530</v>
      </c>
      <c r="M7424">
        <v>20808</v>
      </c>
      <c r="N7424">
        <v>5318</v>
      </c>
    </row>
    <row r="7425" spans="1:14" x14ac:dyDescent="0.25">
      <c r="A7425" s="5">
        <v>42534</v>
      </c>
      <c r="B7425">
        <v>2078.6999999999998</v>
      </c>
      <c r="C7425">
        <v>814.4</v>
      </c>
      <c r="D7425">
        <v>6059.5</v>
      </c>
      <c r="E7425">
        <v>4223</v>
      </c>
      <c r="F7425">
        <v>9684</v>
      </c>
      <c r="G7425">
        <v>8322.4</v>
      </c>
      <c r="H7425">
        <v>16656</v>
      </c>
      <c r="I7425">
        <v>428.15</v>
      </c>
      <c r="J7425">
        <v>1294.5</v>
      </c>
      <c r="K7425">
        <v>7795</v>
      </c>
      <c r="L7425">
        <v>15970</v>
      </c>
      <c r="M7425">
        <v>20378</v>
      </c>
      <c r="N7425">
        <v>5259</v>
      </c>
    </row>
    <row r="7426" spans="1:14" x14ac:dyDescent="0.25">
      <c r="A7426" s="5">
        <v>42535</v>
      </c>
      <c r="B7426">
        <v>2074.4</v>
      </c>
      <c r="C7426">
        <v>807.6</v>
      </c>
      <c r="D7426">
        <v>5922</v>
      </c>
      <c r="E7426">
        <v>4126</v>
      </c>
      <c r="F7426">
        <v>9512.5</v>
      </c>
      <c r="G7426">
        <v>8120.6</v>
      </c>
      <c r="H7426">
        <v>16270</v>
      </c>
      <c r="I7426">
        <v>418.95</v>
      </c>
      <c r="J7426">
        <v>1276</v>
      </c>
      <c r="K7426">
        <v>7653</v>
      </c>
      <c r="L7426">
        <v>15780</v>
      </c>
      <c r="M7426">
        <v>20180</v>
      </c>
      <c r="N7426">
        <v>5202</v>
      </c>
    </row>
    <row r="7427" spans="1:14" x14ac:dyDescent="0.25">
      <c r="A7427" s="5">
        <v>42536</v>
      </c>
      <c r="B7427">
        <v>2071.8000000000002</v>
      </c>
      <c r="C7427">
        <v>810</v>
      </c>
      <c r="D7427">
        <v>5980</v>
      </c>
      <c r="E7427">
        <v>4167</v>
      </c>
      <c r="F7427">
        <v>9625.5</v>
      </c>
      <c r="G7427">
        <v>8256.1</v>
      </c>
      <c r="H7427">
        <v>16538</v>
      </c>
      <c r="I7427">
        <v>419.4</v>
      </c>
      <c r="J7427">
        <v>1306.75</v>
      </c>
      <c r="K7427">
        <v>7702</v>
      </c>
      <c r="L7427">
        <v>15900</v>
      </c>
      <c r="M7427">
        <v>20269</v>
      </c>
      <c r="N7427">
        <v>5157</v>
      </c>
    </row>
    <row r="7428" spans="1:14" x14ac:dyDescent="0.25">
      <c r="A7428" s="5">
        <v>42537</v>
      </c>
      <c r="B7428">
        <v>2070.6</v>
      </c>
      <c r="C7428">
        <v>802.9</v>
      </c>
      <c r="D7428">
        <v>5963.5</v>
      </c>
      <c r="E7428">
        <v>4147.5</v>
      </c>
      <c r="F7428">
        <v>9569</v>
      </c>
      <c r="G7428">
        <v>8214.7000000000007</v>
      </c>
      <c r="H7428">
        <v>16357</v>
      </c>
      <c r="I7428">
        <v>418.5</v>
      </c>
      <c r="J7428">
        <v>1276</v>
      </c>
      <c r="K7428">
        <v>7609</v>
      </c>
      <c r="L7428">
        <v>15370</v>
      </c>
      <c r="M7428">
        <v>19871</v>
      </c>
      <c r="N7428">
        <v>5122</v>
      </c>
    </row>
    <row r="7429" spans="1:14" x14ac:dyDescent="0.25">
      <c r="A7429" s="5">
        <v>42538</v>
      </c>
      <c r="B7429">
        <v>2058.9</v>
      </c>
      <c r="C7429">
        <v>805.5</v>
      </c>
      <c r="D7429">
        <v>5952</v>
      </c>
      <c r="E7429">
        <v>4185</v>
      </c>
      <c r="F7429">
        <v>9601</v>
      </c>
      <c r="G7429">
        <v>8274.4</v>
      </c>
      <c r="H7429">
        <v>16745</v>
      </c>
      <c r="I7429">
        <v>420.9</v>
      </c>
      <c r="J7429">
        <v>1297.5</v>
      </c>
      <c r="K7429">
        <v>7700</v>
      </c>
      <c r="L7429">
        <v>15530</v>
      </c>
      <c r="M7429">
        <v>19977</v>
      </c>
      <c r="N7429">
        <v>5166</v>
      </c>
    </row>
    <row r="7430" spans="1:14" x14ac:dyDescent="0.25">
      <c r="A7430" s="5">
        <v>42541</v>
      </c>
      <c r="B7430">
        <v>2074.1999999999998</v>
      </c>
      <c r="C7430">
        <v>809.1</v>
      </c>
      <c r="D7430">
        <v>6150.5</v>
      </c>
      <c r="E7430">
        <v>4332.5</v>
      </c>
      <c r="F7430">
        <v>9951.5</v>
      </c>
      <c r="G7430">
        <v>8569.9</v>
      </c>
      <c r="H7430">
        <v>17323</v>
      </c>
      <c r="I7430">
        <v>435.7</v>
      </c>
      <c r="J7430">
        <v>1338.5</v>
      </c>
      <c r="K7430">
        <v>7864</v>
      </c>
      <c r="L7430">
        <v>15920</v>
      </c>
      <c r="M7430">
        <v>20336</v>
      </c>
      <c r="N7430">
        <v>5246</v>
      </c>
    </row>
    <row r="7431" spans="1:14" x14ac:dyDescent="0.25">
      <c r="A7431" s="5">
        <v>42542</v>
      </c>
      <c r="B7431">
        <v>2080.4</v>
      </c>
      <c r="C7431">
        <v>810.6</v>
      </c>
      <c r="D7431">
        <v>6193</v>
      </c>
      <c r="E7431">
        <v>4362.5</v>
      </c>
      <c r="F7431">
        <v>10029.5</v>
      </c>
      <c r="G7431">
        <v>8618.7000000000007</v>
      </c>
      <c r="H7431">
        <v>17425</v>
      </c>
      <c r="I7431">
        <v>439.7</v>
      </c>
      <c r="J7431">
        <v>1340.5</v>
      </c>
      <c r="K7431">
        <v>7917</v>
      </c>
      <c r="L7431">
        <v>16160</v>
      </c>
      <c r="M7431">
        <v>20475</v>
      </c>
      <c r="N7431">
        <v>5263</v>
      </c>
    </row>
    <row r="7432" spans="1:14" x14ac:dyDescent="0.25">
      <c r="A7432" s="5">
        <v>42543</v>
      </c>
      <c r="B7432">
        <v>2076.6999999999998</v>
      </c>
      <c r="C7432">
        <v>809.8</v>
      </c>
      <c r="D7432">
        <v>6251.5</v>
      </c>
      <c r="E7432">
        <v>4376</v>
      </c>
      <c r="F7432">
        <v>10129.5</v>
      </c>
      <c r="G7432">
        <v>8692.1</v>
      </c>
      <c r="H7432">
        <v>17356</v>
      </c>
      <c r="I7432">
        <v>440.55</v>
      </c>
      <c r="J7432">
        <v>1351.5</v>
      </c>
      <c r="K7432">
        <v>7948</v>
      </c>
      <c r="L7432">
        <v>15990</v>
      </c>
      <c r="M7432">
        <v>20743</v>
      </c>
      <c r="N7432">
        <v>5264</v>
      </c>
    </row>
    <row r="7433" spans="1:14" x14ac:dyDescent="0.25">
      <c r="A7433" s="5">
        <v>42544</v>
      </c>
      <c r="B7433">
        <v>2105.8000000000002</v>
      </c>
      <c r="C7433">
        <v>818.7</v>
      </c>
      <c r="D7433">
        <v>6285.5</v>
      </c>
      <c r="E7433">
        <v>4462.5</v>
      </c>
      <c r="F7433">
        <v>10236.5</v>
      </c>
      <c r="G7433">
        <v>8814.2999999999993</v>
      </c>
      <c r="H7433">
        <v>17880</v>
      </c>
      <c r="I7433">
        <v>449.15</v>
      </c>
      <c r="J7433">
        <v>1358</v>
      </c>
      <c r="K7433">
        <v>7981</v>
      </c>
      <c r="L7433">
        <v>16170</v>
      </c>
      <c r="M7433">
        <v>20893</v>
      </c>
      <c r="N7433">
        <v>5282</v>
      </c>
    </row>
    <row r="7434" spans="1:14" x14ac:dyDescent="0.25">
      <c r="A7434" s="5">
        <v>42545</v>
      </c>
      <c r="B7434">
        <v>2018.6</v>
      </c>
      <c r="C7434">
        <v>804.3</v>
      </c>
      <c r="D7434">
        <v>6103</v>
      </c>
      <c r="E7434">
        <v>4102</v>
      </c>
      <c r="F7434">
        <v>9558</v>
      </c>
      <c r="G7434">
        <v>7736.6</v>
      </c>
      <c r="H7434">
        <v>15736</v>
      </c>
      <c r="I7434">
        <v>423.55</v>
      </c>
      <c r="J7434">
        <v>1358</v>
      </c>
      <c r="K7434">
        <v>7754</v>
      </c>
      <c r="L7434">
        <v>14950</v>
      </c>
      <c r="M7434">
        <v>20156</v>
      </c>
      <c r="N7434">
        <v>5120</v>
      </c>
    </row>
    <row r="7435" spans="1:14" x14ac:dyDescent="0.25">
      <c r="A7435" s="5">
        <v>42548</v>
      </c>
      <c r="B7435">
        <v>1984.9</v>
      </c>
      <c r="C7435">
        <v>789.6</v>
      </c>
      <c r="D7435">
        <v>5918.5</v>
      </c>
      <c r="E7435">
        <v>3981.5</v>
      </c>
      <c r="F7435">
        <v>9255</v>
      </c>
      <c r="G7435">
        <v>7605.5</v>
      </c>
      <c r="H7435">
        <v>15080</v>
      </c>
      <c r="I7435">
        <v>411</v>
      </c>
      <c r="J7435">
        <v>1239</v>
      </c>
      <c r="K7435">
        <v>7543</v>
      </c>
      <c r="L7435">
        <v>15360</v>
      </c>
      <c r="M7435">
        <v>20115</v>
      </c>
      <c r="N7435">
        <v>5114</v>
      </c>
    </row>
    <row r="7436" spans="1:14" x14ac:dyDescent="0.25">
      <c r="A7436" s="5">
        <v>42549</v>
      </c>
      <c r="B7436">
        <v>2028.4</v>
      </c>
      <c r="C7436">
        <v>801.9</v>
      </c>
      <c r="D7436">
        <v>6070</v>
      </c>
      <c r="E7436">
        <v>4085</v>
      </c>
      <c r="F7436">
        <v>9415</v>
      </c>
      <c r="G7436">
        <v>7781.3</v>
      </c>
      <c r="H7436">
        <v>15602</v>
      </c>
      <c r="I7436">
        <v>416.85</v>
      </c>
      <c r="J7436">
        <v>1277</v>
      </c>
      <c r="K7436">
        <v>7750</v>
      </c>
      <c r="L7436">
        <v>15300</v>
      </c>
      <c r="M7436">
        <v>20153</v>
      </c>
      <c r="N7436">
        <v>5095</v>
      </c>
    </row>
    <row r="7437" spans="1:14" x14ac:dyDescent="0.25">
      <c r="A7437" s="5">
        <v>42550</v>
      </c>
      <c r="B7437">
        <v>2066.8000000000002</v>
      </c>
      <c r="C7437">
        <v>812.5</v>
      </c>
      <c r="D7437">
        <v>6282.5</v>
      </c>
      <c r="E7437">
        <v>4191.5</v>
      </c>
      <c r="F7437">
        <v>9587.5</v>
      </c>
      <c r="G7437">
        <v>8053</v>
      </c>
      <c r="H7437">
        <v>15935</v>
      </c>
      <c r="I7437">
        <v>429.45</v>
      </c>
      <c r="J7437">
        <v>1308.25</v>
      </c>
      <c r="K7437">
        <v>7920</v>
      </c>
      <c r="L7437">
        <v>15570</v>
      </c>
      <c r="M7437">
        <v>20481</v>
      </c>
      <c r="N7437">
        <v>5142</v>
      </c>
    </row>
    <row r="7438" spans="1:14" x14ac:dyDescent="0.25">
      <c r="A7438" s="5">
        <v>42551</v>
      </c>
      <c r="B7438">
        <v>2090.1999999999998</v>
      </c>
      <c r="C7438">
        <v>814.3</v>
      </c>
      <c r="D7438">
        <v>6422.5</v>
      </c>
      <c r="E7438">
        <v>4234</v>
      </c>
      <c r="F7438">
        <v>9668.5</v>
      </c>
      <c r="G7438">
        <v>8127.3</v>
      </c>
      <c r="H7438">
        <v>16191</v>
      </c>
      <c r="I7438">
        <v>435.3</v>
      </c>
      <c r="J7438">
        <v>1318.5</v>
      </c>
      <c r="K7438">
        <v>7980</v>
      </c>
      <c r="L7438">
        <v>15570</v>
      </c>
      <c r="M7438">
        <v>20947</v>
      </c>
      <c r="N7438">
        <v>5225</v>
      </c>
    </row>
    <row r="7439" spans="1:14" x14ac:dyDescent="0.25">
      <c r="A7439" s="5">
        <v>42552</v>
      </c>
      <c r="B7439">
        <v>2096.3000000000002</v>
      </c>
      <c r="C7439">
        <v>814.3</v>
      </c>
      <c r="D7439">
        <v>6525</v>
      </c>
      <c r="E7439">
        <v>4270</v>
      </c>
      <c r="F7439">
        <v>9757</v>
      </c>
      <c r="G7439">
        <v>8227.1</v>
      </c>
      <c r="H7439">
        <v>16272</v>
      </c>
      <c r="I7439">
        <v>438.2</v>
      </c>
      <c r="J7439">
        <v>1339.25</v>
      </c>
      <c r="K7439">
        <v>8046</v>
      </c>
      <c r="L7439">
        <v>15670</v>
      </c>
      <c r="M7439">
        <v>20947</v>
      </c>
      <c r="N7439">
        <v>5252</v>
      </c>
    </row>
    <row r="7440" spans="1:14" x14ac:dyDescent="0.25">
      <c r="A7440" s="5">
        <v>42555</v>
      </c>
      <c r="B7440">
        <v>2096.3000000000002</v>
      </c>
      <c r="C7440">
        <v>823.9</v>
      </c>
      <c r="D7440">
        <v>6468.5</v>
      </c>
      <c r="E7440">
        <v>4233.5</v>
      </c>
      <c r="F7440">
        <v>9704.5</v>
      </c>
      <c r="G7440">
        <v>8231.7999999999993</v>
      </c>
      <c r="H7440">
        <v>16012</v>
      </c>
      <c r="I7440">
        <v>435.05</v>
      </c>
      <c r="J7440">
        <v>1322</v>
      </c>
      <c r="K7440">
        <v>8017</v>
      </c>
      <c r="L7440">
        <v>15760</v>
      </c>
      <c r="M7440">
        <v>21038</v>
      </c>
      <c r="N7440">
        <v>5299</v>
      </c>
    </row>
    <row r="7441" spans="1:14" x14ac:dyDescent="0.25">
      <c r="A7441" s="5">
        <v>42556</v>
      </c>
      <c r="B7441">
        <v>2082.6999999999998</v>
      </c>
      <c r="C7441">
        <v>824.3</v>
      </c>
      <c r="D7441">
        <v>6500.5</v>
      </c>
      <c r="E7441">
        <v>4162.5</v>
      </c>
      <c r="F7441">
        <v>9519</v>
      </c>
      <c r="G7441">
        <v>8062</v>
      </c>
      <c r="H7441">
        <v>15765</v>
      </c>
      <c r="I7441">
        <v>430.35</v>
      </c>
      <c r="J7441">
        <v>1300.5</v>
      </c>
      <c r="K7441">
        <v>7898</v>
      </c>
      <c r="L7441">
        <v>15600</v>
      </c>
      <c r="M7441">
        <v>20725</v>
      </c>
      <c r="N7441">
        <v>5235</v>
      </c>
    </row>
    <row r="7442" spans="1:14" x14ac:dyDescent="0.25">
      <c r="A7442" s="5">
        <v>42557</v>
      </c>
      <c r="B7442">
        <v>2094.1</v>
      </c>
      <c r="C7442">
        <v>824</v>
      </c>
      <c r="D7442">
        <v>6415.5</v>
      </c>
      <c r="E7442">
        <v>4085</v>
      </c>
      <c r="F7442">
        <v>9358.5</v>
      </c>
      <c r="G7442">
        <v>7914.4</v>
      </c>
      <c r="H7442">
        <v>15452</v>
      </c>
      <c r="I7442">
        <v>422.1</v>
      </c>
      <c r="J7442">
        <v>1283.25</v>
      </c>
      <c r="K7442">
        <v>7883</v>
      </c>
      <c r="L7442">
        <v>15280</v>
      </c>
      <c r="M7442">
        <v>20510</v>
      </c>
      <c r="N7442">
        <v>5202</v>
      </c>
    </row>
    <row r="7443" spans="1:14" x14ac:dyDescent="0.25">
      <c r="A7443" s="5">
        <v>42558</v>
      </c>
      <c r="B7443">
        <v>2092</v>
      </c>
      <c r="C7443">
        <v>818.5</v>
      </c>
      <c r="D7443">
        <v>6490.5</v>
      </c>
      <c r="E7443">
        <v>4117</v>
      </c>
      <c r="F7443">
        <v>9413</v>
      </c>
      <c r="G7443">
        <v>8008.8</v>
      </c>
      <c r="H7443">
        <v>15423</v>
      </c>
      <c r="I7443">
        <v>426.3</v>
      </c>
      <c r="J7443">
        <v>1303.5</v>
      </c>
      <c r="K7443">
        <v>7938</v>
      </c>
      <c r="L7443">
        <v>15260</v>
      </c>
      <c r="M7443">
        <v>20706</v>
      </c>
      <c r="N7443">
        <v>5240</v>
      </c>
    </row>
    <row r="7444" spans="1:14" x14ac:dyDescent="0.25">
      <c r="A7444" s="5">
        <v>42559</v>
      </c>
      <c r="B7444">
        <v>2120.5</v>
      </c>
      <c r="C7444">
        <v>822.9</v>
      </c>
      <c r="D7444">
        <v>6549</v>
      </c>
      <c r="E7444">
        <v>4190.5</v>
      </c>
      <c r="F7444">
        <v>9629.5</v>
      </c>
      <c r="G7444">
        <v>8182</v>
      </c>
      <c r="H7444">
        <v>16049</v>
      </c>
      <c r="I7444">
        <v>433.75</v>
      </c>
      <c r="J7444">
        <v>1323.5</v>
      </c>
      <c r="K7444">
        <v>8004</v>
      </c>
      <c r="L7444">
        <v>15120</v>
      </c>
      <c r="M7444">
        <v>20559</v>
      </c>
      <c r="N7444">
        <v>5237</v>
      </c>
    </row>
    <row r="7445" spans="1:14" x14ac:dyDescent="0.25">
      <c r="A7445" s="5">
        <v>42562</v>
      </c>
      <c r="B7445">
        <v>2130.3000000000002</v>
      </c>
      <c r="C7445">
        <v>830.5</v>
      </c>
      <c r="D7445">
        <v>6630.5</v>
      </c>
      <c r="E7445">
        <v>4264.5</v>
      </c>
      <c r="F7445">
        <v>9822.5</v>
      </c>
      <c r="G7445">
        <v>8304</v>
      </c>
      <c r="H7445">
        <v>16237</v>
      </c>
      <c r="I7445">
        <v>440.65</v>
      </c>
      <c r="J7445">
        <v>1349.5</v>
      </c>
      <c r="K7445">
        <v>8106</v>
      </c>
      <c r="L7445">
        <v>15710</v>
      </c>
      <c r="M7445">
        <v>20875</v>
      </c>
      <c r="N7445">
        <v>5348</v>
      </c>
    </row>
    <row r="7446" spans="1:14" x14ac:dyDescent="0.25">
      <c r="A7446" s="5">
        <v>42563</v>
      </c>
      <c r="B7446">
        <v>2145.8000000000002</v>
      </c>
      <c r="C7446">
        <v>839.6</v>
      </c>
      <c r="D7446">
        <v>6624.5</v>
      </c>
      <c r="E7446">
        <v>4331</v>
      </c>
      <c r="F7446">
        <v>9964.5</v>
      </c>
      <c r="G7446">
        <v>8506.6</v>
      </c>
      <c r="H7446">
        <v>16714</v>
      </c>
      <c r="I7446">
        <v>445.4</v>
      </c>
      <c r="J7446">
        <v>1354</v>
      </c>
      <c r="K7446">
        <v>8123</v>
      </c>
      <c r="L7446">
        <v>16150</v>
      </c>
      <c r="M7446">
        <v>21277</v>
      </c>
      <c r="N7446">
        <v>5359</v>
      </c>
    </row>
    <row r="7447" spans="1:14" x14ac:dyDescent="0.25">
      <c r="A7447" s="5">
        <v>42564</v>
      </c>
      <c r="B7447">
        <v>2145.9</v>
      </c>
      <c r="C7447">
        <v>840.7</v>
      </c>
      <c r="D7447">
        <v>6640.5</v>
      </c>
      <c r="E7447">
        <v>4335.5</v>
      </c>
      <c r="F7447">
        <v>9942</v>
      </c>
      <c r="G7447">
        <v>8502.7999999999993</v>
      </c>
      <c r="H7447">
        <v>16531</v>
      </c>
      <c r="I7447">
        <v>444.5</v>
      </c>
      <c r="J7447">
        <v>1356.5</v>
      </c>
      <c r="K7447">
        <v>8117</v>
      </c>
      <c r="L7447">
        <v>16230</v>
      </c>
      <c r="M7447">
        <v>21316</v>
      </c>
      <c r="N7447">
        <v>5395</v>
      </c>
    </row>
    <row r="7448" spans="1:14" x14ac:dyDescent="0.25">
      <c r="A7448" s="5">
        <v>42565</v>
      </c>
      <c r="B7448">
        <v>2157.1999999999998</v>
      </c>
      <c r="C7448">
        <v>842.9</v>
      </c>
      <c r="D7448">
        <v>6609</v>
      </c>
      <c r="E7448">
        <v>4385.5</v>
      </c>
      <c r="F7448">
        <v>10071</v>
      </c>
      <c r="G7448">
        <v>8562</v>
      </c>
      <c r="H7448">
        <v>16805</v>
      </c>
      <c r="I7448">
        <v>448.2</v>
      </c>
      <c r="J7448">
        <v>1366.5</v>
      </c>
      <c r="K7448">
        <v>8163</v>
      </c>
      <c r="L7448">
        <v>16400</v>
      </c>
      <c r="M7448">
        <v>21586</v>
      </c>
      <c r="N7448">
        <v>5429</v>
      </c>
    </row>
    <row r="7449" spans="1:14" x14ac:dyDescent="0.25">
      <c r="A7449" s="5">
        <v>42566</v>
      </c>
      <c r="B7449">
        <v>2152.6999999999998</v>
      </c>
      <c r="C7449">
        <v>840</v>
      </c>
      <c r="D7449">
        <v>6610</v>
      </c>
      <c r="E7449">
        <v>4372.5</v>
      </c>
      <c r="F7449">
        <v>10049.5</v>
      </c>
      <c r="G7449">
        <v>8496.2000000000007</v>
      </c>
      <c r="H7449">
        <v>16729</v>
      </c>
      <c r="I7449">
        <v>444.15</v>
      </c>
      <c r="J7449">
        <v>1371.5</v>
      </c>
      <c r="K7449">
        <v>8131</v>
      </c>
      <c r="L7449">
        <v>16560</v>
      </c>
      <c r="M7449">
        <v>21731</v>
      </c>
      <c r="N7449">
        <v>5435</v>
      </c>
    </row>
    <row r="7450" spans="1:14" x14ac:dyDescent="0.25">
      <c r="A7450" s="5">
        <v>42569</v>
      </c>
      <c r="B7450">
        <v>2159.9</v>
      </c>
      <c r="C7450">
        <v>843.7</v>
      </c>
      <c r="D7450">
        <v>6652.5</v>
      </c>
      <c r="E7450">
        <v>4357</v>
      </c>
      <c r="F7450">
        <v>10068.5</v>
      </c>
      <c r="G7450">
        <v>8512</v>
      </c>
      <c r="H7450">
        <v>16776</v>
      </c>
      <c r="I7450">
        <v>445</v>
      </c>
      <c r="J7450">
        <v>1365.5</v>
      </c>
      <c r="K7450">
        <v>8170</v>
      </c>
      <c r="L7450">
        <v>16560</v>
      </c>
      <c r="M7450">
        <v>21760</v>
      </c>
      <c r="N7450">
        <v>5462</v>
      </c>
    </row>
    <row r="7451" spans="1:14" x14ac:dyDescent="0.25">
      <c r="A7451" s="5">
        <v>42570</v>
      </c>
      <c r="B7451">
        <v>2158.6999999999998</v>
      </c>
      <c r="C7451">
        <v>842.7</v>
      </c>
      <c r="D7451">
        <v>6642.5</v>
      </c>
      <c r="E7451">
        <v>4329.5</v>
      </c>
      <c r="F7451">
        <v>9973</v>
      </c>
      <c r="G7451">
        <v>8467.5</v>
      </c>
      <c r="H7451">
        <v>16675</v>
      </c>
      <c r="I7451">
        <v>444.45</v>
      </c>
      <c r="J7451">
        <v>1368.5</v>
      </c>
      <c r="K7451">
        <v>8097</v>
      </c>
      <c r="L7451">
        <v>16720</v>
      </c>
      <c r="M7451">
        <v>21670</v>
      </c>
      <c r="N7451">
        <v>5455</v>
      </c>
    </row>
    <row r="7452" spans="1:14" x14ac:dyDescent="0.25">
      <c r="A7452" s="5">
        <v>42571</v>
      </c>
      <c r="B7452">
        <v>2167.6</v>
      </c>
      <c r="C7452">
        <v>844.1</v>
      </c>
      <c r="D7452">
        <v>6678.5</v>
      </c>
      <c r="E7452">
        <v>4378.5</v>
      </c>
      <c r="F7452">
        <v>10135</v>
      </c>
      <c r="G7452">
        <v>8551.2999999999993</v>
      </c>
      <c r="H7452">
        <v>16758</v>
      </c>
      <c r="I7452">
        <v>448.75</v>
      </c>
      <c r="J7452">
        <v>1384.5</v>
      </c>
      <c r="K7452">
        <v>8183</v>
      </c>
      <c r="L7452">
        <v>16690</v>
      </c>
      <c r="M7452">
        <v>21890</v>
      </c>
      <c r="N7452">
        <v>5494</v>
      </c>
    </row>
    <row r="7453" spans="1:14" x14ac:dyDescent="0.25">
      <c r="A7453" s="5">
        <v>42572</v>
      </c>
      <c r="B7453">
        <v>2157.9</v>
      </c>
      <c r="C7453">
        <v>845.3</v>
      </c>
      <c r="D7453">
        <v>6656</v>
      </c>
      <c r="E7453">
        <v>4379</v>
      </c>
      <c r="F7453">
        <v>10163.5</v>
      </c>
      <c r="G7453">
        <v>8571.7000000000007</v>
      </c>
      <c r="H7453">
        <v>16798</v>
      </c>
      <c r="I7453">
        <v>448.5</v>
      </c>
      <c r="J7453">
        <v>1380</v>
      </c>
      <c r="K7453">
        <v>8176</v>
      </c>
      <c r="L7453">
        <v>16810</v>
      </c>
      <c r="M7453">
        <v>22003</v>
      </c>
      <c r="N7453">
        <v>5514</v>
      </c>
    </row>
    <row r="7454" spans="1:14" x14ac:dyDescent="0.25">
      <c r="A7454" s="5">
        <v>42573</v>
      </c>
      <c r="B7454">
        <v>2167.4</v>
      </c>
      <c r="C7454">
        <v>848.2</v>
      </c>
      <c r="D7454">
        <v>6674.5</v>
      </c>
      <c r="E7454">
        <v>4380</v>
      </c>
      <c r="F7454">
        <v>10136.5</v>
      </c>
      <c r="G7454">
        <v>8578.6</v>
      </c>
      <c r="H7454">
        <v>16755</v>
      </c>
      <c r="I7454">
        <v>449.9</v>
      </c>
      <c r="J7454">
        <v>1376</v>
      </c>
      <c r="K7454">
        <v>8177</v>
      </c>
      <c r="L7454">
        <v>16630</v>
      </c>
      <c r="M7454">
        <v>21992</v>
      </c>
      <c r="N7454">
        <v>5498</v>
      </c>
    </row>
    <row r="7455" spans="1:14" x14ac:dyDescent="0.25">
      <c r="A7455" s="5">
        <v>42576</v>
      </c>
      <c r="B7455">
        <v>2162.1999999999998</v>
      </c>
      <c r="C7455">
        <v>843.1</v>
      </c>
      <c r="D7455">
        <v>6654</v>
      </c>
      <c r="E7455">
        <v>4386.5</v>
      </c>
      <c r="F7455">
        <v>10177.5</v>
      </c>
      <c r="G7455">
        <v>8546.7999999999993</v>
      </c>
      <c r="H7455">
        <v>16671</v>
      </c>
      <c r="I7455">
        <v>449.35</v>
      </c>
      <c r="J7455">
        <v>1382</v>
      </c>
      <c r="K7455">
        <v>8179</v>
      </c>
      <c r="L7455">
        <v>16610</v>
      </c>
      <c r="M7455">
        <v>22050</v>
      </c>
      <c r="N7455">
        <v>5516</v>
      </c>
    </row>
    <row r="7456" spans="1:14" x14ac:dyDescent="0.25">
      <c r="A7456" s="5">
        <v>42577</v>
      </c>
      <c r="B7456">
        <v>2163.3000000000002</v>
      </c>
      <c r="C7456">
        <v>845.3</v>
      </c>
      <c r="D7456">
        <v>6678.5</v>
      </c>
      <c r="E7456">
        <v>4394.5</v>
      </c>
      <c r="F7456">
        <v>10246.5</v>
      </c>
      <c r="G7456">
        <v>8553.1</v>
      </c>
      <c r="H7456">
        <v>16702</v>
      </c>
      <c r="I7456">
        <v>450.6</v>
      </c>
      <c r="J7456">
        <v>1382</v>
      </c>
      <c r="K7456">
        <v>8218</v>
      </c>
      <c r="L7456">
        <v>16340</v>
      </c>
      <c r="M7456">
        <v>22108</v>
      </c>
      <c r="N7456">
        <v>5521</v>
      </c>
    </row>
    <row r="7457" spans="1:14" x14ac:dyDescent="0.25">
      <c r="A7457" s="5">
        <v>42578</v>
      </c>
      <c r="B7457">
        <v>2160.6</v>
      </c>
      <c r="C7457">
        <v>845.3</v>
      </c>
      <c r="D7457">
        <v>6694</v>
      </c>
      <c r="E7457">
        <v>4446.5</v>
      </c>
      <c r="F7457">
        <v>10307.5</v>
      </c>
      <c r="G7457">
        <v>8644.7000000000007</v>
      </c>
      <c r="H7457">
        <v>16852</v>
      </c>
      <c r="I7457">
        <v>449.55</v>
      </c>
      <c r="J7457">
        <v>1385</v>
      </c>
      <c r="K7457">
        <v>8218</v>
      </c>
      <c r="L7457">
        <v>16710</v>
      </c>
      <c r="M7457">
        <v>22168</v>
      </c>
      <c r="N7457">
        <v>5531</v>
      </c>
    </row>
    <row r="7458" spans="1:14" x14ac:dyDescent="0.25">
      <c r="A7458" s="5">
        <v>42579</v>
      </c>
      <c r="B7458">
        <v>2164.6999999999998</v>
      </c>
      <c r="C7458">
        <v>845.1</v>
      </c>
      <c r="D7458">
        <v>6684</v>
      </c>
      <c r="E7458">
        <v>4421</v>
      </c>
      <c r="F7458">
        <v>10295.5</v>
      </c>
      <c r="G7458">
        <v>8494.9</v>
      </c>
      <c r="H7458">
        <v>16557</v>
      </c>
      <c r="I7458">
        <v>444.45</v>
      </c>
      <c r="J7458">
        <v>1383</v>
      </c>
      <c r="K7458">
        <v>8089</v>
      </c>
      <c r="L7458">
        <v>16410</v>
      </c>
      <c r="M7458">
        <v>22153</v>
      </c>
      <c r="N7458">
        <v>5549</v>
      </c>
    </row>
    <row r="7459" spans="1:14" x14ac:dyDescent="0.25">
      <c r="A7459" s="5">
        <v>42580</v>
      </c>
      <c r="B7459">
        <v>2168.1999999999998</v>
      </c>
      <c r="C7459">
        <v>845.6</v>
      </c>
      <c r="D7459">
        <v>6676.5</v>
      </c>
      <c r="E7459">
        <v>4439.5</v>
      </c>
      <c r="F7459">
        <v>10326</v>
      </c>
      <c r="G7459">
        <v>8571</v>
      </c>
      <c r="H7459">
        <v>16820</v>
      </c>
      <c r="I7459">
        <v>446.5</v>
      </c>
      <c r="J7459">
        <v>1385.5</v>
      </c>
      <c r="K7459">
        <v>8133</v>
      </c>
      <c r="L7459">
        <v>16610</v>
      </c>
      <c r="M7459">
        <v>21774</v>
      </c>
      <c r="N7459">
        <v>5550</v>
      </c>
    </row>
    <row r="7460" spans="1:14" x14ac:dyDescent="0.25">
      <c r="A7460" s="5">
        <v>42583</v>
      </c>
      <c r="B7460">
        <v>2164.4</v>
      </c>
      <c r="C7460">
        <v>845.6</v>
      </c>
      <c r="D7460">
        <v>6648.5</v>
      </c>
      <c r="E7460">
        <v>4408.5</v>
      </c>
      <c r="F7460">
        <v>10336.5</v>
      </c>
      <c r="G7460">
        <v>8525.6</v>
      </c>
      <c r="H7460">
        <v>16577</v>
      </c>
      <c r="I7460">
        <v>441.6</v>
      </c>
      <c r="J7460">
        <v>1380.25</v>
      </c>
      <c r="K7460">
        <v>8133</v>
      </c>
      <c r="L7460">
        <v>16590</v>
      </c>
      <c r="M7460">
        <v>22120</v>
      </c>
      <c r="N7460">
        <v>5577</v>
      </c>
    </row>
    <row r="7461" spans="1:14" x14ac:dyDescent="0.25">
      <c r="A7461" s="5">
        <v>42584</v>
      </c>
      <c r="B7461">
        <v>2152.6999999999998</v>
      </c>
      <c r="C7461">
        <v>837.2</v>
      </c>
      <c r="D7461">
        <v>6595</v>
      </c>
      <c r="E7461">
        <v>4327.5</v>
      </c>
      <c r="F7461">
        <v>10146</v>
      </c>
      <c r="G7461">
        <v>8281.4</v>
      </c>
      <c r="H7461">
        <v>16105</v>
      </c>
      <c r="I7461">
        <v>435.2</v>
      </c>
      <c r="J7461">
        <v>1357.25</v>
      </c>
      <c r="K7461">
        <v>8001</v>
      </c>
      <c r="L7461">
        <v>16340</v>
      </c>
      <c r="M7461">
        <v>22120</v>
      </c>
      <c r="N7461">
        <v>5532</v>
      </c>
    </row>
    <row r="7462" spans="1:14" x14ac:dyDescent="0.25">
      <c r="A7462" s="5">
        <v>42585</v>
      </c>
      <c r="B7462">
        <v>2157</v>
      </c>
      <c r="C7462">
        <v>841.4</v>
      </c>
      <c r="D7462">
        <v>6583</v>
      </c>
      <c r="E7462">
        <v>4321</v>
      </c>
      <c r="F7462">
        <v>10164.5</v>
      </c>
      <c r="G7462">
        <v>8260.5</v>
      </c>
      <c r="H7462">
        <v>16137</v>
      </c>
      <c r="I7462">
        <v>437.05</v>
      </c>
      <c r="J7462">
        <v>1351.75</v>
      </c>
      <c r="K7462">
        <v>7999</v>
      </c>
      <c r="L7462">
        <v>16030</v>
      </c>
      <c r="M7462">
        <v>21679</v>
      </c>
      <c r="N7462">
        <v>5451</v>
      </c>
    </row>
    <row r="7463" spans="1:14" x14ac:dyDescent="0.25">
      <c r="A7463" s="5">
        <v>42586</v>
      </c>
      <c r="B7463">
        <v>2159.3000000000002</v>
      </c>
      <c r="C7463">
        <v>840.7</v>
      </c>
      <c r="D7463">
        <v>6689.5</v>
      </c>
      <c r="E7463">
        <v>4345</v>
      </c>
      <c r="F7463">
        <v>10214</v>
      </c>
      <c r="G7463">
        <v>8371.4</v>
      </c>
      <c r="H7463">
        <v>16211</v>
      </c>
      <c r="I7463">
        <v>441.85</v>
      </c>
      <c r="J7463">
        <v>1364.75</v>
      </c>
      <c r="K7463">
        <v>8075</v>
      </c>
      <c r="L7463">
        <v>16190</v>
      </c>
      <c r="M7463">
        <v>21812</v>
      </c>
      <c r="N7463">
        <v>5467</v>
      </c>
    </row>
    <row r="7464" spans="1:14" x14ac:dyDescent="0.25">
      <c r="A7464" s="5">
        <v>42587</v>
      </c>
      <c r="B7464">
        <v>2176.8000000000002</v>
      </c>
      <c r="C7464">
        <v>846.8</v>
      </c>
      <c r="D7464">
        <v>6740.5</v>
      </c>
      <c r="E7464">
        <v>4410.5</v>
      </c>
      <c r="F7464">
        <v>10353</v>
      </c>
      <c r="G7464">
        <v>8527.4</v>
      </c>
      <c r="H7464">
        <v>16607</v>
      </c>
      <c r="I7464">
        <v>446.5</v>
      </c>
      <c r="J7464">
        <v>1378.75</v>
      </c>
      <c r="K7464">
        <v>8194</v>
      </c>
      <c r="L7464">
        <v>16210</v>
      </c>
      <c r="M7464">
        <v>22123</v>
      </c>
      <c r="N7464">
        <v>5489</v>
      </c>
    </row>
    <row r="7465" spans="1:14" x14ac:dyDescent="0.25">
      <c r="A7465" s="5">
        <v>42590</v>
      </c>
      <c r="B7465">
        <v>2175.5</v>
      </c>
      <c r="C7465">
        <v>854.4</v>
      </c>
      <c r="D7465">
        <v>6764</v>
      </c>
      <c r="E7465">
        <v>4415.5</v>
      </c>
      <c r="F7465">
        <v>10433.5</v>
      </c>
      <c r="G7465">
        <v>8567.2999999999993</v>
      </c>
      <c r="H7465">
        <v>16724</v>
      </c>
      <c r="I7465">
        <v>447.4</v>
      </c>
      <c r="J7465">
        <v>1384</v>
      </c>
      <c r="K7465">
        <v>8158</v>
      </c>
      <c r="L7465">
        <v>16610</v>
      </c>
      <c r="M7465">
        <v>22448</v>
      </c>
      <c r="N7465">
        <v>5515</v>
      </c>
    </row>
    <row r="7466" spans="1:14" x14ac:dyDescent="0.25">
      <c r="A7466" s="5">
        <v>42591</v>
      </c>
      <c r="B7466">
        <v>2177.6</v>
      </c>
      <c r="C7466">
        <v>858.5</v>
      </c>
      <c r="D7466">
        <v>6804</v>
      </c>
      <c r="E7466">
        <v>4468.5</v>
      </c>
      <c r="F7466">
        <v>10697</v>
      </c>
      <c r="G7466">
        <v>8667.2000000000007</v>
      </c>
      <c r="H7466">
        <v>16771</v>
      </c>
      <c r="I7466">
        <v>452.15</v>
      </c>
      <c r="J7466">
        <v>1411.25</v>
      </c>
      <c r="K7466">
        <v>8226</v>
      </c>
      <c r="L7466">
        <v>16730</v>
      </c>
      <c r="M7466">
        <v>22429</v>
      </c>
      <c r="N7466">
        <v>5522</v>
      </c>
    </row>
    <row r="7467" spans="1:14" x14ac:dyDescent="0.25">
      <c r="A7467" s="5">
        <v>42592</v>
      </c>
      <c r="B7467">
        <v>2172.6999999999998</v>
      </c>
      <c r="C7467">
        <v>857.8</v>
      </c>
      <c r="D7467">
        <v>6812.5</v>
      </c>
      <c r="E7467">
        <v>4452.5</v>
      </c>
      <c r="F7467">
        <v>10654</v>
      </c>
      <c r="G7467">
        <v>8664.4</v>
      </c>
      <c r="H7467">
        <v>16780</v>
      </c>
      <c r="I7467">
        <v>450.45</v>
      </c>
      <c r="J7467">
        <v>1404.5</v>
      </c>
      <c r="K7467">
        <v>8192</v>
      </c>
      <c r="L7467">
        <v>16770</v>
      </c>
      <c r="M7467">
        <v>22420</v>
      </c>
      <c r="N7467">
        <v>5519</v>
      </c>
    </row>
    <row r="7468" spans="1:14" x14ac:dyDescent="0.25">
      <c r="A7468" s="5">
        <v>42593</v>
      </c>
      <c r="B7468">
        <v>2181.8000000000002</v>
      </c>
      <c r="C7468">
        <v>860</v>
      </c>
      <c r="D7468">
        <v>6889.5</v>
      </c>
      <c r="E7468">
        <v>4504</v>
      </c>
      <c r="F7468">
        <v>10720.5</v>
      </c>
      <c r="G7468">
        <v>8702.9</v>
      </c>
      <c r="H7468">
        <v>16940</v>
      </c>
      <c r="I7468">
        <v>455.15</v>
      </c>
      <c r="J7468">
        <v>1415.25</v>
      </c>
      <c r="K7468">
        <v>8281</v>
      </c>
      <c r="L7468">
        <v>16770</v>
      </c>
      <c r="M7468">
        <v>22560</v>
      </c>
      <c r="N7468">
        <v>5496</v>
      </c>
    </row>
    <row r="7469" spans="1:14" x14ac:dyDescent="0.25">
      <c r="A7469" s="5">
        <v>42594</v>
      </c>
      <c r="B7469">
        <v>2180.1999999999998</v>
      </c>
      <c r="C7469">
        <v>855.3</v>
      </c>
      <c r="D7469">
        <v>6911.5</v>
      </c>
      <c r="E7469">
        <v>4500.5</v>
      </c>
      <c r="F7469">
        <v>10717</v>
      </c>
      <c r="G7469">
        <v>8715</v>
      </c>
      <c r="H7469">
        <v>16991</v>
      </c>
      <c r="I7469">
        <v>453.75</v>
      </c>
      <c r="J7469">
        <v>1413.25</v>
      </c>
      <c r="K7469">
        <v>8281</v>
      </c>
      <c r="L7469">
        <v>16920</v>
      </c>
      <c r="M7469">
        <v>22757</v>
      </c>
      <c r="N7469">
        <v>5515</v>
      </c>
    </row>
    <row r="7470" spans="1:14" x14ac:dyDescent="0.25">
      <c r="A7470" s="5">
        <v>42597</v>
      </c>
      <c r="B7470">
        <v>2185.9</v>
      </c>
      <c r="C7470">
        <v>857.6</v>
      </c>
      <c r="D7470">
        <v>6943</v>
      </c>
      <c r="E7470">
        <v>4498</v>
      </c>
      <c r="F7470">
        <v>10747.5</v>
      </c>
      <c r="G7470">
        <v>8725.2999999999993</v>
      </c>
      <c r="H7470">
        <v>16991</v>
      </c>
      <c r="I7470">
        <v>454.15</v>
      </c>
      <c r="J7470">
        <v>1419</v>
      </c>
      <c r="K7470">
        <v>8291</v>
      </c>
      <c r="L7470">
        <v>16870</v>
      </c>
      <c r="M7470">
        <v>22927</v>
      </c>
      <c r="N7470">
        <v>5525</v>
      </c>
    </row>
    <row r="7471" spans="1:14" x14ac:dyDescent="0.25">
      <c r="A7471" s="5">
        <v>42598</v>
      </c>
      <c r="B7471">
        <v>2176.8000000000002</v>
      </c>
      <c r="C7471">
        <v>853.4</v>
      </c>
      <c r="D7471">
        <v>6895.5</v>
      </c>
      <c r="E7471">
        <v>4461</v>
      </c>
      <c r="F7471">
        <v>10698.5</v>
      </c>
      <c r="G7471">
        <v>8640.1</v>
      </c>
      <c r="H7471">
        <v>16811</v>
      </c>
      <c r="I7471">
        <v>451.05</v>
      </c>
      <c r="J7471">
        <v>1406.5</v>
      </c>
      <c r="K7471">
        <v>8214</v>
      </c>
      <c r="L7471">
        <v>16600</v>
      </c>
      <c r="M7471">
        <v>22919</v>
      </c>
      <c r="N7471">
        <v>5518</v>
      </c>
    </row>
    <row r="7472" spans="1:14" x14ac:dyDescent="0.25">
      <c r="A7472" s="5">
        <v>42599</v>
      </c>
      <c r="B7472">
        <v>2179.6999999999998</v>
      </c>
      <c r="C7472">
        <v>852.1</v>
      </c>
      <c r="D7472">
        <v>6855.5</v>
      </c>
      <c r="E7472">
        <v>4418</v>
      </c>
      <c r="F7472">
        <v>10539.5</v>
      </c>
      <c r="G7472">
        <v>8493.4</v>
      </c>
      <c r="H7472">
        <v>16540</v>
      </c>
      <c r="I7472">
        <v>447.2</v>
      </c>
      <c r="J7472">
        <v>1394</v>
      </c>
      <c r="K7472">
        <v>8143</v>
      </c>
      <c r="L7472">
        <v>16750</v>
      </c>
      <c r="M7472">
        <v>22739</v>
      </c>
      <c r="N7472">
        <v>5541</v>
      </c>
    </row>
    <row r="7473" spans="1:14" x14ac:dyDescent="0.25">
      <c r="A7473" s="5">
        <v>42600</v>
      </c>
      <c r="B7473">
        <v>2183.6</v>
      </c>
      <c r="C7473">
        <v>852.3</v>
      </c>
      <c r="D7473">
        <v>6866.5</v>
      </c>
      <c r="E7473">
        <v>4437</v>
      </c>
      <c r="F7473">
        <v>10600.5</v>
      </c>
      <c r="G7473">
        <v>8540.7000000000007</v>
      </c>
      <c r="H7473">
        <v>16671</v>
      </c>
      <c r="I7473">
        <v>451.35</v>
      </c>
      <c r="J7473">
        <v>1403</v>
      </c>
      <c r="K7473">
        <v>8183</v>
      </c>
      <c r="L7473">
        <v>16500</v>
      </c>
      <c r="M7473">
        <v>23055</v>
      </c>
      <c r="N7473">
        <v>5476</v>
      </c>
    </row>
    <row r="7474" spans="1:14" x14ac:dyDescent="0.25">
      <c r="A7474" s="5">
        <v>42601</v>
      </c>
      <c r="B7474">
        <v>2181.6999999999998</v>
      </c>
      <c r="C7474">
        <v>852.1</v>
      </c>
      <c r="D7474">
        <v>6856</v>
      </c>
      <c r="E7474">
        <v>4399.5</v>
      </c>
      <c r="F7474">
        <v>10548</v>
      </c>
      <c r="G7474">
        <v>8454</v>
      </c>
      <c r="H7474">
        <v>16316</v>
      </c>
      <c r="I7474">
        <v>448.15</v>
      </c>
      <c r="J7474">
        <v>1392</v>
      </c>
      <c r="K7474">
        <v>8116</v>
      </c>
      <c r="L7474">
        <v>16520</v>
      </c>
      <c r="M7474">
        <v>22912</v>
      </c>
      <c r="N7474">
        <v>5496</v>
      </c>
    </row>
    <row r="7475" spans="1:14" x14ac:dyDescent="0.25">
      <c r="A7475" s="5">
        <v>42604</v>
      </c>
      <c r="B7475">
        <v>2181.4</v>
      </c>
      <c r="C7475">
        <v>857.9</v>
      </c>
      <c r="D7475">
        <v>6813</v>
      </c>
      <c r="E7475">
        <v>4388.5</v>
      </c>
      <c r="F7475">
        <v>10476.5</v>
      </c>
      <c r="G7475">
        <v>8448.7999999999993</v>
      </c>
      <c r="H7475">
        <v>16359</v>
      </c>
      <c r="I7475">
        <v>447.3</v>
      </c>
      <c r="J7475">
        <v>1390.75</v>
      </c>
      <c r="K7475">
        <v>8148</v>
      </c>
      <c r="L7475">
        <v>16570</v>
      </c>
      <c r="M7475">
        <v>22963</v>
      </c>
      <c r="N7475">
        <v>5491</v>
      </c>
    </row>
    <row r="7476" spans="1:14" x14ac:dyDescent="0.25">
      <c r="A7476" s="5">
        <v>42605</v>
      </c>
      <c r="B7476">
        <v>2185.1999999999998</v>
      </c>
      <c r="C7476">
        <v>857.9</v>
      </c>
      <c r="D7476">
        <v>6874</v>
      </c>
      <c r="E7476">
        <v>4421</v>
      </c>
      <c r="F7476">
        <v>10595</v>
      </c>
      <c r="G7476">
        <v>8574.7000000000007</v>
      </c>
      <c r="H7476">
        <v>16747</v>
      </c>
      <c r="I7476">
        <v>451.95</v>
      </c>
      <c r="J7476">
        <v>1404</v>
      </c>
      <c r="K7476">
        <v>8202</v>
      </c>
      <c r="L7476">
        <v>16510</v>
      </c>
      <c r="M7476">
        <v>23041</v>
      </c>
      <c r="N7476">
        <v>5515</v>
      </c>
    </row>
    <row r="7477" spans="1:14" x14ac:dyDescent="0.25">
      <c r="A7477" s="5">
        <v>42606</v>
      </c>
      <c r="B7477">
        <v>2174.9</v>
      </c>
      <c r="C7477">
        <v>852.5</v>
      </c>
      <c r="D7477">
        <v>6829.5</v>
      </c>
      <c r="E7477">
        <v>4435</v>
      </c>
      <c r="F7477">
        <v>10621</v>
      </c>
      <c r="G7477">
        <v>8643.7000000000007</v>
      </c>
      <c r="H7477">
        <v>16868</v>
      </c>
      <c r="I7477">
        <v>451.95</v>
      </c>
      <c r="J7477">
        <v>1411.25</v>
      </c>
      <c r="K7477">
        <v>8180</v>
      </c>
      <c r="L7477">
        <v>16540</v>
      </c>
      <c r="M7477">
        <v>22818</v>
      </c>
      <c r="N7477">
        <v>5543</v>
      </c>
    </row>
    <row r="7478" spans="1:14" x14ac:dyDescent="0.25">
      <c r="A7478" s="5">
        <v>42607</v>
      </c>
      <c r="B7478">
        <v>2173.6</v>
      </c>
      <c r="C7478">
        <v>851.5</v>
      </c>
      <c r="D7478">
        <v>6818</v>
      </c>
      <c r="E7478">
        <v>4406</v>
      </c>
      <c r="F7478">
        <v>10528.5</v>
      </c>
      <c r="G7478">
        <v>8597.6</v>
      </c>
      <c r="H7478">
        <v>16720</v>
      </c>
      <c r="I7478">
        <v>449.75</v>
      </c>
      <c r="J7478">
        <v>1404</v>
      </c>
      <c r="K7478">
        <v>8136</v>
      </c>
      <c r="L7478">
        <v>16520</v>
      </c>
      <c r="M7478">
        <v>22790</v>
      </c>
      <c r="N7478">
        <v>5513</v>
      </c>
    </row>
    <row r="7479" spans="1:14" x14ac:dyDescent="0.25">
      <c r="A7479" s="5">
        <v>42608</v>
      </c>
      <c r="B7479">
        <v>2168.4</v>
      </c>
      <c r="C7479">
        <v>852.1</v>
      </c>
      <c r="D7479">
        <v>6844</v>
      </c>
      <c r="E7479">
        <v>4441.5</v>
      </c>
      <c r="F7479">
        <v>10589.5</v>
      </c>
      <c r="G7479">
        <v>8657.2999999999993</v>
      </c>
      <c r="H7479">
        <v>16833</v>
      </c>
      <c r="I7479">
        <v>452.8</v>
      </c>
      <c r="J7479">
        <v>1410.75</v>
      </c>
      <c r="K7479">
        <v>8160</v>
      </c>
      <c r="L7479">
        <v>16400</v>
      </c>
      <c r="M7479">
        <v>22914</v>
      </c>
      <c r="N7479">
        <v>5486</v>
      </c>
    </row>
    <row r="7480" spans="1:14" x14ac:dyDescent="0.25">
      <c r="A7480" s="5">
        <v>42611</v>
      </c>
      <c r="B7480">
        <v>2179.3000000000002</v>
      </c>
      <c r="C7480">
        <v>856.1</v>
      </c>
      <c r="D7480">
        <v>6844</v>
      </c>
      <c r="E7480">
        <v>4424</v>
      </c>
      <c r="F7480">
        <v>10544.5</v>
      </c>
      <c r="G7480">
        <v>8602.7999999999993</v>
      </c>
      <c r="H7480">
        <v>16660</v>
      </c>
      <c r="I7480">
        <v>452</v>
      </c>
      <c r="J7480">
        <v>1410</v>
      </c>
      <c r="K7480">
        <v>8173</v>
      </c>
      <c r="L7480">
        <v>16730</v>
      </c>
      <c r="M7480">
        <v>22824</v>
      </c>
      <c r="N7480">
        <v>5451</v>
      </c>
    </row>
    <row r="7481" spans="1:14" x14ac:dyDescent="0.25">
      <c r="A7481" s="5">
        <v>42612</v>
      </c>
      <c r="B7481">
        <v>2175.1999999999998</v>
      </c>
      <c r="C7481">
        <v>856.4</v>
      </c>
      <c r="D7481">
        <v>6826.5</v>
      </c>
      <c r="E7481">
        <v>4457</v>
      </c>
      <c r="F7481">
        <v>10664</v>
      </c>
      <c r="G7481">
        <v>8687.7999999999993</v>
      </c>
      <c r="H7481">
        <v>16874</v>
      </c>
      <c r="I7481">
        <v>455.7</v>
      </c>
      <c r="J7481">
        <v>1417.5</v>
      </c>
      <c r="K7481">
        <v>8241</v>
      </c>
      <c r="L7481">
        <v>16740</v>
      </c>
      <c r="M7481">
        <v>22949</v>
      </c>
      <c r="N7481">
        <v>5459</v>
      </c>
    </row>
    <row r="7482" spans="1:14" x14ac:dyDescent="0.25">
      <c r="A7482" s="5">
        <v>42613</v>
      </c>
      <c r="B7482">
        <v>2169.5</v>
      </c>
      <c r="C7482">
        <v>850.1</v>
      </c>
      <c r="D7482">
        <v>6786</v>
      </c>
      <c r="E7482">
        <v>4438</v>
      </c>
      <c r="F7482">
        <v>10610.5</v>
      </c>
      <c r="G7482">
        <v>8724.4</v>
      </c>
      <c r="H7482">
        <v>16938</v>
      </c>
      <c r="I7482">
        <v>454.3</v>
      </c>
      <c r="J7482">
        <v>1417.75</v>
      </c>
      <c r="K7482">
        <v>8181</v>
      </c>
      <c r="L7482">
        <v>16890</v>
      </c>
      <c r="M7482">
        <v>22929</v>
      </c>
      <c r="N7482">
        <v>5410</v>
      </c>
    </row>
    <row r="7483" spans="1:14" x14ac:dyDescent="0.25">
      <c r="A7483" s="5">
        <v>42614</v>
      </c>
      <c r="B7483">
        <v>2167.3000000000002</v>
      </c>
      <c r="C7483">
        <v>853.9</v>
      </c>
      <c r="D7483">
        <v>6745</v>
      </c>
      <c r="E7483">
        <v>4439.5</v>
      </c>
      <c r="F7483">
        <v>10523.5</v>
      </c>
      <c r="G7483">
        <v>8742.7000000000007</v>
      </c>
      <c r="H7483">
        <v>16899</v>
      </c>
      <c r="I7483">
        <v>453.75</v>
      </c>
      <c r="J7483">
        <v>1416.5</v>
      </c>
      <c r="K7483">
        <v>8131</v>
      </c>
      <c r="L7483">
        <v>16940</v>
      </c>
      <c r="M7483">
        <v>23177</v>
      </c>
      <c r="N7483">
        <v>5406</v>
      </c>
    </row>
    <row r="7484" spans="1:14" x14ac:dyDescent="0.25">
      <c r="A7484" s="5">
        <v>42615</v>
      </c>
      <c r="B7484">
        <v>2178</v>
      </c>
      <c r="C7484">
        <v>861.9</v>
      </c>
      <c r="D7484">
        <v>6925.5</v>
      </c>
      <c r="E7484">
        <v>4542.5</v>
      </c>
      <c r="F7484">
        <v>10689</v>
      </c>
      <c r="G7484">
        <v>8902.6</v>
      </c>
      <c r="H7484">
        <v>17167</v>
      </c>
      <c r="I7484">
        <v>463.5</v>
      </c>
      <c r="J7484">
        <v>1435</v>
      </c>
      <c r="K7484">
        <v>8274</v>
      </c>
      <c r="L7484">
        <v>16940</v>
      </c>
      <c r="M7484">
        <v>23210</v>
      </c>
      <c r="N7484">
        <v>5348</v>
      </c>
    </row>
    <row r="7485" spans="1:14" x14ac:dyDescent="0.25">
      <c r="A7485" s="5">
        <v>42618</v>
      </c>
      <c r="B7485">
        <v>2178</v>
      </c>
      <c r="C7485">
        <v>861.9</v>
      </c>
      <c r="D7485">
        <v>6885</v>
      </c>
      <c r="E7485">
        <v>4541</v>
      </c>
      <c r="F7485">
        <v>10678.5</v>
      </c>
      <c r="G7485">
        <v>8949.5</v>
      </c>
      <c r="H7485">
        <v>17180</v>
      </c>
      <c r="I7485">
        <v>464.05</v>
      </c>
      <c r="J7485">
        <v>1439.25</v>
      </c>
      <c r="K7485">
        <v>8308</v>
      </c>
      <c r="L7485">
        <v>17030</v>
      </c>
      <c r="M7485">
        <v>23598</v>
      </c>
      <c r="N7485">
        <v>5418</v>
      </c>
    </row>
    <row r="7486" spans="1:14" x14ac:dyDescent="0.25">
      <c r="A7486" s="5">
        <v>42619</v>
      </c>
      <c r="B7486">
        <v>2184.5</v>
      </c>
      <c r="C7486">
        <v>859.4</v>
      </c>
      <c r="D7486">
        <v>6820</v>
      </c>
      <c r="E7486">
        <v>4529.5</v>
      </c>
      <c r="F7486">
        <v>10684.5</v>
      </c>
      <c r="G7486">
        <v>8889.5</v>
      </c>
      <c r="H7486">
        <v>17062</v>
      </c>
      <c r="I7486">
        <v>461</v>
      </c>
      <c r="J7486">
        <v>1436</v>
      </c>
      <c r="K7486">
        <v>8300</v>
      </c>
      <c r="L7486">
        <v>17080</v>
      </c>
      <c r="M7486">
        <v>23714</v>
      </c>
      <c r="N7486">
        <v>5411</v>
      </c>
    </row>
    <row r="7487" spans="1:14" x14ac:dyDescent="0.25">
      <c r="A7487" s="5">
        <v>42620</v>
      </c>
      <c r="B7487">
        <v>2184.6</v>
      </c>
      <c r="C7487">
        <v>859.3</v>
      </c>
      <c r="D7487">
        <v>6837.5</v>
      </c>
      <c r="E7487">
        <v>4557.5</v>
      </c>
      <c r="F7487">
        <v>10748.5</v>
      </c>
      <c r="G7487">
        <v>9005</v>
      </c>
      <c r="H7487">
        <v>17294</v>
      </c>
      <c r="I7487">
        <v>463.2</v>
      </c>
      <c r="J7487">
        <v>1440</v>
      </c>
      <c r="K7487">
        <v>8316</v>
      </c>
      <c r="L7487">
        <v>16990</v>
      </c>
      <c r="M7487">
        <v>23659</v>
      </c>
      <c r="N7487">
        <v>5414</v>
      </c>
    </row>
    <row r="7488" spans="1:14" x14ac:dyDescent="0.25">
      <c r="A7488" s="5">
        <v>42621</v>
      </c>
      <c r="B7488">
        <v>2177.5</v>
      </c>
      <c r="C7488">
        <v>858.5</v>
      </c>
      <c r="D7488">
        <v>6860</v>
      </c>
      <c r="E7488">
        <v>4542</v>
      </c>
      <c r="F7488">
        <v>10673</v>
      </c>
      <c r="G7488">
        <v>9101.9</v>
      </c>
      <c r="H7488">
        <v>17374</v>
      </c>
      <c r="I7488">
        <v>459.4</v>
      </c>
      <c r="J7488">
        <v>1439.5</v>
      </c>
      <c r="K7488">
        <v>8312</v>
      </c>
      <c r="L7488">
        <v>16820</v>
      </c>
      <c r="M7488">
        <v>23884</v>
      </c>
      <c r="N7488">
        <v>5365</v>
      </c>
    </row>
    <row r="7489" spans="1:14" x14ac:dyDescent="0.25">
      <c r="A7489" s="5">
        <v>42622</v>
      </c>
      <c r="B7489">
        <v>2122.6999999999998</v>
      </c>
      <c r="C7489">
        <v>844.2</v>
      </c>
      <c r="D7489">
        <v>6776</v>
      </c>
      <c r="E7489">
        <v>4491.5</v>
      </c>
      <c r="F7489">
        <v>10567.5</v>
      </c>
      <c r="G7489">
        <v>9029.1</v>
      </c>
      <c r="H7489">
        <v>17157</v>
      </c>
      <c r="I7489">
        <v>452.8</v>
      </c>
      <c r="J7489">
        <v>1424.25</v>
      </c>
      <c r="K7489">
        <v>8249</v>
      </c>
      <c r="L7489">
        <v>16860</v>
      </c>
      <c r="M7489">
        <v>24084</v>
      </c>
      <c r="N7489">
        <v>5325</v>
      </c>
    </row>
    <row r="7490" spans="1:14" x14ac:dyDescent="0.25">
      <c r="A7490" s="5">
        <v>42625</v>
      </c>
      <c r="B7490">
        <v>2158.6</v>
      </c>
      <c r="C7490">
        <v>847.8</v>
      </c>
      <c r="D7490">
        <v>6702.5</v>
      </c>
      <c r="E7490">
        <v>4439.5</v>
      </c>
      <c r="F7490">
        <v>10422.5</v>
      </c>
      <c r="G7490">
        <v>8866.4</v>
      </c>
      <c r="H7490">
        <v>16840</v>
      </c>
      <c r="I7490">
        <v>447.55</v>
      </c>
      <c r="J7490">
        <v>1417.5</v>
      </c>
      <c r="K7490">
        <v>8192</v>
      </c>
      <c r="L7490">
        <v>16540</v>
      </c>
      <c r="M7490">
        <v>23290</v>
      </c>
      <c r="N7490">
        <v>5201</v>
      </c>
    </row>
    <row r="7491" spans="1:14" x14ac:dyDescent="0.25">
      <c r="A7491" s="5">
        <v>42626</v>
      </c>
      <c r="B7491">
        <v>2128.8000000000002</v>
      </c>
      <c r="C7491">
        <v>835.9</v>
      </c>
      <c r="D7491">
        <v>6669.5</v>
      </c>
      <c r="E7491">
        <v>4386.5</v>
      </c>
      <c r="F7491">
        <v>10387.5</v>
      </c>
      <c r="G7491">
        <v>8730.1</v>
      </c>
      <c r="H7491">
        <v>16586</v>
      </c>
      <c r="I7491">
        <v>442.5</v>
      </c>
      <c r="J7491">
        <v>1411.75</v>
      </c>
      <c r="K7491">
        <v>8184</v>
      </c>
      <c r="L7491">
        <v>16600</v>
      </c>
      <c r="M7491">
        <v>23247</v>
      </c>
      <c r="N7491">
        <v>5194</v>
      </c>
    </row>
    <row r="7492" spans="1:14" x14ac:dyDescent="0.25">
      <c r="A7492" s="5">
        <v>42627</v>
      </c>
      <c r="B7492">
        <v>2120.1999999999998</v>
      </c>
      <c r="C7492">
        <v>835.8</v>
      </c>
      <c r="D7492">
        <v>6686</v>
      </c>
      <c r="E7492">
        <v>4369.5</v>
      </c>
      <c r="F7492">
        <v>10393.5</v>
      </c>
      <c r="G7492">
        <v>8721</v>
      </c>
      <c r="H7492">
        <v>16570</v>
      </c>
      <c r="I7492">
        <v>441.05</v>
      </c>
      <c r="J7492">
        <v>1410.5</v>
      </c>
      <c r="K7492">
        <v>8159</v>
      </c>
      <c r="L7492">
        <v>16480</v>
      </c>
      <c r="M7492">
        <v>23252</v>
      </c>
      <c r="N7492">
        <v>5233</v>
      </c>
    </row>
    <row r="7493" spans="1:14" x14ac:dyDescent="0.25">
      <c r="A7493" s="5">
        <v>42628</v>
      </c>
      <c r="B7493">
        <v>2137.9</v>
      </c>
      <c r="C7493">
        <v>840.3</v>
      </c>
      <c r="D7493">
        <v>6736</v>
      </c>
      <c r="E7493">
        <v>4372.5</v>
      </c>
      <c r="F7493">
        <v>10444.5</v>
      </c>
      <c r="G7493">
        <v>8729.5</v>
      </c>
      <c r="H7493">
        <v>16596</v>
      </c>
      <c r="I7493">
        <v>443.15</v>
      </c>
      <c r="J7493">
        <v>1416.5</v>
      </c>
      <c r="K7493">
        <v>8172</v>
      </c>
      <c r="L7493">
        <v>16260</v>
      </c>
      <c r="M7493">
        <v>23349</v>
      </c>
      <c r="N7493">
        <v>5250</v>
      </c>
    </row>
    <row r="7494" spans="1:14" x14ac:dyDescent="0.25">
      <c r="A7494" s="5">
        <v>42629</v>
      </c>
      <c r="B7494">
        <v>2132.5</v>
      </c>
      <c r="C7494">
        <v>839</v>
      </c>
      <c r="D7494">
        <v>6663.5</v>
      </c>
      <c r="E7494">
        <v>4319.5</v>
      </c>
      <c r="F7494">
        <v>10258</v>
      </c>
      <c r="G7494">
        <v>8604.7000000000007</v>
      </c>
      <c r="H7494">
        <v>16069</v>
      </c>
      <c r="I7494">
        <v>438.8</v>
      </c>
      <c r="J7494">
        <v>1405</v>
      </c>
      <c r="K7494">
        <v>8104</v>
      </c>
      <c r="L7494">
        <v>16350</v>
      </c>
      <c r="M7494">
        <v>23349</v>
      </c>
      <c r="N7494">
        <v>5295</v>
      </c>
    </row>
    <row r="7495" spans="1:14" x14ac:dyDescent="0.25">
      <c r="A7495" s="5">
        <v>42632</v>
      </c>
      <c r="B7495">
        <v>2132.9</v>
      </c>
      <c r="C7495">
        <v>840.5</v>
      </c>
      <c r="D7495">
        <v>6770.5</v>
      </c>
      <c r="E7495">
        <v>4382</v>
      </c>
      <c r="F7495">
        <v>10363.5</v>
      </c>
      <c r="G7495">
        <v>8678.2999999999993</v>
      </c>
      <c r="H7495">
        <v>16339</v>
      </c>
      <c r="I7495">
        <v>444.4</v>
      </c>
      <c r="J7495">
        <v>1418.25</v>
      </c>
      <c r="K7495">
        <v>8170</v>
      </c>
      <c r="L7495">
        <v>16350</v>
      </c>
      <c r="M7495">
        <v>23531</v>
      </c>
      <c r="N7495">
        <v>5289</v>
      </c>
    </row>
    <row r="7496" spans="1:14" x14ac:dyDescent="0.25">
      <c r="A7496" s="5">
        <v>42633</v>
      </c>
      <c r="B7496">
        <v>2131.1</v>
      </c>
      <c r="C7496">
        <v>840.5</v>
      </c>
      <c r="D7496">
        <v>6796.5</v>
      </c>
      <c r="E7496">
        <v>4376.5</v>
      </c>
      <c r="F7496">
        <v>10398.5</v>
      </c>
      <c r="G7496">
        <v>8663.4</v>
      </c>
      <c r="H7496">
        <v>16173</v>
      </c>
      <c r="I7496">
        <v>444.2</v>
      </c>
      <c r="J7496">
        <v>1417.5</v>
      </c>
      <c r="K7496">
        <v>8224</v>
      </c>
      <c r="L7496">
        <v>16320</v>
      </c>
      <c r="M7496">
        <v>23509</v>
      </c>
      <c r="N7496">
        <v>5311</v>
      </c>
    </row>
    <row r="7497" spans="1:14" x14ac:dyDescent="0.25">
      <c r="A7497" s="5">
        <v>42634</v>
      </c>
      <c r="B7497">
        <v>2156.1999999999998</v>
      </c>
      <c r="C7497">
        <v>852</v>
      </c>
      <c r="D7497">
        <v>6803.5</v>
      </c>
      <c r="E7497">
        <v>4398</v>
      </c>
      <c r="F7497">
        <v>10435.5</v>
      </c>
      <c r="G7497">
        <v>8733.5</v>
      </c>
      <c r="H7497">
        <v>16299</v>
      </c>
      <c r="I7497">
        <v>447.25</v>
      </c>
      <c r="J7497">
        <v>1420.5</v>
      </c>
      <c r="K7497">
        <v>8206</v>
      </c>
      <c r="L7497">
        <v>16730</v>
      </c>
      <c r="M7497">
        <v>23657</v>
      </c>
      <c r="N7497">
        <v>5343</v>
      </c>
    </row>
    <row r="7498" spans="1:14" x14ac:dyDescent="0.25">
      <c r="A7498" s="5">
        <v>42635</v>
      </c>
      <c r="B7498">
        <v>2168.3000000000002</v>
      </c>
      <c r="C7498">
        <v>857</v>
      </c>
      <c r="D7498">
        <v>6871</v>
      </c>
      <c r="E7498">
        <v>4498.5</v>
      </c>
      <c r="F7498">
        <v>10655</v>
      </c>
      <c r="G7498">
        <v>8895</v>
      </c>
      <c r="H7498">
        <v>16568</v>
      </c>
      <c r="I7498">
        <v>455.25</v>
      </c>
      <c r="J7498">
        <v>1445.5</v>
      </c>
      <c r="K7498">
        <v>8303</v>
      </c>
      <c r="L7498">
        <v>16730</v>
      </c>
      <c r="M7498">
        <v>23800</v>
      </c>
      <c r="N7498">
        <v>5374</v>
      </c>
    </row>
    <row r="7499" spans="1:14" x14ac:dyDescent="0.25">
      <c r="A7499" s="5">
        <v>42636</v>
      </c>
      <c r="B7499">
        <v>2158.1</v>
      </c>
      <c r="C7499">
        <v>852.7</v>
      </c>
      <c r="D7499">
        <v>6873.5</v>
      </c>
      <c r="E7499">
        <v>4477.5</v>
      </c>
      <c r="F7499">
        <v>10618</v>
      </c>
      <c r="G7499">
        <v>8804.9</v>
      </c>
      <c r="H7499">
        <v>16409</v>
      </c>
      <c r="I7499">
        <v>454.25</v>
      </c>
      <c r="J7499">
        <v>1435</v>
      </c>
      <c r="K7499">
        <v>8240</v>
      </c>
      <c r="L7499">
        <v>16570</v>
      </c>
      <c r="M7499">
        <v>23680</v>
      </c>
      <c r="N7499">
        <v>5440</v>
      </c>
    </row>
    <row r="7500" spans="1:14" x14ac:dyDescent="0.25">
      <c r="A7500" s="5">
        <v>42639</v>
      </c>
      <c r="B7500">
        <v>2139.6999999999998</v>
      </c>
      <c r="C7500">
        <v>846.9</v>
      </c>
      <c r="D7500">
        <v>6782.5</v>
      </c>
      <c r="E7500">
        <v>4395.5</v>
      </c>
      <c r="F7500">
        <v>10377.5</v>
      </c>
      <c r="G7500">
        <v>8690.2999999999993</v>
      </c>
      <c r="H7500">
        <v>16155</v>
      </c>
      <c r="I7500">
        <v>447.65</v>
      </c>
      <c r="J7500">
        <v>1417</v>
      </c>
      <c r="K7500">
        <v>8159</v>
      </c>
      <c r="L7500">
        <v>16400</v>
      </c>
      <c r="M7500">
        <v>23315</v>
      </c>
      <c r="N7500">
        <v>5436</v>
      </c>
    </row>
    <row r="7501" spans="1:14" x14ac:dyDescent="0.25">
      <c r="A7501" s="5">
        <v>42640</v>
      </c>
      <c r="B7501">
        <v>2152.8000000000002</v>
      </c>
      <c r="C7501">
        <v>845.3</v>
      </c>
      <c r="D7501">
        <v>6761.5</v>
      </c>
      <c r="E7501">
        <v>4394</v>
      </c>
      <c r="F7501">
        <v>10333.5</v>
      </c>
      <c r="G7501">
        <v>8658.7000000000007</v>
      </c>
      <c r="H7501">
        <v>16046</v>
      </c>
      <c r="I7501">
        <v>447.65</v>
      </c>
      <c r="J7501">
        <v>1419.5</v>
      </c>
      <c r="K7501">
        <v>8143</v>
      </c>
      <c r="L7501">
        <v>16540</v>
      </c>
      <c r="M7501">
        <v>23622</v>
      </c>
      <c r="N7501">
        <v>5427</v>
      </c>
    </row>
    <row r="7502" spans="1:14" x14ac:dyDescent="0.25">
      <c r="A7502" s="5">
        <v>42641</v>
      </c>
      <c r="B7502">
        <v>2163.1999999999998</v>
      </c>
      <c r="C7502">
        <v>854.1</v>
      </c>
      <c r="D7502">
        <v>6804</v>
      </c>
      <c r="E7502">
        <v>4428.5</v>
      </c>
      <c r="F7502">
        <v>10427</v>
      </c>
      <c r="G7502">
        <v>8711</v>
      </c>
      <c r="H7502">
        <v>16172</v>
      </c>
      <c r="I7502">
        <v>450.1</v>
      </c>
      <c r="J7502">
        <v>1423.75</v>
      </c>
      <c r="K7502">
        <v>8207</v>
      </c>
      <c r="L7502">
        <v>16460</v>
      </c>
      <c r="M7502">
        <v>23641</v>
      </c>
      <c r="N7502">
        <v>5420</v>
      </c>
    </row>
    <row r="7503" spans="1:14" x14ac:dyDescent="0.25">
      <c r="A7503" s="5">
        <v>42642</v>
      </c>
      <c r="B7503">
        <v>2148.5</v>
      </c>
      <c r="C7503">
        <v>858.4</v>
      </c>
      <c r="D7503">
        <v>6877.5</v>
      </c>
      <c r="E7503">
        <v>4439.5</v>
      </c>
      <c r="F7503">
        <v>10390</v>
      </c>
      <c r="G7503">
        <v>8767.4</v>
      </c>
      <c r="H7503">
        <v>16251</v>
      </c>
      <c r="I7503">
        <v>451.35</v>
      </c>
      <c r="J7503">
        <v>1434</v>
      </c>
      <c r="K7503">
        <v>8131</v>
      </c>
      <c r="L7503">
        <v>16720</v>
      </c>
      <c r="M7503">
        <v>23710</v>
      </c>
      <c r="N7503">
        <v>5483</v>
      </c>
    </row>
    <row r="7504" spans="1:14" x14ac:dyDescent="0.25">
      <c r="A7504" s="5">
        <v>42643</v>
      </c>
      <c r="B7504">
        <v>2160.4</v>
      </c>
      <c r="C7504">
        <v>855.2</v>
      </c>
      <c r="D7504">
        <v>6857.5</v>
      </c>
      <c r="E7504">
        <v>4443.5</v>
      </c>
      <c r="F7504">
        <v>10512.5</v>
      </c>
      <c r="G7504">
        <v>8762.6</v>
      </c>
      <c r="H7504">
        <v>16357</v>
      </c>
      <c r="I7504">
        <v>452.1</v>
      </c>
      <c r="J7504">
        <v>1438.5</v>
      </c>
      <c r="K7504">
        <v>8115</v>
      </c>
      <c r="L7504">
        <v>16450</v>
      </c>
      <c r="M7504">
        <v>23313</v>
      </c>
      <c r="N7504">
        <v>5435</v>
      </c>
    </row>
    <row r="7505" spans="1:14" x14ac:dyDescent="0.25">
      <c r="A7505" s="5">
        <v>42646</v>
      </c>
      <c r="B7505">
        <v>2153.1999999999998</v>
      </c>
      <c r="C7505">
        <v>852.1</v>
      </c>
      <c r="D7505">
        <v>6946</v>
      </c>
      <c r="E7505">
        <v>4448.5</v>
      </c>
      <c r="F7505">
        <v>10512.5</v>
      </c>
      <c r="G7505">
        <v>8741.7000000000007</v>
      </c>
      <c r="H7505">
        <v>16225</v>
      </c>
      <c r="I7505">
        <v>452.75</v>
      </c>
      <c r="J7505">
        <v>1443.75</v>
      </c>
      <c r="K7505">
        <v>8136</v>
      </c>
      <c r="L7505">
        <v>16590</v>
      </c>
      <c r="M7505">
        <v>23584</v>
      </c>
      <c r="N7505">
        <v>5484</v>
      </c>
    </row>
    <row r="7506" spans="1:14" x14ac:dyDescent="0.25">
      <c r="A7506" s="5">
        <v>42647</v>
      </c>
      <c r="B7506">
        <v>2144.6999999999998</v>
      </c>
      <c r="C7506">
        <v>846.2</v>
      </c>
      <c r="D7506">
        <v>7079.5</v>
      </c>
      <c r="E7506">
        <v>4499</v>
      </c>
      <c r="F7506">
        <v>10624</v>
      </c>
      <c r="G7506">
        <v>8769.2000000000007</v>
      </c>
      <c r="H7506">
        <v>16244</v>
      </c>
      <c r="I7506">
        <v>458.1</v>
      </c>
      <c r="J7506">
        <v>1455.75</v>
      </c>
      <c r="K7506">
        <v>8195</v>
      </c>
      <c r="L7506">
        <v>16720</v>
      </c>
      <c r="M7506">
        <v>23682</v>
      </c>
      <c r="N7506">
        <v>5493</v>
      </c>
    </row>
    <row r="7507" spans="1:14" x14ac:dyDescent="0.25">
      <c r="A7507" s="5">
        <v>42648</v>
      </c>
      <c r="B7507">
        <v>2153.3000000000002</v>
      </c>
      <c r="C7507">
        <v>852</v>
      </c>
      <c r="D7507">
        <v>6996</v>
      </c>
      <c r="E7507">
        <v>4485.5</v>
      </c>
      <c r="F7507">
        <v>10580.5</v>
      </c>
      <c r="G7507">
        <v>8769.2000000000007</v>
      </c>
      <c r="H7507">
        <v>16417</v>
      </c>
      <c r="I7507">
        <v>455.9</v>
      </c>
      <c r="J7507">
        <v>1452</v>
      </c>
      <c r="K7507">
        <v>8190</v>
      </c>
      <c r="L7507">
        <v>16820</v>
      </c>
      <c r="M7507">
        <v>23750</v>
      </c>
      <c r="N7507">
        <v>5453</v>
      </c>
    </row>
    <row r="7508" spans="1:14" x14ac:dyDescent="0.25">
      <c r="A7508" s="5">
        <v>42649</v>
      </c>
      <c r="B7508">
        <v>2156.5</v>
      </c>
      <c r="C7508">
        <v>850.8</v>
      </c>
      <c r="D7508">
        <v>6977</v>
      </c>
      <c r="E7508">
        <v>4476</v>
      </c>
      <c r="F7508">
        <v>10584</v>
      </c>
      <c r="G7508">
        <v>8765.7000000000007</v>
      </c>
      <c r="H7508">
        <v>16462</v>
      </c>
      <c r="I7508">
        <v>454.65</v>
      </c>
      <c r="J7508">
        <v>1457.5</v>
      </c>
      <c r="K7508">
        <v>8153</v>
      </c>
      <c r="L7508">
        <v>16900</v>
      </c>
      <c r="M7508">
        <v>23925</v>
      </c>
      <c r="N7508">
        <v>5486</v>
      </c>
    </row>
    <row r="7509" spans="1:14" x14ac:dyDescent="0.25">
      <c r="A7509" s="5">
        <v>42650</v>
      </c>
      <c r="B7509">
        <v>2146.5</v>
      </c>
      <c r="C7509">
        <v>847.6</v>
      </c>
      <c r="D7509">
        <v>7016.5</v>
      </c>
      <c r="E7509">
        <v>4446</v>
      </c>
      <c r="F7509">
        <v>10488.5</v>
      </c>
      <c r="G7509">
        <v>8619.9</v>
      </c>
      <c r="H7509">
        <v>16347</v>
      </c>
      <c r="I7509">
        <v>449.9</v>
      </c>
      <c r="J7509">
        <v>1450</v>
      </c>
      <c r="K7509">
        <v>8103</v>
      </c>
      <c r="L7509">
        <v>16890</v>
      </c>
      <c r="M7509">
        <v>23830</v>
      </c>
      <c r="N7509">
        <v>5470</v>
      </c>
    </row>
    <row r="7510" spans="1:14" x14ac:dyDescent="0.25">
      <c r="A7510" s="5">
        <v>42653</v>
      </c>
      <c r="B7510">
        <v>2159.1</v>
      </c>
      <c r="C7510">
        <v>847.6</v>
      </c>
      <c r="D7510">
        <v>7060.5</v>
      </c>
      <c r="E7510">
        <v>4493</v>
      </c>
      <c r="F7510">
        <v>10623</v>
      </c>
      <c r="G7510">
        <v>8687.5</v>
      </c>
      <c r="H7510">
        <v>16571</v>
      </c>
      <c r="I7510">
        <v>455.1</v>
      </c>
      <c r="J7510">
        <v>1466.5</v>
      </c>
      <c r="K7510">
        <v>8166</v>
      </c>
      <c r="L7510">
        <v>16890</v>
      </c>
      <c r="M7510">
        <v>23830</v>
      </c>
      <c r="N7510">
        <v>5479</v>
      </c>
    </row>
    <row r="7511" spans="1:14" x14ac:dyDescent="0.25">
      <c r="A7511" s="5">
        <v>42654</v>
      </c>
      <c r="B7511">
        <v>2134.4</v>
      </c>
      <c r="C7511">
        <v>848.1</v>
      </c>
      <c r="D7511">
        <v>7026.5</v>
      </c>
      <c r="E7511">
        <v>4467.5</v>
      </c>
      <c r="F7511">
        <v>10562</v>
      </c>
      <c r="G7511">
        <v>8671.1</v>
      </c>
      <c r="H7511">
        <v>16437</v>
      </c>
      <c r="I7511">
        <v>451.1</v>
      </c>
      <c r="J7511">
        <v>1454.5</v>
      </c>
      <c r="K7511">
        <v>8125</v>
      </c>
      <c r="L7511">
        <v>17010</v>
      </c>
      <c r="M7511">
        <v>23425</v>
      </c>
      <c r="N7511">
        <v>5484</v>
      </c>
    </row>
    <row r="7512" spans="1:14" x14ac:dyDescent="0.25">
      <c r="A7512" s="5">
        <v>42655</v>
      </c>
      <c r="B7512">
        <v>2131.5</v>
      </c>
      <c r="C7512">
        <v>851.3</v>
      </c>
      <c r="D7512">
        <v>6981</v>
      </c>
      <c r="E7512">
        <v>4451.5</v>
      </c>
      <c r="F7512">
        <v>10508.5</v>
      </c>
      <c r="G7512">
        <v>8674.5</v>
      </c>
      <c r="H7512">
        <v>16406</v>
      </c>
      <c r="I7512">
        <v>450.5</v>
      </c>
      <c r="J7512">
        <v>1444</v>
      </c>
      <c r="K7512">
        <v>8066</v>
      </c>
      <c r="L7512">
        <v>16890</v>
      </c>
      <c r="M7512">
        <v>23416</v>
      </c>
      <c r="N7512">
        <v>5474</v>
      </c>
    </row>
    <row r="7513" spans="1:14" x14ac:dyDescent="0.25">
      <c r="A7513" s="5">
        <v>42656</v>
      </c>
      <c r="B7513">
        <v>2126.3000000000002</v>
      </c>
      <c r="C7513">
        <v>853.6</v>
      </c>
      <c r="D7513">
        <v>6944</v>
      </c>
      <c r="E7513">
        <v>4404.5</v>
      </c>
      <c r="F7513">
        <v>10397</v>
      </c>
      <c r="G7513">
        <v>8592.7999999999993</v>
      </c>
      <c r="H7513">
        <v>16209</v>
      </c>
      <c r="I7513">
        <v>445.1</v>
      </c>
      <c r="J7513">
        <v>1428.25</v>
      </c>
      <c r="K7513">
        <v>7981</v>
      </c>
      <c r="L7513">
        <v>16790</v>
      </c>
      <c r="M7513">
        <v>22941</v>
      </c>
      <c r="N7513">
        <v>5434</v>
      </c>
    </row>
    <row r="7514" spans="1:14" x14ac:dyDescent="0.25">
      <c r="A7514" s="5">
        <v>42657</v>
      </c>
      <c r="B7514">
        <v>2126.9</v>
      </c>
      <c r="C7514">
        <v>850.8</v>
      </c>
      <c r="D7514">
        <v>6976</v>
      </c>
      <c r="E7514">
        <v>4471</v>
      </c>
      <c r="F7514">
        <v>10577</v>
      </c>
      <c r="G7514">
        <v>8755.2999999999993</v>
      </c>
      <c r="H7514">
        <v>16536</v>
      </c>
      <c r="I7514">
        <v>450.45</v>
      </c>
      <c r="J7514">
        <v>1447.5</v>
      </c>
      <c r="K7514">
        <v>8089</v>
      </c>
      <c r="L7514">
        <v>16850</v>
      </c>
      <c r="M7514">
        <v>23213</v>
      </c>
      <c r="N7514">
        <v>5434</v>
      </c>
    </row>
    <row r="7515" spans="1:14" x14ac:dyDescent="0.25">
      <c r="A7515" s="5">
        <v>42660</v>
      </c>
      <c r="B7515">
        <v>2123.1</v>
      </c>
      <c r="C7515">
        <v>850.9</v>
      </c>
      <c r="D7515">
        <v>6902.5</v>
      </c>
      <c r="E7515">
        <v>4450</v>
      </c>
      <c r="F7515">
        <v>10488</v>
      </c>
      <c r="G7515">
        <v>8719.6</v>
      </c>
      <c r="H7515">
        <v>16591</v>
      </c>
      <c r="I7515">
        <v>448</v>
      </c>
      <c r="J7515">
        <v>1437.5</v>
      </c>
      <c r="K7515">
        <v>8000</v>
      </c>
      <c r="L7515">
        <v>16880</v>
      </c>
      <c r="M7515">
        <v>23010</v>
      </c>
      <c r="N7515">
        <v>5389</v>
      </c>
    </row>
    <row r="7516" spans="1:14" x14ac:dyDescent="0.25">
      <c r="A7516" s="5">
        <v>42661</v>
      </c>
      <c r="B7516">
        <v>2131.9</v>
      </c>
      <c r="C7516">
        <v>859.2</v>
      </c>
      <c r="D7516">
        <v>6957.5</v>
      </c>
      <c r="E7516">
        <v>4509</v>
      </c>
      <c r="F7516">
        <v>10625</v>
      </c>
      <c r="G7516">
        <v>8864</v>
      </c>
      <c r="H7516">
        <v>16887</v>
      </c>
      <c r="I7516">
        <v>453.15</v>
      </c>
      <c r="J7516">
        <v>1458.75</v>
      </c>
      <c r="K7516">
        <v>8061</v>
      </c>
      <c r="L7516">
        <v>16940</v>
      </c>
      <c r="M7516">
        <v>23361</v>
      </c>
      <c r="N7516">
        <v>5411</v>
      </c>
    </row>
    <row r="7517" spans="1:14" x14ac:dyDescent="0.25">
      <c r="A7517" s="5">
        <v>42662</v>
      </c>
      <c r="B7517">
        <v>2138.1</v>
      </c>
      <c r="C7517">
        <v>863.5</v>
      </c>
      <c r="D7517">
        <v>6983</v>
      </c>
      <c r="E7517">
        <v>4520</v>
      </c>
      <c r="F7517">
        <v>10647.5</v>
      </c>
      <c r="G7517">
        <v>8944.4</v>
      </c>
      <c r="H7517">
        <v>17000</v>
      </c>
      <c r="I7517">
        <v>454.65</v>
      </c>
      <c r="J7517">
        <v>1455.25</v>
      </c>
      <c r="K7517">
        <v>8080</v>
      </c>
      <c r="L7517">
        <v>16990</v>
      </c>
      <c r="M7517">
        <v>23279</v>
      </c>
      <c r="N7517">
        <v>5427</v>
      </c>
    </row>
    <row r="7518" spans="1:14" x14ac:dyDescent="0.25">
      <c r="A7518" s="5">
        <v>42663</v>
      </c>
      <c r="B7518">
        <v>2137.1</v>
      </c>
      <c r="C7518">
        <v>865.3</v>
      </c>
      <c r="D7518">
        <v>6989.5</v>
      </c>
      <c r="E7518">
        <v>4539.5</v>
      </c>
      <c r="F7518">
        <v>10695</v>
      </c>
      <c r="G7518">
        <v>9055.2000000000007</v>
      </c>
      <c r="H7518">
        <v>17075</v>
      </c>
      <c r="I7518">
        <v>456</v>
      </c>
      <c r="J7518">
        <v>1466.25</v>
      </c>
      <c r="K7518">
        <v>8068</v>
      </c>
      <c r="L7518">
        <v>17180</v>
      </c>
      <c r="M7518">
        <v>23400</v>
      </c>
      <c r="N7518">
        <v>5419</v>
      </c>
    </row>
    <row r="7519" spans="1:14" x14ac:dyDescent="0.25">
      <c r="A7519" s="5">
        <v>42664</v>
      </c>
      <c r="B7519">
        <v>2134.6999999999998</v>
      </c>
      <c r="C7519">
        <v>868.7</v>
      </c>
      <c r="D7519">
        <v>6985</v>
      </c>
      <c r="E7519">
        <v>4533.5</v>
      </c>
      <c r="F7519">
        <v>10699</v>
      </c>
      <c r="G7519">
        <v>9043.5</v>
      </c>
      <c r="H7519">
        <v>17105</v>
      </c>
      <c r="I7519">
        <v>455.6</v>
      </c>
      <c r="J7519">
        <v>1459.5</v>
      </c>
      <c r="K7519">
        <v>8022</v>
      </c>
      <c r="L7519">
        <v>17220</v>
      </c>
      <c r="M7519">
        <v>23400</v>
      </c>
      <c r="N7519">
        <v>5399</v>
      </c>
    </row>
    <row r="7520" spans="1:14" x14ac:dyDescent="0.25">
      <c r="A7520" s="5">
        <v>42667</v>
      </c>
      <c r="B7520">
        <v>2144.3000000000002</v>
      </c>
      <c r="C7520">
        <v>870.7</v>
      </c>
      <c r="D7520">
        <v>6959.5</v>
      </c>
      <c r="E7520">
        <v>4550</v>
      </c>
      <c r="F7520">
        <v>10765</v>
      </c>
      <c r="G7520">
        <v>9173.2000000000007</v>
      </c>
      <c r="H7520">
        <v>17237</v>
      </c>
      <c r="I7520">
        <v>457.95</v>
      </c>
      <c r="J7520">
        <v>1455.75</v>
      </c>
      <c r="K7520">
        <v>7984</v>
      </c>
      <c r="L7520">
        <v>17250</v>
      </c>
      <c r="M7520">
        <v>23613</v>
      </c>
      <c r="N7520">
        <v>5387</v>
      </c>
    </row>
    <row r="7521" spans="1:14" x14ac:dyDescent="0.25">
      <c r="A7521" s="5">
        <v>42668</v>
      </c>
      <c r="B7521">
        <v>2138</v>
      </c>
      <c r="C7521">
        <v>868.7</v>
      </c>
      <c r="D7521">
        <v>6983.5</v>
      </c>
      <c r="E7521">
        <v>4538.5</v>
      </c>
      <c r="F7521">
        <v>10743.5</v>
      </c>
      <c r="G7521">
        <v>9075</v>
      </c>
      <c r="H7521">
        <v>17160</v>
      </c>
      <c r="I7521">
        <v>457.5</v>
      </c>
      <c r="J7521">
        <v>1450.5</v>
      </c>
      <c r="K7521">
        <v>7920</v>
      </c>
      <c r="L7521">
        <v>17380</v>
      </c>
      <c r="M7521">
        <v>23614</v>
      </c>
      <c r="N7521">
        <v>5417</v>
      </c>
    </row>
    <row r="7522" spans="1:14" x14ac:dyDescent="0.25">
      <c r="A7522" s="5">
        <v>42669</v>
      </c>
      <c r="B7522">
        <v>2134.1</v>
      </c>
      <c r="C7522">
        <v>867.1</v>
      </c>
      <c r="D7522">
        <v>6927</v>
      </c>
      <c r="E7522">
        <v>4532</v>
      </c>
      <c r="F7522">
        <v>10705</v>
      </c>
      <c r="G7522">
        <v>9118.1</v>
      </c>
      <c r="H7522">
        <v>17234</v>
      </c>
      <c r="I7522">
        <v>454</v>
      </c>
      <c r="J7522">
        <v>1452.25</v>
      </c>
      <c r="K7522">
        <v>7868</v>
      </c>
      <c r="L7522">
        <v>17360</v>
      </c>
      <c r="M7522">
        <v>23314</v>
      </c>
      <c r="N7522">
        <v>5327</v>
      </c>
    </row>
    <row r="7523" spans="1:14" x14ac:dyDescent="0.25">
      <c r="A7523" s="5">
        <v>42670</v>
      </c>
      <c r="B7523">
        <v>2123.4</v>
      </c>
      <c r="C7523">
        <v>868.3</v>
      </c>
      <c r="D7523">
        <v>6956.5</v>
      </c>
      <c r="E7523">
        <v>4531</v>
      </c>
      <c r="F7523">
        <v>10710.5</v>
      </c>
      <c r="G7523">
        <v>9137.2000000000007</v>
      </c>
      <c r="H7523">
        <v>17347</v>
      </c>
      <c r="I7523">
        <v>454.35</v>
      </c>
      <c r="J7523">
        <v>1454.25</v>
      </c>
      <c r="K7523">
        <v>7918</v>
      </c>
      <c r="L7523">
        <v>17350</v>
      </c>
      <c r="M7523">
        <v>23144</v>
      </c>
      <c r="N7523">
        <v>5248</v>
      </c>
    </row>
    <row r="7524" spans="1:14" x14ac:dyDescent="0.25">
      <c r="A7524" s="5">
        <v>42671</v>
      </c>
      <c r="B7524">
        <v>2123.8000000000002</v>
      </c>
      <c r="C7524">
        <v>866.5</v>
      </c>
      <c r="D7524">
        <v>6968</v>
      </c>
      <c r="E7524">
        <v>4545.5</v>
      </c>
      <c r="F7524">
        <v>10687</v>
      </c>
      <c r="G7524">
        <v>9145.2999999999993</v>
      </c>
      <c r="H7524">
        <v>17267</v>
      </c>
      <c r="I7524">
        <v>454</v>
      </c>
      <c r="J7524">
        <v>1461.25</v>
      </c>
      <c r="K7524">
        <v>7895</v>
      </c>
      <c r="L7524">
        <v>17460</v>
      </c>
      <c r="M7524">
        <v>22879</v>
      </c>
      <c r="N7524">
        <v>5248</v>
      </c>
    </row>
    <row r="7525" spans="1:14" x14ac:dyDescent="0.25">
      <c r="A7525" s="5">
        <v>42674</v>
      </c>
      <c r="B7525">
        <v>2120.1</v>
      </c>
      <c r="C7525">
        <v>866.5</v>
      </c>
      <c r="D7525">
        <v>6929</v>
      </c>
      <c r="E7525">
        <v>4506.5</v>
      </c>
      <c r="F7525">
        <v>10677</v>
      </c>
      <c r="G7525">
        <v>9126.9</v>
      </c>
      <c r="H7525">
        <v>17108</v>
      </c>
      <c r="I7525">
        <v>451.2</v>
      </c>
      <c r="J7525">
        <v>1444.75</v>
      </c>
      <c r="K7525">
        <v>7829</v>
      </c>
      <c r="L7525">
        <v>17440</v>
      </c>
      <c r="M7525">
        <v>22905</v>
      </c>
      <c r="N7525">
        <v>5285</v>
      </c>
    </row>
    <row r="7526" spans="1:14" x14ac:dyDescent="0.25">
      <c r="A7526" s="5">
        <v>42675</v>
      </c>
      <c r="B7526">
        <v>2103.8000000000002</v>
      </c>
      <c r="C7526">
        <v>864.7</v>
      </c>
      <c r="D7526">
        <v>6876.5</v>
      </c>
      <c r="E7526">
        <v>4467</v>
      </c>
      <c r="F7526">
        <v>10503.5</v>
      </c>
      <c r="G7526">
        <v>9001.6</v>
      </c>
      <c r="H7526">
        <v>16849</v>
      </c>
      <c r="I7526">
        <v>448.35</v>
      </c>
      <c r="J7526">
        <v>1433</v>
      </c>
      <c r="K7526">
        <v>7759</v>
      </c>
      <c r="L7526">
        <v>17440</v>
      </c>
      <c r="M7526">
        <v>23225</v>
      </c>
      <c r="N7526">
        <v>5258</v>
      </c>
    </row>
    <row r="7527" spans="1:14" x14ac:dyDescent="0.25">
      <c r="A7527" s="5">
        <v>42676</v>
      </c>
      <c r="B7527">
        <v>2092.3000000000002</v>
      </c>
      <c r="C7527">
        <v>855.9</v>
      </c>
      <c r="D7527">
        <v>6821</v>
      </c>
      <c r="E7527">
        <v>4411.5</v>
      </c>
      <c r="F7527">
        <v>10375.5</v>
      </c>
      <c r="G7527">
        <v>8845.1</v>
      </c>
      <c r="H7527">
        <v>16451</v>
      </c>
      <c r="I7527">
        <v>442.4</v>
      </c>
      <c r="J7527">
        <v>1417</v>
      </c>
      <c r="K7527">
        <v>7697</v>
      </c>
      <c r="L7527">
        <v>17100</v>
      </c>
      <c r="M7527">
        <v>22788</v>
      </c>
      <c r="N7527">
        <v>5180</v>
      </c>
    </row>
    <row r="7528" spans="1:14" x14ac:dyDescent="0.25">
      <c r="A7528" s="5">
        <v>42677</v>
      </c>
      <c r="B7528">
        <v>2083.6</v>
      </c>
      <c r="C7528">
        <v>855.3</v>
      </c>
      <c r="D7528">
        <v>6768.5</v>
      </c>
      <c r="E7528">
        <v>4409</v>
      </c>
      <c r="F7528">
        <v>10326.5</v>
      </c>
      <c r="G7528">
        <v>8861.7999999999993</v>
      </c>
      <c r="H7528">
        <v>16379</v>
      </c>
      <c r="I7528">
        <v>440.95</v>
      </c>
      <c r="J7528">
        <v>1421.5</v>
      </c>
      <c r="K7528">
        <v>7640</v>
      </c>
      <c r="L7528">
        <v>17100</v>
      </c>
      <c r="M7528">
        <v>22721</v>
      </c>
      <c r="N7528">
        <v>5189</v>
      </c>
    </row>
    <row r="7529" spans="1:14" x14ac:dyDescent="0.25">
      <c r="A7529" s="5">
        <v>42678</v>
      </c>
      <c r="B7529">
        <v>2080</v>
      </c>
      <c r="C7529">
        <v>848.3</v>
      </c>
      <c r="D7529">
        <v>6666</v>
      </c>
      <c r="E7529">
        <v>4374</v>
      </c>
      <c r="F7529">
        <v>10258</v>
      </c>
      <c r="G7529">
        <v>8766</v>
      </c>
      <c r="H7529">
        <v>16270</v>
      </c>
      <c r="I7529">
        <v>439.15</v>
      </c>
      <c r="J7529">
        <v>1404.25</v>
      </c>
      <c r="K7529">
        <v>7589</v>
      </c>
      <c r="L7529">
        <v>16890</v>
      </c>
      <c r="M7529">
        <v>22612</v>
      </c>
      <c r="N7529">
        <v>5150</v>
      </c>
    </row>
    <row r="7530" spans="1:14" x14ac:dyDescent="0.25">
      <c r="A7530" s="5">
        <v>42681</v>
      </c>
      <c r="B7530">
        <v>2129.1</v>
      </c>
      <c r="C7530">
        <v>859.9</v>
      </c>
      <c r="D7530">
        <v>6764</v>
      </c>
      <c r="E7530">
        <v>4456</v>
      </c>
      <c r="F7530">
        <v>10433.5</v>
      </c>
      <c r="G7530">
        <v>8872.1</v>
      </c>
      <c r="H7530">
        <v>16667</v>
      </c>
      <c r="I7530">
        <v>446.85</v>
      </c>
      <c r="J7530">
        <v>1433.75</v>
      </c>
      <c r="K7530">
        <v>7716</v>
      </c>
      <c r="L7530">
        <v>17230</v>
      </c>
      <c r="M7530">
        <v>22786</v>
      </c>
      <c r="N7530">
        <v>5236</v>
      </c>
    </row>
    <row r="7531" spans="1:14" x14ac:dyDescent="0.25">
      <c r="A7531" s="5">
        <v>42682</v>
      </c>
      <c r="B7531">
        <v>2135.5</v>
      </c>
      <c r="C7531">
        <v>860.7</v>
      </c>
      <c r="D7531">
        <v>6817</v>
      </c>
      <c r="E7531">
        <v>4476</v>
      </c>
      <c r="F7531">
        <v>10471</v>
      </c>
      <c r="G7531">
        <v>8899.4</v>
      </c>
      <c r="H7531">
        <v>16742</v>
      </c>
      <c r="I7531">
        <v>448.8</v>
      </c>
      <c r="J7531">
        <v>1439.5</v>
      </c>
      <c r="K7531">
        <v>7723</v>
      </c>
      <c r="L7531">
        <v>17200</v>
      </c>
      <c r="M7531">
        <v>22929</v>
      </c>
      <c r="N7531">
        <v>5242</v>
      </c>
    </row>
    <row r="7532" spans="1:14" x14ac:dyDescent="0.25">
      <c r="A7532" s="5">
        <v>42683</v>
      </c>
      <c r="B7532">
        <v>2160.3000000000002</v>
      </c>
      <c r="C7532">
        <v>866.8</v>
      </c>
      <c r="D7532">
        <v>6874.5</v>
      </c>
      <c r="E7532">
        <v>4542.5</v>
      </c>
      <c r="F7532">
        <v>10628</v>
      </c>
      <c r="G7532">
        <v>8867.2000000000007</v>
      </c>
      <c r="H7532">
        <v>16682</v>
      </c>
      <c r="I7532">
        <v>453</v>
      </c>
      <c r="J7532">
        <v>1455.5</v>
      </c>
      <c r="K7532">
        <v>7882</v>
      </c>
      <c r="L7532">
        <v>16250</v>
      </c>
      <c r="M7532">
        <v>22403</v>
      </c>
      <c r="N7532">
        <v>5148</v>
      </c>
    </row>
    <row r="7533" spans="1:14" x14ac:dyDescent="0.25">
      <c r="A7533" s="5">
        <v>42684</v>
      </c>
      <c r="B7533">
        <v>2167.1999999999998</v>
      </c>
      <c r="C7533">
        <v>870.5</v>
      </c>
      <c r="D7533">
        <v>6826.5</v>
      </c>
      <c r="E7533">
        <v>4530.5</v>
      </c>
      <c r="F7533">
        <v>10629</v>
      </c>
      <c r="G7533">
        <v>8725.2000000000007</v>
      </c>
      <c r="H7533">
        <v>16726</v>
      </c>
      <c r="I7533">
        <v>450</v>
      </c>
      <c r="J7533">
        <v>1460.5</v>
      </c>
      <c r="K7533">
        <v>7880</v>
      </c>
      <c r="L7533">
        <v>17300</v>
      </c>
      <c r="M7533">
        <v>22932</v>
      </c>
      <c r="N7533">
        <v>5336</v>
      </c>
    </row>
    <row r="7534" spans="1:14" x14ac:dyDescent="0.25">
      <c r="A7534" s="5">
        <v>42685</v>
      </c>
      <c r="B7534">
        <v>2161.6</v>
      </c>
      <c r="C7534">
        <v>858.4</v>
      </c>
      <c r="D7534">
        <v>6713.5</v>
      </c>
      <c r="E7534">
        <v>4489.5</v>
      </c>
      <c r="F7534">
        <v>10657</v>
      </c>
      <c r="G7534">
        <v>8596.6</v>
      </c>
      <c r="H7534">
        <v>16716</v>
      </c>
      <c r="I7534">
        <v>445.4</v>
      </c>
      <c r="J7534">
        <v>1451</v>
      </c>
      <c r="K7534">
        <v>7850</v>
      </c>
      <c r="L7534">
        <v>17400</v>
      </c>
      <c r="M7534">
        <v>22489</v>
      </c>
      <c r="N7534">
        <v>5353</v>
      </c>
    </row>
    <row r="7535" spans="1:14" x14ac:dyDescent="0.25">
      <c r="A7535" s="5">
        <v>42688</v>
      </c>
      <c r="B7535">
        <v>2160.4</v>
      </c>
      <c r="C7535">
        <v>858.6</v>
      </c>
      <c r="D7535">
        <v>6748</v>
      </c>
      <c r="E7535">
        <v>4508.5</v>
      </c>
      <c r="F7535">
        <v>10701.5</v>
      </c>
      <c r="G7535">
        <v>8630.2000000000007</v>
      </c>
      <c r="H7535">
        <v>16657</v>
      </c>
      <c r="I7535">
        <v>446.75</v>
      </c>
      <c r="J7535">
        <v>1441</v>
      </c>
      <c r="K7535">
        <v>7874</v>
      </c>
      <c r="L7535">
        <v>17660</v>
      </c>
      <c r="M7535">
        <v>22279</v>
      </c>
      <c r="N7535">
        <v>5346</v>
      </c>
    </row>
    <row r="7536" spans="1:14" x14ac:dyDescent="0.25">
      <c r="A7536" s="5">
        <v>42689</v>
      </c>
      <c r="B7536">
        <v>2179.3000000000002</v>
      </c>
      <c r="C7536">
        <v>868.5</v>
      </c>
      <c r="D7536">
        <v>6783</v>
      </c>
      <c r="E7536">
        <v>4536.5</v>
      </c>
      <c r="F7536">
        <v>10741.5</v>
      </c>
      <c r="G7536">
        <v>8688.9</v>
      </c>
      <c r="H7536">
        <v>16620</v>
      </c>
      <c r="I7536">
        <v>450.55</v>
      </c>
      <c r="J7536">
        <v>1468.5</v>
      </c>
      <c r="K7536">
        <v>7880</v>
      </c>
      <c r="L7536">
        <v>17650</v>
      </c>
      <c r="M7536">
        <v>22328</v>
      </c>
      <c r="N7536">
        <v>5319</v>
      </c>
    </row>
    <row r="7537" spans="1:14" x14ac:dyDescent="0.25">
      <c r="A7537" s="5">
        <v>42690</v>
      </c>
      <c r="B7537">
        <v>2172.8000000000002</v>
      </c>
      <c r="C7537">
        <v>867.8</v>
      </c>
      <c r="D7537">
        <v>6741.5</v>
      </c>
      <c r="E7537">
        <v>4501</v>
      </c>
      <c r="F7537">
        <v>10669.5</v>
      </c>
      <c r="G7537">
        <v>8627.7000000000007</v>
      </c>
      <c r="H7537">
        <v>16510</v>
      </c>
      <c r="I7537">
        <v>449.65</v>
      </c>
      <c r="J7537">
        <v>1456.75</v>
      </c>
      <c r="K7537">
        <v>7909</v>
      </c>
      <c r="L7537">
        <v>17880</v>
      </c>
      <c r="M7537">
        <v>22213</v>
      </c>
      <c r="N7537">
        <v>5316</v>
      </c>
    </row>
    <row r="7538" spans="1:14" x14ac:dyDescent="0.25">
      <c r="A7538" s="5">
        <v>42691</v>
      </c>
      <c r="B7538">
        <v>2184.3000000000002</v>
      </c>
      <c r="C7538">
        <v>874.2</v>
      </c>
      <c r="D7538">
        <v>6782.5</v>
      </c>
      <c r="E7538">
        <v>4528</v>
      </c>
      <c r="F7538">
        <v>10681</v>
      </c>
      <c r="G7538">
        <v>8703.2000000000007</v>
      </c>
      <c r="H7538">
        <v>16501</v>
      </c>
      <c r="I7538">
        <v>451.8</v>
      </c>
      <c r="J7538">
        <v>1471.5</v>
      </c>
      <c r="K7538">
        <v>7952</v>
      </c>
      <c r="L7538">
        <v>17880</v>
      </c>
      <c r="M7538">
        <v>22249</v>
      </c>
      <c r="N7538">
        <v>5338</v>
      </c>
    </row>
    <row r="7539" spans="1:14" x14ac:dyDescent="0.25">
      <c r="A7539" s="5">
        <v>42692</v>
      </c>
      <c r="B7539">
        <v>2180.8000000000002</v>
      </c>
      <c r="C7539">
        <v>877.3</v>
      </c>
      <c r="D7539">
        <v>6774</v>
      </c>
      <c r="E7539">
        <v>4499</v>
      </c>
      <c r="F7539">
        <v>10674</v>
      </c>
      <c r="G7539">
        <v>8611.9</v>
      </c>
      <c r="H7539">
        <v>16244</v>
      </c>
      <c r="I7539">
        <v>450.55</v>
      </c>
      <c r="J7539">
        <v>1476.5</v>
      </c>
      <c r="K7539">
        <v>7921</v>
      </c>
      <c r="L7539">
        <v>17970</v>
      </c>
      <c r="M7539">
        <v>22331</v>
      </c>
      <c r="N7539">
        <v>5362</v>
      </c>
    </row>
    <row r="7540" spans="1:14" x14ac:dyDescent="0.25">
      <c r="A7540" s="5">
        <v>42695</v>
      </c>
      <c r="B7540">
        <v>2192.9</v>
      </c>
      <c r="C7540">
        <v>885.8</v>
      </c>
      <c r="D7540">
        <v>6764.5</v>
      </c>
      <c r="E7540">
        <v>4524</v>
      </c>
      <c r="F7540">
        <v>10674.5</v>
      </c>
      <c r="G7540">
        <v>8600.5</v>
      </c>
      <c r="H7540">
        <v>16296</v>
      </c>
      <c r="I7540">
        <v>452.9</v>
      </c>
      <c r="J7540">
        <v>1477.75</v>
      </c>
      <c r="K7540">
        <v>7861</v>
      </c>
      <c r="L7540">
        <v>18100</v>
      </c>
      <c r="M7540">
        <v>22346</v>
      </c>
      <c r="N7540">
        <v>5353</v>
      </c>
    </row>
    <row r="7541" spans="1:14" x14ac:dyDescent="0.25">
      <c r="A7541" s="5">
        <v>42696</v>
      </c>
      <c r="B7541">
        <v>2200.3000000000002</v>
      </c>
      <c r="C7541">
        <v>889.1</v>
      </c>
      <c r="D7541">
        <v>6808.5</v>
      </c>
      <c r="E7541">
        <v>4543.5</v>
      </c>
      <c r="F7541">
        <v>10709.5</v>
      </c>
      <c r="G7541">
        <v>8641.2000000000007</v>
      </c>
      <c r="H7541">
        <v>16517</v>
      </c>
      <c r="I7541">
        <v>456.2</v>
      </c>
      <c r="J7541">
        <v>1483</v>
      </c>
      <c r="K7541">
        <v>7757</v>
      </c>
      <c r="L7541">
        <v>18190</v>
      </c>
      <c r="M7541">
        <v>22670</v>
      </c>
      <c r="N7541">
        <v>5421</v>
      </c>
    </row>
    <row r="7542" spans="1:14" x14ac:dyDescent="0.25">
      <c r="A7542" s="5">
        <v>42697</v>
      </c>
      <c r="B7542">
        <v>2200.8000000000002</v>
      </c>
      <c r="C7542">
        <v>888.6</v>
      </c>
      <c r="D7542">
        <v>6808.5</v>
      </c>
      <c r="E7542">
        <v>4524</v>
      </c>
      <c r="F7542">
        <v>10667.5</v>
      </c>
      <c r="G7542">
        <v>8627.1</v>
      </c>
      <c r="H7542">
        <v>16544</v>
      </c>
      <c r="I7542">
        <v>456.25</v>
      </c>
      <c r="J7542">
        <v>1482.25</v>
      </c>
      <c r="K7542">
        <v>7754</v>
      </c>
      <c r="L7542">
        <v>18190</v>
      </c>
      <c r="M7542">
        <v>22716</v>
      </c>
      <c r="N7542">
        <v>5496</v>
      </c>
    </row>
    <row r="7543" spans="1:14" x14ac:dyDescent="0.25">
      <c r="A7543" s="5">
        <v>42698</v>
      </c>
      <c r="B7543">
        <v>2200.8000000000002</v>
      </c>
      <c r="C7543">
        <v>889.6</v>
      </c>
      <c r="D7543">
        <v>6824</v>
      </c>
      <c r="E7543">
        <v>4538</v>
      </c>
      <c r="F7543">
        <v>10687.5</v>
      </c>
      <c r="G7543">
        <v>8644.2000000000007</v>
      </c>
      <c r="H7543">
        <v>16477</v>
      </c>
      <c r="I7543">
        <v>457.3</v>
      </c>
      <c r="J7543">
        <v>1484</v>
      </c>
      <c r="K7543">
        <v>7789</v>
      </c>
      <c r="L7543">
        <v>18370</v>
      </c>
      <c r="M7543">
        <v>22605</v>
      </c>
      <c r="N7543">
        <v>5497</v>
      </c>
    </row>
    <row r="7544" spans="1:14" x14ac:dyDescent="0.25">
      <c r="A7544" s="5">
        <v>42699</v>
      </c>
      <c r="B7544">
        <v>2211.3000000000002</v>
      </c>
      <c r="C7544">
        <v>890.5</v>
      </c>
      <c r="D7544">
        <v>6837</v>
      </c>
      <c r="E7544">
        <v>4545</v>
      </c>
      <c r="F7544">
        <v>10691</v>
      </c>
      <c r="G7544">
        <v>8660.7999999999993</v>
      </c>
      <c r="H7544">
        <v>16512</v>
      </c>
      <c r="I7544">
        <v>457.85</v>
      </c>
      <c r="J7544">
        <v>1489</v>
      </c>
      <c r="K7544">
        <v>7883</v>
      </c>
      <c r="L7544">
        <v>18380</v>
      </c>
      <c r="M7544">
        <v>22730</v>
      </c>
      <c r="N7544">
        <v>5514</v>
      </c>
    </row>
    <row r="7545" spans="1:14" x14ac:dyDescent="0.25">
      <c r="A7545" s="5">
        <v>42702</v>
      </c>
      <c r="B7545">
        <v>2200.8000000000002</v>
      </c>
      <c r="C7545">
        <v>885</v>
      </c>
      <c r="D7545">
        <v>6791.5</v>
      </c>
      <c r="E7545">
        <v>4506</v>
      </c>
      <c r="F7545">
        <v>10575</v>
      </c>
      <c r="G7545">
        <v>8608.1</v>
      </c>
      <c r="H7545">
        <v>16200</v>
      </c>
      <c r="I7545">
        <v>452.55</v>
      </c>
      <c r="J7545">
        <v>1472.75</v>
      </c>
      <c r="K7545">
        <v>7812</v>
      </c>
      <c r="L7545">
        <v>18330</v>
      </c>
      <c r="M7545">
        <v>22784</v>
      </c>
      <c r="N7545">
        <v>5472</v>
      </c>
    </row>
    <row r="7546" spans="1:14" x14ac:dyDescent="0.25">
      <c r="A7546" s="5">
        <v>42703</v>
      </c>
      <c r="B7546">
        <v>2203.8000000000002</v>
      </c>
      <c r="C7546">
        <v>884.2</v>
      </c>
      <c r="D7546">
        <v>6766</v>
      </c>
      <c r="E7546">
        <v>4549.5</v>
      </c>
      <c r="F7546">
        <v>10606.5</v>
      </c>
      <c r="G7546">
        <v>8641.2999999999993</v>
      </c>
      <c r="H7546">
        <v>16535</v>
      </c>
      <c r="I7546">
        <v>452.4</v>
      </c>
      <c r="J7546">
        <v>1465.25</v>
      </c>
      <c r="K7546">
        <v>7835</v>
      </c>
      <c r="L7546">
        <v>18290</v>
      </c>
      <c r="M7546">
        <v>22804</v>
      </c>
      <c r="N7546">
        <v>5462</v>
      </c>
    </row>
    <row r="7547" spans="1:14" x14ac:dyDescent="0.25">
      <c r="A7547" s="5">
        <v>42704</v>
      </c>
      <c r="B7547">
        <v>2198.8000000000002</v>
      </c>
      <c r="C7547">
        <v>887.2</v>
      </c>
      <c r="D7547">
        <v>6781.5</v>
      </c>
      <c r="E7547">
        <v>4576</v>
      </c>
      <c r="F7547">
        <v>10637.5</v>
      </c>
      <c r="G7547">
        <v>8675.4</v>
      </c>
      <c r="H7547">
        <v>16932</v>
      </c>
      <c r="I7547">
        <v>457.05</v>
      </c>
      <c r="J7547">
        <v>1478</v>
      </c>
      <c r="K7547">
        <v>7878</v>
      </c>
      <c r="L7547">
        <v>18380</v>
      </c>
      <c r="M7547">
        <v>22822</v>
      </c>
      <c r="N7547">
        <v>5442</v>
      </c>
    </row>
    <row r="7548" spans="1:14" x14ac:dyDescent="0.25">
      <c r="A7548" s="5">
        <v>42705</v>
      </c>
      <c r="B7548">
        <v>2192.1</v>
      </c>
      <c r="C7548">
        <v>882.5</v>
      </c>
      <c r="D7548">
        <v>6748</v>
      </c>
      <c r="E7548">
        <v>4558.5</v>
      </c>
      <c r="F7548">
        <v>10511</v>
      </c>
      <c r="G7548">
        <v>8656.2000000000007</v>
      </c>
      <c r="H7548">
        <v>17064</v>
      </c>
      <c r="I7548">
        <v>453.5</v>
      </c>
      <c r="J7548">
        <v>1476.75</v>
      </c>
      <c r="K7548">
        <v>7755</v>
      </c>
      <c r="L7548">
        <v>18400</v>
      </c>
      <c r="M7548">
        <v>22893</v>
      </c>
      <c r="N7548">
        <v>5502</v>
      </c>
    </row>
    <row r="7549" spans="1:14" x14ac:dyDescent="0.25">
      <c r="A7549" s="5">
        <v>42706</v>
      </c>
      <c r="B7549">
        <v>2192.1</v>
      </c>
      <c r="C7549">
        <v>884.9</v>
      </c>
      <c r="D7549">
        <v>6739.5</v>
      </c>
      <c r="E7549">
        <v>4526.5</v>
      </c>
      <c r="F7549">
        <v>10527</v>
      </c>
      <c r="G7549">
        <v>8610.2000000000007</v>
      </c>
      <c r="H7549">
        <v>17096</v>
      </c>
      <c r="I7549">
        <v>449.5</v>
      </c>
      <c r="J7549">
        <v>1470.75</v>
      </c>
      <c r="K7549">
        <v>7788</v>
      </c>
      <c r="L7549">
        <v>18330</v>
      </c>
      <c r="M7549">
        <v>22575</v>
      </c>
      <c r="N7549">
        <v>5444</v>
      </c>
    </row>
    <row r="7550" spans="1:14" x14ac:dyDescent="0.25">
      <c r="A7550" s="5">
        <v>42709</v>
      </c>
      <c r="B7550">
        <v>2204.1999999999998</v>
      </c>
      <c r="C7550">
        <v>886.5</v>
      </c>
      <c r="D7550">
        <v>6756</v>
      </c>
      <c r="E7550">
        <v>4573</v>
      </c>
      <c r="F7550">
        <v>10696</v>
      </c>
      <c r="G7550">
        <v>8661.2999999999993</v>
      </c>
      <c r="H7550">
        <v>17023</v>
      </c>
      <c r="I7550">
        <v>454.4</v>
      </c>
      <c r="J7550">
        <v>1483.5</v>
      </c>
      <c r="K7550">
        <v>7853</v>
      </c>
      <c r="L7550">
        <v>18260</v>
      </c>
      <c r="M7550">
        <v>22580</v>
      </c>
      <c r="N7550">
        <v>5397</v>
      </c>
    </row>
    <row r="7551" spans="1:14" x14ac:dyDescent="0.25">
      <c r="A7551" s="5">
        <v>42710</v>
      </c>
      <c r="B7551">
        <v>2210.1</v>
      </c>
      <c r="C7551">
        <v>889.1</v>
      </c>
      <c r="D7551">
        <v>6776</v>
      </c>
      <c r="E7551">
        <v>4631</v>
      </c>
      <c r="F7551">
        <v>10777.5</v>
      </c>
      <c r="G7551">
        <v>8897.6</v>
      </c>
      <c r="H7551">
        <v>17717</v>
      </c>
      <c r="I7551">
        <v>459.2</v>
      </c>
      <c r="J7551">
        <v>1490.5</v>
      </c>
      <c r="K7551">
        <v>7906</v>
      </c>
      <c r="L7551">
        <v>18400</v>
      </c>
      <c r="M7551">
        <v>22705</v>
      </c>
      <c r="N7551">
        <v>5428</v>
      </c>
    </row>
    <row r="7552" spans="1:14" x14ac:dyDescent="0.25">
      <c r="A7552" s="5">
        <v>42711</v>
      </c>
      <c r="B7552">
        <v>2236.6999999999998</v>
      </c>
      <c r="C7552">
        <v>897.5</v>
      </c>
      <c r="D7552">
        <v>6892.5</v>
      </c>
      <c r="E7552">
        <v>4694.5</v>
      </c>
      <c r="F7552">
        <v>10976</v>
      </c>
      <c r="G7552">
        <v>8942.6</v>
      </c>
      <c r="H7552">
        <v>18073</v>
      </c>
      <c r="I7552">
        <v>462.1</v>
      </c>
      <c r="J7552">
        <v>1503.75</v>
      </c>
      <c r="K7552">
        <v>7917</v>
      </c>
      <c r="L7552">
        <v>18500</v>
      </c>
      <c r="M7552">
        <v>22794</v>
      </c>
      <c r="N7552">
        <v>5481</v>
      </c>
    </row>
    <row r="7553" spans="1:14" x14ac:dyDescent="0.25">
      <c r="A7553" s="5">
        <v>42712</v>
      </c>
      <c r="B7553">
        <v>2247.6999999999998</v>
      </c>
      <c r="C7553">
        <v>901.2</v>
      </c>
      <c r="D7553">
        <v>6929.5</v>
      </c>
      <c r="E7553">
        <v>4735</v>
      </c>
      <c r="F7553">
        <v>11184.5</v>
      </c>
      <c r="G7553">
        <v>9147.4</v>
      </c>
      <c r="H7553">
        <v>18397</v>
      </c>
      <c r="I7553">
        <v>466.6</v>
      </c>
      <c r="J7553">
        <v>1518.5</v>
      </c>
      <c r="K7553">
        <v>7952</v>
      </c>
      <c r="L7553">
        <v>18730</v>
      </c>
      <c r="M7553">
        <v>22837</v>
      </c>
      <c r="N7553">
        <v>5541</v>
      </c>
    </row>
    <row r="7554" spans="1:14" x14ac:dyDescent="0.25">
      <c r="A7554" s="5">
        <v>42713</v>
      </c>
      <c r="B7554">
        <v>2260.1</v>
      </c>
      <c r="C7554">
        <v>901.7</v>
      </c>
      <c r="D7554">
        <v>6953</v>
      </c>
      <c r="E7554">
        <v>4763.5</v>
      </c>
      <c r="F7554">
        <v>11204</v>
      </c>
      <c r="G7554">
        <v>9167</v>
      </c>
      <c r="H7554">
        <v>18308</v>
      </c>
      <c r="I7554">
        <v>469.65</v>
      </c>
      <c r="J7554">
        <v>1533</v>
      </c>
      <c r="K7554">
        <v>8112</v>
      </c>
      <c r="L7554">
        <v>18990</v>
      </c>
      <c r="M7554">
        <v>22744</v>
      </c>
      <c r="N7554">
        <v>5559</v>
      </c>
    </row>
    <row r="7555" spans="1:14" x14ac:dyDescent="0.25">
      <c r="A7555" s="5">
        <v>42716</v>
      </c>
      <c r="B7555">
        <v>2256</v>
      </c>
      <c r="C7555">
        <v>900.6</v>
      </c>
      <c r="D7555">
        <v>6877.5</v>
      </c>
      <c r="E7555">
        <v>4761</v>
      </c>
      <c r="F7555">
        <v>11181.5</v>
      </c>
      <c r="G7555">
        <v>9179.7999999999993</v>
      </c>
      <c r="H7555">
        <v>18355</v>
      </c>
      <c r="I7555">
        <v>470.35</v>
      </c>
      <c r="J7555">
        <v>1538.75</v>
      </c>
      <c r="K7555">
        <v>8034</v>
      </c>
      <c r="L7555">
        <v>19190</v>
      </c>
      <c r="M7555">
        <v>22388</v>
      </c>
      <c r="N7555">
        <v>5575</v>
      </c>
    </row>
    <row r="7556" spans="1:14" x14ac:dyDescent="0.25">
      <c r="A7556" s="5">
        <v>42717</v>
      </c>
      <c r="B7556">
        <v>2273.1999999999998</v>
      </c>
      <c r="C7556">
        <v>909.1</v>
      </c>
      <c r="D7556">
        <v>6977.5</v>
      </c>
      <c r="E7556">
        <v>4804</v>
      </c>
      <c r="F7556">
        <v>11295</v>
      </c>
      <c r="G7556">
        <v>9342.6</v>
      </c>
      <c r="H7556">
        <v>18788</v>
      </c>
      <c r="I7556">
        <v>473.6</v>
      </c>
      <c r="J7556">
        <v>1551.5</v>
      </c>
      <c r="K7556">
        <v>8165</v>
      </c>
      <c r="L7556">
        <v>19200</v>
      </c>
      <c r="M7556">
        <v>22458</v>
      </c>
      <c r="N7556">
        <v>5550</v>
      </c>
    </row>
    <row r="7557" spans="1:14" x14ac:dyDescent="0.25">
      <c r="A7557" s="5">
        <v>42718</v>
      </c>
      <c r="B7557">
        <v>2257</v>
      </c>
      <c r="C7557">
        <v>897.8</v>
      </c>
      <c r="D7557">
        <v>6964</v>
      </c>
      <c r="E7557">
        <v>4769.5</v>
      </c>
      <c r="F7557">
        <v>11265</v>
      </c>
      <c r="G7557">
        <v>9227.2999999999993</v>
      </c>
      <c r="H7557">
        <v>18664</v>
      </c>
      <c r="I7557">
        <v>472.15</v>
      </c>
      <c r="J7557">
        <v>1542.5</v>
      </c>
      <c r="K7557">
        <v>8127</v>
      </c>
      <c r="L7557">
        <v>19180</v>
      </c>
      <c r="M7557">
        <v>22487</v>
      </c>
      <c r="N7557">
        <v>5582</v>
      </c>
    </row>
    <row r="7558" spans="1:14" x14ac:dyDescent="0.25">
      <c r="A7558" s="5">
        <v>42719</v>
      </c>
      <c r="B7558">
        <v>2258.4</v>
      </c>
      <c r="C7558">
        <v>897.9</v>
      </c>
      <c r="D7558">
        <v>7000</v>
      </c>
      <c r="E7558">
        <v>4819.5</v>
      </c>
      <c r="F7558">
        <v>11381</v>
      </c>
      <c r="G7558">
        <v>9350.2999999999993</v>
      </c>
      <c r="H7558">
        <v>18978</v>
      </c>
      <c r="I7558">
        <v>476.5</v>
      </c>
      <c r="J7558">
        <v>1550.75</v>
      </c>
      <c r="K7558">
        <v>8213</v>
      </c>
      <c r="L7558">
        <v>19290</v>
      </c>
      <c r="M7558">
        <v>22095</v>
      </c>
      <c r="N7558">
        <v>5532</v>
      </c>
    </row>
    <row r="7559" spans="1:14" x14ac:dyDescent="0.25">
      <c r="A7559" s="5">
        <v>42720</v>
      </c>
      <c r="B7559">
        <v>2255.3000000000002</v>
      </c>
      <c r="C7559">
        <v>897.7</v>
      </c>
      <c r="D7559">
        <v>6928</v>
      </c>
      <c r="E7559">
        <v>4824.5</v>
      </c>
      <c r="F7559">
        <v>11384</v>
      </c>
      <c r="G7559">
        <v>9353.2999999999993</v>
      </c>
      <c r="H7559">
        <v>18924</v>
      </c>
      <c r="I7559">
        <v>477.6</v>
      </c>
      <c r="J7559">
        <v>1550.5</v>
      </c>
      <c r="K7559">
        <v>8133</v>
      </c>
      <c r="L7559">
        <v>19380</v>
      </c>
      <c r="M7559">
        <v>21951</v>
      </c>
      <c r="N7559">
        <v>5537</v>
      </c>
    </row>
    <row r="7560" spans="1:14" x14ac:dyDescent="0.25">
      <c r="A7560" s="5">
        <v>42723</v>
      </c>
      <c r="B7560">
        <v>2260.1</v>
      </c>
      <c r="C7560">
        <v>899.3</v>
      </c>
      <c r="D7560">
        <v>6949.5</v>
      </c>
      <c r="E7560">
        <v>4817</v>
      </c>
      <c r="F7560">
        <v>11417</v>
      </c>
      <c r="G7560">
        <v>9316.1</v>
      </c>
      <c r="H7560">
        <v>18893</v>
      </c>
      <c r="I7560">
        <v>480.35</v>
      </c>
      <c r="J7560">
        <v>1543.5</v>
      </c>
      <c r="K7560">
        <v>8137</v>
      </c>
      <c r="L7560">
        <v>19370</v>
      </c>
      <c r="M7560">
        <v>21856</v>
      </c>
      <c r="N7560">
        <v>5573</v>
      </c>
    </row>
    <row r="7561" spans="1:14" x14ac:dyDescent="0.25">
      <c r="A7561" s="5">
        <v>42724</v>
      </c>
      <c r="B7561">
        <v>2266.5</v>
      </c>
      <c r="C7561">
        <v>900.1</v>
      </c>
      <c r="D7561">
        <v>6980.5</v>
      </c>
      <c r="E7561">
        <v>4844</v>
      </c>
      <c r="F7561">
        <v>11468.5</v>
      </c>
      <c r="G7561">
        <v>9380.2000000000007</v>
      </c>
      <c r="H7561">
        <v>19156</v>
      </c>
      <c r="I7561">
        <v>484.05</v>
      </c>
      <c r="J7561">
        <v>1536</v>
      </c>
      <c r="K7561">
        <v>8163</v>
      </c>
      <c r="L7561">
        <v>19500</v>
      </c>
      <c r="M7561">
        <v>21704</v>
      </c>
      <c r="N7561">
        <v>5597</v>
      </c>
    </row>
    <row r="7562" spans="1:14" x14ac:dyDescent="0.25">
      <c r="A7562" s="5">
        <v>42725</v>
      </c>
      <c r="B7562">
        <v>2260.4</v>
      </c>
      <c r="C7562">
        <v>900.2</v>
      </c>
      <c r="D7562">
        <v>6974</v>
      </c>
      <c r="E7562">
        <v>4835</v>
      </c>
      <c r="F7562">
        <v>11470</v>
      </c>
      <c r="G7562">
        <v>9340.2999999999993</v>
      </c>
      <c r="H7562">
        <v>19186</v>
      </c>
      <c r="I7562">
        <v>483.2</v>
      </c>
      <c r="J7562">
        <v>1527</v>
      </c>
      <c r="K7562">
        <v>8126</v>
      </c>
      <c r="L7562">
        <v>19430</v>
      </c>
      <c r="M7562">
        <v>21838</v>
      </c>
      <c r="N7562">
        <v>5624</v>
      </c>
    </row>
    <row r="7563" spans="1:14" x14ac:dyDescent="0.25">
      <c r="A7563" s="5">
        <v>42726</v>
      </c>
      <c r="B7563">
        <v>2258.6999999999998</v>
      </c>
      <c r="C7563">
        <v>903.8</v>
      </c>
      <c r="D7563">
        <v>6988.5</v>
      </c>
      <c r="E7563">
        <v>4836</v>
      </c>
      <c r="F7563">
        <v>11444.5</v>
      </c>
      <c r="G7563">
        <v>9290.1</v>
      </c>
      <c r="H7563">
        <v>19085</v>
      </c>
      <c r="I7563">
        <v>482.5</v>
      </c>
      <c r="J7563">
        <v>1517.75</v>
      </c>
      <c r="K7563">
        <v>8144</v>
      </c>
      <c r="L7563">
        <v>19360</v>
      </c>
      <c r="M7563">
        <v>21615</v>
      </c>
      <c r="N7563">
        <v>5658</v>
      </c>
    </row>
    <row r="7564" spans="1:14" x14ac:dyDescent="0.25">
      <c r="A7564" s="5">
        <v>42727</v>
      </c>
      <c r="B7564">
        <v>2260</v>
      </c>
      <c r="C7564">
        <v>901.2</v>
      </c>
      <c r="D7564">
        <v>7004</v>
      </c>
      <c r="E7564">
        <v>4840.5</v>
      </c>
      <c r="F7564">
        <v>11447.5</v>
      </c>
      <c r="G7564">
        <v>9335.4</v>
      </c>
      <c r="H7564">
        <v>19285</v>
      </c>
      <c r="I7564">
        <v>482.85</v>
      </c>
      <c r="J7564">
        <v>1526</v>
      </c>
      <c r="K7564">
        <v>8137</v>
      </c>
      <c r="L7564">
        <v>19360</v>
      </c>
      <c r="M7564">
        <v>21538</v>
      </c>
      <c r="N7564">
        <v>5643</v>
      </c>
    </row>
    <row r="7565" spans="1:14" x14ac:dyDescent="0.25">
      <c r="A7565" s="5">
        <v>42730</v>
      </c>
      <c r="B7565">
        <v>2260</v>
      </c>
      <c r="C7565">
        <v>901.2</v>
      </c>
      <c r="D7565">
        <v>7004</v>
      </c>
      <c r="E7565">
        <v>4840.5</v>
      </c>
      <c r="F7565">
        <v>11447.5</v>
      </c>
      <c r="G7565">
        <v>9335.4</v>
      </c>
      <c r="H7565">
        <v>19285</v>
      </c>
      <c r="I7565">
        <v>482.85</v>
      </c>
      <c r="J7565">
        <v>1526</v>
      </c>
      <c r="K7565">
        <v>8137</v>
      </c>
      <c r="L7565">
        <v>19320</v>
      </c>
      <c r="M7565">
        <v>21538</v>
      </c>
      <c r="N7565">
        <v>5643</v>
      </c>
    </row>
    <row r="7566" spans="1:14" x14ac:dyDescent="0.25">
      <c r="A7566" s="5">
        <v>42731</v>
      </c>
      <c r="B7566">
        <v>2260.9</v>
      </c>
      <c r="C7566">
        <v>901.2</v>
      </c>
      <c r="D7566">
        <v>7004</v>
      </c>
      <c r="E7566">
        <v>4850</v>
      </c>
      <c r="F7566">
        <v>11475.5</v>
      </c>
      <c r="G7566">
        <v>9341.7000000000007</v>
      </c>
      <c r="H7566">
        <v>19349</v>
      </c>
      <c r="I7566">
        <v>483.6</v>
      </c>
      <c r="J7566">
        <v>1533.5</v>
      </c>
      <c r="K7566">
        <v>8178</v>
      </c>
      <c r="L7566">
        <v>19320</v>
      </c>
      <c r="M7566">
        <v>21538</v>
      </c>
      <c r="N7566">
        <v>5643</v>
      </c>
    </row>
    <row r="7567" spans="1:14" x14ac:dyDescent="0.25">
      <c r="A7567" s="5">
        <v>42732</v>
      </c>
      <c r="B7567">
        <v>2245.3000000000002</v>
      </c>
      <c r="C7567">
        <v>903.6</v>
      </c>
      <c r="D7567">
        <v>7040.5</v>
      </c>
      <c r="E7567">
        <v>4849</v>
      </c>
      <c r="F7567">
        <v>11471.5</v>
      </c>
      <c r="G7567">
        <v>9303.2000000000007</v>
      </c>
      <c r="H7567">
        <v>19211</v>
      </c>
      <c r="I7567">
        <v>484.2</v>
      </c>
      <c r="J7567">
        <v>1526.5</v>
      </c>
      <c r="K7567">
        <v>8165</v>
      </c>
      <c r="L7567">
        <v>19430</v>
      </c>
      <c r="M7567">
        <v>21721</v>
      </c>
      <c r="N7567">
        <v>5693</v>
      </c>
    </row>
    <row r="7568" spans="1:14" x14ac:dyDescent="0.25">
      <c r="A7568" s="5">
        <v>42733</v>
      </c>
      <c r="B7568">
        <v>2245.1</v>
      </c>
      <c r="C7568">
        <v>905.9</v>
      </c>
      <c r="D7568">
        <v>7052.5</v>
      </c>
      <c r="E7568">
        <v>4840</v>
      </c>
      <c r="F7568">
        <v>11442.5</v>
      </c>
      <c r="G7568">
        <v>9297.9</v>
      </c>
      <c r="H7568">
        <v>19169</v>
      </c>
      <c r="I7568">
        <v>482.5</v>
      </c>
      <c r="J7568">
        <v>1518</v>
      </c>
      <c r="K7568">
        <v>8155</v>
      </c>
      <c r="L7568">
        <v>19070</v>
      </c>
      <c r="M7568">
        <v>21789</v>
      </c>
      <c r="N7568">
        <v>5715</v>
      </c>
    </row>
    <row r="7569" spans="1:14" x14ac:dyDescent="0.25">
      <c r="A7569" s="5">
        <v>42734</v>
      </c>
      <c r="B7569">
        <v>2236.1999999999998</v>
      </c>
      <c r="C7569">
        <v>896.9</v>
      </c>
      <c r="D7569">
        <v>7050</v>
      </c>
      <c r="E7569">
        <v>4863</v>
      </c>
      <c r="F7569">
        <v>11465</v>
      </c>
      <c r="G7569">
        <v>9313.4</v>
      </c>
      <c r="H7569">
        <v>19205</v>
      </c>
      <c r="I7569">
        <v>483.1</v>
      </c>
      <c r="J7569">
        <v>1519</v>
      </c>
      <c r="K7569">
        <v>8173</v>
      </c>
      <c r="L7569">
        <v>19100</v>
      </c>
      <c r="M7569">
        <v>21962</v>
      </c>
      <c r="N7569">
        <v>5675</v>
      </c>
    </row>
    <row r="7570" spans="1:14" x14ac:dyDescent="0.25">
      <c r="A7570" s="5">
        <v>42737</v>
      </c>
      <c r="B7570">
        <v>2236.1999999999998</v>
      </c>
      <c r="C7570">
        <v>896.9</v>
      </c>
      <c r="D7570">
        <v>7050</v>
      </c>
      <c r="E7570">
        <v>4882.5</v>
      </c>
      <c r="F7570">
        <v>11585.5</v>
      </c>
      <c r="G7570">
        <v>9386.6</v>
      </c>
      <c r="H7570">
        <v>19520</v>
      </c>
      <c r="I7570">
        <v>486.45</v>
      </c>
      <c r="J7570">
        <v>1527</v>
      </c>
      <c r="K7570">
        <v>8173</v>
      </c>
      <c r="L7570">
        <v>19100</v>
      </c>
      <c r="M7570">
        <v>21962</v>
      </c>
      <c r="N7570">
        <v>5675</v>
      </c>
    </row>
    <row r="7571" spans="1:14" x14ac:dyDescent="0.25">
      <c r="A7571" s="5">
        <v>42738</v>
      </c>
      <c r="B7571">
        <v>2252.6</v>
      </c>
      <c r="C7571">
        <v>903</v>
      </c>
      <c r="D7571">
        <v>7111.5</v>
      </c>
      <c r="E7571">
        <v>4898</v>
      </c>
      <c r="F7571">
        <v>11579</v>
      </c>
      <c r="G7571">
        <v>9465.2999999999993</v>
      </c>
      <c r="H7571">
        <v>19541</v>
      </c>
      <c r="I7571">
        <v>487.8</v>
      </c>
      <c r="J7571">
        <v>1533.25</v>
      </c>
      <c r="K7571">
        <v>8209</v>
      </c>
      <c r="L7571">
        <v>19100</v>
      </c>
      <c r="M7571">
        <v>22125</v>
      </c>
      <c r="N7571">
        <v>5746</v>
      </c>
    </row>
    <row r="7572" spans="1:14" x14ac:dyDescent="0.25">
      <c r="A7572" s="5">
        <v>42739</v>
      </c>
      <c r="B7572">
        <v>2264.3000000000002</v>
      </c>
      <c r="C7572">
        <v>911.9</v>
      </c>
      <c r="D7572">
        <v>7120</v>
      </c>
      <c r="E7572">
        <v>4898.5</v>
      </c>
      <c r="F7572">
        <v>11572.5</v>
      </c>
      <c r="G7572">
        <v>9423.6</v>
      </c>
      <c r="H7572">
        <v>19557</v>
      </c>
      <c r="I7572">
        <v>487.45</v>
      </c>
      <c r="J7572">
        <v>1529.75</v>
      </c>
      <c r="K7572">
        <v>8249</v>
      </c>
      <c r="L7572">
        <v>19630</v>
      </c>
      <c r="M7572">
        <v>22099</v>
      </c>
      <c r="N7572">
        <v>5741</v>
      </c>
    </row>
    <row r="7573" spans="1:14" x14ac:dyDescent="0.25">
      <c r="A7573" s="5">
        <v>42740</v>
      </c>
      <c r="B7573">
        <v>2264.3000000000002</v>
      </c>
      <c r="C7573">
        <v>914.7</v>
      </c>
      <c r="D7573">
        <v>7124</v>
      </c>
      <c r="E7573">
        <v>4900</v>
      </c>
      <c r="F7573">
        <v>11570.5</v>
      </c>
      <c r="G7573">
        <v>9470.5</v>
      </c>
      <c r="H7573">
        <v>19570</v>
      </c>
      <c r="I7573">
        <v>486.85</v>
      </c>
      <c r="J7573">
        <v>1523</v>
      </c>
      <c r="K7573">
        <v>8292</v>
      </c>
      <c r="L7573">
        <v>19500</v>
      </c>
      <c r="M7573">
        <v>22484</v>
      </c>
      <c r="N7573">
        <v>5760</v>
      </c>
    </row>
    <row r="7574" spans="1:14" x14ac:dyDescent="0.25">
      <c r="A7574" s="5">
        <v>42741</v>
      </c>
      <c r="B7574">
        <v>2271.5</v>
      </c>
      <c r="C7574">
        <v>911.1</v>
      </c>
      <c r="D7574">
        <v>7137.5</v>
      </c>
      <c r="E7574">
        <v>4909</v>
      </c>
      <c r="F7574">
        <v>11591.5</v>
      </c>
      <c r="G7574">
        <v>9500.9</v>
      </c>
      <c r="H7574">
        <v>19630</v>
      </c>
      <c r="I7574">
        <v>486.9</v>
      </c>
      <c r="J7574">
        <v>1523</v>
      </c>
      <c r="K7574">
        <v>8329</v>
      </c>
      <c r="L7574">
        <v>19400</v>
      </c>
      <c r="M7574">
        <v>22531</v>
      </c>
      <c r="N7574">
        <v>5765</v>
      </c>
    </row>
    <row r="7575" spans="1:14" x14ac:dyDescent="0.25">
      <c r="A7575" s="5">
        <v>42744</v>
      </c>
      <c r="B7575">
        <v>2265</v>
      </c>
      <c r="C7575">
        <v>905.6</v>
      </c>
      <c r="D7575">
        <v>7175.5</v>
      </c>
      <c r="E7575">
        <v>4886.5</v>
      </c>
      <c r="F7575">
        <v>11565</v>
      </c>
      <c r="G7575">
        <v>9490.1</v>
      </c>
      <c r="H7575">
        <v>19314</v>
      </c>
      <c r="I7575">
        <v>485</v>
      </c>
      <c r="J7575">
        <v>1509</v>
      </c>
      <c r="K7575">
        <v>8342</v>
      </c>
      <c r="L7575">
        <v>19400</v>
      </c>
      <c r="M7575">
        <v>22573</v>
      </c>
      <c r="N7575">
        <v>5820</v>
      </c>
    </row>
    <row r="7576" spans="1:14" x14ac:dyDescent="0.25">
      <c r="A7576" s="5">
        <v>42745</v>
      </c>
      <c r="B7576">
        <v>2263.6999999999998</v>
      </c>
      <c r="C7576">
        <v>907.8</v>
      </c>
      <c r="D7576">
        <v>7216.5</v>
      </c>
      <c r="E7576">
        <v>4887</v>
      </c>
      <c r="F7576">
        <v>11585</v>
      </c>
      <c r="G7576">
        <v>9462</v>
      </c>
      <c r="H7576">
        <v>19362</v>
      </c>
      <c r="I7576">
        <v>484.7</v>
      </c>
      <c r="J7576">
        <v>1509.25</v>
      </c>
      <c r="K7576">
        <v>8354</v>
      </c>
      <c r="L7576">
        <v>19310</v>
      </c>
      <c r="M7576">
        <v>22739</v>
      </c>
      <c r="N7576">
        <v>5761</v>
      </c>
    </row>
    <row r="7577" spans="1:14" x14ac:dyDescent="0.25">
      <c r="A7577" s="5">
        <v>42746</v>
      </c>
      <c r="B7577">
        <v>2270.6</v>
      </c>
      <c r="C7577">
        <v>912.9</v>
      </c>
      <c r="D7577">
        <v>7223</v>
      </c>
      <c r="E7577">
        <v>4888</v>
      </c>
      <c r="F7577">
        <v>11637</v>
      </c>
      <c r="G7577">
        <v>9391.2000000000007</v>
      </c>
      <c r="H7577">
        <v>19415</v>
      </c>
      <c r="I7577">
        <v>486.55</v>
      </c>
      <c r="J7577">
        <v>1515</v>
      </c>
      <c r="K7577">
        <v>8379</v>
      </c>
      <c r="L7577">
        <v>19350</v>
      </c>
      <c r="M7577">
        <v>22974</v>
      </c>
      <c r="N7577">
        <v>5773</v>
      </c>
    </row>
    <row r="7578" spans="1:14" x14ac:dyDescent="0.25">
      <c r="A7578" s="5">
        <v>42747</v>
      </c>
      <c r="B7578">
        <v>2263.4</v>
      </c>
      <c r="C7578">
        <v>908.6</v>
      </c>
      <c r="D7578">
        <v>7231</v>
      </c>
      <c r="E7578">
        <v>4863</v>
      </c>
      <c r="F7578">
        <v>11526</v>
      </c>
      <c r="G7578">
        <v>9410.5</v>
      </c>
      <c r="H7578">
        <v>19106</v>
      </c>
      <c r="I7578">
        <v>483.05</v>
      </c>
      <c r="J7578">
        <v>1503.75</v>
      </c>
      <c r="K7578">
        <v>8276</v>
      </c>
      <c r="L7578">
        <v>19110</v>
      </c>
      <c r="M7578">
        <v>22882</v>
      </c>
      <c r="N7578">
        <v>5772</v>
      </c>
    </row>
    <row r="7579" spans="1:14" x14ac:dyDescent="0.25">
      <c r="A7579" s="5">
        <v>42748</v>
      </c>
      <c r="B7579">
        <v>2272.5</v>
      </c>
      <c r="C7579">
        <v>915.3</v>
      </c>
      <c r="D7579">
        <v>7265.5</v>
      </c>
      <c r="E7579">
        <v>4921.5</v>
      </c>
      <c r="F7579">
        <v>11619</v>
      </c>
      <c r="G7579">
        <v>9501.7000000000007</v>
      </c>
      <c r="H7579">
        <v>19429</v>
      </c>
      <c r="I7579">
        <v>488.1</v>
      </c>
      <c r="J7579">
        <v>1522.5</v>
      </c>
      <c r="K7579">
        <v>8355</v>
      </c>
      <c r="L7579">
        <v>19250</v>
      </c>
      <c r="M7579">
        <v>22969</v>
      </c>
      <c r="N7579">
        <v>5733</v>
      </c>
    </row>
    <row r="7580" spans="1:14" x14ac:dyDescent="0.25">
      <c r="A7580" s="5">
        <v>42751</v>
      </c>
      <c r="B7580">
        <v>2272.5</v>
      </c>
      <c r="C7580">
        <v>911.7</v>
      </c>
      <c r="D7580">
        <v>7258</v>
      </c>
      <c r="E7580">
        <v>4882</v>
      </c>
      <c r="F7580">
        <v>11562.5</v>
      </c>
      <c r="G7580">
        <v>9406.7000000000007</v>
      </c>
      <c r="H7580">
        <v>19195</v>
      </c>
      <c r="I7580">
        <v>484.1</v>
      </c>
      <c r="J7580">
        <v>1513</v>
      </c>
      <c r="K7580">
        <v>8282</v>
      </c>
      <c r="L7580">
        <v>19060</v>
      </c>
      <c r="M7580">
        <v>22764</v>
      </c>
      <c r="N7580">
        <v>5748</v>
      </c>
    </row>
    <row r="7581" spans="1:14" x14ac:dyDescent="0.25">
      <c r="A7581" s="5">
        <v>42752</v>
      </c>
      <c r="B7581">
        <v>2262.6999999999998</v>
      </c>
      <c r="C7581">
        <v>909.9</v>
      </c>
      <c r="D7581">
        <v>7163</v>
      </c>
      <c r="E7581">
        <v>4860</v>
      </c>
      <c r="F7581">
        <v>11557.5</v>
      </c>
      <c r="G7581">
        <v>9405.9</v>
      </c>
      <c r="H7581">
        <v>19234</v>
      </c>
      <c r="I7581">
        <v>481.75</v>
      </c>
      <c r="J7581">
        <v>1505.5</v>
      </c>
      <c r="K7581">
        <v>8213</v>
      </c>
      <c r="L7581">
        <v>18730</v>
      </c>
      <c r="M7581">
        <v>22854</v>
      </c>
      <c r="N7581">
        <v>5696</v>
      </c>
    </row>
    <row r="7582" spans="1:14" x14ac:dyDescent="0.25">
      <c r="A7582" s="5">
        <v>42753</v>
      </c>
      <c r="B7582">
        <v>2266.6</v>
      </c>
      <c r="C7582">
        <v>908.6</v>
      </c>
      <c r="D7582">
        <v>7180.5</v>
      </c>
      <c r="E7582">
        <v>4853.5</v>
      </c>
      <c r="F7582">
        <v>11592.5</v>
      </c>
      <c r="G7582">
        <v>9379.2000000000007</v>
      </c>
      <c r="H7582">
        <v>19293</v>
      </c>
      <c r="I7582">
        <v>484.7</v>
      </c>
      <c r="J7582">
        <v>1514.5</v>
      </c>
      <c r="K7582">
        <v>8209</v>
      </c>
      <c r="L7582">
        <v>18830</v>
      </c>
      <c r="M7582">
        <v>23123</v>
      </c>
      <c r="N7582">
        <v>5676</v>
      </c>
    </row>
    <row r="7583" spans="1:14" x14ac:dyDescent="0.25">
      <c r="A7583" s="5">
        <v>42754</v>
      </c>
      <c r="B7583">
        <v>2261.6</v>
      </c>
      <c r="C7583">
        <v>910</v>
      </c>
      <c r="D7583">
        <v>7137.5</v>
      </c>
      <c r="E7583">
        <v>4840.5</v>
      </c>
      <c r="F7583">
        <v>11592</v>
      </c>
      <c r="G7583">
        <v>9365.2000000000007</v>
      </c>
      <c r="H7583">
        <v>19430</v>
      </c>
      <c r="I7583">
        <v>484.6</v>
      </c>
      <c r="J7583">
        <v>1513.75</v>
      </c>
      <c r="K7583">
        <v>8166</v>
      </c>
      <c r="L7583">
        <v>19100</v>
      </c>
      <c r="M7583">
        <v>23052</v>
      </c>
      <c r="N7583">
        <v>5685</v>
      </c>
    </row>
    <row r="7584" spans="1:14" x14ac:dyDescent="0.25">
      <c r="A7584" s="5">
        <v>42755</v>
      </c>
      <c r="B7584">
        <v>2265.9</v>
      </c>
      <c r="C7584">
        <v>918</v>
      </c>
      <c r="D7584">
        <v>7132</v>
      </c>
      <c r="E7584">
        <v>4848.5</v>
      </c>
      <c r="F7584">
        <v>11616</v>
      </c>
      <c r="G7584">
        <v>9355.1</v>
      </c>
      <c r="H7584">
        <v>19431</v>
      </c>
      <c r="I7584">
        <v>484</v>
      </c>
      <c r="J7584">
        <v>1526</v>
      </c>
      <c r="K7584">
        <v>8180</v>
      </c>
      <c r="L7584">
        <v>19160</v>
      </c>
      <c r="M7584">
        <v>22928</v>
      </c>
      <c r="N7584">
        <v>5649</v>
      </c>
    </row>
    <row r="7585" spans="1:14" x14ac:dyDescent="0.25">
      <c r="A7585" s="5">
        <v>42758</v>
      </c>
      <c r="B7585">
        <v>2262</v>
      </c>
      <c r="C7585">
        <v>914.5</v>
      </c>
      <c r="D7585">
        <v>7085.5</v>
      </c>
      <c r="E7585">
        <v>4819.5</v>
      </c>
      <c r="F7585">
        <v>11548.5</v>
      </c>
      <c r="G7585">
        <v>9279.1</v>
      </c>
      <c r="H7585">
        <v>19246</v>
      </c>
      <c r="I7585">
        <v>480.9</v>
      </c>
      <c r="J7585">
        <v>1502.5</v>
      </c>
      <c r="K7585">
        <v>8125</v>
      </c>
      <c r="L7585">
        <v>18920</v>
      </c>
      <c r="M7585">
        <v>22897</v>
      </c>
      <c r="N7585">
        <v>5615</v>
      </c>
    </row>
    <row r="7586" spans="1:14" x14ac:dyDescent="0.25">
      <c r="A7586" s="5">
        <v>42759</v>
      </c>
      <c r="B7586">
        <v>2274.6</v>
      </c>
      <c r="C7586">
        <v>922.5</v>
      </c>
      <c r="D7586">
        <v>7089</v>
      </c>
      <c r="E7586">
        <v>4827.5</v>
      </c>
      <c r="F7586">
        <v>11587</v>
      </c>
      <c r="G7586">
        <v>9358.5</v>
      </c>
      <c r="H7586">
        <v>19468</v>
      </c>
      <c r="I7586">
        <v>481.2</v>
      </c>
      <c r="J7586">
        <v>1521.75</v>
      </c>
      <c r="K7586">
        <v>8160</v>
      </c>
      <c r="L7586">
        <v>18840</v>
      </c>
      <c r="M7586">
        <v>22930</v>
      </c>
      <c r="N7586">
        <v>5643</v>
      </c>
    </row>
    <row r="7587" spans="1:14" x14ac:dyDescent="0.25">
      <c r="A7587" s="5">
        <v>42760</v>
      </c>
      <c r="B7587">
        <v>2293.9</v>
      </c>
      <c r="C7587">
        <v>922.5</v>
      </c>
      <c r="D7587">
        <v>7108</v>
      </c>
      <c r="E7587">
        <v>4875</v>
      </c>
      <c r="F7587">
        <v>11825.5</v>
      </c>
      <c r="G7587">
        <v>9535.9</v>
      </c>
      <c r="H7587">
        <v>19541</v>
      </c>
      <c r="I7587">
        <v>486.2</v>
      </c>
      <c r="J7587">
        <v>1544.5</v>
      </c>
      <c r="K7587">
        <v>8283</v>
      </c>
      <c r="L7587">
        <v>19070</v>
      </c>
      <c r="M7587">
        <v>23049</v>
      </c>
      <c r="N7587">
        <v>5660</v>
      </c>
    </row>
    <row r="7588" spans="1:14" x14ac:dyDescent="0.25">
      <c r="A7588" s="5">
        <v>42761</v>
      </c>
      <c r="B7588">
        <v>2294.1</v>
      </c>
      <c r="C7588">
        <v>921</v>
      </c>
      <c r="D7588">
        <v>7090</v>
      </c>
      <c r="E7588">
        <v>4864.5</v>
      </c>
      <c r="F7588">
        <v>11840</v>
      </c>
      <c r="G7588">
        <v>9483.2999999999993</v>
      </c>
      <c r="H7588">
        <v>19407</v>
      </c>
      <c r="I7588">
        <v>484.55</v>
      </c>
      <c r="J7588">
        <v>1552.75</v>
      </c>
      <c r="K7588">
        <v>8342</v>
      </c>
      <c r="L7588">
        <v>19460</v>
      </c>
      <c r="M7588">
        <v>23365</v>
      </c>
      <c r="N7588">
        <v>5700</v>
      </c>
    </row>
    <row r="7589" spans="1:14" x14ac:dyDescent="0.25">
      <c r="A7589" s="5">
        <v>42762</v>
      </c>
      <c r="B7589">
        <v>2289.1</v>
      </c>
      <c r="C7589">
        <v>919</v>
      </c>
      <c r="D7589">
        <v>7119</v>
      </c>
      <c r="E7589">
        <v>4837.5</v>
      </c>
      <c r="F7589">
        <v>11813.5</v>
      </c>
      <c r="G7589">
        <v>9477.2999999999993</v>
      </c>
      <c r="H7589">
        <v>19287</v>
      </c>
      <c r="I7589">
        <v>484.05</v>
      </c>
      <c r="J7589">
        <v>1536.5</v>
      </c>
      <c r="K7589">
        <v>8280</v>
      </c>
      <c r="L7589">
        <v>19460</v>
      </c>
      <c r="M7589">
        <v>23332</v>
      </c>
      <c r="N7589">
        <v>5710</v>
      </c>
    </row>
    <row r="7590" spans="1:14" x14ac:dyDescent="0.25">
      <c r="A7590" s="5">
        <v>42765</v>
      </c>
      <c r="B7590">
        <v>2276</v>
      </c>
      <c r="C7590">
        <v>909.7</v>
      </c>
      <c r="D7590">
        <v>7045</v>
      </c>
      <c r="E7590">
        <v>4782.5</v>
      </c>
      <c r="F7590">
        <v>11674</v>
      </c>
      <c r="G7590">
        <v>9350.2000000000007</v>
      </c>
      <c r="H7590">
        <v>18736</v>
      </c>
      <c r="I7590">
        <v>477.65</v>
      </c>
      <c r="J7590">
        <v>1528</v>
      </c>
      <c r="K7590">
        <v>8246</v>
      </c>
      <c r="L7590">
        <v>19330</v>
      </c>
      <c r="M7590">
        <v>23332</v>
      </c>
      <c r="N7590">
        <v>5653</v>
      </c>
    </row>
    <row r="7591" spans="1:14" x14ac:dyDescent="0.25">
      <c r="A7591" s="5">
        <v>42766</v>
      </c>
      <c r="B7591">
        <v>2274.5</v>
      </c>
      <c r="C7591">
        <v>907.4</v>
      </c>
      <c r="D7591">
        <v>7045.5</v>
      </c>
      <c r="E7591">
        <v>4747.5</v>
      </c>
      <c r="F7591">
        <v>11565</v>
      </c>
      <c r="G7591">
        <v>9341.5</v>
      </c>
      <c r="H7591">
        <v>18573</v>
      </c>
      <c r="I7591">
        <v>474.9</v>
      </c>
      <c r="J7591">
        <v>1537.75</v>
      </c>
      <c r="K7591">
        <v>8217</v>
      </c>
      <c r="L7591">
        <v>18980</v>
      </c>
      <c r="M7591">
        <v>23332</v>
      </c>
      <c r="N7591">
        <v>5606</v>
      </c>
    </row>
    <row r="7592" spans="1:14" x14ac:dyDescent="0.25">
      <c r="A7592" s="5">
        <v>42767</v>
      </c>
      <c r="B7592">
        <v>2274.5</v>
      </c>
      <c r="C7592">
        <v>907.4</v>
      </c>
      <c r="D7592">
        <v>7037.5</v>
      </c>
      <c r="E7592">
        <v>4793.5</v>
      </c>
      <c r="F7592">
        <v>11649</v>
      </c>
      <c r="G7592">
        <v>9314.1</v>
      </c>
      <c r="H7592">
        <v>18653</v>
      </c>
      <c r="I7592">
        <v>477.85</v>
      </c>
      <c r="J7592">
        <v>1545</v>
      </c>
      <c r="K7592">
        <v>8265</v>
      </c>
      <c r="L7592">
        <v>19190</v>
      </c>
      <c r="M7592">
        <v>23319</v>
      </c>
      <c r="N7592">
        <v>5650</v>
      </c>
    </row>
    <row r="7593" spans="1:14" x14ac:dyDescent="0.25">
      <c r="A7593" s="5">
        <v>42768</v>
      </c>
      <c r="B7593">
        <v>2275.4</v>
      </c>
      <c r="C7593">
        <v>906.2</v>
      </c>
      <c r="D7593">
        <v>7078</v>
      </c>
      <c r="E7593">
        <v>4792</v>
      </c>
      <c r="F7593">
        <v>11631.5</v>
      </c>
      <c r="G7593">
        <v>9410.9</v>
      </c>
      <c r="H7593">
        <v>18864</v>
      </c>
      <c r="I7593">
        <v>480.4</v>
      </c>
      <c r="J7593">
        <v>1551</v>
      </c>
      <c r="K7593">
        <v>8212</v>
      </c>
      <c r="L7593">
        <v>18930</v>
      </c>
      <c r="M7593">
        <v>23127</v>
      </c>
      <c r="N7593">
        <v>5649</v>
      </c>
    </row>
    <row r="7594" spans="1:14" x14ac:dyDescent="0.25">
      <c r="A7594" s="5">
        <v>42769</v>
      </c>
      <c r="B7594">
        <v>2291</v>
      </c>
      <c r="C7594">
        <v>910.9</v>
      </c>
      <c r="D7594">
        <v>7134</v>
      </c>
      <c r="E7594">
        <v>4823</v>
      </c>
      <c r="F7594">
        <v>11661.5</v>
      </c>
      <c r="G7594">
        <v>9472.5</v>
      </c>
      <c r="H7594">
        <v>19100</v>
      </c>
      <c r="I7594">
        <v>484.15</v>
      </c>
      <c r="J7594">
        <v>1557.5</v>
      </c>
      <c r="K7594">
        <v>8288</v>
      </c>
      <c r="L7594">
        <v>18940</v>
      </c>
      <c r="M7594">
        <v>23026</v>
      </c>
      <c r="N7594">
        <v>5623</v>
      </c>
    </row>
    <row r="7595" spans="1:14" x14ac:dyDescent="0.25">
      <c r="A7595" s="5">
        <v>42772</v>
      </c>
      <c r="B7595">
        <v>2286.5</v>
      </c>
      <c r="C7595">
        <v>908.6</v>
      </c>
      <c r="D7595">
        <v>7108.5</v>
      </c>
      <c r="E7595">
        <v>4776.5</v>
      </c>
      <c r="F7595">
        <v>11523.5</v>
      </c>
      <c r="G7595">
        <v>9349.2999999999993</v>
      </c>
      <c r="H7595">
        <v>18657</v>
      </c>
      <c r="I7595">
        <v>480.2</v>
      </c>
      <c r="J7595">
        <v>1547</v>
      </c>
      <c r="K7595">
        <v>8246</v>
      </c>
      <c r="L7595">
        <v>18950</v>
      </c>
      <c r="M7595">
        <v>23250</v>
      </c>
      <c r="N7595">
        <v>5616</v>
      </c>
    </row>
    <row r="7596" spans="1:14" x14ac:dyDescent="0.25">
      <c r="A7596" s="5">
        <v>42773</v>
      </c>
      <c r="B7596">
        <v>2288.4</v>
      </c>
      <c r="C7596">
        <v>912.8</v>
      </c>
      <c r="D7596">
        <v>7112.5</v>
      </c>
      <c r="E7596">
        <v>4753.5</v>
      </c>
      <c r="F7596">
        <v>11541</v>
      </c>
      <c r="G7596">
        <v>9323.1</v>
      </c>
      <c r="H7596">
        <v>18616</v>
      </c>
      <c r="I7596">
        <v>482.5</v>
      </c>
      <c r="J7596">
        <v>1549.75</v>
      </c>
      <c r="K7596">
        <v>8298</v>
      </c>
      <c r="L7596">
        <v>18880</v>
      </c>
      <c r="M7596">
        <v>23261</v>
      </c>
      <c r="N7596">
        <v>5623</v>
      </c>
    </row>
    <row r="7597" spans="1:14" x14ac:dyDescent="0.25">
      <c r="A7597" s="5">
        <v>42774</v>
      </c>
      <c r="B7597">
        <v>2290.1999999999998</v>
      </c>
      <c r="C7597">
        <v>914.1</v>
      </c>
      <c r="D7597">
        <v>7125</v>
      </c>
      <c r="E7597">
        <v>4765.5</v>
      </c>
      <c r="F7597">
        <v>11541.5</v>
      </c>
      <c r="G7597">
        <v>9322.6</v>
      </c>
      <c r="H7597">
        <v>18712</v>
      </c>
      <c r="I7597">
        <v>481.7</v>
      </c>
      <c r="J7597">
        <v>1548.5</v>
      </c>
      <c r="K7597">
        <v>8288</v>
      </c>
      <c r="L7597">
        <v>18990</v>
      </c>
      <c r="M7597">
        <v>23426</v>
      </c>
      <c r="N7597">
        <v>5650</v>
      </c>
    </row>
    <row r="7598" spans="1:14" x14ac:dyDescent="0.25">
      <c r="A7598" s="5">
        <v>42775</v>
      </c>
      <c r="B7598">
        <v>2304.3000000000002</v>
      </c>
      <c r="C7598">
        <v>919.1</v>
      </c>
      <c r="D7598">
        <v>7171.5</v>
      </c>
      <c r="E7598">
        <v>4825.5</v>
      </c>
      <c r="F7598">
        <v>11650.5</v>
      </c>
      <c r="G7598">
        <v>9439.1</v>
      </c>
      <c r="H7598">
        <v>18937</v>
      </c>
      <c r="I7598">
        <v>487.25</v>
      </c>
      <c r="J7598">
        <v>1555.25</v>
      </c>
      <c r="K7598">
        <v>8345</v>
      </c>
      <c r="L7598">
        <v>18910</v>
      </c>
      <c r="M7598">
        <v>23435</v>
      </c>
      <c r="N7598">
        <v>5663</v>
      </c>
    </row>
    <row r="7599" spans="1:14" x14ac:dyDescent="0.25">
      <c r="A7599" s="5">
        <v>42776</v>
      </c>
      <c r="B7599">
        <v>2312.6999999999998</v>
      </c>
      <c r="C7599">
        <v>926.8</v>
      </c>
      <c r="D7599">
        <v>7188.5</v>
      </c>
      <c r="E7599">
        <v>4827.5</v>
      </c>
      <c r="F7599">
        <v>11660</v>
      </c>
      <c r="G7599">
        <v>9380.2999999999993</v>
      </c>
      <c r="H7599">
        <v>18794</v>
      </c>
      <c r="I7599">
        <v>488.3</v>
      </c>
      <c r="J7599">
        <v>1560.75</v>
      </c>
      <c r="K7599">
        <v>8368</v>
      </c>
      <c r="L7599">
        <v>19380</v>
      </c>
      <c r="M7599">
        <v>23527</v>
      </c>
      <c r="N7599">
        <v>5721</v>
      </c>
    </row>
    <row r="7600" spans="1:14" x14ac:dyDescent="0.25">
      <c r="A7600" s="5">
        <v>42779</v>
      </c>
      <c r="B7600">
        <v>2326.3000000000002</v>
      </c>
      <c r="C7600">
        <v>928.2</v>
      </c>
      <c r="D7600">
        <v>7223.5</v>
      </c>
      <c r="E7600">
        <v>4888.5</v>
      </c>
      <c r="F7600">
        <v>11780.5</v>
      </c>
      <c r="G7600">
        <v>9497.6</v>
      </c>
      <c r="H7600">
        <v>19054</v>
      </c>
      <c r="I7600">
        <v>492.8</v>
      </c>
      <c r="J7600">
        <v>1571</v>
      </c>
      <c r="K7600">
        <v>8394</v>
      </c>
      <c r="L7600">
        <v>19440</v>
      </c>
      <c r="M7600">
        <v>23616</v>
      </c>
      <c r="N7600">
        <v>5767</v>
      </c>
    </row>
    <row r="7601" spans="1:14" x14ac:dyDescent="0.25">
      <c r="A7601" s="5">
        <v>42780</v>
      </c>
      <c r="B7601">
        <v>2337</v>
      </c>
      <c r="C7601">
        <v>931.4</v>
      </c>
      <c r="D7601">
        <v>7208</v>
      </c>
      <c r="E7601">
        <v>4896</v>
      </c>
      <c r="F7601">
        <v>11771</v>
      </c>
      <c r="G7601">
        <v>9504.2000000000007</v>
      </c>
      <c r="H7601">
        <v>19152</v>
      </c>
      <c r="I7601">
        <v>493.35</v>
      </c>
      <c r="J7601">
        <v>1569</v>
      </c>
      <c r="K7601">
        <v>8348</v>
      </c>
      <c r="L7601">
        <v>19280</v>
      </c>
      <c r="M7601">
        <v>23654</v>
      </c>
      <c r="N7601">
        <v>5757</v>
      </c>
    </row>
    <row r="7602" spans="1:14" x14ac:dyDescent="0.25">
      <c r="A7602" s="5">
        <v>42781</v>
      </c>
      <c r="B7602">
        <v>2350.4</v>
      </c>
      <c r="C7602">
        <v>933.9</v>
      </c>
      <c r="D7602">
        <v>7247.5</v>
      </c>
      <c r="E7602">
        <v>4924.5</v>
      </c>
      <c r="F7602">
        <v>11797</v>
      </c>
      <c r="G7602">
        <v>9589</v>
      </c>
      <c r="H7602">
        <v>19042</v>
      </c>
      <c r="I7602">
        <v>495.35</v>
      </c>
      <c r="J7602">
        <v>1575</v>
      </c>
      <c r="K7602">
        <v>8407</v>
      </c>
      <c r="L7602">
        <v>19440</v>
      </c>
      <c r="M7602">
        <v>23969</v>
      </c>
      <c r="N7602">
        <v>5814</v>
      </c>
    </row>
    <row r="7603" spans="1:14" x14ac:dyDescent="0.25">
      <c r="A7603" s="5">
        <v>42782</v>
      </c>
      <c r="B7603">
        <v>2345.6</v>
      </c>
      <c r="C7603">
        <v>932.8</v>
      </c>
      <c r="D7603">
        <v>7237</v>
      </c>
      <c r="E7603">
        <v>4899.5</v>
      </c>
      <c r="F7603">
        <v>11743</v>
      </c>
      <c r="G7603">
        <v>9542.2999999999993</v>
      </c>
      <c r="H7603">
        <v>19037</v>
      </c>
      <c r="I7603">
        <v>494</v>
      </c>
      <c r="J7603">
        <v>1577.5</v>
      </c>
      <c r="K7603">
        <v>8380</v>
      </c>
      <c r="L7603">
        <v>19330</v>
      </c>
      <c r="M7603">
        <v>24058</v>
      </c>
      <c r="N7603">
        <v>5764</v>
      </c>
    </row>
    <row r="7604" spans="1:14" x14ac:dyDescent="0.25">
      <c r="A7604" s="5">
        <v>42783</v>
      </c>
      <c r="B7604">
        <v>2347.9</v>
      </c>
      <c r="C7604">
        <v>932.4</v>
      </c>
      <c r="D7604">
        <v>7252.5</v>
      </c>
      <c r="E7604">
        <v>4865.5</v>
      </c>
      <c r="F7604">
        <v>11735.5</v>
      </c>
      <c r="G7604">
        <v>9474.6</v>
      </c>
      <c r="H7604">
        <v>18957</v>
      </c>
      <c r="I7604">
        <v>498.9</v>
      </c>
      <c r="J7604">
        <v>1564.25</v>
      </c>
      <c r="K7604">
        <v>8424</v>
      </c>
      <c r="L7604">
        <v>19200</v>
      </c>
      <c r="M7604">
        <v>23997</v>
      </c>
      <c r="N7604">
        <v>5755</v>
      </c>
    </row>
    <row r="7605" spans="1:14" x14ac:dyDescent="0.25">
      <c r="A7605" s="5">
        <v>42786</v>
      </c>
      <c r="B7605">
        <v>2347.9</v>
      </c>
      <c r="C7605">
        <v>932.4</v>
      </c>
      <c r="D7605">
        <v>7265</v>
      </c>
      <c r="E7605">
        <v>4863</v>
      </c>
      <c r="F7605">
        <v>11831.5</v>
      </c>
      <c r="G7605">
        <v>9529.6</v>
      </c>
      <c r="H7605">
        <v>18941</v>
      </c>
      <c r="I7605">
        <v>495.5</v>
      </c>
      <c r="J7605">
        <v>1568</v>
      </c>
      <c r="K7605">
        <v>8442</v>
      </c>
      <c r="L7605">
        <v>19250</v>
      </c>
      <c r="M7605">
        <v>24120</v>
      </c>
      <c r="N7605">
        <v>5752</v>
      </c>
    </row>
    <row r="7606" spans="1:14" x14ac:dyDescent="0.25">
      <c r="A7606" s="5">
        <v>42787</v>
      </c>
      <c r="B7606">
        <v>2360</v>
      </c>
      <c r="C7606">
        <v>937</v>
      </c>
      <c r="D7606">
        <v>7243</v>
      </c>
      <c r="E7606">
        <v>4887</v>
      </c>
      <c r="F7606">
        <v>11960</v>
      </c>
      <c r="G7606">
        <v>9551.5</v>
      </c>
      <c r="H7606">
        <v>19031</v>
      </c>
      <c r="I7606">
        <v>498.4</v>
      </c>
      <c r="J7606">
        <v>1582</v>
      </c>
      <c r="K7606">
        <v>8506</v>
      </c>
      <c r="L7606">
        <v>19380</v>
      </c>
      <c r="M7606">
        <v>23902</v>
      </c>
      <c r="N7606">
        <v>5739</v>
      </c>
    </row>
    <row r="7607" spans="1:14" x14ac:dyDescent="0.25">
      <c r="A7607" s="5">
        <v>42788</v>
      </c>
      <c r="B7607">
        <v>2360.9</v>
      </c>
      <c r="C7607">
        <v>932.6</v>
      </c>
      <c r="D7607">
        <v>7262</v>
      </c>
      <c r="E7607">
        <v>4894.5</v>
      </c>
      <c r="F7607">
        <v>11999</v>
      </c>
      <c r="G7607">
        <v>9469.2999999999993</v>
      </c>
      <c r="H7607">
        <v>18871</v>
      </c>
      <c r="I7607">
        <v>498.9</v>
      </c>
      <c r="J7607">
        <v>1571.75</v>
      </c>
      <c r="K7607">
        <v>8508</v>
      </c>
      <c r="L7607">
        <v>19390</v>
      </c>
      <c r="M7607">
        <v>24128</v>
      </c>
      <c r="N7607">
        <v>5770</v>
      </c>
    </row>
    <row r="7608" spans="1:14" x14ac:dyDescent="0.25">
      <c r="A7608" s="5">
        <v>42789</v>
      </c>
      <c r="B7608">
        <v>2362.8000000000002</v>
      </c>
      <c r="C7608">
        <v>928.9</v>
      </c>
      <c r="D7608">
        <v>7252</v>
      </c>
      <c r="E7608">
        <v>4890.5</v>
      </c>
      <c r="F7608">
        <v>11939</v>
      </c>
      <c r="G7608">
        <v>9479.2000000000007</v>
      </c>
      <c r="H7608">
        <v>18800</v>
      </c>
      <c r="I7608">
        <v>497.5</v>
      </c>
      <c r="J7608">
        <v>1580</v>
      </c>
      <c r="K7608">
        <v>8501</v>
      </c>
      <c r="L7608">
        <v>19360</v>
      </c>
      <c r="M7608">
        <v>24136</v>
      </c>
      <c r="N7608">
        <v>5759</v>
      </c>
    </row>
    <row r="7609" spans="1:14" x14ac:dyDescent="0.25">
      <c r="A7609" s="5">
        <v>42790</v>
      </c>
      <c r="B7609">
        <v>2364.9</v>
      </c>
      <c r="C7609">
        <v>914.2</v>
      </c>
      <c r="D7609">
        <v>7237</v>
      </c>
      <c r="E7609">
        <v>4844</v>
      </c>
      <c r="F7609">
        <v>11811.5</v>
      </c>
      <c r="G7609">
        <v>9464.7999999999993</v>
      </c>
      <c r="H7609">
        <v>18579</v>
      </c>
      <c r="I7609">
        <v>494.8</v>
      </c>
      <c r="J7609">
        <v>1560</v>
      </c>
      <c r="K7609">
        <v>8444</v>
      </c>
      <c r="L7609">
        <v>19270</v>
      </c>
      <c r="M7609">
        <v>24007</v>
      </c>
      <c r="N7609">
        <v>5719</v>
      </c>
    </row>
    <row r="7610" spans="1:14" x14ac:dyDescent="0.25">
      <c r="A7610" s="5">
        <v>42793</v>
      </c>
      <c r="B7610">
        <v>2368.3000000000002</v>
      </c>
      <c r="C7610">
        <v>914.4</v>
      </c>
      <c r="D7610">
        <v>7245.5</v>
      </c>
      <c r="E7610">
        <v>4844.5</v>
      </c>
      <c r="F7610">
        <v>11827.5</v>
      </c>
      <c r="G7610">
        <v>9467.2999999999993</v>
      </c>
      <c r="H7610">
        <v>18885</v>
      </c>
      <c r="I7610">
        <v>494.7</v>
      </c>
      <c r="J7610">
        <v>1557</v>
      </c>
      <c r="K7610">
        <v>8442</v>
      </c>
      <c r="L7610">
        <v>19140</v>
      </c>
      <c r="M7610">
        <v>23928</v>
      </c>
      <c r="N7610">
        <v>5693</v>
      </c>
    </row>
    <row r="7611" spans="1:14" x14ac:dyDescent="0.25">
      <c r="A7611" s="5">
        <v>42794</v>
      </c>
      <c r="B7611">
        <v>2362.8000000000002</v>
      </c>
      <c r="C7611">
        <v>906.1</v>
      </c>
      <c r="D7611">
        <v>7265.5</v>
      </c>
      <c r="E7611">
        <v>4858</v>
      </c>
      <c r="F7611">
        <v>11847</v>
      </c>
      <c r="G7611">
        <v>9562.9</v>
      </c>
      <c r="H7611">
        <v>18922</v>
      </c>
      <c r="I7611">
        <v>495.3</v>
      </c>
      <c r="J7611">
        <v>1559.75</v>
      </c>
      <c r="K7611">
        <v>8443</v>
      </c>
      <c r="L7611">
        <v>19130</v>
      </c>
      <c r="M7611">
        <v>23742</v>
      </c>
      <c r="N7611">
        <v>5684</v>
      </c>
    </row>
    <row r="7612" spans="1:14" x14ac:dyDescent="0.25">
      <c r="A7612" s="5">
        <v>42795</v>
      </c>
      <c r="B7612">
        <v>2393.5</v>
      </c>
      <c r="C7612">
        <v>916.1</v>
      </c>
      <c r="D7612">
        <v>7363</v>
      </c>
      <c r="E7612">
        <v>4961</v>
      </c>
      <c r="F7612">
        <v>12062</v>
      </c>
      <c r="G7612">
        <v>9737.7999999999993</v>
      </c>
      <c r="H7612">
        <v>19300</v>
      </c>
      <c r="I7612">
        <v>504.95</v>
      </c>
      <c r="J7612">
        <v>1583</v>
      </c>
      <c r="K7612">
        <v>8547</v>
      </c>
      <c r="L7612">
        <v>19390</v>
      </c>
      <c r="M7612">
        <v>23793</v>
      </c>
      <c r="N7612">
        <v>5683</v>
      </c>
    </row>
    <row r="7613" spans="1:14" x14ac:dyDescent="0.25">
      <c r="A7613" s="5">
        <v>42796</v>
      </c>
      <c r="B7613">
        <v>2381.9</v>
      </c>
      <c r="C7613">
        <v>916.8</v>
      </c>
      <c r="D7613">
        <v>7370</v>
      </c>
      <c r="E7613">
        <v>4963</v>
      </c>
      <c r="F7613">
        <v>12058.5</v>
      </c>
      <c r="G7613">
        <v>9727.5</v>
      </c>
      <c r="H7613">
        <v>19417</v>
      </c>
      <c r="I7613">
        <v>503.65</v>
      </c>
      <c r="J7613">
        <v>1569.25</v>
      </c>
      <c r="K7613">
        <v>8628</v>
      </c>
      <c r="L7613">
        <v>19620</v>
      </c>
      <c r="M7613">
        <v>23639</v>
      </c>
      <c r="N7613">
        <v>5763</v>
      </c>
    </row>
    <row r="7614" spans="1:14" x14ac:dyDescent="0.25">
      <c r="A7614" s="5">
        <v>42797</v>
      </c>
      <c r="B7614">
        <v>2381.1999999999998</v>
      </c>
      <c r="C7614">
        <v>920</v>
      </c>
      <c r="D7614">
        <v>7357.5</v>
      </c>
      <c r="E7614">
        <v>4994.5</v>
      </c>
      <c r="F7614">
        <v>12020.5</v>
      </c>
      <c r="G7614">
        <v>9784.4</v>
      </c>
      <c r="H7614">
        <v>19632</v>
      </c>
      <c r="I7614">
        <v>505.8</v>
      </c>
      <c r="J7614">
        <v>1571</v>
      </c>
      <c r="K7614">
        <v>8624</v>
      </c>
      <c r="L7614">
        <v>19470</v>
      </c>
      <c r="M7614">
        <v>23550</v>
      </c>
      <c r="N7614">
        <v>5707</v>
      </c>
    </row>
    <row r="7615" spans="1:14" x14ac:dyDescent="0.25">
      <c r="A7615" s="5">
        <v>42800</v>
      </c>
      <c r="B7615">
        <v>2375.4</v>
      </c>
      <c r="C7615">
        <v>921.9</v>
      </c>
      <c r="D7615">
        <v>7337.5</v>
      </c>
      <c r="E7615">
        <v>4972</v>
      </c>
      <c r="F7615">
        <v>11959.5</v>
      </c>
      <c r="G7615">
        <v>9805.2999999999993</v>
      </c>
      <c r="H7615">
        <v>19444</v>
      </c>
      <c r="I7615">
        <v>503.6</v>
      </c>
      <c r="J7615">
        <v>1567.5</v>
      </c>
      <c r="K7615">
        <v>8624</v>
      </c>
      <c r="L7615">
        <v>19360</v>
      </c>
      <c r="M7615">
        <v>23581</v>
      </c>
      <c r="N7615">
        <v>5728</v>
      </c>
    </row>
    <row r="7616" spans="1:14" x14ac:dyDescent="0.25">
      <c r="A7616" s="5">
        <v>42801</v>
      </c>
      <c r="B7616">
        <v>2366.4</v>
      </c>
      <c r="C7616">
        <v>922.7</v>
      </c>
      <c r="D7616">
        <v>7326.5</v>
      </c>
      <c r="E7616">
        <v>4954.5</v>
      </c>
      <c r="F7616">
        <v>11955.5</v>
      </c>
      <c r="G7616">
        <v>9791.7000000000007</v>
      </c>
      <c r="H7616">
        <v>19421</v>
      </c>
      <c r="I7616">
        <v>502.9</v>
      </c>
      <c r="J7616">
        <v>1568.25</v>
      </c>
      <c r="K7616">
        <v>8595</v>
      </c>
      <c r="L7616">
        <v>19350</v>
      </c>
      <c r="M7616">
        <v>23670</v>
      </c>
      <c r="N7616">
        <v>5754</v>
      </c>
    </row>
    <row r="7617" spans="1:14" x14ac:dyDescent="0.25">
      <c r="A7617" s="5">
        <v>42802</v>
      </c>
      <c r="B7617">
        <v>2364.1</v>
      </c>
      <c r="C7617">
        <v>917</v>
      </c>
      <c r="D7617">
        <v>7338</v>
      </c>
      <c r="E7617">
        <v>4960.5</v>
      </c>
      <c r="F7617">
        <v>11979.5</v>
      </c>
      <c r="G7617">
        <v>9863.1</v>
      </c>
      <c r="H7617">
        <v>19481</v>
      </c>
      <c r="I7617">
        <v>502.75</v>
      </c>
      <c r="J7617">
        <v>1569</v>
      </c>
      <c r="K7617">
        <v>8599</v>
      </c>
      <c r="L7617">
        <v>19250</v>
      </c>
      <c r="M7617">
        <v>23777</v>
      </c>
      <c r="N7617">
        <v>5747</v>
      </c>
    </row>
    <row r="7618" spans="1:14" x14ac:dyDescent="0.25">
      <c r="A7618" s="5">
        <v>42803</v>
      </c>
      <c r="B7618">
        <v>2366.3000000000002</v>
      </c>
      <c r="C7618">
        <v>918</v>
      </c>
      <c r="D7618">
        <v>7310</v>
      </c>
      <c r="E7618">
        <v>4981.5</v>
      </c>
      <c r="F7618">
        <v>11983.5</v>
      </c>
      <c r="G7618">
        <v>9990</v>
      </c>
      <c r="H7618">
        <v>19575</v>
      </c>
      <c r="I7618">
        <v>507.7</v>
      </c>
      <c r="J7618">
        <v>1577</v>
      </c>
      <c r="K7618">
        <v>8602</v>
      </c>
      <c r="L7618">
        <v>19170</v>
      </c>
      <c r="M7618">
        <v>23499</v>
      </c>
      <c r="N7618">
        <v>5751</v>
      </c>
    </row>
    <row r="7619" spans="1:14" x14ac:dyDescent="0.25">
      <c r="A7619" s="5">
        <v>42804</v>
      </c>
      <c r="B7619">
        <v>2371.8000000000002</v>
      </c>
      <c r="C7619">
        <v>916.5</v>
      </c>
      <c r="D7619">
        <v>7343</v>
      </c>
      <c r="E7619">
        <v>4993</v>
      </c>
      <c r="F7619">
        <v>11964.5</v>
      </c>
      <c r="G7619">
        <v>10012.200000000001</v>
      </c>
      <c r="H7619">
        <v>19660</v>
      </c>
      <c r="I7619">
        <v>511.15</v>
      </c>
      <c r="J7619">
        <v>1578.75</v>
      </c>
      <c r="K7619">
        <v>8622</v>
      </c>
      <c r="L7619">
        <v>19470</v>
      </c>
      <c r="M7619">
        <v>23556</v>
      </c>
      <c r="N7619">
        <v>5779</v>
      </c>
    </row>
    <row r="7620" spans="1:14" x14ac:dyDescent="0.25">
      <c r="A7620" s="5">
        <v>42807</v>
      </c>
      <c r="B7620">
        <v>2375</v>
      </c>
      <c r="C7620">
        <v>918.9</v>
      </c>
      <c r="D7620">
        <v>7362.5</v>
      </c>
      <c r="E7620">
        <v>4999.5</v>
      </c>
      <c r="F7620">
        <v>11996.5</v>
      </c>
      <c r="G7620">
        <v>9994.9</v>
      </c>
      <c r="H7620">
        <v>19690</v>
      </c>
      <c r="I7620">
        <v>511.9</v>
      </c>
      <c r="J7620">
        <v>1586</v>
      </c>
      <c r="K7620">
        <v>8649</v>
      </c>
      <c r="L7620">
        <v>19520</v>
      </c>
      <c r="M7620">
        <v>23802</v>
      </c>
      <c r="N7620">
        <v>5758</v>
      </c>
    </row>
    <row r="7621" spans="1:14" x14ac:dyDescent="0.25">
      <c r="A7621" s="5">
        <v>42808</v>
      </c>
      <c r="B7621">
        <v>2366.4</v>
      </c>
      <c r="C7621">
        <v>908.7</v>
      </c>
      <c r="D7621">
        <v>7346.5</v>
      </c>
      <c r="E7621">
        <v>4974.5</v>
      </c>
      <c r="F7621">
        <v>11988</v>
      </c>
      <c r="G7621">
        <v>9896.9</v>
      </c>
      <c r="H7621">
        <v>19552</v>
      </c>
      <c r="I7621">
        <v>510.1</v>
      </c>
      <c r="J7621">
        <v>1578.5</v>
      </c>
      <c r="K7621">
        <v>8634</v>
      </c>
      <c r="L7621">
        <v>19480</v>
      </c>
      <c r="M7621">
        <v>23784</v>
      </c>
      <c r="N7621">
        <v>5762</v>
      </c>
    </row>
    <row r="7622" spans="1:14" x14ac:dyDescent="0.25">
      <c r="A7622" s="5">
        <v>42809</v>
      </c>
      <c r="B7622">
        <v>2383.6999999999998</v>
      </c>
      <c r="C7622">
        <v>914.8</v>
      </c>
      <c r="D7622">
        <v>7364</v>
      </c>
      <c r="E7622">
        <v>4986</v>
      </c>
      <c r="F7622">
        <v>12020</v>
      </c>
      <c r="G7622">
        <v>9984.7999999999993</v>
      </c>
      <c r="H7622">
        <v>19750</v>
      </c>
      <c r="I7622">
        <v>511.7</v>
      </c>
      <c r="J7622">
        <v>1578.5</v>
      </c>
      <c r="K7622">
        <v>8650</v>
      </c>
      <c r="L7622">
        <v>19450</v>
      </c>
      <c r="M7622">
        <v>23778</v>
      </c>
      <c r="N7622">
        <v>5782</v>
      </c>
    </row>
    <row r="7623" spans="1:14" x14ac:dyDescent="0.25">
      <c r="A7623" s="5">
        <v>42810</v>
      </c>
      <c r="B7623">
        <v>2379.1</v>
      </c>
      <c r="C7623">
        <v>913.1</v>
      </c>
      <c r="D7623">
        <v>7416</v>
      </c>
      <c r="E7623">
        <v>5013.5</v>
      </c>
      <c r="F7623">
        <v>12084</v>
      </c>
      <c r="G7623">
        <v>10170.9</v>
      </c>
      <c r="H7623">
        <v>20113</v>
      </c>
      <c r="I7623">
        <v>514.5</v>
      </c>
      <c r="J7623">
        <v>1583.5</v>
      </c>
      <c r="K7623">
        <v>8650</v>
      </c>
      <c r="L7623">
        <v>19440</v>
      </c>
      <c r="M7623">
        <v>24329</v>
      </c>
      <c r="N7623">
        <v>5805</v>
      </c>
    </row>
    <row r="7624" spans="1:14" x14ac:dyDescent="0.25">
      <c r="A7624" s="5">
        <v>42811</v>
      </c>
      <c r="B7624">
        <v>2375.1999999999998</v>
      </c>
      <c r="C7624">
        <v>911.2</v>
      </c>
      <c r="D7624">
        <v>7348</v>
      </c>
      <c r="E7624">
        <v>5013.5</v>
      </c>
      <c r="F7624">
        <v>12106.5</v>
      </c>
      <c r="G7624">
        <v>10207.6</v>
      </c>
      <c r="H7624">
        <v>19646</v>
      </c>
      <c r="I7624">
        <v>514.35</v>
      </c>
      <c r="J7624">
        <v>1561.5</v>
      </c>
      <c r="K7624">
        <v>8539</v>
      </c>
      <c r="L7624">
        <v>19350</v>
      </c>
      <c r="M7624">
        <v>24299</v>
      </c>
      <c r="N7624">
        <v>5802</v>
      </c>
    </row>
    <row r="7625" spans="1:14" x14ac:dyDescent="0.25">
      <c r="A7625" s="5">
        <v>42814</v>
      </c>
      <c r="B7625">
        <v>2370.3000000000002</v>
      </c>
      <c r="C7625">
        <v>904.1</v>
      </c>
      <c r="D7625">
        <v>7359.5</v>
      </c>
      <c r="E7625">
        <v>5003</v>
      </c>
      <c r="F7625">
        <v>12086.5</v>
      </c>
      <c r="G7625">
        <v>10187.700000000001</v>
      </c>
      <c r="H7625">
        <v>19563</v>
      </c>
      <c r="I7625">
        <v>513.20000000000005</v>
      </c>
      <c r="J7625">
        <v>1559.25</v>
      </c>
      <c r="K7625">
        <v>8539</v>
      </c>
      <c r="L7625">
        <v>19350</v>
      </c>
      <c r="M7625">
        <v>24541</v>
      </c>
      <c r="N7625">
        <v>5788</v>
      </c>
    </row>
    <row r="7626" spans="1:14" x14ac:dyDescent="0.25">
      <c r="A7626" s="5">
        <v>42815</v>
      </c>
      <c r="B7626">
        <v>2342.1999999999998</v>
      </c>
      <c r="C7626">
        <v>896.3</v>
      </c>
      <c r="D7626">
        <v>7307.5</v>
      </c>
      <c r="E7626">
        <v>4993</v>
      </c>
      <c r="F7626">
        <v>11987</v>
      </c>
      <c r="G7626">
        <v>10159.799999999999</v>
      </c>
      <c r="H7626">
        <v>19490</v>
      </c>
      <c r="I7626">
        <v>511.7</v>
      </c>
      <c r="J7626">
        <v>1545</v>
      </c>
      <c r="K7626">
        <v>8462</v>
      </c>
      <c r="L7626">
        <v>19310</v>
      </c>
      <c r="M7626">
        <v>24610</v>
      </c>
      <c r="N7626">
        <v>5778</v>
      </c>
    </row>
    <row r="7627" spans="1:14" x14ac:dyDescent="0.25">
      <c r="A7627" s="5">
        <v>42816</v>
      </c>
      <c r="B7627">
        <v>2342.6</v>
      </c>
      <c r="C7627">
        <v>899.4</v>
      </c>
      <c r="D7627">
        <v>7256.5</v>
      </c>
      <c r="E7627">
        <v>4986</v>
      </c>
      <c r="F7627">
        <v>11943.5</v>
      </c>
      <c r="G7627">
        <v>10205.4</v>
      </c>
      <c r="H7627">
        <v>19528</v>
      </c>
      <c r="I7627">
        <v>507.65</v>
      </c>
      <c r="J7627">
        <v>1538.75</v>
      </c>
      <c r="K7627">
        <v>8418</v>
      </c>
      <c r="L7627">
        <v>18910</v>
      </c>
      <c r="M7627">
        <v>24302</v>
      </c>
      <c r="N7627">
        <v>5688</v>
      </c>
    </row>
    <row r="7628" spans="1:14" x14ac:dyDescent="0.25">
      <c r="A7628" s="5">
        <v>42817</v>
      </c>
      <c r="B7628">
        <v>2340</v>
      </c>
      <c r="C7628">
        <v>906.4</v>
      </c>
      <c r="D7628">
        <v>7269.5</v>
      </c>
      <c r="E7628">
        <v>5024</v>
      </c>
      <c r="F7628">
        <v>12072</v>
      </c>
      <c r="G7628">
        <v>10280.200000000001</v>
      </c>
      <c r="H7628">
        <v>19729</v>
      </c>
      <c r="I7628">
        <v>510.8</v>
      </c>
      <c r="J7628">
        <v>1558.5</v>
      </c>
      <c r="K7628">
        <v>8472</v>
      </c>
      <c r="L7628">
        <v>18930</v>
      </c>
      <c r="M7628">
        <v>24350</v>
      </c>
      <c r="N7628">
        <v>5726</v>
      </c>
    </row>
    <row r="7629" spans="1:14" x14ac:dyDescent="0.25">
      <c r="A7629" s="5">
        <v>42818</v>
      </c>
      <c r="B7629">
        <v>2344.8000000000002</v>
      </c>
      <c r="C7629">
        <v>906.8</v>
      </c>
      <c r="D7629">
        <v>7259.5</v>
      </c>
      <c r="E7629">
        <v>5012</v>
      </c>
      <c r="F7629">
        <v>12094</v>
      </c>
      <c r="G7629">
        <v>10275.799999999999</v>
      </c>
      <c r="H7629">
        <v>19752</v>
      </c>
      <c r="I7629">
        <v>509.7</v>
      </c>
      <c r="J7629">
        <v>1554.5</v>
      </c>
      <c r="K7629">
        <v>8461</v>
      </c>
      <c r="L7629">
        <v>19140</v>
      </c>
      <c r="M7629">
        <v>24381</v>
      </c>
      <c r="N7629">
        <v>5766</v>
      </c>
    </row>
    <row r="7630" spans="1:14" x14ac:dyDescent="0.25">
      <c r="A7630" s="5">
        <v>42821</v>
      </c>
      <c r="B7630">
        <v>2338.4</v>
      </c>
      <c r="C7630">
        <v>910.3</v>
      </c>
      <c r="D7630">
        <v>7220</v>
      </c>
      <c r="E7630">
        <v>5011</v>
      </c>
      <c r="F7630">
        <v>12020.5</v>
      </c>
      <c r="G7630">
        <v>10259.5</v>
      </c>
      <c r="H7630">
        <v>19672</v>
      </c>
      <c r="I7630">
        <v>508</v>
      </c>
      <c r="J7630">
        <v>1551.5</v>
      </c>
      <c r="K7630">
        <v>8439</v>
      </c>
      <c r="L7630">
        <v>18810</v>
      </c>
      <c r="M7630">
        <v>24255</v>
      </c>
      <c r="N7630">
        <v>5754</v>
      </c>
    </row>
    <row r="7631" spans="1:14" x14ac:dyDescent="0.25">
      <c r="A7631" s="5">
        <v>42822</v>
      </c>
      <c r="B7631">
        <v>2351.4</v>
      </c>
      <c r="C7631">
        <v>915</v>
      </c>
      <c r="D7631">
        <v>7270</v>
      </c>
      <c r="E7631">
        <v>5039.5</v>
      </c>
      <c r="F7631">
        <v>12185.5</v>
      </c>
      <c r="G7631">
        <v>10354.200000000001</v>
      </c>
      <c r="H7631">
        <v>19891</v>
      </c>
      <c r="I7631">
        <v>510.8</v>
      </c>
      <c r="J7631">
        <v>1556.5</v>
      </c>
      <c r="K7631">
        <v>8469</v>
      </c>
      <c r="L7631">
        <v>19040</v>
      </c>
      <c r="M7631">
        <v>24355</v>
      </c>
      <c r="N7631">
        <v>5831</v>
      </c>
    </row>
    <row r="7632" spans="1:14" x14ac:dyDescent="0.25">
      <c r="A7632" s="5">
        <v>42823</v>
      </c>
      <c r="B7632">
        <v>2357</v>
      </c>
      <c r="C7632">
        <v>919.3</v>
      </c>
      <c r="D7632">
        <v>7294</v>
      </c>
      <c r="E7632">
        <v>5062.5</v>
      </c>
      <c r="F7632">
        <v>12232.5</v>
      </c>
      <c r="G7632">
        <v>10324.200000000001</v>
      </c>
      <c r="H7632">
        <v>19838</v>
      </c>
      <c r="I7632">
        <v>512.25</v>
      </c>
      <c r="J7632">
        <v>1563.5</v>
      </c>
      <c r="K7632">
        <v>8518</v>
      </c>
      <c r="L7632">
        <v>19220</v>
      </c>
      <c r="M7632">
        <v>24393</v>
      </c>
      <c r="N7632">
        <v>5878</v>
      </c>
    </row>
    <row r="7633" spans="1:14" x14ac:dyDescent="0.25">
      <c r="A7633" s="5">
        <v>42824</v>
      </c>
      <c r="B7633">
        <v>2364.6</v>
      </c>
      <c r="C7633">
        <v>913.1</v>
      </c>
      <c r="D7633">
        <v>7300</v>
      </c>
      <c r="E7633">
        <v>5083</v>
      </c>
      <c r="F7633">
        <v>12280.5</v>
      </c>
      <c r="G7633">
        <v>10367.4</v>
      </c>
      <c r="H7633">
        <v>19937</v>
      </c>
      <c r="I7633">
        <v>514.35</v>
      </c>
      <c r="J7633">
        <v>1573</v>
      </c>
      <c r="K7633">
        <v>8566</v>
      </c>
      <c r="L7633">
        <v>19070</v>
      </c>
      <c r="M7633">
        <v>24313</v>
      </c>
      <c r="N7633">
        <v>5898</v>
      </c>
    </row>
    <row r="7634" spans="1:14" x14ac:dyDescent="0.25">
      <c r="A7634" s="5">
        <v>42825</v>
      </c>
      <c r="B7634">
        <v>2359.1999999999998</v>
      </c>
      <c r="C7634">
        <v>912.1</v>
      </c>
      <c r="D7634">
        <v>7275.5</v>
      </c>
      <c r="E7634">
        <v>5115.5</v>
      </c>
      <c r="F7634">
        <v>12329.5</v>
      </c>
      <c r="G7634">
        <v>10412.799999999999</v>
      </c>
      <c r="H7634">
        <v>20051</v>
      </c>
      <c r="I7634">
        <v>515.20000000000005</v>
      </c>
      <c r="J7634">
        <v>1582.25</v>
      </c>
      <c r="K7634">
        <v>8539</v>
      </c>
      <c r="L7634">
        <v>18910</v>
      </c>
      <c r="M7634">
        <v>24131</v>
      </c>
      <c r="N7634">
        <v>5866</v>
      </c>
    </row>
    <row r="7635" spans="1:14" x14ac:dyDescent="0.25">
      <c r="A7635" s="5">
        <v>42828</v>
      </c>
      <c r="B7635">
        <v>2356.1</v>
      </c>
      <c r="C7635">
        <v>913</v>
      </c>
      <c r="D7635">
        <v>7223</v>
      </c>
      <c r="E7635">
        <v>5080</v>
      </c>
      <c r="F7635">
        <v>12297</v>
      </c>
      <c r="G7635">
        <v>10315.200000000001</v>
      </c>
      <c r="H7635">
        <v>19837</v>
      </c>
      <c r="I7635">
        <v>512.25</v>
      </c>
      <c r="J7635">
        <v>1563</v>
      </c>
      <c r="K7635">
        <v>8511</v>
      </c>
      <c r="L7635">
        <v>19050</v>
      </c>
      <c r="M7635">
        <v>24243</v>
      </c>
      <c r="N7635">
        <v>5877</v>
      </c>
    </row>
    <row r="7636" spans="1:14" x14ac:dyDescent="0.25">
      <c r="A7636" s="5">
        <v>42829</v>
      </c>
      <c r="B7636">
        <v>2356.6</v>
      </c>
      <c r="C7636">
        <v>919.2</v>
      </c>
      <c r="D7636">
        <v>7248.5</v>
      </c>
      <c r="E7636">
        <v>5095.5</v>
      </c>
      <c r="F7636">
        <v>12307.5</v>
      </c>
      <c r="G7636">
        <v>10339.5</v>
      </c>
      <c r="H7636">
        <v>19823</v>
      </c>
      <c r="I7636">
        <v>512.95000000000005</v>
      </c>
      <c r="J7636">
        <v>1558.5</v>
      </c>
      <c r="K7636">
        <v>8529</v>
      </c>
      <c r="L7636">
        <v>18820</v>
      </c>
      <c r="M7636">
        <v>24243</v>
      </c>
      <c r="N7636">
        <v>5862</v>
      </c>
    </row>
    <row r="7637" spans="1:14" x14ac:dyDescent="0.25">
      <c r="A7637" s="5">
        <v>42830</v>
      </c>
      <c r="B7637">
        <v>2346.6</v>
      </c>
      <c r="C7637">
        <v>918</v>
      </c>
      <c r="D7637">
        <v>7265</v>
      </c>
      <c r="E7637">
        <v>5086.5</v>
      </c>
      <c r="F7637">
        <v>12240</v>
      </c>
      <c r="G7637">
        <v>10380.9</v>
      </c>
      <c r="H7637">
        <v>19821</v>
      </c>
      <c r="I7637">
        <v>513.70000000000005</v>
      </c>
      <c r="J7637">
        <v>1554.5</v>
      </c>
      <c r="K7637">
        <v>8542</v>
      </c>
      <c r="L7637">
        <v>18860</v>
      </c>
      <c r="M7637">
        <v>24400</v>
      </c>
      <c r="N7637">
        <v>5876</v>
      </c>
    </row>
    <row r="7638" spans="1:14" x14ac:dyDescent="0.25">
      <c r="A7638" s="5">
        <v>42831</v>
      </c>
      <c r="B7638">
        <v>2353.6999999999998</v>
      </c>
      <c r="C7638">
        <v>922.5</v>
      </c>
      <c r="D7638">
        <v>7245.5</v>
      </c>
      <c r="E7638">
        <v>5115.5</v>
      </c>
      <c r="F7638">
        <v>12263</v>
      </c>
      <c r="G7638">
        <v>10529.1</v>
      </c>
      <c r="H7638">
        <v>19891</v>
      </c>
      <c r="I7638">
        <v>515.15</v>
      </c>
      <c r="J7638">
        <v>1562.75</v>
      </c>
      <c r="K7638">
        <v>8517</v>
      </c>
      <c r="L7638">
        <v>18610</v>
      </c>
      <c r="M7638">
        <v>24289</v>
      </c>
      <c r="N7638">
        <v>5866</v>
      </c>
    </row>
    <row r="7639" spans="1:14" x14ac:dyDescent="0.25">
      <c r="A7639" s="5">
        <v>42832</v>
      </c>
      <c r="B7639">
        <v>2352.1999999999998</v>
      </c>
      <c r="C7639">
        <v>919.8</v>
      </c>
      <c r="D7639">
        <v>7285.5</v>
      </c>
      <c r="E7639">
        <v>5129.5</v>
      </c>
      <c r="F7639">
        <v>12245</v>
      </c>
      <c r="G7639">
        <v>10504.2</v>
      </c>
      <c r="H7639">
        <v>19870</v>
      </c>
      <c r="I7639">
        <v>517.54999999999995</v>
      </c>
      <c r="J7639">
        <v>1569</v>
      </c>
      <c r="K7639">
        <v>8521</v>
      </c>
      <c r="L7639">
        <v>18710</v>
      </c>
      <c r="M7639">
        <v>24263</v>
      </c>
      <c r="N7639">
        <v>5869</v>
      </c>
    </row>
    <row r="7640" spans="1:14" x14ac:dyDescent="0.25">
      <c r="A7640" s="5">
        <v>42835</v>
      </c>
      <c r="B7640">
        <v>2352.5</v>
      </c>
      <c r="C7640">
        <v>923.2</v>
      </c>
      <c r="D7640">
        <v>7293.5</v>
      </c>
      <c r="E7640">
        <v>5102.5</v>
      </c>
      <c r="F7640">
        <v>12243.5</v>
      </c>
      <c r="G7640">
        <v>10439.4</v>
      </c>
      <c r="H7640">
        <v>19785</v>
      </c>
      <c r="I7640">
        <v>518.04999999999995</v>
      </c>
      <c r="J7640">
        <v>1572</v>
      </c>
      <c r="K7640">
        <v>8532</v>
      </c>
      <c r="L7640">
        <v>18800</v>
      </c>
      <c r="M7640">
        <v>24277</v>
      </c>
      <c r="N7640">
        <v>5919</v>
      </c>
    </row>
    <row r="7641" spans="1:14" x14ac:dyDescent="0.25">
      <c r="A7641" s="5">
        <v>42836</v>
      </c>
      <c r="B7641">
        <v>2351.1</v>
      </c>
      <c r="C7641">
        <v>921.9</v>
      </c>
      <c r="D7641">
        <v>7308.5</v>
      </c>
      <c r="E7641">
        <v>5096.5</v>
      </c>
      <c r="F7641">
        <v>12154.5</v>
      </c>
      <c r="G7641">
        <v>10411.4</v>
      </c>
      <c r="H7641">
        <v>19673</v>
      </c>
      <c r="I7641">
        <v>517.29999999999995</v>
      </c>
      <c r="J7641">
        <v>1568</v>
      </c>
      <c r="K7641">
        <v>8555</v>
      </c>
      <c r="L7641">
        <v>18710</v>
      </c>
      <c r="M7641">
        <v>24079</v>
      </c>
      <c r="N7641">
        <v>5935</v>
      </c>
    </row>
    <row r="7642" spans="1:14" x14ac:dyDescent="0.25">
      <c r="A7642" s="5">
        <v>42837</v>
      </c>
      <c r="B7642">
        <v>2340.8000000000002</v>
      </c>
      <c r="C7642">
        <v>916.3</v>
      </c>
      <c r="D7642">
        <v>7290</v>
      </c>
      <c r="E7642">
        <v>5095.5</v>
      </c>
      <c r="F7642">
        <v>12186.5</v>
      </c>
      <c r="G7642">
        <v>10366.4</v>
      </c>
      <c r="H7642">
        <v>19594</v>
      </c>
      <c r="I7642">
        <v>516.75</v>
      </c>
      <c r="J7642">
        <v>1573</v>
      </c>
      <c r="K7642">
        <v>8582</v>
      </c>
      <c r="L7642">
        <v>18530</v>
      </c>
      <c r="M7642">
        <v>24297</v>
      </c>
      <c r="N7642">
        <v>5944</v>
      </c>
    </row>
    <row r="7643" spans="1:14" x14ac:dyDescent="0.25">
      <c r="A7643" s="5">
        <v>42838</v>
      </c>
      <c r="B7643">
        <v>2327.4</v>
      </c>
      <c r="C7643">
        <v>912.3</v>
      </c>
      <c r="D7643">
        <v>7262.5</v>
      </c>
      <c r="E7643">
        <v>5066.5</v>
      </c>
      <c r="F7643">
        <v>12129</v>
      </c>
      <c r="G7643">
        <v>10335.299999999999</v>
      </c>
      <c r="H7643">
        <v>19352</v>
      </c>
      <c r="I7643">
        <v>514.70000000000005</v>
      </c>
      <c r="J7643">
        <v>1571.75</v>
      </c>
      <c r="K7643">
        <v>8542</v>
      </c>
      <c r="L7643">
        <v>18400</v>
      </c>
      <c r="M7643">
        <v>24242</v>
      </c>
      <c r="N7643">
        <v>5884</v>
      </c>
    </row>
    <row r="7644" spans="1:14" x14ac:dyDescent="0.25">
      <c r="A7644" s="5">
        <v>42839</v>
      </c>
      <c r="B7644">
        <v>2327.4</v>
      </c>
      <c r="C7644">
        <v>912.3</v>
      </c>
      <c r="D7644">
        <v>7262.5</v>
      </c>
      <c r="E7644">
        <v>5066.5</v>
      </c>
      <c r="F7644">
        <v>12129</v>
      </c>
      <c r="G7644">
        <v>10335.299999999999</v>
      </c>
      <c r="H7644">
        <v>19352</v>
      </c>
      <c r="I7644">
        <v>514.70000000000005</v>
      </c>
      <c r="J7644">
        <v>1571.75</v>
      </c>
      <c r="K7644">
        <v>8542</v>
      </c>
      <c r="L7644">
        <v>18320</v>
      </c>
      <c r="M7644">
        <v>24242</v>
      </c>
      <c r="N7644">
        <v>5884</v>
      </c>
    </row>
    <row r="7645" spans="1:14" x14ac:dyDescent="0.25">
      <c r="A7645" s="5">
        <v>42842</v>
      </c>
      <c r="B7645">
        <v>2345</v>
      </c>
      <c r="C7645">
        <v>921.9</v>
      </c>
      <c r="D7645">
        <v>7262.5</v>
      </c>
      <c r="E7645">
        <v>5066.5</v>
      </c>
      <c r="F7645">
        <v>12129</v>
      </c>
      <c r="G7645">
        <v>10335.299999999999</v>
      </c>
      <c r="H7645">
        <v>19352</v>
      </c>
      <c r="I7645">
        <v>514.70000000000005</v>
      </c>
      <c r="J7645">
        <v>1571.75</v>
      </c>
      <c r="K7645">
        <v>8542</v>
      </c>
      <c r="L7645">
        <v>18310</v>
      </c>
      <c r="M7645">
        <v>24242</v>
      </c>
      <c r="N7645">
        <v>5884</v>
      </c>
    </row>
    <row r="7646" spans="1:14" x14ac:dyDescent="0.25">
      <c r="A7646" s="5">
        <v>42843</v>
      </c>
      <c r="B7646">
        <v>2337.3000000000002</v>
      </c>
      <c r="C7646">
        <v>915.3</v>
      </c>
      <c r="D7646">
        <v>7102</v>
      </c>
      <c r="E7646">
        <v>4988</v>
      </c>
      <c r="F7646">
        <v>12055</v>
      </c>
      <c r="G7646">
        <v>10300.4</v>
      </c>
      <c r="H7646">
        <v>19052</v>
      </c>
      <c r="I7646">
        <v>509.6</v>
      </c>
      <c r="J7646">
        <v>1555</v>
      </c>
      <c r="K7646">
        <v>8457</v>
      </c>
      <c r="L7646">
        <v>18440</v>
      </c>
      <c r="M7646">
        <v>23843</v>
      </c>
      <c r="N7646">
        <v>5846</v>
      </c>
    </row>
    <row r="7647" spans="1:14" x14ac:dyDescent="0.25">
      <c r="A7647" s="5">
        <v>42844</v>
      </c>
      <c r="B7647">
        <v>2333.6999999999998</v>
      </c>
      <c r="C7647">
        <v>912.4</v>
      </c>
      <c r="D7647">
        <v>7060</v>
      </c>
      <c r="E7647">
        <v>5004</v>
      </c>
      <c r="F7647">
        <v>12044</v>
      </c>
      <c r="G7647">
        <v>10370.799999999999</v>
      </c>
      <c r="H7647">
        <v>19384</v>
      </c>
      <c r="I7647">
        <v>511.25</v>
      </c>
      <c r="J7647">
        <v>1565</v>
      </c>
      <c r="K7647">
        <v>8455</v>
      </c>
      <c r="L7647">
        <v>18410</v>
      </c>
      <c r="M7647">
        <v>23827</v>
      </c>
      <c r="N7647">
        <v>5812</v>
      </c>
    </row>
    <row r="7648" spans="1:14" x14ac:dyDescent="0.25">
      <c r="A7648" s="5">
        <v>42845</v>
      </c>
      <c r="B7648">
        <v>2352.1</v>
      </c>
      <c r="C7648">
        <v>917.9</v>
      </c>
      <c r="D7648">
        <v>7065</v>
      </c>
      <c r="E7648">
        <v>5079.5</v>
      </c>
      <c r="F7648">
        <v>12055</v>
      </c>
      <c r="G7648">
        <v>10374.200000000001</v>
      </c>
      <c r="H7648">
        <v>19434</v>
      </c>
      <c r="I7648">
        <v>511.6</v>
      </c>
      <c r="J7648">
        <v>1568.75</v>
      </c>
      <c r="K7648">
        <v>8489</v>
      </c>
      <c r="L7648">
        <v>18470</v>
      </c>
      <c r="M7648">
        <v>24061</v>
      </c>
      <c r="N7648">
        <v>5794</v>
      </c>
    </row>
    <row r="7649" spans="1:14" x14ac:dyDescent="0.25">
      <c r="A7649" s="5">
        <v>42846</v>
      </c>
      <c r="B7649">
        <v>2347.4</v>
      </c>
      <c r="C7649">
        <v>917.6</v>
      </c>
      <c r="D7649">
        <v>7067.5</v>
      </c>
      <c r="E7649">
        <v>4996.5</v>
      </c>
      <c r="F7649">
        <v>12085.5</v>
      </c>
      <c r="G7649">
        <v>10363.1</v>
      </c>
      <c r="H7649">
        <v>19321</v>
      </c>
      <c r="I7649">
        <v>506.25</v>
      </c>
      <c r="J7649">
        <v>1560</v>
      </c>
      <c r="K7649">
        <v>8490</v>
      </c>
      <c r="L7649">
        <v>18650</v>
      </c>
      <c r="M7649">
        <v>24028</v>
      </c>
      <c r="N7649">
        <v>5829</v>
      </c>
    </row>
    <row r="7650" spans="1:14" x14ac:dyDescent="0.25">
      <c r="A7650" s="5">
        <v>42849</v>
      </c>
      <c r="B7650">
        <v>2370</v>
      </c>
      <c r="C7650">
        <v>925.9</v>
      </c>
      <c r="D7650">
        <v>7209</v>
      </c>
      <c r="E7650">
        <v>5210</v>
      </c>
      <c r="F7650">
        <v>12466.5</v>
      </c>
      <c r="G7650">
        <v>10725.3</v>
      </c>
      <c r="H7650">
        <v>20324</v>
      </c>
      <c r="I7650">
        <v>518.25</v>
      </c>
      <c r="J7650">
        <v>1596</v>
      </c>
      <c r="K7650">
        <v>8640</v>
      </c>
      <c r="L7650">
        <v>18940</v>
      </c>
      <c r="M7650">
        <v>24192</v>
      </c>
      <c r="N7650">
        <v>5846</v>
      </c>
    </row>
    <row r="7651" spans="1:14" x14ac:dyDescent="0.25">
      <c r="A7651" s="5">
        <v>42850</v>
      </c>
      <c r="B7651">
        <v>2385</v>
      </c>
      <c r="C7651">
        <v>928.8</v>
      </c>
      <c r="D7651">
        <v>7225</v>
      </c>
      <c r="E7651">
        <v>5223</v>
      </c>
      <c r="F7651">
        <v>12496</v>
      </c>
      <c r="G7651">
        <v>10756.1</v>
      </c>
      <c r="H7651">
        <v>20482</v>
      </c>
      <c r="I7651">
        <v>518.54999999999995</v>
      </c>
      <c r="J7651">
        <v>1602.25</v>
      </c>
      <c r="K7651">
        <v>8729</v>
      </c>
      <c r="L7651">
        <v>19090</v>
      </c>
      <c r="M7651">
        <v>24478</v>
      </c>
      <c r="N7651">
        <v>5864</v>
      </c>
    </row>
    <row r="7652" spans="1:14" x14ac:dyDescent="0.25">
      <c r="A7652" s="5">
        <v>42851</v>
      </c>
      <c r="B7652">
        <v>2382.1999999999998</v>
      </c>
      <c r="C7652">
        <v>923.4</v>
      </c>
      <c r="D7652">
        <v>7242.5</v>
      </c>
      <c r="E7652">
        <v>5232</v>
      </c>
      <c r="F7652">
        <v>12501</v>
      </c>
      <c r="G7652">
        <v>10728.6</v>
      </c>
      <c r="H7652">
        <v>20489</v>
      </c>
      <c r="I7652">
        <v>518.9</v>
      </c>
      <c r="J7652">
        <v>1607</v>
      </c>
      <c r="K7652">
        <v>8774</v>
      </c>
      <c r="L7652">
        <v>19280</v>
      </c>
      <c r="M7652">
        <v>24571</v>
      </c>
      <c r="N7652">
        <v>5888</v>
      </c>
    </row>
    <row r="7653" spans="1:14" x14ac:dyDescent="0.25">
      <c r="A7653" s="5">
        <v>42852</v>
      </c>
      <c r="B7653">
        <v>2386.1</v>
      </c>
      <c r="C7653">
        <v>912.5</v>
      </c>
      <c r="D7653">
        <v>7181</v>
      </c>
      <c r="E7653">
        <v>5215.5</v>
      </c>
      <c r="F7653">
        <v>12465.5</v>
      </c>
      <c r="G7653">
        <v>10669</v>
      </c>
      <c r="H7653">
        <v>20287</v>
      </c>
      <c r="I7653">
        <v>517</v>
      </c>
      <c r="J7653">
        <v>1606.75</v>
      </c>
      <c r="K7653">
        <v>8802</v>
      </c>
      <c r="L7653">
        <v>19290</v>
      </c>
      <c r="M7653">
        <v>24556</v>
      </c>
      <c r="N7653">
        <v>5899</v>
      </c>
    </row>
    <row r="7654" spans="1:14" x14ac:dyDescent="0.25">
      <c r="A7654" s="5">
        <v>42853</v>
      </c>
      <c r="B7654">
        <v>2380.5</v>
      </c>
      <c r="C7654">
        <v>916.8</v>
      </c>
      <c r="D7654">
        <v>7165</v>
      </c>
      <c r="E7654">
        <v>5215</v>
      </c>
      <c r="F7654">
        <v>12467.5</v>
      </c>
      <c r="G7654">
        <v>10728</v>
      </c>
      <c r="H7654">
        <v>20291</v>
      </c>
      <c r="I7654">
        <v>516.65</v>
      </c>
      <c r="J7654">
        <v>1618</v>
      </c>
      <c r="K7654">
        <v>8748</v>
      </c>
      <c r="L7654">
        <v>19200</v>
      </c>
      <c r="M7654">
        <v>24561</v>
      </c>
      <c r="N7654">
        <v>5904</v>
      </c>
    </row>
    <row r="7655" spans="1:14" x14ac:dyDescent="0.25">
      <c r="A7655" s="5">
        <v>42856</v>
      </c>
      <c r="B7655">
        <v>2386.9</v>
      </c>
      <c r="C7655">
        <v>916.1</v>
      </c>
      <c r="D7655">
        <v>7165</v>
      </c>
      <c r="E7655">
        <v>5215</v>
      </c>
      <c r="F7655">
        <v>12467.5</v>
      </c>
      <c r="G7655">
        <v>10728</v>
      </c>
      <c r="H7655">
        <v>20291</v>
      </c>
      <c r="I7655">
        <v>516.65</v>
      </c>
      <c r="J7655">
        <v>1618</v>
      </c>
      <c r="K7655">
        <v>8748</v>
      </c>
      <c r="L7655">
        <v>19310</v>
      </c>
      <c r="M7655">
        <v>24561</v>
      </c>
      <c r="N7655">
        <v>5927</v>
      </c>
    </row>
    <row r="7656" spans="1:14" x14ac:dyDescent="0.25">
      <c r="A7656" s="5">
        <v>42857</v>
      </c>
      <c r="B7656">
        <v>2385.8000000000002</v>
      </c>
      <c r="C7656">
        <v>918.5</v>
      </c>
      <c r="D7656">
        <v>7195.5</v>
      </c>
      <c r="E7656">
        <v>5253.5</v>
      </c>
      <c r="F7656">
        <v>12511.5</v>
      </c>
      <c r="G7656">
        <v>10812.3</v>
      </c>
      <c r="H7656">
        <v>20397</v>
      </c>
      <c r="I7656">
        <v>521</v>
      </c>
      <c r="J7656">
        <v>1626.75</v>
      </c>
      <c r="K7656">
        <v>8804</v>
      </c>
      <c r="L7656">
        <v>19480</v>
      </c>
      <c r="M7656">
        <v>24560</v>
      </c>
      <c r="N7656">
        <v>5924</v>
      </c>
    </row>
    <row r="7657" spans="1:14" x14ac:dyDescent="0.25">
      <c r="A7657" s="5">
        <v>42858</v>
      </c>
      <c r="B7657">
        <v>2383.1999999999998</v>
      </c>
      <c r="C7657">
        <v>914.6</v>
      </c>
      <c r="D7657">
        <v>7177</v>
      </c>
      <c r="E7657">
        <v>5253.5</v>
      </c>
      <c r="F7657">
        <v>12529</v>
      </c>
      <c r="G7657">
        <v>10827.9</v>
      </c>
      <c r="H7657">
        <v>20412</v>
      </c>
      <c r="I7657">
        <v>520.70000000000005</v>
      </c>
      <c r="J7657">
        <v>1625.75</v>
      </c>
      <c r="K7657">
        <v>8839</v>
      </c>
      <c r="L7657">
        <v>19480</v>
      </c>
      <c r="M7657">
        <v>24560</v>
      </c>
      <c r="N7657">
        <v>5868</v>
      </c>
    </row>
    <row r="7658" spans="1:14" x14ac:dyDescent="0.25">
      <c r="A7658" s="5">
        <v>42859</v>
      </c>
      <c r="B7658">
        <v>2385.5</v>
      </c>
      <c r="C7658">
        <v>906.9</v>
      </c>
      <c r="D7658">
        <v>7200</v>
      </c>
      <c r="E7658">
        <v>5326.5</v>
      </c>
      <c r="F7658">
        <v>12638.5</v>
      </c>
      <c r="G7658">
        <v>10996.5</v>
      </c>
      <c r="H7658">
        <v>20856</v>
      </c>
      <c r="I7658">
        <v>524.4</v>
      </c>
      <c r="J7658">
        <v>1633.25</v>
      </c>
      <c r="K7658">
        <v>8910</v>
      </c>
      <c r="L7658">
        <v>19480</v>
      </c>
      <c r="M7658">
        <v>24568</v>
      </c>
      <c r="N7658">
        <v>5855</v>
      </c>
    </row>
    <row r="7659" spans="1:14" x14ac:dyDescent="0.25">
      <c r="A7659" s="5">
        <v>42860</v>
      </c>
      <c r="B7659">
        <v>2397.6999999999998</v>
      </c>
      <c r="C7659">
        <v>922.7</v>
      </c>
      <c r="D7659">
        <v>7241.5</v>
      </c>
      <c r="E7659">
        <v>5400.5</v>
      </c>
      <c r="F7659">
        <v>12718.5</v>
      </c>
      <c r="G7659">
        <v>11112.8</v>
      </c>
      <c r="H7659">
        <v>21152</v>
      </c>
      <c r="I7659">
        <v>529.5</v>
      </c>
      <c r="J7659">
        <v>1636.25</v>
      </c>
      <c r="K7659">
        <v>8964</v>
      </c>
      <c r="L7659">
        <v>19480</v>
      </c>
      <c r="M7659">
        <v>24355</v>
      </c>
      <c r="N7659">
        <v>5810</v>
      </c>
    </row>
    <row r="7660" spans="1:14" x14ac:dyDescent="0.25">
      <c r="A7660" s="5">
        <v>42863</v>
      </c>
      <c r="B7660">
        <v>2395</v>
      </c>
      <c r="C7660">
        <v>923.7</v>
      </c>
      <c r="D7660">
        <v>7241</v>
      </c>
      <c r="E7660">
        <v>5360</v>
      </c>
      <c r="F7660">
        <v>12707.5</v>
      </c>
      <c r="G7660">
        <v>11080.9</v>
      </c>
      <c r="H7660">
        <v>21089</v>
      </c>
      <c r="I7660">
        <v>530.5</v>
      </c>
      <c r="J7660">
        <v>1634</v>
      </c>
      <c r="K7660">
        <v>9016</v>
      </c>
      <c r="L7660">
        <v>19870</v>
      </c>
      <c r="M7660">
        <v>24451</v>
      </c>
      <c r="N7660">
        <v>5854</v>
      </c>
    </row>
    <row r="7661" spans="1:14" x14ac:dyDescent="0.25">
      <c r="A7661" s="5">
        <v>42864</v>
      </c>
      <c r="B7661">
        <v>2393.3000000000002</v>
      </c>
      <c r="C7661">
        <v>917.2</v>
      </c>
      <c r="D7661">
        <v>7297.5</v>
      </c>
      <c r="E7661">
        <v>5374.5</v>
      </c>
      <c r="F7661">
        <v>12772.5</v>
      </c>
      <c r="G7661">
        <v>11061.3</v>
      </c>
      <c r="H7661">
        <v>21185</v>
      </c>
      <c r="I7661">
        <v>532.45000000000005</v>
      </c>
      <c r="J7661">
        <v>1649</v>
      </c>
      <c r="K7661">
        <v>9106</v>
      </c>
      <c r="L7661">
        <v>19890</v>
      </c>
      <c r="M7661">
        <v>24744</v>
      </c>
      <c r="N7661">
        <v>5818</v>
      </c>
    </row>
    <row r="7662" spans="1:14" x14ac:dyDescent="0.25">
      <c r="A7662" s="5">
        <v>42865</v>
      </c>
      <c r="B7662">
        <v>2395.3000000000002</v>
      </c>
      <c r="C7662">
        <v>919.3</v>
      </c>
      <c r="D7662">
        <v>7338.5</v>
      </c>
      <c r="E7662">
        <v>5377</v>
      </c>
      <c r="F7662">
        <v>12765</v>
      </c>
      <c r="G7662">
        <v>11023.4</v>
      </c>
      <c r="H7662">
        <v>21209</v>
      </c>
      <c r="I7662">
        <v>533.35</v>
      </c>
      <c r="J7662">
        <v>1644.25</v>
      </c>
      <c r="K7662">
        <v>9062</v>
      </c>
      <c r="L7662">
        <v>19900</v>
      </c>
      <c r="M7662">
        <v>24921</v>
      </c>
      <c r="N7662">
        <v>5862</v>
      </c>
    </row>
    <row r="7663" spans="1:14" x14ac:dyDescent="0.25">
      <c r="A7663" s="5">
        <v>42866</v>
      </c>
      <c r="B7663">
        <v>2391.1</v>
      </c>
      <c r="C7663">
        <v>915</v>
      </c>
      <c r="D7663">
        <v>7351</v>
      </c>
      <c r="E7663">
        <v>5360</v>
      </c>
      <c r="F7663">
        <v>12708</v>
      </c>
      <c r="G7663">
        <v>10856.2</v>
      </c>
      <c r="H7663">
        <v>21140</v>
      </c>
      <c r="I7663">
        <v>531.95000000000005</v>
      </c>
      <c r="J7663">
        <v>1641.75</v>
      </c>
      <c r="K7663">
        <v>9057</v>
      </c>
      <c r="L7663">
        <v>19960</v>
      </c>
      <c r="M7663">
        <v>25068</v>
      </c>
      <c r="N7663">
        <v>5856</v>
      </c>
    </row>
    <row r="7664" spans="1:14" x14ac:dyDescent="0.25">
      <c r="A7664" s="5">
        <v>42867</v>
      </c>
      <c r="B7664">
        <v>2388.6999999999998</v>
      </c>
      <c r="C7664">
        <v>915.8</v>
      </c>
      <c r="D7664">
        <v>7392</v>
      </c>
      <c r="E7664">
        <v>5384</v>
      </c>
      <c r="F7664">
        <v>12765.5</v>
      </c>
      <c r="G7664">
        <v>10885.2</v>
      </c>
      <c r="H7664">
        <v>21249</v>
      </c>
      <c r="I7664">
        <v>532.6</v>
      </c>
      <c r="J7664">
        <v>1645</v>
      </c>
      <c r="K7664">
        <v>9099</v>
      </c>
      <c r="L7664">
        <v>19880</v>
      </c>
      <c r="M7664">
        <v>25063</v>
      </c>
      <c r="N7664">
        <v>5803</v>
      </c>
    </row>
    <row r="7665" spans="1:14" x14ac:dyDescent="0.25">
      <c r="A7665" s="5">
        <v>42870</v>
      </c>
      <c r="B7665">
        <v>2398.4</v>
      </c>
      <c r="C7665">
        <v>921.4</v>
      </c>
      <c r="D7665">
        <v>7416.5</v>
      </c>
      <c r="E7665">
        <v>5400</v>
      </c>
      <c r="F7665">
        <v>12792.5</v>
      </c>
      <c r="G7665">
        <v>10945.6</v>
      </c>
      <c r="H7665">
        <v>21356</v>
      </c>
      <c r="I7665">
        <v>534.04999999999995</v>
      </c>
      <c r="J7665">
        <v>1648.75</v>
      </c>
      <c r="K7665">
        <v>9094</v>
      </c>
      <c r="L7665">
        <v>19890</v>
      </c>
      <c r="M7665">
        <v>25257</v>
      </c>
      <c r="N7665">
        <v>5811</v>
      </c>
    </row>
    <row r="7666" spans="1:14" x14ac:dyDescent="0.25">
      <c r="A7666" s="5">
        <v>42871</v>
      </c>
      <c r="B7666">
        <v>2397.1</v>
      </c>
      <c r="C7666">
        <v>913.4</v>
      </c>
      <c r="D7666">
        <v>7487.5</v>
      </c>
      <c r="E7666">
        <v>5404.5</v>
      </c>
      <c r="F7666">
        <v>12800.5</v>
      </c>
      <c r="G7666">
        <v>10976.5</v>
      </c>
      <c r="H7666">
        <v>21466</v>
      </c>
      <c r="I7666">
        <v>534.35</v>
      </c>
      <c r="J7666">
        <v>1651.75</v>
      </c>
      <c r="K7666">
        <v>9124</v>
      </c>
      <c r="L7666">
        <v>19880</v>
      </c>
      <c r="M7666">
        <v>25301</v>
      </c>
      <c r="N7666">
        <v>5847</v>
      </c>
    </row>
    <row r="7667" spans="1:14" x14ac:dyDescent="0.25">
      <c r="A7667" s="5">
        <v>42872</v>
      </c>
      <c r="B7667">
        <v>2357.5</v>
      </c>
      <c r="C7667">
        <v>899.3</v>
      </c>
      <c r="D7667">
        <v>7464</v>
      </c>
      <c r="E7667">
        <v>5317.5</v>
      </c>
      <c r="F7667">
        <v>12628</v>
      </c>
      <c r="G7667">
        <v>10780.6</v>
      </c>
      <c r="H7667">
        <v>20976</v>
      </c>
      <c r="I7667">
        <v>527.70000000000005</v>
      </c>
      <c r="J7667">
        <v>1629</v>
      </c>
      <c r="K7667">
        <v>8978</v>
      </c>
      <c r="L7667">
        <v>19770</v>
      </c>
      <c r="M7667">
        <v>25306</v>
      </c>
      <c r="N7667">
        <v>5775</v>
      </c>
    </row>
    <row r="7668" spans="1:14" x14ac:dyDescent="0.25">
      <c r="A7668" s="5">
        <v>42873</v>
      </c>
      <c r="B7668">
        <v>2363.6</v>
      </c>
      <c r="C7668">
        <v>898.7</v>
      </c>
      <c r="D7668">
        <v>7419.5</v>
      </c>
      <c r="E7668">
        <v>5290</v>
      </c>
      <c r="F7668">
        <v>12591.5</v>
      </c>
      <c r="G7668">
        <v>10684.2</v>
      </c>
      <c r="H7668">
        <v>20969</v>
      </c>
      <c r="I7668">
        <v>524.6</v>
      </c>
      <c r="J7668">
        <v>1614.5</v>
      </c>
      <c r="K7668">
        <v>8921</v>
      </c>
      <c r="L7668">
        <v>19570</v>
      </c>
      <c r="M7668">
        <v>25157</v>
      </c>
      <c r="N7668">
        <v>5730</v>
      </c>
    </row>
    <row r="7669" spans="1:14" x14ac:dyDescent="0.25">
      <c r="A7669" s="5">
        <v>42874</v>
      </c>
      <c r="B7669">
        <v>2381.5</v>
      </c>
      <c r="C7669">
        <v>909.3</v>
      </c>
      <c r="D7669">
        <v>7447</v>
      </c>
      <c r="E7669">
        <v>5275</v>
      </c>
      <c r="F7669">
        <v>12636</v>
      </c>
      <c r="G7669">
        <v>10797.1</v>
      </c>
      <c r="H7669">
        <v>21227</v>
      </c>
      <c r="I7669">
        <v>526.1</v>
      </c>
      <c r="J7669">
        <v>1627.75</v>
      </c>
      <c r="K7669">
        <v>9011</v>
      </c>
      <c r="L7669">
        <v>19600</v>
      </c>
      <c r="M7669">
        <v>25187</v>
      </c>
      <c r="N7669">
        <v>5726</v>
      </c>
    </row>
    <row r="7670" spans="1:14" x14ac:dyDescent="0.25">
      <c r="A7670" s="5">
        <v>42877</v>
      </c>
      <c r="B7670">
        <v>2392.6999999999998</v>
      </c>
      <c r="C7670">
        <v>909.3</v>
      </c>
      <c r="D7670">
        <v>7478.5</v>
      </c>
      <c r="E7670">
        <v>5274.5</v>
      </c>
      <c r="F7670">
        <v>12619</v>
      </c>
      <c r="G7670">
        <v>10764.1</v>
      </c>
      <c r="H7670">
        <v>21334</v>
      </c>
      <c r="I7670">
        <v>526.95000000000005</v>
      </c>
      <c r="J7670">
        <v>1629.25</v>
      </c>
      <c r="K7670">
        <v>9083</v>
      </c>
      <c r="L7670">
        <v>19670</v>
      </c>
      <c r="M7670">
        <v>25341</v>
      </c>
      <c r="N7670">
        <v>5782</v>
      </c>
    </row>
    <row r="7671" spans="1:14" x14ac:dyDescent="0.25">
      <c r="A7671" s="5">
        <v>42878</v>
      </c>
      <c r="B7671">
        <v>2398</v>
      </c>
      <c r="C7671">
        <v>910.5</v>
      </c>
      <c r="D7671">
        <v>7480.5</v>
      </c>
      <c r="E7671">
        <v>5299.5</v>
      </c>
      <c r="F7671">
        <v>12659</v>
      </c>
      <c r="G7671">
        <v>10887.3</v>
      </c>
      <c r="H7671">
        <v>21401</v>
      </c>
      <c r="I7671">
        <v>527.54999999999995</v>
      </c>
      <c r="J7671">
        <v>1640.75</v>
      </c>
      <c r="K7671">
        <v>9049</v>
      </c>
      <c r="L7671">
        <v>19640</v>
      </c>
      <c r="M7671">
        <v>25402</v>
      </c>
      <c r="N7671">
        <v>5771</v>
      </c>
    </row>
    <row r="7672" spans="1:14" x14ac:dyDescent="0.25">
      <c r="A7672" s="5">
        <v>42879</v>
      </c>
      <c r="B7672">
        <v>2401.9</v>
      </c>
      <c r="C7672">
        <v>906.1</v>
      </c>
      <c r="D7672">
        <v>7496.5</v>
      </c>
      <c r="E7672">
        <v>5298</v>
      </c>
      <c r="F7672">
        <v>12631</v>
      </c>
      <c r="G7672">
        <v>10862.9</v>
      </c>
      <c r="H7672">
        <v>21337</v>
      </c>
      <c r="I7672">
        <v>527.25</v>
      </c>
      <c r="J7672">
        <v>1637.75</v>
      </c>
      <c r="K7672">
        <v>9032</v>
      </c>
      <c r="L7672">
        <v>19740</v>
      </c>
      <c r="M7672">
        <v>25420</v>
      </c>
      <c r="N7672">
        <v>5774</v>
      </c>
    </row>
    <row r="7673" spans="1:14" x14ac:dyDescent="0.25">
      <c r="A7673" s="5">
        <v>42880</v>
      </c>
      <c r="B7673">
        <v>2413.4</v>
      </c>
      <c r="C7673">
        <v>907.3</v>
      </c>
      <c r="D7673">
        <v>7501</v>
      </c>
      <c r="E7673">
        <v>5294.5</v>
      </c>
      <c r="F7673">
        <v>12613</v>
      </c>
      <c r="G7673">
        <v>10896.5</v>
      </c>
      <c r="H7673">
        <v>21257</v>
      </c>
      <c r="I7673">
        <v>526.79999999999995</v>
      </c>
      <c r="J7673">
        <v>1637.75</v>
      </c>
      <c r="K7673">
        <v>9032</v>
      </c>
      <c r="L7673">
        <v>19800</v>
      </c>
      <c r="M7673">
        <v>25633</v>
      </c>
      <c r="N7673">
        <v>5795</v>
      </c>
    </row>
    <row r="7674" spans="1:14" x14ac:dyDescent="0.25">
      <c r="A7674" s="5">
        <v>42881</v>
      </c>
      <c r="B7674">
        <v>2413.8000000000002</v>
      </c>
      <c r="C7674">
        <v>907.5</v>
      </c>
      <c r="D7674">
        <v>7535</v>
      </c>
      <c r="E7674">
        <v>5295.5</v>
      </c>
      <c r="F7674">
        <v>12593</v>
      </c>
      <c r="G7674">
        <v>10854</v>
      </c>
      <c r="H7674">
        <v>21185</v>
      </c>
      <c r="I7674">
        <v>527.4</v>
      </c>
      <c r="J7674">
        <v>1634</v>
      </c>
      <c r="K7674">
        <v>9044</v>
      </c>
      <c r="L7674">
        <v>19710</v>
      </c>
      <c r="M7674">
        <v>25625</v>
      </c>
      <c r="N7674">
        <v>5756</v>
      </c>
    </row>
    <row r="7675" spans="1:14" x14ac:dyDescent="0.25">
      <c r="A7675" s="5">
        <v>42884</v>
      </c>
      <c r="B7675">
        <v>2413.8000000000002</v>
      </c>
      <c r="C7675">
        <v>907.3</v>
      </c>
      <c r="D7675">
        <v>7535</v>
      </c>
      <c r="E7675">
        <v>5293.5</v>
      </c>
      <c r="F7675">
        <v>12628</v>
      </c>
      <c r="G7675">
        <v>10850.5</v>
      </c>
      <c r="H7675">
        <v>20804</v>
      </c>
      <c r="I7675">
        <v>527.04999999999995</v>
      </c>
      <c r="J7675">
        <v>1629.75</v>
      </c>
      <c r="K7675">
        <v>9040</v>
      </c>
      <c r="L7675">
        <v>19680</v>
      </c>
      <c r="M7675">
        <v>25483</v>
      </c>
      <c r="N7675">
        <v>5713</v>
      </c>
    </row>
    <row r="7676" spans="1:14" x14ac:dyDescent="0.25">
      <c r="A7676" s="5">
        <v>42885</v>
      </c>
      <c r="B7676">
        <v>2410.6999999999998</v>
      </c>
      <c r="C7676">
        <v>906.3</v>
      </c>
      <c r="D7676">
        <v>7508.5</v>
      </c>
      <c r="E7676">
        <v>5281.5</v>
      </c>
      <c r="F7676">
        <v>12588.5</v>
      </c>
      <c r="G7676">
        <v>10833.7</v>
      </c>
      <c r="H7676">
        <v>20806</v>
      </c>
      <c r="I7676">
        <v>525.1</v>
      </c>
      <c r="J7676">
        <v>1638</v>
      </c>
      <c r="K7676">
        <v>9015</v>
      </c>
      <c r="L7676">
        <v>19670</v>
      </c>
      <c r="M7676">
        <v>25483</v>
      </c>
      <c r="N7676">
        <v>5722</v>
      </c>
    </row>
    <row r="7677" spans="1:14" x14ac:dyDescent="0.25">
      <c r="A7677" s="5">
        <v>42886</v>
      </c>
      <c r="B7677">
        <v>2411.1</v>
      </c>
      <c r="C7677">
        <v>905.1</v>
      </c>
      <c r="D7677">
        <v>7508</v>
      </c>
      <c r="E7677">
        <v>5266.5</v>
      </c>
      <c r="F7677">
        <v>12638</v>
      </c>
      <c r="G7677">
        <v>10856.5</v>
      </c>
      <c r="H7677">
        <v>20758</v>
      </c>
      <c r="I7677">
        <v>523.45000000000005</v>
      </c>
      <c r="J7677">
        <v>1638</v>
      </c>
      <c r="K7677">
        <v>9020</v>
      </c>
      <c r="L7677">
        <v>19660</v>
      </c>
      <c r="M7677">
        <v>25481</v>
      </c>
      <c r="N7677">
        <v>5740</v>
      </c>
    </row>
    <row r="7678" spans="1:14" x14ac:dyDescent="0.25">
      <c r="A7678" s="5">
        <v>42887</v>
      </c>
      <c r="B7678">
        <v>2429.6</v>
      </c>
      <c r="C7678">
        <v>911.1</v>
      </c>
      <c r="D7678">
        <v>7536</v>
      </c>
      <c r="E7678">
        <v>5301.5</v>
      </c>
      <c r="F7678">
        <v>12665</v>
      </c>
      <c r="G7678">
        <v>10840.1</v>
      </c>
      <c r="H7678">
        <v>20915</v>
      </c>
      <c r="I7678">
        <v>526.5</v>
      </c>
      <c r="J7678">
        <v>1641.25</v>
      </c>
      <c r="K7678">
        <v>9029</v>
      </c>
      <c r="L7678">
        <v>19860</v>
      </c>
      <c r="M7678">
        <v>25601</v>
      </c>
      <c r="N7678">
        <v>5753</v>
      </c>
    </row>
    <row r="7679" spans="1:14" x14ac:dyDescent="0.25">
      <c r="A7679" s="5">
        <v>42888</v>
      </c>
      <c r="B7679">
        <v>2437.6999999999998</v>
      </c>
      <c r="C7679">
        <v>909.5</v>
      </c>
      <c r="D7679">
        <v>7531</v>
      </c>
      <c r="E7679">
        <v>5327</v>
      </c>
      <c r="F7679">
        <v>12817</v>
      </c>
      <c r="G7679">
        <v>10847.6</v>
      </c>
      <c r="H7679">
        <v>20887</v>
      </c>
      <c r="I7679">
        <v>526.15</v>
      </c>
      <c r="J7679">
        <v>1646.5</v>
      </c>
      <c r="K7679">
        <v>9035</v>
      </c>
      <c r="L7679">
        <v>20170</v>
      </c>
      <c r="M7679">
        <v>25713</v>
      </c>
      <c r="N7679">
        <v>5787</v>
      </c>
    </row>
    <row r="7680" spans="1:14" x14ac:dyDescent="0.25">
      <c r="A7680" s="5">
        <v>42891</v>
      </c>
      <c r="B7680">
        <v>2434.5</v>
      </c>
      <c r="C7680">
        <v>908.1</v>
      </c>
      <c r="D7680">
        <v>7513.5</v>
      </c>
      <c r="E7680">
        <v>5299</v>
      </c>
      <c r="F7680">
        <v>12817</v>
      </c>
      <c r="G7680">
        <v>10864.9</v>
      </c>
      <c r="H7680">
        <v>20725</v>
      </c>
      <c r="I7680">
        <v>524.20000000000005</v>
      </c>
      <c r="J7680">
        <v>1638.25</v>
      </c>
      <c r="K7680">
        <v>9035</v>
      </c>
      <c r="L7680">
        <v>20150</v>
      </c>
      <c r="M7680">
        <v>25665</v>
      </c>
      <c r="N7680">
        <v>5764</v>
      </c>
    </row>
    <row r="7681" spans="1:14" x14ac:dyDescent="0.25">
      <c r="A7681" s="5">
        <v>42892</v>
      </c>
      <c r="B7681">
        <v>2430.8000000000002</v>
      </c>
      <c r="C7681">
        <v>910.2</v>
      </c>
      <c r="D7681">
        <v>7509</v>
      </c>
      <c r="E7681">
        <v>5262.5</v>
      </c>
      <c r="F7681">
        <v>12686</v>
      </c>
      <c r="G7681">
        <v>10849.6</v>
      </c>
      <c r="H7681">
        <v>20749</v>
      </c>
      <c r="I7681">
        <v>521.54999999999995</v>
      </c>
      <c r="J7681">
        <v>1638.25</v>
      </c>
      <c r="K7681">
        <v>8907</v>
      </c>
      <c r="L7681">
        <v>19970</v>
      </c>
      <c r="M7681">
        <v>25829</v>
      </c>
      <c r="N7681">
        <v>5667</v>
      </c>
    </row>
    <row r="7682" spans="1:14" x14ac:dyDescent="0.25">
      <c r="A7682" s="5">
        <v>42893</v>
      </c>
      <c r="B7682">
        <v>2431.9</v>
      </c>
      <c r="C7682">
        <v>904.3</v>
      </c>
      <c r="D7682">
        <v>7466.5</v>
      </c>
      <c r="E7682">
        <v>5259</v>
      </c>
      <c r="F7682">
        <v>12660.5</v>
      </c>
      <c r="G7682">
        <v>10811</v>
      </c>
      <c r="H7682">
        <v>20761</v>
      </c>
      <c r="I7682">
        <v>522.95000000000005</v>
      </c>
      <c r="J7682">
        <v>1640</v>
      </c>
      <c r="K7682">
        <v>8901</v>
      </c>
      <c r="L7682">
        <v>19950</v>
      </c>
      <c r="M7682">
        <v>25788</v>
      </c>
      <c r="N7682">
        <v>5664</v>
      </c>
    </row>
    <row r="7683" spans="1:14" x14ac:dyDescent="0.25">
      <c r="A7683" s="5">
        <v>42894</v>
      </c>
      <c r="B7683">
        <v>2432.5</v>
      </c>
      <c r="C7683">
        <v>907.2</v>
      </c>
      <c r="D7683">
        <v>7451.5</v>
      </c>
      <c r="E7683">
        <v>5258.5</v>
      </c>
      <c r="F7683">
        <v>12715.5</v>
      </c>
      <c r="G7683">
        <v>10916.3</v>
      </c>
      <c r="H7683">
        <v>21039</v>
      </c>
      <c r="I7683">
        <v>523.45000000000005</v>
      </c>
      <c r="J7683">
        <v>1642.5</v>
      </c>
      <c r="K7683">
        <v>8817</v>
      </c>
      <c r="L7683">
        <v>19930</v>
      </c>
      <c r="M7683">
        <v>25895</v>
      </c>
      <c r="N7683">
        <v>5675</v>
      </c>
    </row>
    <row r="7684" spans="1:14" x14ac:dyDescent="0.25">
      <c r="A7684" s="5">
        <v>42895</v>
      </c>
      <c r="B7684">
        <v>2430.5</v>
      </c>
      <c r="C7684">
        <v>911.4</v>
      </c>
      <c r="D7684">
        <v>7523.5</v>
      </c>
      <c r="E7684">
        <v>5293</v>
      </c>
      <c r="F7684">
        <v>12803</v>
      </c>
      <c r="G7684">
        <v>10932.5</v>
      </c>
      <c r="H7684">
        <v>21120</v>
      </c>
      <c r="I7684">
        <v>527.15</v>
      </c>
      <c r="J7684">
        <v>1656</v>
      </c>
      <c r="K7684">
        <v>8849</v>
      </c>
      <c r="L7684">
        <v>19950</v>
      </c>
      <c r="M7684">
        <v>25896</v>
      </c>
      <c r="N7684">
        <v>5670</v>
      </c>
    </row>
    <row r="7685" spans="1:14" x14ac:dyDescent="0.25">
      <c r="A7685" s="5">
        <v>42898</v>
      </c>
      <c r="B7685">
        <v>2428.5</v>
      </c>
      <c r="C7685">
        <v>904.5</v>
      </c>
      <c r="D7685">
        <v>7510.5</v>
      </c>
      <c r="E7685">
        <v>5240.5</v>
      </c>
      <c r="F7685">
        <v>12704.5</v>
      </c>
      <c r="G7685">
        <v>10827.4</v>
      </c>
      <c r="H7685">
        <v>20935</v>
      </c>
      <c r="I7685">
        <v>521.79999999999995</v>
      </c>
      <c r="J7685">
        <v>1637.25</v>
      </c>
      <c r="K7685">
        <v>8815</v>
      </c>
      <c r="L7685">
        <v>19860</v>
      </c>
      <c r="M7685">
        <v>25586</v>
      </c>
      <c r="N7685">
        <v>5690</v>
      </c>
    </row>
    <row r="7686" spans="1:14" x14ac:dyDescent="0.25">
      <c r="A7686" s="5">
        <v>42899</v>
      </c>
      <c r="B7686">
        <v>2440</v>
      </c>
      <c r="C7686">
        <v>903.5</v>
      </c>
      <c r="D7686">
        <v>7496</v>
      </c>
      <c r="E7686">
        <v>5261.5</v>
      </c>
      <c r="F7686">
        <v>12762.5</v>
      </c>
      <c r="G7686">
        <v>10862.7</v>
      </c>
      <c r="H7686">
        <v>21052</v>
      </c>
      <c r="I7686">
        <v>523.29999999999995</v>
      </c>
      <c r="J7686">
        <v>1648.5</v>
      </c>
      <c r="K7686">
        <v>8866</v>
      </c>
      <c r="L7686">
        <v>19890</v>
      </c>
      <c r="M7686">
        <v>25723</v>
      </c>
      <c r="N7686">
        <v>5782</v>
      </c>
    </row>
    <row r="7687" spans="1:14" x14ac:dyDescent="0.25">
      <c r="A7687" s="5">
        <v>42900</v>
      </c>
      <c r="B7687">
        <v>2437.1999999999998</v>
      </c>
      <c r="C7687">
        <v>893.2</v>
      </c>
      <c r="D7687">
        <v>7491.5</v>
      </c>
      <c r="E7687">
        <v>5243.5</v>
      </c>
      <c r="F7687">
        <v>12826.5</v>
      </c>
      <c r="G7687">
        <v>10786.3</v>
      </c>
      <c r="H7687">
        <v>20993</v>
      </c>
      <c r="I7687">
        <v>521.62</v>
      </c>
      <c r="J7687">
        <v>1640.75</v>
      </c>
      <c r="K7687">
        <v>8866</v>
      </c>
      <c r="L7687">
        <v>19880</v>
      </c>
      <c r="M7687">
        <v>25742</v>
      </c>
      <c r="N7687">
        <v>5837</v>
      </c>
    </row>
    <row r="7688" spans="1:14" x14ac:dyDescent="0.25">
      <c r="A7688" s="5">
        <v>42901</v>
      </c>
      <c r="B7688">
        <v>2432.1</v>
      </c>
      <c r="C7688">
        <v>888.8</v>
      </c>
      <c r="D7688">
        <v>7424</v>
      </c>
      <c r="E7688">
        <v>5216.5</v>
      </c>
      <c r="F7688">
        <v>12695</v>
      </c>
      <c r="G7688">
        <v>10705.6</v>
      </c>
      <c r="H7688">
        <v>20871</v>
      </c>
      <c r="I7688">
        <v>518.75</v>
      </c>
      <c r="J7688">
        <v>1623.5</v>
      </c>
      <c r="K7688">
        <v>8835</v>
      </c>
      <c r="L7688">
        <v>19810</v>
      </c>
      <c r="M7688">
        <v>25435</v>
      </c>
      <c r="N7688">
        <v>5752</v>
      </c>
    </row>
    <row r="7689" spans="1:14" x14ac:dyDescent="0.25">
      <c r="A7689" s="5">
        <v>42902</v>
      </c>
      <c r="B7689">
        <v>2431</v>
      </c>
      <c r="C7689">
        <v>892.3</v>
      </c>
      <c r="D7689">
        <v>7394.5</v>
      </c>
      <c r="E7689">
        <v>5254.5</v>
      </c>
      <c r="F7689">
        <v>12734</v>
      </c>
      <c r="G7689">
        <v>10686.1</v>
      </c>
      <c r="H7689">
        <v>20835</v>
      </c>
      <c r="I7689">
        <v>520.09</v>
      </c>
      <c r="J7689">
        <v>1635.5</v>
      </c>
      <c r="K7689">
        <v>8929</v>
      </c>
      <c r="L7689">
        <v>19940</v>
      </c>
      <c r="M7689">
        <v>25497</v>
      </c>
      <c r="N7689">
        <v>5766</v>
      </c>
    </row>
    <row r="7690" spans="1:14" x14ac:dyDescent="0.25">
      <c r="A7690" s="5">
        <v>42905</v>
      </c>
      <c r="B7690">
        <v>2447.5</v>
      </c>
      <c r="C7690">
        <v>893.9</v>
      </c>
      <c r="D7690">
        <v>7466</v>
      </c>
      <c r="E7690">
        <v>5303.5</v>
      </c>
      <c r="F7690">
        <v>12889.5</v>
      </c>
      <c r="G7690">
        <v>10796.2</v>
      </c>
      <c r="H7690">
        <v>20966</v>
      </c>
      <c r="I7690">
        <v>525.25</v>
      </c>
      <c r="J7690">
        <v>1653.5</v>
      </c>
      <c r="K7690">
        <v>9001</v>
      </c>
      <c r="L7690">
        <v>20030</v>
      </c>
      <c r="M7690">
        <v>25780</v>
      </c>
      <c r="N7690">
        <v>5795</v>
      </c>
    </row>
    <row r="7691" spans="1:14" x14ac:dyDescent="0.25">
      <c r="A7691" s="5">
        <v>42906</v>
      </c>
      <c r="B7691">
        <v>2437.5</v>
      </c>
      <c r="C7691">
        <v>888.3</v>
      </c>
      <c r="D7691">
        <v>7418</v>
      </c>
      <c r="E7691">
        <v>5285.5</v>
      </c>
      <c r="F7691">
        <v>12821.5</v>
      </c>
      <c r="G7691">
        <v>10689.7</v>
      </c>
      <c r="H7691">
        <v>20776</v>
      </c>
      <c r="I7691">
        <v>520.20000000000005</v>
      </c>
      <c r="J7691">
        <v>1650.5</v>
      </c>
      <c r="K7691">
        <v>9012</v>
      </c>
      <c r="L7691">
        <v>20200</v>
      </c>
      <c r="M7691">
        <v>25710</v>
      </c>
      <c r="N7691">
        <v>5749</v>
      </c>
    </row>
    <row r="7692" spans="1:14" x14ac:dyDescent="0.25">
      <c r="A7692" s="5">
        <v>42907</v>
      </c>
      <c r="B7692">
        <v>2433.6</v>
      </c>
      <c r="C7692">
        <v>887.1</v>
      </c>
      <c r="D7692">
        <v>7397</v>
      </c>
      <c r="E7692">
        <v>5269.5</v>
      </c>
      <c r="F7692">
        <v>12764</v>
      </c>
      <c r="G7692">
        <v>10672.6</v>
      </c>
      <c r="H7692">
        <v>20983</v>
      </c>
      <c r="I7692">
        <v>519.79999999999995</v>
      </c>
      <c r="J7692">
        <v>1639.25</v>
      </c>
      <c r="K7692">
        <v>8946</v>
      </c>
      <c r="L7692">
        <v>20110</v>
      </c>
      <c r="M7692">
        <v>25497</v>
      </c>
      <c r="N7692">
        <v>5658</v>
      </c>
    </row>
    <row r="7693" spans="1:14" x14ac:dyDescent="0.25">
      <c r="A7693" s="5">
        <v>42908</v>
      </c>
      <c r="B7693">
        <v>2431.8000000000002</v>
      </c>
      <c r="C7693">
        <v>890.6</v>
      </c>
      <c r="D7693">
        <v>7380</v>
      </c>
      <c r="E7693">
        <v>5276.5</v>
      </c>
      <c r="F7693">
        <v>12797</v>
      </c>
      <c r="G7693">
        <v>10658.3</v>
      </c>
      <c r="H7693">
        <v>20878</v>
      </c>
      <c r="I7693">
        <v>518.75</v>
      </c>
      <c r="J7693">
        <v>1643</v>
      </c>
      <c r="K7693">
        <v>9018</v>
      </c>
      <c r="L7693">
        <v>20070</v>
      </c>
      <c r="M7693">
        <v>25673</v>
      </c>
      <c r="N7693">
        <v>5697</v>
      </c>
    </row>
    <row r="7694" spans="1:14" x14ac:dyDescent="0.25">
      <c r="A7694" s="5">
        <v>42909</v>
      </c>
      <c r="B7694">
        <v>2434.9</v>
      </c>
      <c r="C7694">
        <v>896</v>
      </c>
      <c r="D7694">
        <v>7370</v>
      </c>
      <c r="E7694">
        <v>5261.5</v>
      </c>
      <c r="F7694">
        <v>12725.5</v>
      </c>
      <c r="G7694">
        <v>10570</v>
      </c>
      <c r="H7694">
        <v>20768</v>
      </c>
      <c r="I7694">
        <v>518.85</v>
      </c>
      <c r="J7694">
        <v>1643</v>
      </c>
      <c r="K7694">
        <v>9018</v>
      </c>
      <c r="L7694">
        <v>20080</v>
      </c>
      <c r="M7694">
        <v>25637</v>
      </c>
      <c r="N7694">
        <v>5712</v>
      </c>
    </row>
    <row r="7695" spans="1:14" x14ac:dyDescent="0.25">
      <c r="A7695" s="5">
        <v>42912</v>
      </c>
      <c r="B7695">
        <v>2436</v>
      </c>
      <c r="C7695">
        <v>898.1</v>
      </c>
      <c r="D7695">
        <v>7391.5</v>
      </c>
      <c r="E7695">
        <v>5291</v>
      </c>
      <c r="F7695">
        <v>12769.5</v>
      </c>
      <c r="G7695">
        <v>10644.1</v>
      </c>
      <c r="H7695">
        <v>20944</v>
      </c>
      <c r="I7695">
        <v>520.04999999999995</v>
      </c>
      <c r="J7695">
        <v>1643.5</v>
      </c>
      <c r="K7695">
        <v>9095</v>
      </c>
      <c r="L7695">
        <v>20120</v>
      </c>
      <c r="M7695">
        <v>25812</v>
      </c>
      <c r="N7695">
        <v>5719</v>
      </c>
    </row>
    <row r="7696" spans="1:14" x14ac:dyDescent="0.25">
      <c r="A7696" s="5">
        <v>42913</v>
      </c>
      <c r="B7696">
        <v>2420.6</v>
      </c>
      <c r="C7696">
        <v>896.4</v>
      </c>
      <c r="D7696">
        <v>7371</v>
      </c>
      <c r="E7696">
        <v>5254</v>
      </c>
      <c r="F7696">
        <v>12663.5</v>
      </c>
      <c r="G7696">
        <v>10596.4</v>
      </c>
      <c r="H7696">
        <v>20722</v>
      </c>
      <c r="I7696">
        <v>518.1</v>
      </c>
      <c r="J7696">
        <v>1628.5</v>
      </c>
      <c r="K7696">
        <v>9057</v>
      </c>
      <c r="L7696">
        <v>20150</v>
      </c>
      <c r="M7696">
        <v>25777</v>
      </c>
      <c r="N7696">
        <v>5707</v>
      </c>
    </row>
    <row r="7697" spans="1:14" x14ac:dyDescent="0.25">
      <c r="A7697" s="5">
        <v>42914</v>
      </c>
      <c r="B7697">
        <v>2438.4</v>
      </c>
      <c r="C7697">
        <v>901</v>
      </c>
      <c r="D7697">
        <v>7330</v>
      </c>
      <c r="E7697">
        <v>5248</v>
      </c>
      <c r="F7697">
        <v>12642.5</v>
      </c>
      <c r="G7697">
        <v>10663.7</v>
      </c>
      <c r="H7697">
        <v>20984</v>
      </c>
      <c r="I7697">
        <v>515.75</v>
      </c>
      <c r="J7697">
        <v>1627</v>
      </c>
      <c r="K7697">
        <v>9053</v>
      </c>
      <c r="L7697">
        <v>20140</v>
      </c>
      <c r="M7697">
        <v>25635</v>
      </c>
      <c r="N7697">
        <v>5749</v>
      </c>
    </row>
    <row r="7698" spans="1:14" x14ac:dyDescent="0.25">
      <c r="A7698" s="5">
        <v>42915</v>
      </c>
      <c r="B7698">
        <v>2420</v>
      </c>
      <c r="C7698">
        <v>893</v>
      </c>
      <c r="D7698">
        <v>7293</v>
      </c>
      <c r="E7698">
        <v>5149.5</v>
      </c>
      <c r="F7698">
        <v>12404</v>
      </c>
      <c r="G7698">
        <v>10494.8</v>
      </c>
      <c r="H7698">
        <v>20644</v>
      </c>
      <c r="I7698">
        <v>507.85</v>
      </c>
      <c r="J7698">
        <v>1610</v>
      </c>
      <c r="K7698">
        <v>8931</v>
      </c>
      <c r="L7698">
        <v>20210</v>
      </c>
      <c r="M7698">
        <v>25803</v>
      </c>
      <c r="N7698">
        <v>5828</v>
      </c>
    </row>
    <row r="7699" spans="1:14" x14ac:dyDescent="0.25">
      <c r="A7699" s="5">
        <v>42916</v>
      </c>
      <c r="B7699">
        <v>2420.9</v>
      </c>
      <c r="C7699">
        <v>889.2</v>
      </c>
      <c r="D7699">
        <v>7242.5</v>
      </c>
      <c r="E7699">
        <v>5116.5</v>
      </c>
      <c r="F7699">
        <v>12320</v>
      </c>
      <c r="G7699">
        <v>10405.9</v>
      </c>
      <c r="H7699">
        <v>20499</v>
      </c>
      <c r="I7699">
        <v>506.5</v>
      </c>
      <c r="J7699">
        <v>1602.75</v>
      </c>
      <c r="K7699">
        <v>8886</v>
      </c>
      <c r="L7699">
        <v>20020</v>
      </c>
      <c r="M7699">
        <v>25585</v>
      </c>
      <c r="N7699">
        <v>5702</v>
      </c>
    </row>
    <row r="7700" spans="1:14" x14ac:dyDescent="0.25">
      <c r="A7700" s="5">
        <v>42919</v>
      </c>
      <c r="B7700">
        <v>2425</v>
      </c>
      <c r="C7700">
        <v>889.2</v>
      </c>
      <c r="D7700">
        <v>7313</v>
      </c>
      <c r="E7700">
        <v>5191</v>
      </c>
      <c r="F7700">
        <v>12472.5</v>
      </c>
      <c r="G7700">
        <v>10576.2</v>
      </c>
      <c r="H7700">
        <v>20951</v>
      </c>
      <c r="I7700">
        <v>512.45000000000005</v>
      </c>
      <c r="J7700">
        <v>1627</v>
      </c>
      <c r="K7700">
        <v>9005</v>
      </c>
      <c r="L7700">
        <v>20070</v>
      </c>
      <c r="M7700">
        <v>25683</v>
      </c>
      <c r="N7700">
        <v>5688</v>
      </c>
    </row>
    <row r="7701" spans="1:14" x14ac:dyDescent="0.25">
      <c r="A7701" s="5">
        <v>42920</v>
      </c>
      <c r="B7701">
        <v>2425</v>
      </c>
      <c r="C7701">
        <v>885.4</v>
      </c>
      <c r="D7701">
        <v>7308.5</v>
      </c>
      <c r="E7701">
        <v>5172.5</v>
      </c>
      <c r="F7701">
        <v>12454.5</v>
      </c>
      <c r="G7701">
        <v>10551.9</v>
      </c>
      <c r="H7701">
        <v>20993</v>
      </c>
      <c r="I7701">
        <v>511.6</v>
      </c>
      <c r="J7701">
        <v>1621.25</v>
      </c>
      <c r="K7701">
        <v>8981</v>
      </c>
      <c r="L7701">
        <v>20010</v>
      </c>
      <c r="M7701">
        <v>25311</v>
      </c>
      <c r="N7701">
        <v>5785</v>
      </c>
    </row>
    <row r="7702" spans="1:14" x14ac:dyDescent="0.25">
      <c r="A7702" s="5">
        <v>42921</v>
      </c>
      <c r="B7702">
        <v>2428</v>
      </c>
      <c r="C7702">
        <v>888.3</v>
      </c>
      <c r="D7702">
        <v>7300</v>
      </c>
      <c r="E7702">
        <v>5178.5</v>
      </c>
      <c r="F7702">
        <v>12450</v>
      </c>
      <c r="G7702">
        <v>10532.7</v>
      </c>
      <c r="H7702">
        <v>20864</v>
      </c>
      <c r="I7702">
        <v>511.2</v>
      </c>
      <c r="J7702">
        <v>1627.75</v>
      </c>
      <c r="K7702">
        <v>8935</v>
      </c>
      <c r="L7702">
        <v>20070</v>
      </c>
      <c r="M7702">
        <v>25463</v>
      </c>
      <c r="N7702">
        <v>5757</v>
      </c>
    </row>
    <row r="7703" spans="1:14" x14ac:dyDescent="0.25">
      <c r="A7703" s="5">
        <v>42922</v>
      </c>
      <c r="B7703">
        <v>2408.4</v>
      </c>
      <c r="C7703">
        <v>884.8</v>
      </c>
      <c r="D7703">
        <v>7273.5</v>
      </c>
      <c r="E7703">
        <v>5151</v>
      </c>
      <c r="F7703">
        <v>12367</v>
      </c>
      <c r="G7703">
        <v>10482.6</v>
      </c>
      <c r="H7703">
        <v>20995</v>
      </c>
      <c r="I7703">
        <v>509.8</v>
      </c>
      <c r="J7703">
        <v>1618.75</v>
      </c>
      <c r="K7703">
        <v>8859</v>
      </c>
      <c r="L7703">
        <v>19970</v>
      </c>
      <c r="M7703">
        <v>25491</v>
      </c>
      <c r="N7703">
        <v>5752</v>
      </c>
    </row>
    <row r="7704" spans="1:14" x14ac:dyDescent="0.25">
      <c r="A7704" s="5">
        <v>42923</v>
      </c>
      <c r="B7704">
        <v>2422.6</v>
      </c>
      <c r="C7704">
        <v>882.5</v>
      </c>
      <c r="D7704">
        <v>7280.5</v>
      </c>
      <c r="E7704">
        <v>5144</v>
      </c>
      <c r="F7704">
        <v>12367</v>
      </c>
      <c r="G7704">
        <v>10476.200000000001</v>
      </c>
      <c r="H7704">
        <v>20949</v>
      </c>
      <c r="I7704">
        <v>509.75</v>
      </c>
      <c r="J7704">
        <v>1615.25</v>
      </c>
      <c r="K7704">
        <v>8860</v>
      </c>
      <c r="L7704">
        <v>19950</v>
      </c>
      <c r="M7704">
        <v>25330</v>
      </c>
      <c r="N7704">
        <v>5705</v>
      </c>
    </row>
    <row r="7705" spans="1:14" x14ac:dyDescent="0.25">
      <c r="A7705" s="5">
        <v>42926</v>
      </c>
      <c r="B7705">
        <v>2424.6</v>
      </c>
      <c r="C7705">
        <v>886.4</v>
      </c>
      <c r="D7705">
        <v>7310</v>
      </c>
      <c r="E7705">
        <v>5164.5</v>
      </c>
      <c r="F7705">
        <v>12435</v>
      </c>
      <c r="G7705">
        <v>10509.3</v>
      </c>
      <c r="H7705">
        <v>21116</v>
      </c>
      <c r="I7705">
        <v>511.9</v>
      </c>
      <c r="J7705">
        <v>1624.25</v>
      </c>
      <c r="K7705">
        <v>8935</v>
      </c>
      <c r="L7705">
        <v>20100</v>
      </c>
      <c r="M7705">
        <v>25517</v>
      </c>
      <c r="N7705">
        <v>5730</v>
      </c>
    </row>
    <row r="7706" spans="1:14" x14ac:dyDescent="0.25">
      <c r="A7706" s="5">
        <v>42927</v>
      </c>
      <c r="B7706">
        <v>2424.5</v>
      </c>
      <c r="C7706">
        <v>889.1</v>
      </c>
      <c r="D7706">
        <v>7260</v>
      </c>
      <c r="E7706">
        <v>5139.5</v>
      </c>
      <c r="F7706">
        <v>12418.5</v>
      </c>
      <c r="G7706">
        <v>10441</v>
      </c>
      <c r="H7706">
        <v>21068</v>
      </c>
      <c r="I7706">
        <v>510.85</v>
      </c>
      <c r="J7706">
        <v>1621.75</v>
      </c>
      <c r="K7706">
        <v>8868</v>
      </c>
      <c r="L7706">
        <v>20180</v>
      </c>
      <c r="M7706">
        <v>25970</v>
      </c>
      <c r="N7706">
        <v>5730</v>
      </c>
    </row>
    <row r="7707" spans="1:14" x14ac:dyDescent="0.25">
      <c r="A7707" s="5">
        <v>42928</v>
      </c>
      <c r="B7707">
        <v>2440.1</v>
      </c>
      <c r="C7707">
        <v>887.4</v>
      </c>
      <c r="D7707">
        <v>7358</v>
      </c>
      <c r="E7707">
        <v>5222</v>
      </c>
      <c r="F7707">
        <v>12630</v>
      </c>
      <c r="G7707">
        <v>10565.9</v>
      </c>
      <c r="H7707">
        <v>21382</v>
      </c>
      <c r="I7707">
        <v>516.45000000000005</v>
      </c>
      <c r="J7707">
        <v>1651</v>
      </c>
      <c r="K7707">
        <v>9006</v>
      </c>
      <c r="L7707">
        <v>20060</v>
      </c>
      <c r="M7707">
        <v>26097</v>
      </c>
      <c r="N7707">
        <v>5679</v>
      </c>
    </row>
    <row r="7708" spans="1:14" x14ac:dyDescent="0.25">
      <c r="A7708" s="5">
        <v>42929</v>
      </c>
      <c r="B7708">
        <v>2445.6</v>
      </c>
      <c r="C7708">
        <v>888.5</v>
      </c>
      <c r="D7708">
        <v>7351.5</v>
      </c>
      <c r="E7708">
        <v>5234.5</v>
      </c>
      <c r="F7708">
        <v>12623.5</v>
      </c>
      <c r="G7708">
        <v>10653.6</v>
      </c>
      <c r="H7708">
        <v>21455</v>
      </c>
      <c r="I7708">
        <v>519.04999999999995</v>
      </c>
      <c r="J7708">
        <v>1641.75</v>
      </c>
      <c r="K7708">
        <v>8996</v>
      </c>
      <c r="L7708">
        <v>20080</v>
      </c>
      <c r="M7708">
        <v>26387</v>
      </c>
      <c r="N7708">
        <v>5747</v>
      </c>
    </row>
    <row r="7709" spans="1:14" x14ac:dyDescent="0.25">
      <c r="A7709" s="5">
        <v>42930</v>
      </c>
      <c r="B7709">
        <v>2456.1</v>
      </c>
      <c r="C7709">
        <v>890.5</v>
      </c>
      <c r="D7709">
        <v>7301</v>
      </c>
      <c r="E7709">
        <v>5234.5</v>
      </c>
      <c r="F7709">
        <v>12611</v>
      </c>
      <c r="G7709">
        <v>10649.1</v>
      </c>
      <c r="H7709">
        <v>21421</v>
      </c>
      <c r="I7709">
        <v>521</v>
      </c>
      <c r="J7709">
        <v>1645</v>
      </c>
      <c r="K7709">
        <v>9012</v>
      </c>
      <c r="L7709">
        <v>20110</v>
      </c>
      <c r="M7709">
        <v>26390</v>
      </c>
      <c r="N7709">
        <v>5744</v>
      </c>
    </row>
    <row r="7710" spans="1:14" x14ac:dyDescent="0.25">
      <c r="A7710" s="5">
        <v>42933</v>
      </c>
      <c r="B7710">
        <v>2458.6</v>
      </c>
      <c r="C7710">
        <v>889.7</v>
      </c>
      <c r="D7710">
        <v>7349.5</v>
      </c>
      <c r="E7710">
        <v>5229.5</v>
      </c>
      <c r="F7710">
        <v>12587</v>
      </c>
      <c r="G7710">
        <v>10655</v>
      </c>
      <c r="H7710">
        <v>21440</v>
      </c>
      <c r="I7710">
        <v>521.45000000000005</v>
      </c>
      <c r="J7710">
        <v>1636</v>
      </c>
      <c r="K7710">
        <v>9023</v>
      </c>
      <c r="L7710">
        <v>20110</v>
      </c>
      <c r="M7710">
        <v>26500</v>
      </c>
      <c r="N7710">
        <v>5752</v>
      </c>
    </row>
    <row r="7711" spans="1:14" x14ac:dyDescent="0.25">
      <c r="A7711" s="5">
        <v>42934</v>
      </c>
      <c r="B7711">
        <v>2457.8000000000002</v>
      </c>
      <c r="C7711">
        <v>888.4</v>
      </c>
      <c r="D7711">
        <v>7327.5</v>
      </c>
      <c r="E7711">
        <v>5173</v>
      </c>
      <c r="F7711">
        <v>12425.5</v>
      </c>
      <c r="G7711">
        <v>10533.1</v>
      </c>
      <c r="H7711">
        <v>21296</v>
      </c>
      <c r="I7711">
        <v>518.04999999999995</v>
      </c>
      <c r="J7711">
        <v>1602.5</v>
      </c>
      <c r="K7711">
        <v>8951</v>
      </c>
      <c r="L7711">
        <v>19980</v>
      </c>
      <c r="M7711">
        <v>26563</v>
      </c>
      <c r="N7711">
        <v>5688</v>
      </c>
    </row>
    <row r="7712" spans="1:14" x14ac:dyDescent="0.25">
      <c r="A7712" s="5">
        <v>42935</v>
      </c>
      <c r="B7712">
        <v>2471.4</v>
      </c>
      <c r="C7712">
        <v>894.3</v>
      </c>
      <c r="D7712">
        <v>7358</v>
      </c>
      <c r="E7712">
        <v>5216.5</v>
      </c>
      <c r="F7712">
        <v>12432.5</v>
      </c>
      <c r="G7712">
        <v>10559.7</v>
      </c>
      <c r="H7712">
        <v>21409</v>
      </c>
      <c r="I7712">
        <v>524.20000000000005</v>
      </c>
      <c r="J7712">
        <v>1609</v>
      </c>
      <c r="K7712">
        <v>9027</v>
      </c>
      <c r="L7712">
        <v>20010</v>
      </c>
      <c r="M7712">
        <v>26674</v>
      </c>
      <c r="N7712">
        <v>5722</v>
      </c>
    </row>
    <row r="7713" spans="1:14" x14ac:dyDescent="0.25">
      <c r="A7713" s="5">
        <v>42936</v>
      </c>
      <c r="B7713">
        <v>2471.1999999999998</v>
      </c>
      <c r="C7713">
        <v>897.7</v>
      </c>
      <c r="D7713">
        <v>7426</v>
      </c>
      <c r="E7713">
        <v>5199</v>
      </c>
      <c r="F7713">
        <v>12422</v>
      </c>
      <c r="G7713">
        <v>10556.3</v>
      </c>
      <c r="H7713">
        <v>21397</v>
      </c>
      <c r="I7713">
        <v>526.25</v>
      </c>
      <c r="J7713">
        <v>1595</v>
      </c>
      <c r="K7713">
        <v>9001</v>
      </c>
      <c r="L7713">
        <v>20090</v>
      </c>
      <c r="M7713">
        <v>26747</v>
      </c>
      <c r="N7713">
        <v>5735</v>
      </c>
    </row>
    <row r="7714" spans="1:14" x14ac:dyDescent="0.25">
      <c r="A7714" s="5">
        <v>42937</v>
      </c>
      <c r="B7714">
        <v>2469.4</v>
      </c>
      <c r="C7714">
        <v>891.1</v>
      </c>
      <c r="D7714">
        <v>7390.5</v>
      </c>
      <c r="E7714">
        <v>5116</v>
      </c>
      <c r="F7714">
        <v>12224.5</v>
      </c>
      <c r="G7714">
        <v>10408.799999999999</v>
      </c>
      <c r="H7714">
        <v>21160</v>
      </c>
      <c r="I7714">
        <v>518.6</v>
      </c>
      <c r="J7714">
        <v>1578.5</v>
      </c>
      <c r="K7714">
        <v>8934</v>
      </c>
      <c r="L7714">
        <v>20080</v>
      </c>
      <c r="M7714">
        <v>26774</v>
      </c>
      <c r="N7714">
        <v>5702</v>
      </c>
    </row>
    <row r="7715" spans="1:14" x14ac:dyDescent="0.25">
      <c r="A7715" s="5">
        <v>42940</v>
      </c>
      <c r="B7715">
        <v>2468.4</v>
      </c>
      <c r="C7715">
        <v>889.5</v>
      </c>
      <c r="D7715">
        <v>7294.5</v>
      </c>
      <c r="E7715">
        <v>5127</v>
      </c>
      <c r="F7715">
        <v>12190.5</v>
      </c>
      <c r="G7715">
        <v>10409.6</v>
      </c>
      <c r="H7715">
        <v>21288</v>
      </c>
      <c r="I7715">
        <v>518.04999999999995</v>
      </c>
      <c r="J7715">
        <v>1566.25</v>
      </c>
      <c r="K7715">
        <v>8894</v>
      </c>
      <c r="L7715">
        <v>19940</v>
      </c>
      <c r="M7715">
        <v>26878</v>
      </c>
      <c r="N7715">
        <v>5666</v>
      </c>
    </row>
    <row r="7716" spans="1:14" x14ac:dyDescent="0.25">
      <c r="A7716" s="5">
        <v>42941</v>
      </c>
      <c r="B7716">
        <v>2474.1</v>
      </c>
      <c r="C7716">
        <v>892.7</v>
      </c>
      <c r="D7716">
        <v>7378</v>
      </c>
      <c r="E7716">
        <v>5160.5</v>
      </c>
      <c r="F7716">
        <v>12264</v>
      </c>
      <c r="G7716">
        <v>10523.8</v>
      </c>
      <c r="H7716">
        <v>21441</v>
      </c>
      <c r="I7716">
        <v>521.04999999999995</v>
      </c>
      <c r="J7716">
        <v>1566.5</v>
      </c>
      <c r="K7716">
        <v>8935</v>
      </c>
      <c r="L7716">
        <v>19920</v>
      </c>
      <c r="M7716">
        <v>26881</v>
      </c>
      <c r="N7716">
        <v>5704</v>
      </c>
    </row>
    <row r="7717" spans="1:14" x14ac:dyDescent="0.25">
      <c r="A7717" s="5">
        <v>42942</v>
      </c>
      <c r="B7717">
        <v>2473.3000000000002</v>
      </c>
      <c r="C7717">
        <v>889.4</v>
      </c>
      <c r="D7717">
        <v>7387</v>
      </c>
      <c r="E7717">
        <v>5189.5</v>
      </c>
      <c r="F7717">
        <v>12294</v>
      </c>
      <c r="G7717">
        <v>10546.1</v>
      </c>
      <c r="H7717">
        <v>21542</v>
      </c>
      <c r="I7717">
        <v>524.1</v>
      </c>
      <c r="J7717">
        <v>1581.5</v>
      </c>
      <c r="K7717">
        <v>8988</v>
      </c>
      <c r="L7717">
        <v>20040</v>
      </c>
      <c r="M7717">
        <v>26918</v>
      </c>
      <c r="N7717">
        <v>5756</v>
      </c>
    </row>
    <row r="7718" spans="1:14" x14ac:dyDescent="0.25">
      <c r="A7718" s="5">
        <v>42943</v>
      </c>
      <c r="B7718">
        <v>2471.9</v>
      </c>
      <c r="C7718">
        <v>891.1</v>
      </c>
      <c r="D7718">
        <v>7378</v>
      </c>
      <c r="E7718">
        <v>5185.5</v>
      </c>
      <c r="F7718">
        <v>12188.5</v>
      </c>
      <c r="G7718">
        <v>10562.2</v>
      </c>
      <c r="H7718">
        <v>21626</v>
      </c>
      <c r="I7718">
        <v>526.75</v>
      </c>
      <c r="J7718">
        <v>1568</v>
      </c>
      <c r="K7718">
        <v>9018</v>
      </c>
      <c r="L7718">
        <v>20050</v>
      </c>
      <c r="M7718">
        <v>27127</v>
      </c>
      <c r="N7718">
        <v>5760</v>
      </c>
    </row>
    <row r="7719" spans="1:14" x14ac:dyDescent="0.25">
      <c r="A7719" s="5">
        <v>42944</v>
      </c>
      <c r="B7719">
        <v>2470.3000000000002</v>
      </c>
      <c r="C7719">
        <v>886.6</v>
      </c>
      <c r="D7719">
        <v>7299</v>
      </c>
      <c r="E7719">
        <v>5129</v>
      </c>
      <c r="F7719">
        <v>12139</v>
      </c>
      <c r="G7719">
        <v>10511.7</v>
      </c>
      <c r="H7719">
        <v>21414</v>
      </c>
      <c r="I7719">
        <v>522</v>
      </c>
      <c r="J7719">
        <v>1556.75</v>
      </c>
      <c r="K7719">
        <v>9009</v>
      </c>
      <c r="L7719">
        <v>19950</v>
      </c>
      <c r="M7719">
        <v>26943</v>
      </c>
      <c r="N7719">
        <v>5674</v>
      </c>
    </row>
    <row r="7720" spans="1:14" x14ac:dyDescent="0.25">
      <c r="A7720" s="5">
        <v>42947</v>
      </c>
      <c r="B7720">
        <v>2468</v>
      </c>
      <c r="C7720">
        <v>889.4</v>
      </c>
      <c r="D7720">
        <v>7310</v>
      </c>
      <c r="E7720">
        <v>5090</v>
      </c>
      <c r="F7720">
        <v>12109.5</v>
      </c>
      <c r="G7720">
        <v>10499.2</v>
      </c>
      <c r="H7720">
        <v>21480</v>
      </c>
      <c r="I7720">
        <v>521.9</v>
      </c>
      <c r="J7720">
        <v>1545</v>
      </c>
      <c r="K7720">
        <v>9035</v>
      </c>
      <c r="L7720">
        <v>19940</v>
      </c>
      <c r="M7720">
        <v>27228</v>
      </c>
      <c r="N7720">
        <v>5701</v>
      </c>
    </row>
    <row r="7721" spans="1:14" x14ac:dyDescent="0.25">
      <c r="A7721" s="5">
        <v>42948</v>
      </c>
      <c r="B7721">
        <v>2472.3000000000002</v>
      </c>
      <c r="C7721">
        <v>890.8</v>
      </c>
      <c r="D7721">
        <v>7358</v>
      </c>
      <c r="E7721">
        <v>5125</v>
      </c>
      <c r="F7721">
        <v>12251</v>
      </c>
      <c r="G7721">
        <v>10569.1</v>
      </c>
      <c r="H7721">
        <v>21577</v>
      </c>
      <c r="I7721">
        <v>523.95000000000005</v>
      </c>
      <c r="J7721">
        <v>1564</v>
      </c>
      <c r="K7721">
        <v>9035</v>
      </c>
      <c r="L7721">
        <v>19980</v>
      </c>
      <c r="M7721">
        <v>27515</v>
      </c>
      <c r="N7721">
        <v>5754</v>
      </c>
    </row>
    <row r="7722" spans="1:14" x14ac:dyDescent="0.25">
      <c r="A7722" s="5">
        <v>42949</v>
      </c>
      <c r="B7722">
        <v>2473.5</v>
      </c>
      <c r="C7722">
        <v>898.4</v>
      </c>
      <c r="D7722">
        <v>7343.5</v>
      </c>
      <c r="E7722">
        <v>5105</v>
      </c>
      <c r="F7722">
        <v>12166.5</v>
      </c>
      <c r="G7722">
        <v>10505.2</v>
      </c>
      <c r="H7722">
        <v>21562</v>
      </c>
      <c r="I7722">
        <v>521.95000000000005</v>
      </c>
      <c r="J7722">
        <v>1562</v>
      </c>
      <c r="K7722">
        <v>9105</v>
      </c>
      <c r="L7722">
        <v>20070</v>
      </c>
      <c r="M7722">
        <v>27552</v>
      </c>
      <c r="N7722">
        <v>5721</v>
      </c>
    </row>
    <row r="7723" spans="1:14" x14ac:dyDescent="0.25">
      <c r="A7723" s="5">
        <v>42950</v>
      </c>
      <c r="B7723">
        <v>2471.6999999999998</v>
      </c>
      <c r="C7723">
        <v>894.9</v>
      </c>
      <c r="D7723">
        <v>7421.5</v>
      </c>
      <c r="E7723">
        <v>5130</v>
      </c>
      <c r="F7723">
        <v>12149</v>
      </c>
      <c r="G7723">
        <v>10542.8</v>
      </c>
      <c r="H7723">
        <v>21758</v>
      </c>
      <c r="I7723">
        <v>523</v>
      </c>
      <c r="J7723">
        <v>1558</v>
      </c>
      <c r="K7723">
        <v>9142</v>
      </c>
      <c r="L7723">
        <v>20010</v>
      </c>
      <c r="M7723">
        <v>27498</v>
      </c>
      <c r="N7723">
        <v>5706</v>
      </c>
    </row>
    <row r="7724" spans="1:14" x14ac:dyDescent="0.25">
      <c r="A7724" s="5">
        <v>42951</v>
      </c>
      <c r="B7724">
        <v>2472.1</v>
      </c>
      <c r="C7724">
        <v>898.4</v>
      </c>
      <c r="D7724">
        <v>7456.5</v>
      </c>
      <c r="E7724">
        <v>5205</v>
      </c>
      <c r="F7724">
        <v>12291.5</v>
      </c>
      <c r="G7724">
        <v>10655.5</v>
      </c>
      <c r="H7724">
        <v>21920</v>
      </c>
      <c r="I7724">
        <v>527.45000000000005</v>
      </c>
      <c r="J7724">
        <v>1571.25</v>
      </c>
      <c r="K7724">
        <v>9170</v>
      </c>
      <c r="L7724">
        <v>19950</v>
      </c>
      <c r="M7724">
        <v>27535</v>
      </c>
      <c r="N7724">
        <v>5700</v>
      </c>
    </row>
    <row r="7725" spans="1:14" x14ac:dyDescent="0.25">
      <c r="A7725" s="5">
        <v>42954</v>
      </c>
      <c r="B7725">
        <v>2477.4</v>
      </c>
      <c r="C7725">
        <v>898.4</v>
      </c>
      <c r="D7725">
        <v>7474.5</v>
      </c>
      <c r="E7725">
        <v>5205</v>
      </c>
      <c r="F7725">
        <v>12243.5</v>
      </c>
      <c r="G7725">
        <v>10671</v>
      </c>
      <c r="H7725">
        <v>21989</v>
      </c>
      <c r="I7725">
        <v>529.70000000000005</v>
      </c>
      <c r="J7725">
        <v>1574.75</v>
      </c>
      <c r="K7725">
        <v>9150</v>
      </c>
      <c r="L7725">
        <v>20040</v>
      </c>
      <c r="M7725">
        <v>27613</v>
      </c>
      <c r="N7725">
        <v>5747</v>
      </c>
    </row>
    <row r="7726" spans="1:14" x14ac:dyDescent="0.25">
      <c r="A7726" s="5">
        <v>42955</v>
      </c>
      <c r="B7726">
        <v>2472.8000000000002</v>
      </c>
      <c r="C7726">
        <v>898.5</v>
      </c>
      <c r="D7726">
        <v>7486.5</v>
      </c>
      <c r="E7726">
        <v>5220</v>
      </c>
      <c r="F7726">
        <v>12286.5</v>
      </c>
      <c r="G7726">
        <v>10730.3</v>
      </c>
      <c r="H7726">
        <v>22031</v>
      </c>
      <c r="I7726">
        <v>531</v>
      </c>
      <c r="J7726">
        <v>1579</v>
      </c>
      <c r="K7726">
        <v>9172</v>
      </c>
      <c r="L7726">
        <v>19980</v>
      </c>
      <c r="M7726">
        <v>27793</v>
      </c>
      <c r="N7726">
        <v>5719</v>
      </c>
    </row>
    <row r="7727" spans="1:14" x14ac:dyDescent="0.25">
      <c r="A7727" s="5">
        <v>42956</v>
      </c>
      <c r="B7727">
        <v>2473</v>
      </c>
      <c r="C7727">
        <v>896.4</v>
      </c>
      <c r="D7727">
        <v>7443</v>
      </c>
      <c r="E7727">
        <v>5145</v>
      </c>
      <c r="F7727">
        <v>12147</v>
      </c>
      <c r="G7727">
        <v>10607.2</v>
      </c>
      <c r="H7727">
        <v>21859</v>
      </c>
      <c r="I7727">
        <v>526.45000000000005</v>
      </c>
      <c r="J7727">
        <v>1569.25</v>
      </c>
      <c r="K7727">
        <v>9007</v>
      </c>
      <c r="L7727">
        <v>19730</v>
      </c>
      <c r="M7727">
        <v>27685</v>
      </c>
      <c r="N7727">
        <v>5738</v>
      </c>
    </row>
    <row r="7728" spans="1:14" x14ac:dyDescent="0.25">
      <c r="A7728" s="5">
        <v>42957</v>
      </c>
      <c r="B7728">
        <v>2437.6</v>
      </c>
      <c r="C7728">
        <v>887.9</v>
      </c>
      <c r="D7728">
        <v>7368.5</v>
      </c>
      <c r="E7728">
        <v>5114</v>
      </c>
      <c r="F7728">
        <v>11998.5</v>
      </c>
      <c r="G7728">
        <v>10429.4</v>
      </c>
      <c r="H7728">
        <v>21692</v>
      </c>
      <c r="I7728">
        <v>523.15</v>
      </c>
      <c r="J7728">
        <v>1555.75</v>
      </c>
      <c r="K7728">
        <v>8942</v>
      </c>
      <c r="L7728">
        <v>19710</v>
      </c>
      <c r="M7728">
        <v>27385</v>
      </c>
      <c r="N7728">
        <v>5739</v>
      </c>
    </row>
    <row r="7729" spans="1:14" x14ac:dyDescent="0.25">
      <c r="A7729" s="5">
        <v>42958</v>
      </c>
      <c r="B7729">
        <v>2440.1</v>
      </c>
      <c r="C7729">
        <v>883.9</v>
      </c>
      <c r="D7729">
        <v>7287.5</v>
      </c>
      <c r="E7729">
        <v>5060</v>
      </c>
      <c r="F7729">
        <v>12006</v>
      </c>
      <c r="G7729">
        <v>10264.4</v>
      </c>
      <c r="H7729">
        <v>21356</v>
      </c>
      <c r="I7729">
        <v>516.5</v>
      </c>
      <c r="J7729">
        <v>1539.25</v>
      </c>
      <c r="K7729">
        <v>8878</v>
      </c>
      <c r="L7729">
        <v>19710</v>
      </c>
      <c r="M7729">
        <v>26842</v>
      </c>
      <c r="N7729">
        <v>5683</v>
      </c>
    </row>
    <row r="7730" spans="1:14" x14ac:dyDescent="0.25">
      <c r="A7730" s="5">
        <v>42961</v>
      </c>
      <c r="B7730">
        <v>2463.5</v>
      </c>
      <c r="C7730">
        <v>890.9</v>
      </c>
      <c r="D7730">
        <v>7347.5</v>
      </c>
      <c r="E7730">
        <v>5121</v>
      </c>
      <c r="F7730">
        <v>12177</v>
      </c>
      <c r="G7730">
        <v>10476.6</v>
      </c>
      <c r="H7730">
        <v>21699</v>
      </c>
      <c r="I7730">
        <v>520.6</v>
      </c>
      <c r="J7730">
        <v>1555.75</v>
      </c>
      <c r="K7730">
        <v>9018</v>
      </c>
      <c r="L7730">
        <v>19530</v>
      </c>
      <c r="M7730">
        <v>27173</v>
      </c>
      <c r="N7730">
        <v>5714</v>
      </c>
    </row>
    <row r="7731" spans="1:14" x14ac:dyDescent="0.25">
      <c r="A7731" s="5">
        <v>42962</v>
      </c>
      <c r="B7731">
        <v>2463.6999999999998</v>
      </c>
      <c r="C7731">
        <v>890.1</v>
      </c>
      <c r="D7731">
        <v>7372.5</v>
      </c>
      <c r="E7731">
        <v>5140</v>
      </c>
      <c r="F7731">
        <v>12172.5</v>
      </c>
      <c r="G7731">
        <v>10477.200000000001</v>
      </c>
      <c r="H7731">
        <v>21699</v>
      </c>
      <c r="I7731">
        <v>522.20000000000005</v>
      </c>
      <c r="J7731">
        <v>1541.75</v>
      </c>
      <c r="K7731">
        <v>8998</v>
      </c>
      <c r="L7731">
        <v>19740</v>
      </c>
      <c r="M7731">
        <v>27127</v>
      </c>
      <c r="N7731">
        <v>5744</v>
      </c>
    </row>
    <row r="7732" spans="1:14" x14ac:dyDescent="0.25">
      <c r="A7732" s="5">
        <v>42963</v>
      </c>
      <c r="B7732">
        <v>2467.5</v>
      </c>
      <c r="C7732">
        <v>886.3</v>
      </c>
      <c r="D7732">
        <v>7419</v>
      </c>
      <c r="E7732">
        <v>5176.5</v>
      </c>
      <c r="F7732">
        <v>12256.5</v>
      </c>
      <c r="G7732">
        <v>10546.5</v>
      </c>
      <c r="H7732">
        <v>21960</v>
      </c>
      <c r="I7732">
        <v>525.6</v>
      </c>
      <c r="J7732">
        <v>1552.5</v>
      </c>
      <c r="K7732">
        <v>9035</v>
      </c>
      <c r="L7732">
        <v>19730</v>
      </c>
      <c r="M7732">
        <v>27386</v>
      </c>
      <c r="N7732">
        <v>5786</v>
      </c>
    </row>
    <row r="7733" spans="1:14" x14ac:dyDescent="0.25">
      <c r="A7733" s="5">
        <v>42964</v>
      </c>
      <c r="B7733">
        <v>2429.5</v>
      </c>
      <c r="C7733">
        <v>884.2</v>
      </c>
      <c r="D7733">
        <v>7388.5</v>
      </c>
      <c r="E7733">
        <v>5146.5</v>
      </c>
      <c r="F7733">
        <v>12199.5</v>
      </c>
      <c r="G7733">
        <v>10448.5</v>
      </c>
      <c r="H7733">
        <v>21803</v>
      </c>
      <c r="I7733">
        <v>523.45000000000005</v>
      </c>
      <c r="J7733">
        <v>1540.5</v>
      </c>
      <c r="K7733">
        <v>8947</v>
      </c>
      <c r="L7733">
        <v>19680</v>
      </c>
      <c r="M7733">
        <v>27270</v>
      </c>
      <c r="N7733">
        <v>5746</v>
      </c>
    </row>
    <row r="7734" spans="1:14" x14ac:dyDescent="0.25">
      <c r="A7734" s="5">
        <v>42965</v>
      </c>
      <c r="B7734">
        <v>2426.8000000000002</v>
      </c>
      <c r="C7734">
        <v>879</v>
      </c>
      <c r="D7734">
        <v>7319.5</v>
      </c>
      <c r="E7734">
        <v>5112</v>
      </c>
      <c r="F7734">
        <v>12169</v>
      </c>
      <c r="G7734">
        <v>10386.6</v>
      </c>
      <c r="H7734">
        <v>21784</v>
      </c>
      <c r="I7734">
        <v>519.15</v>
      </c>
      <c r="J7734">
        <v>1530.75</v>
      </c>
      <c r="K7734">
        <v>8860</v>
      </c>
      <c r="L7734">
        <v>19440</v>
      </c>
      <c r="M7734">
        <v>27032</v>
      </c>
      <c r="N7734">
        <v>5707</v>
      </c>
    </row>
    <row r="7735" spans="1:14" x14ac:dyDescent="0.25">
      <c r="A7735" s="5">
        <v>42968</v>
      </c>
      <c r="B7735">
        <v>2428</v>
      </c>
      <c r="C7735">
        <v>879.7</v>
      </c>
      <c r="D7735">
        <v>7308</v>
      </c>
      <c r="E7735">
        <v>5085</v>
      </c>
      <c r="F7735">
        <v>12052</v>
      </c>
      <c r="G7735">
        <v>10359.9</v>
      </c>
      <c r="H7735">
        <v>21734</v>
      </c>
      <c r="I7735">
        <v>516.35</v>
      </c>
      <c r="J7735">
        <v>1522.25</v>
      </c>
      <c r="K7735">
        <v>8879</v>
      </c>
      <c r="L7735">
        <v>19360</v>
      </c>
      <c r="M7735">
        <v>27158</v>
      </c>
      <c r="N7735">
        <v>5680</v>
      </c>
    </row>
    <row r="7736" spans="1:14" x14ac:dyDescent="0.25">
      <c r="A7736" s="5">
        <v>42969</v>
      </c>
      <c r="B7736">
        <v>2452.8000000000002</v>
      </c>
      <c r="C7736">
        <v>880.7</v>
      </c>
      <c r="D7736">
        <v>7377.5</v>
      </c>
      <c r="E7736">
        <v>5130.5</v>
      </c>
      <c r="F7736">
        <v>12222</v>
      </c>
      <c r="G7736">
        <v>10409.799999999999</v>
      </c>
      <c r="H7736">
        <v>21720</v>
      </c>
      <c r="I7736">
        <v>521.5</v>
      </c>
      <c r="J7736">
        <v>1541.5</v>
      </c>
      <c r="K7736">
        <v>8957</v>
      </c>
      <c r="L7736">
        <v>19340</v>
      </c>
      <c r="M7736">
        <v>27429</v>
      </c>
      <c r="N7736">
        <v>5713</v>
      </c>
    </row>
    <row r="7737" spans="1:14" x14ac:dyDescent="0.25">
      <c r="A7737" s="5">
        <v>42970</v>
      </c>
      <c r="B7737">
        <v>2441.5</v>
      </c>
      <c r="C7737">
        <v>885</v>
      </c>
      <c r="D7737">
        <v>7379</v>
      </c>
      <c r="E7737">
        <v>5114</v>
      </c>
      <c r="F7737">
        <v>12179.5</v>
      </c>
      <c r="G7737">
        <v>10330.299999999999</v>
      </c>
      <c r="H7737">
        <v>21618</v>
      </c>
      <c r="I7737">
        <v>519.04999999999995</v>
      </c>
      <c r="J7737">
        <v>1541.25</v>
      </c>
      <c r="K7737">
        <v>8939</v>
      </c>
      <c r="L7737">
        <v>19420</v>
      </c>
      <c r="M7737">
        <v>27429</v>
      </c>
      <c r="N7737">
        <v>5696</v>
      </c>
    </row>
    <row r="7738" spans="1:14" x14ac:dyDescent="0.25">
      <c r="A7738" s="5">
        <v>42971</v>
      </c>
      <c r="B7738">
        <v>2440.8000000000002</v>
      </c>
      <c r="C7738">
        <v>886.1</v>
      </c>
      <c r="D7738">
        <v>7415.5</v>
      </c>
      <c r="E7738">
        <v>5112</v>
      </c>
      <c r="F7738">
        <v>12181</v>
      </c>
      <c r="G7738">
        <v>10372.4</v>
      </c>
      <c r="H7738">
        <v>21741</v>
      </c>
      <c r="I7738">
        <v>518.75</v>
      </c>
      <c r="J7738">
        <v>1537</v>
      </c>
      <c r="K7738">
        <v>8950</v>
      </c>
      <c r="L7738">
        <v>19320</v>
      </c>
      <c r="M7738">
        <v>27525</v>
      </c>
      <c r="N7738">
        <v>5712</v>
      </c>
    </row>
    <row r="7739" spans="1:14" x14ac:dyDescent="0.25">
      <c r="A7739" s="5">
        <v>42972</v>
      </c>
      <c r="B7739">
        <v>2442.5</v>
      </c>
      <c r="C7739">
        <v>884.6</v>
      </c>
      <c r="D7739">
        <v>7407.5</v>
      </c>
      <c r="E7739">
        <v>5103</v>
      </c>
      <c r="F7739">
        <v>12173</v>
      </c>
      <c r="G7739">
        <v>10355.6</v>
      </c>
      <c r="H7739">
        <v>21759</v>
      </c>
      <c r="I7739">
        <v>517.15</v>
      </c>
      <c r="J7739">
        <v>1541</v>
      </c>
      <c r="K7739">
        <v>8911</v>
      </c>
      <c r="L7739">
        <v>19450</v>
      </c>
      <c r="M7739">
        <v>27926</v>
      </c>
      <c r="N7739">
        <v>5710</v>
      </c>
    </row>
    <row r="7740" spans="1:14" x14ac:dyDescent="0.25">
      <c r="A7740" s="5">
        <v>42975</v>
      </c>
      <c r="B7740">
        <v>2443.6999999999998</v>
      </c>
      <c r="C7740">
        <v>883.5</v>
      </c>
      <c r="D7740">
        <v>7407.5</v>
      </c>
      <c r="E7740">
        <v>5079</v>
      </c>
      <c r="F7740">
        <v>12132.5</v>
      </c>
      <c r="G7740">
        <v>10293.1</v>
      </c>
      <c r="H7740">
        <v>21723</v>
      </c>
      <c r="I7740">
        <v>514.54999999999995</v>
      </c>
      <c r="J7740">
        <v>1532.5</v>
      </c>
      <c r="K7740">
        <v>8860</v>
      </c>
      <c r="L7740">
        <v>19430</v>
      </c>
      <c r="M7740">
        <v>27892</v>
      </c>
      <c r="N7740">
        <v>5678</v>
      </c>
    </row>
    <row r="7741" spans="1:14" x14ac:dyDescent="0.25">
      <c r="A7741" s="5">
        <v>42976</v>
      </c>
      <c r="B7741">
        <v>2447.1</v>
      </c>
      <c r="C7741">
        <v>885.8</v>
      </c>
      <c r="D7741">
        <v>7333</v>
      </c>
      <c r="E7741">
        <v>5031</v>
      </c>
      <c r="F7741">
        <v>11943.5</v>
      </c>
      <c r="G7741">
        <v>10203.5</v>
      </c>
      <c r="H7741">
        <v>21413</v>
      </c>
      <c r="I7741">
        <v>509.8</v>
      </c>
      <c r="J7741">
        <v>1520</v>
      </c>
      <c r="K7741">
        <v>8823</v>
      </c>
      <c r="L7741">
        <v>19380</v>
      </c>
      <c r="M7741">
        <v>27723</v>
      </c>
      <c r="N7741">
        <v>5632</v>
      </c>
    </row>
    <row r="7742" spans="1:14" x14ac:dyDescent="0.25">
      <c r="A7742" s="5">
        <v>42977</v>
      </c>
      <c r="B7742">
        <v>2455.8000000000002</v>
      </c>
      <c r="C7742">
        <v>887.5</v>
      </c>
      <c r="D7742">
        <v>7365</v>
      </c>
      <c r="E7742">
        <v>5055</v>
      </c>
      <c r="F7742">
        <v>12006.5</v>
      </c>
      <c r="G7742">
        <v>10254.200000000001</v>
      </c>
      <c r="H7742">
        <v>21494</v>
      </c>
      <c r="I7742">
        <v>512.70000000000005</v>
      </c>
      <c r="J7742">
        <v>1534</v>
      </c>
      <c r="K7742">
        <v>8848</v>
      </c>
      <c r="L7742">
        <v>19520</v>
      </c>
      <c r="M7742">
        <v>27979</v>
      </c>
      <c r="N7742">
        <v>5650</v>
      </c>
    </row>
    <row r="7743" spans="1:14" x14ac:dyDescent="0.25">
      <c r="A7743" s="5">
        <v>42978</v>
      </c>
      <c r="B7743">
        <v>2470.1</v>
      </c>
      <c r="C7743">
        <v>891</v>
      </c>
      <c r="D7743">
        <v>7432.5</v>
      </c>
      <c r="E7743">
        <v>5084.5</v>
      </c>
      <c r="F7743">
        <v>12066</v>
      </c>
      <c r="G7743">
        <v>10303</v>
      </c>
      <c r="H7743">
        <v>21663</v>
      </c>
      <c r="I7743">
        <v>515.79999999999995</v>
      </c>
      <c r="J7743">
        <v>1544.5</v>
      </c>
      <c r="K7743">
        <v>8918</v>
      </c>
      <c r="L7743">
        <v>19690</v>
      </c>
      <c r="M7743">
        <v>27937</v>
      </c>
      <c r="N7743">
        <v>5688</v>
      </c>
    </row>
    <row r="7744" spans="1:14" x14ac:dyDescent="0.25">
      <c r="A7744" s="5">
        <v>42979</v>
      </c>
      <c r="B7744">
        <v>2474.1999999999998</v>
      </c>
      <c r="C7744">
        <v>889.1</v>
      </c>
      <c r="D7744">
        <v>7443.5</v>
      </c>
      <c r="E7744">
        <v>5122</v>
      </c>
      <c r="F7744">
        <v>12142.5</v>
      </c>
      <c r="G7744">
        <v>10333.799999999999</v>
      </c>
      <c r="H7744">
        <v>21848</v>
      </c>
      <c r="I7744">
        <v>517.95000000000005</v>
      </c>
      <c r="J7744">
        <v>1558</v>
      </c>
      <c r="K7744">
        <v>8940</v>
      </c>
      <c r="L7744">
        <v>19690</v>
      </c>
      <c r="M7744">
        <v>27869</v>
      </c>
      <c r="N7744">
        <v>5701</v>
      </c>
    </row>
    <row r="7745" spans="1:14" x14ac:dyDescent="0.25">
      <c r="A7745" s="5">
        <v>42982</v>
      </c>
      <c r="B7745">
        <v>2474.1999999999998</v>
      </c>
      <c r="C7745">
        <v>889.1</v>
      </c>
      <c r="D7745">
        <v>7410.5</v>
      </c>
      <c r="E7745">
        <v>5103</v>
      </c>
      <c r="F7745">
        <v>12106</v>
      </c>
      <c r="G7745">
        <v>10241.4</v>
      </c>
      <c r="H7745">
        <v>21786</v>
      </c>
      <c r="I7745">
        <v>516.1</v>
      </c>
      <c r="J7745">
        <v>1548.5</v>
      </c>
      <c r="K7745">
        <v>8860</v>
      </c>
      <c r="L7745">
        <v>19470</v>
      </c>
      <c r="M7745">
        <v>27756</v>
      </c>
      <c r="N7745">
        <v>5680</v>
      </c>
    </row>
    <row r="7746" spans="1:14" x14ac:dyDescent="0.25">
      <c r="A7746" s="5">
        <v>42983</v>
      </c>
      <c r="B7746">
        <v>2459.6999999999998</v>
      </c>
      <c r="C7746">
        <v>883.5</v>
      </c>
      <c r="D7746">
        <v>7369.5</v>
      </c>
      <c r="E7746">
        <v>5085</v>
      </c>
      <c r="F7746">
        <v>12117</v>
      </c>
      <c r="G7746">
        <v>10184.1</v>
      </c>
      <c r="H7746">
        <v>21741</v>
      </c>
      <c r="I7746">
        <v>515.15</v>
      </c>
      <c r="J7746">
        <v>1545.5</v>
      </c>
      <c r="K7746">
        <v>8865</v>
      </c>
      <c r="L7746">
        <v>19430</v>
      </c>
      <c r="M7746">
        <v>27711</v>
      </c>
      <c r="N7746">
        <v>5692</v>
      </c>
    </row>
    <row r="7747" spans="1:14" x14ac:dyDescent="0.25">
      <c r="A7747" s="5">
        <v>42984</v>
      </c>
      <c r="B7747">
        <v>2465.5</v>
      </c>
      <c r="C7747">
        <v>881.6</v>
      </c>
      <c r="D7747">
        <v>7348.5</v>
      </c>
      <c r="E7747">
        <v>5101</v>
      </c>
      <c r="F7747">
        <v>12218</v>
      </c>
      <c r="G7747">
        <v>10142.6</v>
      </c>
      <c r="H7747">
        <v>21815</v>
      </c>
      <c r="I7747">
        <v>516.25</v>
      </c>
      <c r="J7747">
        <v>1537</v>
      </c>
      <c r="K7747">
        <v>8857</v>
      </c>
      <c r="L7747">
        <v>19340</v>
      </c>
      <c r="M7747">
        <v>27585</v>
      </c>
      <c r="N7747">
        <v>5674</v>
      </c>
    </row>
    <row r="7748" spans="1:14" x14ac:dyDescent="0.25">
      <c r="A7748" s="5">
        <v>42985</v>
      </c>
      <c r="B7748">
        <v>2466.4</v>
      </c>
      <c r="C7748">
        <v>879.1</v>
      </c>
      <c r="D7748">
        <v>7395.5</v>
      </c>
      <c r="E7748">
        <v>5114</v>
      </c>
      <c r="F7748">
        <v>12305</v>
      </c>
      <c r="G7748">
        <v>10127.299999999999</v>
      </c>
      <c r="H7748">
        <v>21733</v>
      </c>
      <c r="I7748">
        <v>518.65</v>
      </c>
      <c r="J7748">
        <v>1550.5</v>
      </c>
      <c r="K7748">
        <v>8914</v>
      </c>
      <c r="L7748">
        <v>19250</v>
      </c>
      <c r="M7748">
        <v>27478</v>
      </c>
      <c r="N7748">
        <v>5677</v>
      </c>
    </row>
    <row r="7749" spans="1:14" x14ac:dyDescent="0.25">
      <c r="A7749" s="5">
        <v>42986</v>
      </c>
      <c r="B7749">
        <v>2462.6</v>
      </c>
      <c r="C7749">
        <v>878.4</v>
      </c>
      <c r="D7749">
        <v>7379</v>
      </c>
      <c r="E7749">
        <v>5113.5</v>
      </c>
      <c r="F7749">
        <v>12301.5</v>
      </c>
      <c r="G7749">
        <v>10122.6</v>
      </c>
      <c r="H7749">
        <v>21776</v>
      </c>
      <c r="I7749">
        <v>518.70000000000005</v>
      </c>
      <c r="J7749">
        <v>1549.5</v>
      </c>
      <c r="K7749">
        <v>8903</v>
      </c>
      <c r="L7749">
        <v>19140</v>
      </c>
      <c r="M7749">
        <v>27676</v>
      </c>
      <c r="N7749">
        <v>5669</v>
      </c>
    </row>
    <row r="7750" spans="1:14" x14ac:dyDescent="0.25">
      <c r="A7750" s="5">
        <v>42989</v>
      </c>
      <c r="B7750">
        <v>2487.5</v>
      </c>
      <c r="C7750">
        <v>881.9</v>
      </c>
      <c r="D7750">
        <v>7407.5</v>
      </c>
      <c r="E7750">
        <v>5175</v>
      </c>
      <c r="F7750">
        <v>12466</v>
      </c>
      <c r="G7750">
        <v>10325.700000000001</v>
      </c>
      <c r="H7750">
        <v>22112</v>
      </c>
      <c r="I7750">
        <v>523.9</v>
      </c>
      <c r="J7750">
        <v>1570</v>
      </c>
      <c r="K7750">
        <v>8981</v>
      </c>
      <c r="L7750">
        <v>19410</v>
      </c>
      <c r="M7750">
        <v>27941</v>
      </c>
      <c r="N7750">
        <v>5705</v>
      </c>
    </row>
    <row r="7751" spans="1:14" x14ac:dyDescent="0.25">
      <c r="A7751" s="5">
        <v>42990</v>
      </c>
      <c r="B7751">
        <v>2495.9</v>
      </c>
      <c r="C7751">
        <v>888.3</v>
      </c>
      <c r="D7751">
        <v>7407.5</v>
      </c>
      <c r="E7751">
        <v>5209</v>
      </c>
      <c r="F7751">
        <v>12523.5</v>
      </c>
      <c r="G7751">
        <v>10326.6</v>
      </c>
      <c r="H7751">
        <v>22231</v>
      </c>
      <c r="I7751">
        <v>526.45000000000005</v>
      </c>
      <c r="J7751">
        <v>1580</v>
      </c>
      <c r="K7751">
        <v>9049</v>
      </c>
      <c r="L7751">
        <v>19630</v>
      </c>
      <c r="M7751">
        <v>27927</v>
      </c>
      <c r="N7751">
        <v>5745</v>
      </c>
    </row>
    <row r="7752" spans="1:14" x14ac:dyDescent="0.25">
      <c r="A7752" s="5">
        <v>42991</v>
      </c>
      <c r="B7752">
        <v>2496.6</v>
      </c>
      <c r="C7752">
        <v>886.7</v>
      </c>
      <c r="D7752">
        <v>7388</v>
      </c>
      <c r="E7752">
        <v>5218</v>
      </c>
      <c r="F7752">
        <v>12560</v>
      </c>
      <c r="G7752">
        <v>10387.5</v>
      </c>
      <c r="H7752">
        <v>22250</v>
      </c>
      <c r="I7752">
        <v>528.65</v>
      </c>
      <c r="J7752">
        <v>1579.5</v>
      </c>
      <c r="K7752">
        <v>9056</v>
      </c>
      <c r="L7752">
        <v>19690</v>
      </c>
      <c r="M7752">
        <v>27863</v>
      </c>
      <c r="N7752">
        <v>5746</v>
      </c>
    </row>
    <row r="7753" spans="1:14" x14ac:dyDescent="0.25">
      <c r="A7753" s="5">
        <v>42992</v>
      </c>
      <c r="B7753">
        <v>2494.3000000000002</v>
      </c>
      <c r="C7753">
        <v>885.8</v>
      </c>
      <c r="D7753">
        <v>7301.5</v>
      </c>
      <c r="E7753">
        <v>5225.5</v>
      </c>
      <c r="F7753">
        <v>12548.5</v>
      </c>
      <c r="G7753">
        <v>10364.700000000001</v>
      </c>
      <c r="H7753">
        <v>22296</v>
      </c>
      <c r="I7753">
        <v>529.29999999999995</v>
      </c>
      <c r="J7753">
        <v>1589</v>
      </c>
      <c r="K7753">
        <v>9060</v>
      </c>
      <c r="L7753">
        <v>19690</v>
      </c>
      <c r="M7753">
        <v>27778</v>
      </c>
      <c r="N7753">
        <v>5735</v>
      </c>
    </row>
    <row r="7754" spans="1:14" x14ac:dyDescent="0.25">
      <c r="A7754" s="5">
        <v>42993</v>
      </c>
      <c r="B7754">
        <v>2497.1999999999998</v>
      </c>
      <c r="C7754">
        <v>885.5</v>
      </c>
      <c r="D7754">
        <v>7169</v>
      </c>
      <c r="E7754">
        <v>5214</v>
      </c>
      <c r="F7754">
        <v>12512</v>
      </c>
      <c r="G7754">
        <v>10279.700000000001</v>
      </c>
      <c r="H7754">
        <v>22110</v>
      </c>
      <c r="I7754">
        <v>526.9</v>
      </c>
      <c r="J7754">
        <v>1576.25</v>
      </c>
      <c r="K7754">
        <v>8987</v>
      </c>
      <c r="L7754">
        <v>19790</v>
      </c>
      <c r="M7754">
        <v>27776</v>
      </c>
      <c r="N7754">
        <v>5692</v>
      </c>
    </row>
    <row r="7755" spans="1:14" x14ac:dyDescent="0.25">
      <c r="A7755" s="5">
        <v>42996</v>
      </c>
      <c r="B7755">
        <v>2502.6999999999998</v>
      </c>
      <c r="C7755">
        <v>891.9</v>
      </c>
      <c r="D7755">
        <v>7213.5</v>
      </c>
      <c r="E7755">
        <v>5218.5</v>
      </c>
      <c r="F7755">
        <v>12553.5</v>
      </c>
      <c r="G7755">
        <v>10319.4</v>
      </c>
      <c r="H7755">
        <v>22298</v>
      </c>
      <c r="I7755">
        <v>528.95000000000005</v>
      </c>
      <c r="J7755">
        <v>1580</v>
      </c>
      <c r="K7755">
        <v>9018</v>
      </c>
      <c r="L7755">
        <v>19790</v>
      </c>
      <c r="M7755">
        <v>28161</v>
      </c>
      <c r="N7755">
        <v>5720</v>
      </c>
    </row>
    <row r="7756" spans="1:14" x14ac:dyDescent="0.25">
      <c r="A7756" s="5">
        <v>42997</v>
      </c>
      <c r="B7756">
        <v>2504.6999999999998</v>
      </c>
      <c r="C7756">
        <v>896</v>
      </c>
      <c r="D7756">
        <v>7231</v>
      </c>
      <c r="E7756">
        <v>5226</v>
      </c>
      <c r="F7756">
        <v>12551</v>
      </c>
      <c r="G7756">
        <v>10348</v>
      </c>
      <c r="H7756">
        <v>22352</v>
      </c>
      <c r="I7756">
        <v>528.29999999999995</v>
      </c>
      <c r="J7756">
        <v>1583.5</v>
      </c>
      <c r="K7756">
        <v>9070</v>
      </c>
      <c r="L7756">
        <v>20150</v>
      </c>
      <c r="M7756">
        <v>28035</v>
      </c>
      <c r="N7756">
        <v>5714</v>
      </c>
    </row>
    <row r="7757" spans="1:14" x14ac:dyDescent="0.25">
      <c r="A7757" s="5">
        <v>42998</v>
      </c>
      <c r="B7757">
        <v>2505.1999999999998</v>
      </c>
      <c r="C7757">
        <v>900.8</v>
      </c>
      <c r="D7757">
        <v>7223</v>
      </c>
      <c r="E7757">
        <v>5230.5</v>
      </c>
      <c r="F7757">
        <v>12556</v>
      </c>
      <c r="G7757">
        <v>10248.200000000001</v>
      </c>
      <c r="H7757">
        <v>22309</v>
      </c>
      <c r="I7757">
        <v>528.35</v>
      </c>
      <c r="J7757">
        <v>1582.25</v>
      </c>
      <c r="K7757">
        <v>9075</v>
      </c>
      <c r="L7757">
        <v>20140</v>
      </c>
      <c r="M7757">
        <v>28124</v>
      </c>
      <c r="N7757">
        <v>5712</v>
      </c>
    </row>
    <row r="7758" spans="1:14" x14ac:dyDescent="0.25">
      <c r="A7758" s="5">
        <v>42999</v>
      </c>
      <c r="B7758">
        <v>2500.9</v>
      </c>
      <c r="C7758">
        <v>905.6</v>
      </c>
      <c r="D7758">
        <v>7226</v>
      </c>
      <c r="E7758">
        <v>5256</v>
      </c>
      <c r="F7758">
        <v>12598.5</v>
      </c>
      <c r="G7758">
        <v>10275.6</v>
      </c>
      <c r="H7758">
        <v>22435</v>
      </c>
      <c r="I7758">
        <v>528.15</v>
      </c>
      <c r="J7758">
        <v>1594.25</v>
      </c>
      <c r="K7758">
        <v>9112</v>
      </c>
      <c r="L7758">
        <v>20220</v>
      </c>
      <c r="M7758">
        <v>28129</v>
      </c>
      <c r="N7758">
        <v>5663</v>
      </c>
    </row>
    <row r="7759" spans="1:14" x14ac:dyDescent="0.25">
      <c r="A7759" s="5">
        <v>43000</v>
      </c>
      <c r="B7759">
        <v>2499.4</v>
      </c>
      <c r="C7759">
        <v>904.2</v>
      </c>
      <c r="D7759">
        <v>7264.5</v>
      </c>
      <c r="E7759">
        <v>5270</v>
      </c>
      <c r="F7759">
        <v>12586.5</v>
      </c>
      <c r="G7759">
        <v>10264.9</v>
      </c>
      <c r="H7759">
        <v>22466</v>
      </c>
      <c r="I7759">
        <v>527.65</v>
      </c>
      <c r="J7759">
        <v>1597</v>
      </c>
      <c r="K7759">
        <v>9117</v>
      </c>
      <c r="L7759">
        <v>20180</v>
      </c>
      <c r="M7759">
        <v>27784</v>
      </c>
      <c r="N7759">
        <v>5692</v>
      </c>
    </row>
    <row r="7760" spans="1:14" x14ac:dyDescent="0.25">
      <c r="A7760" s="5">
        <v>43003</v>
      </c>
      <c r="B7760">
        <v>2497</v>
      </c>
      <c r="C7760">
        <v>908.4</v>
      </c>
      <c r="D7760">
        <v>7265.5</v>
      </c>
      <c r="E7760">
        <v>5263.5</v>
      </c>
      <c r="F7760">
        <v>12583</v>
      </c>
      <c r="G7760">
        <v>10188.200000000001</v>
      </c>
      <c r="H7760">
        <v>22347</v>
      </c>
      <c r="I7760">
        <v>527.45000000000005</v>
      </c>
      <c r="J7760">
        <v>1602</v>
      </c>
      <c r="K7760">
        <v>9123</v>
      </c>
      <c r="L7760">
        <v>20270</v>
      </c>
      <c r="M7760">
        <v>27475</v>
      </c>
      <c r="N7760">
        <v>5691</v>
      </c>
    </row>
    <row r="7761" spans="1:14" x14ac:dyDescent="0.25">
      <c r="A7761" s="5">
        <v>43004</v>
      </c>
      <c r="B7761">
        <v>2495.6</v>
      </c>
      <c r="C7761">
        <v>906.4</v>
      </c>
      <c r="D7761">
        <v>7232.5</v>
      </c>
      <c r="E7761">
        <v>5266</v>
      </c>
      <c r="F7761">
        <v>12584.5</v>
      </c>
      <c r="G7761">
        <v>10150.799999999999</v>
      </c>
      <c r="H7761">
        <v>22345</v>
      </c>
      <c r="I7761">
        <v>528.20000000000005</v>
      </c>
      <c r="J7761">
        <v>1609.25</v>
      </c>
      <c r="K7761">
        <v>9094</v>
      </c>
      <c r="L7761">
        <v>20150</v>
      </c>
      <c r="M7761">
        <v>27567</v>
      </c>
      <c r="N7761">
        <v>5680</v>
      </c>
    </row>
    <row r="7762" spans="1:14" x14ac:dyDescent="0.25">
      <c r="A7762" s="5">
        <v>43005</v>
      </c>
      <c r="B7762">
        <v>2504.5</v>
      </c>
      <c r="C7762">
        <v>915.6</v>
      </c>
      <c r="D7762">
        <v>7267</v>
      </c>
      <c r="E7762">
        <v>5278</v>
      </c>
      <c r="F7762">
        <v>12651</v>
      </c>
      <c r="G7762">
        <v>10352.700000000001</v>
      </c>
      <c r="H7762">
        <v>22549</v>
      </c>
      <c r="I7762">
        <v>530.85</v>
      </c>
      <c r="J7762">
        <v>1623</v>
      </c>
      <c r="K7762">
        <v>9088</v>
      </c>
      <c r="L7762">
        <v>20320</v>
      </c>
      <c r="M7762">
        <v>27650</v>
      </c>
      <c r="N7762">
        <v>5662</v>
      </c>
    </row>
    <row r="7763" spans="1:14" x14ac:dyDescent="0.25">
      <c r="A7763" s="5">
        <v>43006</v>
      </c>
      <c r="B7763">
        <v>2507.6999999999998</v>
      </c>
      <c r="C7763">
        <v>916.7</v>
      </c>
      <c r="D7763">
        <v>7277</v>
      </c>
      <c r="E7763">
        <v>5291</v>
      </c>
      <c r="F7763">
        <v>12690</v>
      </c>
      <c r="G7763">
        <v>10294.6</v>
      </c>
      <c r="H7763">
        <v>22517</v>
      </c>
      <c r="I7763">
        <v>533.15</v>
      </c>
      <c r="J7763">
        <v>1623.25</v>
      </c>
      <c r="K7763">
        <v>9092</v>
      </c>
      <c r="L7763">
        <v>20390</v>
      </c>
      <c r="M7763">
        <v>27283</v>
      </c>
      <c r="N7763">
        <v>5667</v>
      </c>
    </row>
    <row r="7764" spans="1:14" x14ac:dyDescent="0.25">
      <c r="A7764" s="5">
        <v>43007</v>
      </c>
      <c r="B7764">
        <v>2516.1</v>
      </c>
      <c r="C7764">
        <v>918.7</v>
      </c>
      <c r="D7764">
        <v>7329.5</v>
      </c>
      <c r="E7764">
        <v>5326.5</v>
      </c>
      <c r="F7764">
        <v>12798</v>
      </c>
      <c r="G7764">
        <v>10331</v>
      </c>
      <c r="H7764">
        <v>22632</v>
      </c>
      <c r="I7764">
        <v>536.9</v>
      </c>
      <c r="J7764">
        <v>1636.75</v>
      </c>
      <c r="K7764">
        <v>9131</v>
      </c>
      <c r="L7764">
        <v>20360</v>
      </c>
      <c r="M7764">
        <v>27515</v>
      </c>
      <c r="N7764">
        <v>5689</v>
      </c>
    </row>
    <row r="7765" spans="1:14" x14ac:dyDescent="0.25">
      <c r="A7765" s="5">
        <v>43010</v>
      </c>
      <c r="B7765">
        <v>2526.3000000000002</v>
      </c>
      <c r="C7765">
        <v>923.4</v>
      </c>
      <c r="D7765">
        <v>7389</v>
      </c>
      <c r="E7765">
        <v>5346</v>
      </c>
      <c r="F7765">
        <v>12885.5</v>
      </c>
      <c r="G7765">
        <v>10213.9</v>
      </c>
      <c r="H7765">
        <v>22743</v>
      </c>
      <c r="I7765">
        <v>540.85</v>
      </c>
      <c r="J7765">
        <v>1639.5</v>
      </c>
      <c r="K7765">
        <v>9209</v>
      </c>
      <c r="L7765">
        <v>20410</v>
      </c>
      <c r="M7765">
        <v>27515</v>
      </c>
      <c r="N7765">
        <v>5732</v>
      </c>
    </row>
    <row r="7766" spans="1:14" x14ac:dyDescent="0.25">
      <c r="A7766" s="5">
        <v>43011</v>
      </c>
      <c r="B7766">
        <v>2532.8000000000002</v>
      </c>
      <c r="C7766">
        <v>925.6</v>
      </c>
      <c r="D7766">
        <v>7426</v>
      </c>
      <c r="E7766">
        <v>5363.5</v>
      </c>
      <c r="F7766">
        <v>12885.5</v>
      </c>
      <c r="G7766">
        <v>10225.200000000001</v>
      </c>
      <c r="H7766">
        <v>22734</v>
      </c>
      <c r="I7766">
        <v>542.1</v>
      </c>
      <c r="J7766">
        <v>1650.75</v>
      </c>
      <c r="K7766">
        <v>9262</v>
      </c>
      <c r="L7766">
        <v>20600</v>
      </c>
      <c r="M7766">
        <v>28148</v>
      </c>
      <c r="N7766">
        <v>5700</v>
      </c>
    </row>
    <row r="7767" spans="1:14" x14ac:dyDescent="0.25">
      <c r="A7767" s="5">
        <v>43012</v>
      </c>
      <c r="B7767">
        <v>2536.1999999999998</v>
      </c>
      <c r="C7767">
        <v>925.4</v>
      </c>
      <c r="D7767">
        <v>7429</v>
      </c>
      <c r="E7767">
        <v>5360</v>
      </c>
      <c r="F7767">
        <v>12956</v>
      </c>
      <c r="G7767">
        <v>9927.6</v>
      </c>
      <c r="H7767">
        <v>22411</v>
      </c>
      <c r="I7767">
        <v>541.5</v>
      </c>
      <c r="J7767">
        <v>1651.25</v>
      </c>
      <c r="K7767">
        <v>9261</v>
      </c>
      <c r="L7767">
        <v>20630</v>
      </c>
      <c r="M7767">
        <v>28334</v>
      </c>
      <c r="N7767">
        <v>5650</v>
      </c>
    </row>
    <row r="7768" spans="1:14" x14ac:dyDescent="0.25">
      <c r="A7768" s="5">
        <v>43013</v>
      </c>
      <c r="B7768">
        <v>2549.9</v>
      </c>
      <c r="C7768">
        <v>928.9</v>
      </c>
      <c r="D7768">
        <v>7461</v>
      </c>
      <c r="E7768">
        <v>5376</v>
      </c>
      <c r="F7768">
        <v>12954.5</v>
      </c>
      <c r="G7768">
        <v>10192.1</v>
      </c>
      <c r="H7768">
        <v>22501</v>
      </c>
      <c r="I7768">
        <v>542.79999999999995</v>
      </c>
      <c r="J7768">
        <v>1652.25</v>
      </c>
      <c r="K7768">
        <v>9247</v>
      </c>
      <c r="L7768">
        <v>20640</v>
      </c>
      <c r="M7768">
        <v>28334</v>
      </c>
      <c r="N7768">
        <v>5657</v>
      </c>
    </row>
    <row r="7769" spans="1:14" x14ac:dyDescent="0.25">
      <c r="A7769" s="5">
        <v>43014</v>
      </c>
      <c r="B7769">
        <v>2545.1</v>
      </c>
      <c r="C7769">
        <v>925.1</v>
      </c>
      <c r="D7769">
        <v>7482.5</v>
      </c>
      <c r="E7769">
        <v>5357.5</v>
      </c>
      <c r="F7769">
        <v>12945.5</v>
      </c>
      <c r="G7769">
        <v>10164.799999999999</v>
      </c>
      <c r="H7769">
        <v>22337</v>
      </c>
      <c r="I7769">
        <v>539.9</v>
      </c>
      <c r="J7769">
        <v>1646.5</v>
      </c>
      <c r="K7769">
        <v>9231</v>
      </c>
      <c r="L7769">
        <v>20710</v>
      </c>
      <c r="M7769">
        <v>28435</v>
      </c>
      <c r="N7769">
        <v>5720</v>
      </c>
    </row>
    <row r="7770" spans="1:14" x14ac:dyDescent="0.25">
      <c r="A7770" s="5">
        <v>43017</v>
      </c>
      <c r="B7770">
        <v>2543.8000000000002</v>
      </c>
      <c r="C7770">
        <v>925.1</v>
      </c>
      <c r="D7770">
        <v>7466.5</v>
      </c>
      <c r="E7770">
        <v>5363.5</v>
      </c>
      <c r="F7770">
        <v>12968.5</v>
      </c>
      <c r="G7770">
        <v>10217.299999999999</v>
      </c>
      <c r="H7770">
        <v>22407</v>
      </c>
      <c r="I7770">
        <v>541.15</v>
      </c>
      <c r="J7770">
        <v>1647.5</v>
      </c>
      <c r="K7770">
        <v>9239</v>
      </c>
      <c r="L7770">
        <v>20710</v>
      </c>
      <c r="M7770">
        <v>28347</v>
      </c>
      <c r="N7770">
        <v>5742</v>
      </c>
    </row>
    <row r="7771" spans="1:14" x14ac:dyDescent="0.25">
      <c r="A7771" s="5">
        <v>43018</v>
      </c>
      <c r="B7771">
        <v>2548.5</v>
      </c>
      <c r="C7771">
        <v>927.4</v>
      </c>
      <c r="D7771">
        <v>7498</v>
      </c>
      <c r="E7771">
        <v>5360.5</v>
      </c>
      <c r="F7771">
        <v>12940</v>
      </c>
      <c r="G7771">
        <v>10122.6</v>
      </c>
      <c r="H7771">
        <v>22293</v>
      </c>
      <c r="I7771">
        <v>541.04999999999995</v>
      </c>
      <c r="J7771">
        <v>1646.5</v>
      </c>
      <c r="K7771">
        <v>9259</v>
      </c>
      <c r="L7771">
        <v>20830</v>
      </c>
      <c r="M7771">
        <v>28435</v>
      </c>
      <c r="N7771">
        <v>5741</v>
      </c>
    </row>
    <row r="7772" spans="1:14" x14ac:dyDescent="0.25">
      <c r="A7772" s="5">
        <v>43019</v>
      </c>
      <c r="B7772">
        <v>2553</v>
      </c>
      <c r="C7772">
        <v>929.1</v>
      </c>
      <c r="D7772">
        <v>7494.5</v>
      </c>
      <c r="E7772">
        <v>5362.5</v>
      </c>
      <c r="F7772">
        <v>12964.5</v>
      </c>
      <c r="G7772">
        <v>10273.200000000001</v>
      </c>
      <c r="H7772">
        <v>22499</v>
      </c>
      <c r="I7772">
        <v>541.70000000000005</v>
      </c>
      <c r="J7772">
        <v>1642</v>
      </c>
      <c r="K7772">
        <v>9244</v>
      </c>
      <c r="L7772">
        <v>20870</v>
      </c>
      <c r="M7772">
        <v>28314</v>
      </c>
      <c r="N7772">
        <v>5767</v>
      </c>
    </row>
    <row r="7773" spans="1:14" x14ac:dyDescent="0.25">
      <c r="A7773" s="5">
        <v>43020</v>
      </c>
      <c r="B7773">
        <v>2549.4</v>
      </c>
      <c r="C7773">
        <v>925.9</v>
      </c>
      <c r="D7773">
        <v>7523</v>
      </c>
      <c r="E7773">
        <v>5360.5</v>
      </c>
      <c r="F7773">
        <v>12980.5</v>
      </c>
      <c r="G7773">
        <v>10256.6</v>
      </c>
      <c r="H7773">
        <v>22358</v>
      </c>
      <c r="I7773">
        <v>542.75</v>
      </c>
      <c r="J7773">
        <v>1644.25</v>
      </c>
      <c r="K7773">
        <v>9285</v>
      </c>
      <c r="L7773">
        <v>20950</v>
      </c>
      <c r="M7773">
        <v>28439</v>
      </c>
      <c r="N7773">
        <v>5791</v>
      </c>
    </row>
    <row r="7774" spans="1:14" x14ac:dyDescent="0.25">
      <c r="A7774" s="5">
        <v>43021</v>
      </c>
      <c r="B7774">
        <v>2552.8000000000002</v>
      </c>
      <c r="C7774">
        <v>929.8</v>
      </c>
      <c r="D7774">
        <v>7519</v>
      </c>
      <c r="E7774">
        <v>5351.5</v>
      </c>
      <c r="F7774">
        <v>12991</v>
      </c>
      <c r="G7774">
        <v>10260.700000000001</v>
      </c>
      <c r="H7774">
        <v>22361</v>
      </c>
      <c r="I7774">
        <v>546.1</v>
      </c>
      <c r="J7774">
        <v>1644</v>
      </c>
      <c r="K7774">
        <v>9294</v>
      </c>
      <c r="L7774">
        <v>21160</v>
      </c>
      <c r="M7774">
        <v>28458</v>
      </c>
      <c r="N7774">
        <v>5816</v>
      </c>
    </row>
    <row r="7775" spans="1:14" x14ac:dyDescent="0.25">
      <c r="A7775" s="5">
        <v>43024</v>
      </c>
      <c r="B7775">
        <v>2556.1999999999998</v>
      </c>
      <c r="C7775">
        <v>930.5</v>
      </c>
      <c r="D7775">
        <v>7503</v>
      </c>
      <c r="E7775">
        <v>5363</v>
      </c>
      <c r="F7775">
        <v>12998</v>
      </c>
      <c r="G7775">
        <v>10162.6</v>
      </c>
      <c r="H7775">
        <v>22388</v>
      </c>
      <c r="I7775">
        <v>546.6</v>
      </c>
      <c r="J7775">
        <v>1639.5</v>
      </c>
      <c r="K7775">
        <v>9258</v>
      </c>
      <c r="L7775">
        <v>21270</v>
      </c>
      <c r="M7775">
        <v>28718</v>
      </c>
      <c r="N7775">
        <v>5849</v>
      </c>
    </row>
    <row r="7776" spans="1:14" x14ac:dyDescent="0.25">
      <c r="A7776" s="5">
        <v>43025</v>
      </c>
      <c r="B7776">
        <v>2556.9</v>
      </c>
      <c r="C7776">
        <v>932</v>
      </c>
      <c r="D7776">
        <v>7499.5</v>
      </c>
      <c r="E7776">
        <v>5361</v>
      </c>
      <c r="F7776">
        <v>13012</v>
      </c>
      <c r="G7776">
        <v>10225.5</v>
      </c>
      <c r="H7776">
        <v>22305</v>
      </c>
      <c r="I7776">
        <v>546.54999999999995</v>
      </c>
      <c r="J7776">
        <v>1638.5</v>
      </c>
      <c r="K7776">
        <v>9270</v>
      </c>
      <c r="L7776">
        <v>21350</v>
      </c>
      <c r="M7776">
        <v>28703</v>
      </c>
      <c r="N7776">
        <v>5891</v>
      </c>
    </row>
    <row r="7777" spans="1:14" x14ac:dyDescent="0.25">
      <c r="A7777" s="5">
        <v>43026</v>
      </c>
      <c r="B7777">
        <v>2560.1</v>
      </c>
      <c r="C7777">
        <v>930.1</v>
      </c>
      <c r="D7777">
        <v>7510</v>
      </c>
      <c r="E7777">
        <v>5383</v>
      </c>
      <c r="F7777">
        <v>13029.5</v>
      </c>
      <c r="G7777">
        <v>10264.5</v>
      </c>
      <c r="H7777">
        <v>22295</v>
      </c>
      <c r="I7777">
        <v>547.54999999999995</v>
      </c>
      <c r="J7777">
        <v>1644.25</v>
      </c>
      <c r="K7777">
        <v>9292</v>
      </c>
      <c r="L7777">
        <v>21350</v>
      </c>
      <c r="M7777">
        <v>28677</v>
      </c>
      <c r="N7777">
        <v>5890</v>
      </c>
    </row>
    <row r="7778" spans="1:14" x14ac:dyDescent="0.25">
      <c r="A7778" s="5">
        <v>43027</v>
      </c>
      <c r="B7778">
        <v>2560.5</v>
      </c>
      <c r="C7778">
        <v>932.3</v>
      </c>
      <c r="D7778">
        <v>7489</v>
      </c>
      <c r="E7778">
        <v>5368.5</v>
      </c>
      <c r="F7778">
        <v>12977</v>
      </c>
      <c r="G7778">
        <v>10189</v>
      </c>
      <c r="H7778">
        <v>22096</v>
      </c>
      <c r="I7778">
        <v>544.45000000000005</v>
      </c>
      <c r="J7778">
        <v>1648.75</v>
      </c>
      <c r="K7778">
        <v>9222</v>
      </c>
      <c r="L7778">
        <v>21470</v>
      </c>
      <c r="M7778">
        <v>28227</v>
      </c>
      <c r="N7778">
        <v>5869</v>
      </c>
    </row>
    <row r="7779" spans="1:14" x14ac:dyDescent="0.25">
      <c r="A7779" s="5">
        <v>43028</v>
      </c>
      <c r="B7779">
        <v>2574</v>
      </c>
      <c r="C7779">
        <v>936.1</v>
      </c>
      <c r="D7779">
        <v>7487.5</v>
      </c>
      <c r="E7779">
        <v>5369.5</v>
      </c>
      <c r="F7779">
        <v>12979</v>
      </c>
      <c r="G7779">
        <v>10194</v>
      </c>
      <c r="H7779">
        <v>22295</v>
      </c>
      <c r="I7779">
        <v>542.85</v>
      </c>
      <c r="J7779">
        <v>1660</v>
      </c>
      <c r="K7779">
        <v>9212</v>
      </c>
      <c r="L7779">
        <v>21450</v>
      </c>
      <c r="M7779">
        <v>28419</v>
      </c>
      <c r="N7779">
        <v>5881</v>
      </c>
    </row>
    <row r="7780" spans="1:14" x14ac:dyDescent="0.25">
      <c r="A7780" s="5">
        <v>43031</v>
      </c>
      <c r="B7780">
        <v>2563.4</v>
      </c>
      <c r="C7780">
        <v>935.3</v>
      </c>
      <c r="D7780">
        <v>7494.5</v>
      </c>
      <c r="E7780">
        <v>5384</v>
      </c>
      <c r="F7780">
        <v>12997</v>
      </c>
      <c r="G7780">
        <v>10124.799999999999</v>
      </c>
      <c r="H7780">
        <v>22340</v>
      </c>
      <c r="I7780">
        <v>544.1</v>
      </c>
      <c r="J7780">
        <v>1657</v>
      </c>
      <c r="K7780">
        <v>9248</v>
      </c>
      <c r="L7780">
        <v>21740</v>
      </c>
      <c r="M7780">
        <v>28322</v>
      </c>
      <c r="N7780">
        <v>5866</v>
      </c>
    </row>
    <row r="7781" spans="1:14" x14ac:dyDescent="0.25">
      <c r="A7781" s="5">
        <v>43032</v>
      </c>
      <c r="B7781">
        <v>2567.3000000000002</v>
      </c>
      <c r="C7781">
        <v>938</v>
      </c>
      <c r="D7781">
        <v>7500</v>
      </c>
      <c r="E7781">
        <v>5391.5</v>
      </c>
      <c r="F7781">
        <v>13017</v>
      </c>
      <c r="G7781">
        <v>10189.200000000001</v>
      </c>
      <c r="H7781">
        <v>22596</v>
      </c>
      <c r="I7781">
        <v>541.9</v>
      </c>
      <c r="J7781">
        <v>1646.25</v>
      </c>
      <c r="K7781">
        <v>9188</v>
      </c>
      <c r="L7781">
        <v>21810</v>
      </c>
      <c r="M7781">
        <v>28162</v>
      </c>
      <c r="N7781">
        <v>5874</v>
      </c>
    </row>
    <row r="7782" spans="1:14" x14ac:dyDescent="0.25">
      <c r="A7782" s="5">
        <v>43033</v>
      </c>
      <c r="B7782">
        <v>2558.5</v>
      </c>
      <c r="C7782">
        <v>937.3</v>
      </c>
      <c r="D7782">
        <v>7413</v>
      </c>
      <c r="E7782">
        <v>5371.5</v>
      </c>
      <c r="F7782">
        <v>12939.5</v>
      </c>
      <c r="G7782">
        <v>10117.299999999999</v>
      </c>
      <c r="H7782">
        <v>22418</v>
      </c>
      <c r="I7782">
        <v>539.45000000000005</v>
      </c>
      <c r="J7782">
        <v>1646.25</v>
      </c>
      <c r="K7782">
        <v>9062</v>
      </c>
      <c r="L7782">
        <v>21760</v>
      </c>
      <c r="M7782">
        <v>28285</v>
      </c>
      <c r="N7782">
        <v>5879</v>
      </c>
    </row>
    <row r="7783" spans="1:14" x14ac:dyDescent="0.25">
      <c r="A7783" s="5">
        <v>43034</v>
      </c>
      <c r="B7783">
        <v>2561.6</v>
      </c>
      <c r="C7783">
        <v>938.8</v>
      </c>
      <c r="D7783">
        <v>7457</v>
      </c>
      <c r="E7783">
        <v>5453</v>
      </c>
      <c r="F7783">
        <v>13136</v>
      </c>
      <c r="G7783">
        <v>10320</v>
      </c>
      <c r="H7783">
        <v>22768</v>
      </c>
      <c r="I7783">
        <v>545.9</v>
      </c>
      <c r="J7783">
        <v>1653.75</v>
      </c>
      <c r="K7783">
        <v>9177</v>
      </c>
      <c r="L7783">
        <v>21770</v>
      </c>
      <c r="M7783">
        <v>28270</v>
      </c>
      <c r="N7783">
        <v>5888</v>
      </c>
    </row>
    <row r="7784" spans="1:14" x14ac:dyDescent="0.25">
      <c r="A7784" s="5">
        <v>43035</v>
      </c>
      <c r="B7784">
        <v>2578.4</v>
      </c>
      <c r="C7784">
        <v>942.6</v>
      </c>
      <c r="D7784">
        <v>7479.5</v>
      </c>
      <c r="E7784">
        <v>5491.5</v>
      </c>
      <c r="F7784">
        <v>13219</v>
      </c>
      <c r="G7784">
        <v>10174.299999999999</v>
      </c>
      <c r="H7784">
        <v>22631</v>
      </c>
      <c r="I7784">
        <v>547.54999999999995</v>
      </c>
      <c r="J7784">
        <v>1662</v>
      </c>
      <c r="K7784">
        <v>9170</v>
      </c>
      <c r="L7784">
        <v>22050</v>
      </c>
      <c r="M7784">
        <v>28432</v>
      </c>
      <c r="N7784">
        <v>5879</v>
      </c>
    </row>
    <row r="7785" spans="1:14" x14ac:dyDescent="0.25">
      <c r="A7785" s="5">
        <v>43038</v>
      </c>
      <c r="B7785">
        <v>2568.3000000000002</v>
      </c>
      <c r="C7785">
        <v>943.8</v>
      </c>
      <c r="D7785">
        <v>7452.5</v>
      </c>
      <c r="E7785">
        <v>5491.5</v>
      </c>
      <c r="F7785">
        <v>13222</v>
      </c>
      <c r="G7785">
        <v>10441.6</v>
      </c>
      <c r="H7785">
        <v>22706</v>
      </c>
      <c r="I7785">
        <v>547.6</v>
      </c>
      <c r="J7785">
        <v>1658</v>
      </c>
      <c r="K7785">
        <v>9158</v>
      </c>
      <c r="L7785">
        <v>22020</v>
      </c>
      <c r="M7785">
        <v>28283</v>
      </c>
      <c r="N7785">
        <v>5891</v>
      </c>
    </row>
    <row r="7786" spans="1:14" x14ac:dyDescent="0.25">
      <c r="A7786" s="5">
        <v>43039</v>
      </c>
      <c r="B7786">
        <v>2572.6999999999998</v>
      </c>
      <c r="C7786">
        <v>945.6</v>
      </c>
      <c r="D7786">
        <v>7467.5</v>
      </c>
      <c r="E7786">
        <v>5501.5</v>
      </c>
      <c r="F7786">
        <v>13222</v>
      </c>
      <c r="G7786">
        <v>10545.4</v>
      </c>
      <c r="H7786">
        <v>22774</v>
      </c>
      <c r="I7786">
        <v>551.65</v>
      </c>
      <c r="J7786">
        <v>1669.75</v>
      </c>
      <c r="K7786">
        <v>9243</v>
      </c>
      <c r="L7786">
        <v>21950</v>
      </c>
      <c r="M7786">
        <v>28200</v>
      </c>
      <c r="N7786">
        <v>5880</v>
      </c>
    </row>
    <row r="7787" spans="1:14" x14ac:dyDescent="0.25">
      <c r="A7787" s="5">
        <v>43040</v>
      </c>
      <c r="B7787">
        <v>2574.8000000000002</v>
      </c>
      <c r="C7787">
        <v>944.6</v>
      </c>
      <c r="D7787">
        <v>7459.5</v>
      </c>
      <c r="E7787">
        <v>5512</v>
      </c>
      <c r="F7787">
        <v>13475</v>
      </c>
      <c r="G7787">
        <v>10523</v>
      </c>
      <c r="H7787">
        <v>22955</v>
      </c>
      <c r="I7787">
        <v>552.70000000000005</v>
      </c>
      <c r="J7787">
        <v>1668.5</v>
      </c>
      <c r="K7787">
        <v>9254</v>
      </c>
      <c r="L7787">
        <v>22430</v>
      </c>
      <c r="M7787">
        <v>28577</v>
      </c>
      <c r="N7787">
        <v>5920</v>
      </c>
    </row>
    <row r="7788" spans="1:14" x14ac:dyDescent="0.25">
      <c r="A7788" s="5">
        <v>43041</v>
      </c>
      <c r="B7788">
        <v>2576.6999999999998</v>
      </c>
      <c r="C7788">
        <v>944.6</v>
      </c>
      <c r="D7788">
        <v>7529</v>
      </c>
      <c r="E7788">
        <v>5509</v>
      </c>
      <c r="F7788">
        <v>13439.5</v>
      </c>
      <c r="G7788">
        <v>10463.9</v>
      </c>
      <c r="H7788">
        <v>23006</v>
      </c>
      <c r="I7788">
        <v>552.6</v>
      </c>
      <c r="J7788">
        <v>1669.5</v>
      </c>
      <c r="K7788">
        <v>9266</v>
      </c>
      <c r="L7788">
        <v>22480</v>
      </c>
      <c r="M7788">
        <v>28547</v>
      </c>
      <c r="N7788">
        <v>5912</v>
      </c>
    </row>
    <row r="7789" spans="1:14" x14ac:dyDescent="0.25">
      <c r="A7789" s="5">
        <v>43042</v>
      </c>
      <c r="B7789">
        <v>2582.6999999999998</v>
      </c>
      <c r="C7789">
        <v>945.6</v>
      </c>
      <c r="D7789">
        <v>7530.5</v>
      </c>
      <c r="E7789">
        <v>5516</v>
      </c>
      <c r="F7789">
        <v>13481</v>
      </c>
      <c r="G7789">
        <v>10350.5</v>
      </c>
      <c r="H7789">
        <v>22970</v>
      </c>
      <c r="I7789">
        <v>553.79999999999995</v>
      </c>
      <c r="J7789">
        <v>1675.75</v>
      </c>
      <c r="K7789">
        <v>9313</v>
      </c>
      <c r="L7789">
        <v>22480</v>
      </c>
      <c r="M7789">
        <v>28568</v>
      </c>
      <c r="N7789">
        <v>5931</v>
      </c>
    </row>
    <row r="7790" spans="1:14" x14ac:dyDescent="0.25">
      <c r="A7790" s="5">
        <v>43045</v>
      </c>
      <c r="B7790">
        <v>2588.6999999999998</v>
      </c>
      <c r="C7790">
        <v>948.3</v>
      </c>
      <c r="D7790">
        <v>7536.5</v>
      </c>
      <c r="E7790">
        <v>5506</v>
      </c>
      <c r="F7790">
        <v>13465.5</v>
      </c>
      <c r="G7790">
        <v>10323.5</v>
      </c>
      <c r="H7790">
        <v>22978</v>
      </c>
      <c r="I7790">
        <v>554</v>
      </c>
      <c r="J7790">
        <v>1675.75</v>
      </c>
      <c r="K7790">
        <v>9292</v>
      </c>
      <c r="L7790">
        <v>22600</v>
      </c>
      <c r="M7790">
        <v>28612</v>
      </c>
      <c r="N7790">
        <v>5924</v>
      </c>
    </row>
    <row r="7791" spans="1:14" x14ac:dyDescent="0.25">
      <c r="A7791" s="5">
        <v>43046</v>
      </c>
      <c r="B7791">
        <v>2586.8000000000002</v>
      </c>
      <c r="C7791">
        <v>951.7</v>
      </c>
      <c r="D7791">
        <v>7489</v>
      </c>
      <c r="E7791">
        <v>5480.5</v>
      </c>
      <c r="F7791">
        <v>13388.5</v>
      </c>
      <c r="G7791">
        <v>10231.200000000001</v>
      </c>
      <c r="H7791">
        <v>22949</v>
      </c>
      <c r="I7791">
        <v>552.54999999999995</v>
      </c>
      <c r="J7791">
        <v>1669.25</v>
      </c>
      <c r="K7791">
        <v>9222</v>
      </c>
      <c r="L7791">
        <v>22990</v>
      </c>
      <c r="M7791">
        <v>28974</v>
      </c>
      <c r="N7791">
        <v>5991</v>
      </c>
    </row>
    <row r="7792" spans="1:14" x14ac:dyDescent="0.25">
      <c r="A7792" s="5">
        <v>43047</v>
      </c>
      <c r="B7792">
        <v>2590.9</v>
      </c>
      <c r="C7792">
        <v>950.1</v>
      </c>
      <c r="D7792">
        <v>7498</v>
      </c>
      <c r="E7792">
        <v>5472</v>
      </c>
      <c r="F7792">
        <v>13388.5</v>
      </c>
      <c r="G7792">
        <v>10214.6</v>
      </c>
      <c r="H7792">
        <v>22791</v>
      </c>
      <c r="I7792">
        <v>553.54999999999995</v>
      </c>
      <c r="J7792">
        <v>1661</v>
      </c>
      <c r="K7792">
        <v>9246</v>
      </c>
      <c r="L7792">
        <v>22940</v>
      </c>
      <c r="M7792">
        <v>28949</v>
      </c>
      <c r="N7792">
        <v>5989</v>
      </c>
    </row>
    <row r="7793" spans="1:14" x14ac:dyDescent="0.25">
      <c r="A7793" s="5">
        <v>43048</v>
      </c>
      <c r="B7793">
        <v>2583.9</v>
      </c>
      <c r="C7793">
        <v>949.4</v>
      </c>
      <c r="D7793">
        <v>7467</v>
      </c>
      <c r="E7793">
        <v>5408</v>
      </c>
      <c r="F7793">
        <v>13198</v>
      </c>
      <c r="G7793">
        <v>10145.1</v>
      </c>
      <c r="H7793">
        <v>22619</v>
      </c>
      <c r="I7793">
        <v>549.20000000000005</v>
      </c>
      <c r="J7793">
        <v>1639.5</v>
      </c>
      <c r="K7793">
        <v>9166</v>
      </c>
      <c r="L7793">
        <v>22900</v>
      </c>
      <c r="M7793">
        <v>29126</v>
      </c>
      <c r="N7793">
        <v>6032</v>
      </c>
    </row>
    <row r="7794" spans="1:14" x14ac:dyDescent="0.25">
      <c r="A7794" s="5">
        <v>43049</v>
      </c>
      <c r="B7794">
        <v>2579.6</v>
      </c>
      <c r="C7794">
        <v>947.5</v>
      </c>
      <c r="D7794">
        <v>7414.5</v>
      </c>
      <c r="E7794">
        <v>5381</v>
      </c>
      <c r="F7794">
        <v>13121</v>
      </c>
      <c r="G7794">
        <v>10098.5</v>
      </c>
      <c r="H7794">
        <v>22517</v>
      </c>
      <c r="I7794">
        <v>546.15</v>
      </c>
      <c r="J7794">
        <v>1634</v>
      </c>
      <c r="K7794">
        <v>9132</v>
      </c>
      <c r="L7794">
        <v>22520</v>
      </c>
      <c r="M7794">
        <v>29069</v>
      </c>
      <c r="N7794">
        <v>6022</v>
      </c>
    </row>
    <row r="7795" spans="1:14" x14ac:dyDescent="0.25">
      <c r="A7795" s="5">
        <v>43052</v>
      </c>
      <c r="B7795">
        <v>2581.9</v>
      </c>
      <c r="C7795">
        <v>947.2</v>
      </c>
      <c r="D7795">
        <v>7399</v>
      </c>
      <c r="E7795">
        <v>5341.5</v>
      </c>
      <c r="F7795">
        <v>13087.5</v>
      </c>
      <c r="G7795">
        <v>10064.799999999999</v>
      </c>
      <c r="H7795">
        <v>22399</v>
      </c>
      <c r="I7795">
        <v>544.25</v>
      </c>
      <c r="J7795">
        <v>1630</v>
      </c>
      <c r="K7795">
        <v>9163</v>
      </c>
      <c r="L7795">
        <v>22280</v>
      </c>
      <c r="M7795">
        <v>29187</v>
      </c>
      <c r="N7795">
        <v>6022</v>
      </c>
    </row>
    <row r="7796" spans="1:14" x14ac:dyDescent="0.25">
      <c r="A7796" s="5">
        <v>43053</v>
      </c>
      <c r="B7796">
        <v>2577.9</v>
      </c>
      <c r="C7796">
        <v>943.5</v>
      </c>
      <c r="D7796">
        <v>7393</v>
      </c>
      <c r="E7796">
        <v>5315.5</v>
      </c>
      <c r="F7796">
        <v>13033</v>
      </c>
      <c r="G7796">
        <v>10005.299999999999</v>
      </c>
      <c r="H7796">
        <v>22258</v>
      </c>
      <c r="I7796">
        <v>540.6</v>
      </c>
      <c r="J7796">
        <v>1627.25</v>
      </c>
      <c r="K7796">
        <v>9128</v>
      </c>
      <c r="L7796">
        <v>22430</v>
      </c>
      <c r="M7796">
        <v>29177</v>
      </c>
      <c r="N7796">
        <v>5964</v>
      </c>
    </row>
    <row r="7797" spans="1:14" x14ac:dyDescent="0.25">
      <c r="A7797" s="5">
        <v>43054</v>
      </c>
      <c r="B7797">
        <v>2565.1</v>
      </c>
      <c r="C7797">
        <v>941.2</v>
      </c>
      <c r="D7797">
        <v>7359.5</v>
      </c>
      <c r="E7797">
        <v>5301</v>
      </c>
      <c r="F7797">
        <v>12986</v>
      </c>
      <c r="G7797">
        <v>10021.1</v>
      </c>
      <c r="H7797">
        <v>22147</v>
      </c>
      <c r="I7797">
        <v>537.35</v>
      </c>
      <c r="J7797">
        <v>1628.75</v>
      </c>
      <c r="K7797">
        <v>9084</v>
      </c>
      <c r="L7797">
        <v>22040</v>
      </c>
      <c r="M7797">
        <v>28887</v>
      </c>
      <c r="N7797">
        <v>5931</v>
      </c>
    </row>
    <row r="7798" spans="1:14" x14ac:dyDescent="0.25">
      <c r="A7798" s="5">
        <v>43055</v>
      </c>
      <c r="B7798">
        <v>2585</v>
      </c>
      <c r="C7798">
        <v>944</v>
      </c>
      <c r="D7798">
        <v>7381.5</v>
      </c>
      <c r="E7798">
        <v>5336</v>
      </c>
      <c r="F7798">
        <v>13040.5</v>
      </c>
      <c r="G7798">
        <v>10086.700000000001</v>
      </c>
      <c r="H7798">
        <v>22140</v>
      </c>
      <c r="I7798">
        <v>539.20000000000005</v>
      </c>
      <c r="J7798">
        <v>1635</v>
      </c>
      <c r="K7798">
        <v>9153</v>
      </c>
      <c r="L7798">
        <v>22410</v>
      </c>
      <c r="M7798">
        <v>29058</v>
      </c>
      <c r="N7798">
        <v>5951</v>
      </c>
    </row>
    <row r="7799" spans="1:14" x14ac:dyDescent="0.25">
      <c r="A7799" s="5">
        <v>43056</v>
      </c>
      <c r="B7799">
        <v>2576.3000000000002</v>
      </c>
      <c r="C7799">
        <v>945.6</v>
      </c>
      <c r="D7799">
        <v>7375</v>
      </c>
      <c r="E7799">
        <v>5312.5</v>
      </c>
      <c r="F7799">
        <v>12992</v>
      </c>
      <c r="G7799">
        <v>9985.6</v>
      </c>
      <c r="H7799">
        <v>22040</v>
      </c>
      <c r="I7799">
        <v>536.65</v>
      </c>
      <c r="J7799">
        <v>1615.5</v>
      </c>
      <c r="K7799">
        <v>9142</v>
      </c>
      <c r="L7799">
        <v>22450</v>
      </c>
      <c r="M7799">
        <v>29193</v>
      </c>
      <c r="N7799">
        <v>5963</v>
      </c>
    </row>
    <row r="7800" spans="1:14" x14ac:dyDescent="0.25">
      <c r="A7800" s="5">
        <v>43059</v>
      </c>
      <c r="B7800">
        <v>2582.1</v>
      </c>
      <c r="C7800">
        <v>947.6</v>
      </c>
      <c r="D7800">
        <v>7385</v>
      </c>
      <c r="E7800">
        <v>5334.5</v>
      </c>
      <c r="F7800">
        <v>13060</v>
      </c>
      <c r="G7800">
        <v>10002.700000000001</v>
      </c>
      <c r="H7800">
        <v>22179</v>
      </c>
      <c r="I7800">
        <v>539.65</v>
      </c>
      <c r="J7800">
        <v>1624.25</v>
      </c>
      <c r="K7800">
        <v>9298</v>
      </c>
      <c r="L7800">
        <v>22240</v>
      </c>
      <c r="M7800">
        <v>29198</v>
      </c>
      <c r="N7800">
        <v>5961</v>
      </c>
    </row>
    <row r="7801" spans="1:14" x14ac:dyDescent="0.25">
      <c r="A7801" s="5">
        <v>43060</v>
      </c>
      <c r="B7801">
        <v>2596.3000000000002</v>
      </c>
      <c r="C7801">
        <v>951</v>
      </c>
      <c r="D7801">
        <v>7404</v>
      </c>
      <c r="E7801">
        <v>5360.5</v>
      </c>
      <c r="F7801">
        <v>13163</v>
      </c>
      <c r="G7801">
        <v>9963.7999999999993</v>
      </c>
      <c r="H7801">
        <v>22324</v>
      </c>
      <c r="I7801">
        <v>541.75</v>
      </c>
      <c r="J7801">
        <v>1639</v>
      </c>
      <c r="K7801">
        <v>9325</v>
      </c>
      <c r="L7801">
        <v>22450</v>
      </c>
      <c r="M7801">
        <v>29850</v>
      </c>
      <c r="N7801">
        <v>5979</v>
      </c>
    </row>
    <row r="7802" spans="1:14" x14ac:dyDescent="0.25">
      <c r="A7802" s="5">
        <v>43061</v>
      </c>
      <c r="B7802">
        <v>2594.6</v>
      </c>
      <c r="C7802">
        <v>951.7</v>
      </c>
      <c r="D7802">
        <v>7408.5</v>
      </c>
      <c r="E7802">
        <v>5347</v>
      </c>
      <c r="F7802">
        <v>13009</v>
      </c>
      <c r="G7802">
        <v>9988.9</v>
      </c>
      <c r="H7802">
        <v>22307</v>
      </c>
      <c r="I7802">
        <v>540</v>
      </c>
      <c r="J7802">
        <v>1618</v>
      </c>
      <c r="K7802">
        <v>9296</v>
      </c>
      <c r="L7802">
        <v>22580</v>
      </c>
      <c r="M7802">
        <v>30046</v>
      </c>
      <c r="N7802">
        <v>6000</v>
      </c>
    </row>
    <row r="7803" spans="1:14" x14ac:dyDescent="0.25">
      <c r="A7803" s="5">
        <v>43062</v>
      </c>
      <c r="B7803">
        <v>2594.6</v>
      </c>
      <c r="C7803">
        <v>951.6</v>
      </c>
      <c r="D7803">
        <v>7414</v>
      </c>
      <c r="E7803">
        <v>5374</v>
      </c>
      <c r="F7803">
        <v>12994.5</v>
      </c>
      <c r="G7803">
        <v>9990.2999999999993</v>
      </c>
      <c r="H7803">
        <v>22376</v>
      </c>
      <c r="I7803">
        <v>541.35</v>
      </c>
      <c r="J7803">
        <v>1613.75</v>
      </c>
      <c r="K7803">
        <v>9310</v>
      </c>
      <c r="L7803">
        <v>22580</v>
      </c>
      <c r="M7803">
        <v>29820</v>
      </c>
      <c r="N7803">
        <v>5992</v>
      </c>
    </row>
    <row r="7804" spans="1:14" x14ac:dyDescent="0.25">
      <c r="A7804" s="5">
        <v>43063</v>
      </c>
      <c r="B7804">
        <v>2601</v>
      </c>
      <c r="C7804">
        <v>953</v>
      </c>
      <c r="D7804">
        <v>7414.5</v>
      </c>
      <c r="E7804">
        <v>5385</v>
      </c>
      <c r="F7804">
        <v>13065</v>
      </c>
      <c r="G7804">
        <v>10026.1</v>
      </c>
      <c r="H7804">
        <v>22412</v>
      </c>
      <c r="I7804">
        <v>540.54999999999995</v>
      </c>
      <c r="J7804">
        <v>1615</v>
      </c>
      <c r="K7804">
        <v>9327</v>
      </c>
      <c r="L7804">
        <v>22580</v>
      </c>
      <c r="M7804">
        <v>29910</v>
      </c>
      <c r="N7804">
        <v>5994</v>
      </c>
    </row>
    <row r="7805" spans="1:14" x14ac:dyDescent="0.25">
      <c r="A7805" s="5">
        <v>43066</v>
      </c>
      <c r="B7805">
        <v>2601.8000000000002</v>
      </c>
      <c r="C7805">
        <v>950.4</v>
      </c>
      <c r="D7805">
        <v>7388</v>
      </c>
      <c r="E7805">
        <v>5355</v>
      </c>
      <c r="F7805">
        <v>12994.5</v>
      </c>
      <c r="G7805">
        <v>10039.799999999999</v>
      </c>
      <c r="H7805">
        <v>22189</v>
      </c>
      <c r="I7805">
        <v>538.1</v>
      </c>
      <c r="J7805">
        <v>1610</v>
      </c>
      <c r="K7805">
        <v>9289</v>
      </c>
      <c r="L7805">
        <v>22500</v>
      </c>
      <c r="M7805">
        <v>29770</v>
      </c>
      <c r="N7805">
        <v>5991</v>
      </c>
    </row>
    <row r="7806" spans="1:14" x14ac:dyDescent="0.25">
      <c r="A7806" s="5">
        <v>43067</v>
      </c>
      <c r="B7806">
        <v>2626</v>
      </c>
      <c r="C7806">
        <v>950.1</v>
      </c>
      <c r="D7806">
        <v>7466.5</v>
      </c>
      <c r="E7806">
        <v>5385.5</v>
      </c>
      <c r="F7806">
        <v>13057</v>
      </c>
      <c r="G7806">
        <v>10115</v>
      </c>
      <c r="H7806">
        <v>22280</v>
      </c>
      <c r="I7806">
        <v>543.6</v>
      </c>
      <c r="J7806">
        <v>1621.25</v>
      </c>
      <c r="K7806">
        <v>9320</v>
      </c>
      <c r="L7806">
        <v>22500</v>
      </c>
      <c r="M7806">
        <v>29659</v>
      </c>
      <c r="N7806">
        <v>5989</v>
      </c>
    </row>
    <row r="7807" spans="1:14" x14ac:dyDescent="0.25">
      <c r="A7807" s="5">
        <v>43068</v>
      </c>
      <c r="B7807">
        <v>2625.1</v>
      </c>
      <c r="C7807">
        <v>947.5</v>
      </c>
      <c r="D7807">
        <v>7393</v>
      </c>
      <c r="E7807">
        <v>5393.5</v>
      </c>
      <c r="F7807">
        <v>13052</v>
      </c>
      <c r="G7807">
        <v>10239</v>
      </c>
      <c r="H7807">
        <v>22296</v>
      </c>
      <c r="I7807">
        <v>541.4</v>
      </c>
      <c r="J7807">
        <v>1613.5</v>
      </c>
      <c r="K7807">
        <v>9315</v>
      </c>
      <c r="L7807">
        <v>22620</v>
      </c>
      <c r="M7807">
        <v>29667</v>
      </c>
      <c r="N7807">
        <v>6019</v>
      </c>
    </row>
    <row r="7808" spans="1:14" x14ac:dyDescent="0.25">
      <c r="A7808" s="5">
        <v>43069</v>
      </c>
      <c r="B7808">
        <v>2647.9</v>
      </c>
      <c r="C7808">
        <v>951.2</v>
      </c>
      <c r="D7808">
        <v>7329</v>
      </c>
      <c r="E7808">
        <v>5367.5</v>
      </c>
      <c r="F7808">
        <v>13052.5</v>
      </c>
      <c r="G7808">
        <v>10199.700000000001</v>
      </c>
      <c r="H7808">
        <v>22377</v>
      </c>
      <c r="I7808">
        <v>540.1</v>
      </c>
      <c r="J7808">
        <v>1610</v>
      </c>
      <c r="K7808">
        <v>9338</v>
      </c>
      <c r="L7808">
        <v>22760</v>
      </c>
      <c r="M7808">
        <v>29319</v>
      </c>
      <c r="N7808">
        <v>5986</v>
      </c>
    </row>
    <row r="7809" spans="1:14" x14ac:dyDescent="0.25">
      <c r="A7809" s="5">
        <v>43070</v>
      </c>
      <c r="B7809">
        <v>2643.9</v>
      </c>
      <c r="C7809">
        <v>951.2</v>
      </c>
      <c r="D7809">
        <v>7302.5</v>
      </c>
      <c r="E7809">
        <v>5312.5</v>
      </c>
      <c r="F7809">
        <v>12863</v>
      </c>
      <c r="G7809">
        <v>10065.5</v>
      </c>
      <c r="H7809">
        <v>22115</v>
      </c>
      <c r="I7809">
        <v>535.6</v>
      </c>
      <c r="J7809">
        <v>1593</v>
      </c>
      <c r="K7809">
        <v>9308</v>
      </c>
      <c r="L7809">
        <v>22780</v>
      </c>
      <c r="M7809">
        <v>29116</v>
      </c>
      <c r="N7809">
        <v>5997</v>
      </c>
    </row>
    <row r="7810" spans="1:14" x14ac:dyDescent="0.25">
      <c r="A7810" s="5">
        <v>43073</v>
      </c>
      <c r="B7810">
        <v>2638.2</v>
      </c>
      <c r="C7810">
        <v>947</v>
      </c>
      <c r="D7810">
        <v>7339.5</v>
      </c>
      <c r="E7810">
        <v>5385</v>
      </c>
      <c r="F7810">
        <v>13049.5</v>
      </c>
      <c r="G7810">
        <v>10187.299999999999</v>
      </c>
      <c r="H7810">
        <v>22341</v>
      </c>
      <c r="I7810">
        <v>541.5</v>
      </c>
      <c r="J7810">
        <v>1620</v>
      </c>
      <c r="K7810">
        <v>9328</v>
      </c>
      <c r="L7810">
        <v>22710</v>
      </c>
      <c r="M7810">
        <v>29193</v>
      </c>
      <c r="N7810">
        <v>5996</v>
      </c>
    </row>
    <row r="7811" spans="1:14" x14ac:dyDescent="0.25">
      <c r="A7811" s="5">
        <v>43074</v>
      </c>
      <c r="B7811">
        <v>2628.3</v>
      </c>
      <c r="C7811">
        <v>944.9</v>
      </c>
      <c r="D7811">
        <v>7330.5</v>
      </c>
      <c r="E7811">
        <v>5375.5</v>
      </c>
      <c r="F7811">
        <v>13065</v>
      </c>
      <c r="G7811">
        <v>10203.799999999999</v>
      </c>
      <c r="H7811">
        <v>22423</v>
      </c>
      <c r="I7811">
        <v>543.04999999999995</v>
      </c>
      <c r="J7811">
        <v>1615.25</v>
      </c>
      <c r="K7811">
        <v>9294</v>
      </c>
      <c r="L7811">
        <v>22610</v>
      </c>
      <c r="M7811">
        <v>28896</v>
      </c>
      <c r="N7811">
        <v>5980</v>
      </c>
    </row>
    <row r="7812" spans="1:14" x14ac:dyDescent="0.25">
      <c r="A7812" s="5">
        <v>43075</v>
      </c>
      <c r="B7812">
        <v>2629.2</v>
      </c>
      <c r="C7812">
        <v>945.7</v>
      </c>
      <c r="D7812">
        <v>7346</v>
      </c>
      <c r="E7812">
        <v>5374.5</v>
      </c>
      <c r="F7812">
        <v>13001</v>
      </c>
      <c r="G7812">
        <v>10157.1</v>
      </c>
      <c r="H7812">
        <v>22327</v>
      </c>
      <c r="I7812">
        <v>542.79999999999995</v>
      </c>
      <c r="J7812">
        <v>1597.25</v>
      </c>
      <c r="K7812">
        <v>9310</v>
      </c>
      <c r="L7812">
        <v>22200</v>
      </c>
      <c r="M7812">
        <v>28206</v>
      </c>
      <c r="N7812">
        <v>5951</v>
      </c>
    </row>
    <row r="7813" spans="1:14" x14ac:dyDescent="0.25">
      <c r="A7813" s="5">
        <v>43076</v>
      </c>
      <c r="B7813">
        <v>2639.5</v>
      </c>
      <c r="C7813">
        <v>953.5</v>
      </c>
      <c r="D7813">
        <v>7317.5</v>
      </c>
      <c r="E7813">
        <v>5384</v>
      </c>
      <c r="F7813">
        <v>13046</v>
      </c>
      <c r="G7813">
        <v>10249.299999999999</v>
      </c>
      <c r="H7813">
        <v>22444</v>
      </c>
      <c r="I7813">
        <v>544.5</v>
      </c>
      <c r="J7813">
        <v>1600.75</v>
      </c>
      <c r="K7813">
        <v>9271</v>
      </c>
      <c r="L7813">
        <v>22490</v>
      </c>
      <c r="M7813">
        <v>28312</v>
      </c>
      <c r="N7813">
        <v>5981</v>
      </c>
    </row>
    <row r="7814" spans="1:14" x14ac:dyDescent="0.25">
      <c r="A7814" s="5">
        <v>43077</v>
      </c>
      <c r="B7814">
        <v>2651</v>
      </c>
      <c r="C7814">
        <v>957.6</v>
      </c>
      <c r="D7814">
        <v>7396</v>
      </c>
      <c r="E7814">
        <v>5399.5</v>
      </c>
      <c r="F7814">
        <v>13166</v>
      </c>
      <c r="G7814">
        <v>10309.700000000001</v>
      </c>
      <c r="H7814">
        <v>22765</v>
      </c>
      <c r="I7814">
        <v>547.25</v>
      </c>
      <c r="J7814">
        <v>1611</v>
      </c>
      <c r="K7814">
        <v>9331</v>
      </c>
      <c r="L7814">
        <v>22790</v>
      </c>
      <c r="M7814">
        <v>28620</v>
      </c>
      <c r="N7814">
        <v>6001</v>
      </c>
    </row>
    <row r="7815" spans="1:14" x14ac:dyDescent="0.25">
      <c r="A7815" s="5">
        <v>43080</v>
      </c>
      <c r="B7815">
        <v>2661.6</v>
      </c>
      <c r="C7815">
        <v>958.4</v>
      </c>
      <c r="D7815">
        <v>7444</v>
      </c>
      <c r="E7815">
        <v>5386.5</v>
      </c>
      <c r="F7815">
        <v>13121.5</v>
      </c>
      <c r="G7815">
        <v>10290.6</v>
      </c>
      <c r="H7815">
        <v>22709</v>
      </c>
      <c r="I7815">
        <v>548.4</v>
      </c>
      <c r="J7815">
        <v>1619.75</v>
      </c>
      <c r="K7815">
        <v>9309</v>
      </c>
      <c r="L7815">
        <v>22890</v>
      </c>
      <c r="M7815">
        <v>28906</v>
      </c>
      <c r="N7815">
        <v>6004</v>
      </c>
    </row>
    <row r="7816" spans="1:14" x14ac:dyDescent="0.25">
      <c r="A7816" s="5">
        <v>43081</v>
      </c>
      <c r="B7816">
        <v>2665.1</v>
      </c>
      <c r="C7816">
        <v>959</v>
      </c>
      <c r="D7816">
        <v>7498.5</v>
      </c>
      <c r="E7816">
        <v>5427.5</v>
      </c>
      <c r="F7816">
        <v>13173.5</v>
      </c>
      <c r="G7816">
        <v>10280.6</v>
      </c>
      <c r="H7816">
        <v>22704</v>
      </c>
      <c r="I7816">
        <v>552.85</v>
      </c>
      <c r="J7816">
        <v>1622</v>
      </c>
      <c r="K7816">
        <v>9348</v>
      </c>
      <c r="L7816">
        <v>22840</v>
      </c>
      <c r="M7816">
        <v>28799</v>
      </c>
      <c r="N7816">
        <v>6018</v>
      </c>
    </row>
    <row r="7817" spans="1:14" x14ac:dyDescent="0.25">
      <c r="A7817" s="5">
        <v>43082</v>
      </c>
      <c r="B7817">
        <v>2666.4</v>
      </c>
      <c r="C7817">
        <v>960.4</v>
      </c>
      <c r="D7817">
        <v>7503.5</v>
      </c>
      <c r="E7817">
        <v>5399.5</v>
      </c>
      <c r="F7817">
        <v>13133</v>
      </c>
      <c r="G7817">
        <v>10274.700000000001</v>
      </c>
      <c r="H7817">
        <v>22431</v>
      </c>
      <c r="I7817">
        <v>550.6</v>
      </c>
      <c r="J7817">
        <v>1619.25</v>
      </c>
      <c r="K7817">
        <v>9394</v>
      </c>
      <c r="L7817">
        <v>22700</v>
      </c>
      <c r="M7817">
        <v>29224</v>
      </c>
      <c r="N7817">
        <v>6027</v>
      </c>
    </row>
    <row r="7818" spans="1:14" x14ac:dyDescent="0.25">
      <c r="A7818" s="5">
        <v>43083</v>
      </c>
      <c r="B7818">
        <v>2655.9</v>
      </c>
      <c r="C7818">
        <v>950</v>
      </c>
      <c r="D7818">
        <v>7461.5</v>
      </c>
      <c r="E7818">
        <v>5357.5</v>
      </c>
      <c r="F7818">
        <v>13086.5</v>
      </c>
      <c r="G7818">
        <v>10193.5</v>
      </c>
      <c r="H7818">
        <v>22234</v>
      </c>
      <c r="I7818">
        <v>547.5</v>
      </c>
      <c r="J7818">
        <v>1609.75</v>
      </c>
      <c r="K7818">
        <v>9395</v>
      </c>
      <c r="L7818">
        <v>22630</v>
      </c>
      <c r="M7818">
        <v>29199</v>
      </c>
      <c r="N7818">
        <v>6013</v>
      </c>
    </row>
    <row r="7819" spans="1:14" x14ac:dyDescent="0.25">
      <c r="A7819" s="5">
        <v>43084</v>
      </c>
      <c r="B7819">
        <v>2682</v>
      </c>
      <c r="C7819">
        <v>952.1</v>
      </c>
      <c r="D7819">
        <v>7427</v>
      </c>
      <c r="E7819">
        <v>5342</v>
      </c>
      <c r="F7819">
        <v>13099</v>
      </c>
      <c r="G7819">
        <v>10103.9</v>
      </c>
      <c r="H7819">
        <v>22028</v>
      </c>
      <c r="I7819">
        <v>548.6</v>
      </c>
      <c r="J7819">
        <v>1593.5</v>
      </c>
      <c r="K7819">
        <v>9303</v>
      </c>
      <c r="L7819">
        <v>22520</v>
      </c>
      <c r="M7819">
        <v>28790</v>
      </c>
      <c r="N7819">
        <v>6008</v>
      </c>
    </row>
    <row r="7820" spans="1:14" x14ac:dyDescent="0.25">
      <c r="A7820" s="5">
        <v>43087</v>
      </c>
      <c r="B7820">
        <v>2694.4</v>
      </c>
      <c r="C7820">
        <v>957.4</v>
      </c>
      <c r="D7820">
        <v>7474.5</v>
      </c>
      <c r="E7820">
        <v>5415.5</v>
      </c>
      <c r="F7820">
        <v>13315</v>
      </c>
      <c r="G7820">
        <v>10212.700000000001</v>
      </c>
      <c r="H7820">
        <v>22320</v>
      </c>
      <c r="I7820">
        <v>553.25</v>
      </c>
      <c r="J7820">
        <v>1616</v>
      </c>
      <c r="K7820">
        <v>9364</v>
      </c>
      <c r="L7820">
        <v>22880</v>
      </c>
      <c r="M7820">
        <v>29128</v>
      </c>
      <c r="N7820">
        <v>6041</v>
      </c>
    </row>
    <row r="7821" spans="1:14" x14ac:dyDescent="0.25">
      <c r="A7821" s="5">
        <v>43088</v>
      </c>
      <c r="B7821">
        <v>2684.1</v>
      </c>
      <c r="C7821">
        <v>955.3</v>
      </c>
      <c r="D7821">
        <v>7483</v>
      </c>
      <c r="E7821">
        <v>5383.5</v>
      </c>
      <c r="F7821">
        <v>13218.5</v>
      </c>
      <c r="G7821">
        <v>10203.1</v>
      </c>
      <c r="H7821">
        <v>22193</v>
      </c>
      <c r="I7821">
        <v>552</v>
      </c>
      <c r="J7821">
        <v>1612.5</v>
      </c>
      <c r="K7821">
        <v>9322</v>
      </c>
      <c r="L7821">
        <v>22800</v>
      </c>
      <c r="M7821">
        <v>29247</v>
      </c>
      <c r="N7821">
        <v>6077</v>
      </c>
    </row>
    <row r="7822" spans="1:14" x14ac:dyDescent="0.25">
      <c r="A7822" s="5">
        <v>43089</v>
      </c>
      <c r="B7822">
        <v>2681.6</v>
      </c>
      <c r="C7822">
        <v>956.3</v>
      </c>
      <c r="D7822">
        <v>7460.5</v>
      </c>
      <c r="E7822">
        <v>5352.5</v>
      </c>
      <c r="F7822">
        <v>13051.5</v>
      </c>
      <c r="G7822">
        <v>10177.9</v>
      </c>
      <c r="H7822">
        <v>22024</v>
      </c>
      <c r="I7822">
        <v>547.35</v>
      </c>
      <c r="J7822">
        <v>1601</v>
      </c>
      <c r="K7822">
        <v>9232</v>
      </c>
      <c r="L7822">
        <v>22860</v>
      </c>
      <c r="M7822">
        <v>29301</v>
      </c>
      <c r="N7822">
        <v>6079</v>
      </c>
    </row>
    <row r="7823" spans="1:14" x14ac:dyDescent="0.25">
      <c r="A7823" s="5">
        <v>43090</v>
      </c>
      <c r="B7823">
        <v>2687.8</v>
      </c>
      <c r="C7823">
        <v>956.4</v>
      </c>
      <c r="D7823">
        <v>7542</v>
      </c>
      <c r="E7823">
        <v>5385</v>
      </c>
      <c r="F7823">
        <v>13098.5</v>
      </c>
      <c r="G7823">
        <v>10289</v>
      </c>
      <c r="H7823">
        <v>22160</v>
      </c>
      <c r="I7823">
        <v>549.35</v>
      </c>
      <c r="J7823">
        <v>1616</v>
      </c>
      <c r="K7823">
        <v>9330</v>
      </c>
      <c r="L7823">
        <v>22800</v>
      </c>
      <c r="M7823">
        <v>29358</v>
      </c>
      <c r="N7823">
        <v>6062</v>
      </c>
    </row>
    <row r="7824" spans="1:14" x14ac:dyDescent="0.25">
      <c r="A7824" s="5">
        <v>43091</v>
      </c>
      <c r="B7824">
        <v>2686.1</v>
      </c>
      <c r="C7824">
        <v>955.6</v>
      </c>
      <c r="D7824">
        <v>7529</v>
      </c>
      <c r="E7824">
        <v>5363</v>
      </c>
      <c r="F7824">
        <v>13071.5</v>
      </c>
      <c r="G7824">
        <v>10161.299999999999</v>
      </c>
      <c r="H7824">
        <v>22125</v>
      </c>
      <c r="I7824">
        <v>548.4</v>
      </c>
      <c r="J7824">
        <v>1605.5</v>
      </c>
      <c r="K7824">
        <v>9303</v>
      </c>
      <c r="L7824">
        <v>22850</v>
      </c>
      <c r="M7824">
        <v>29607</v>
      </c>
      <c r="N7824">
        <v>6073</v>
      </c>
    </row>
    <row r="7825" spans="1:14" x14ac:dyDescent="0.25">
      <c r="A7825" s="5">
        <v>43094</v>
      </c>
      <c r="B7825">
        <v>2686.1</v>
      </c>
      <c r="C7825">
        <v>955.6</v>
      </c>
      <c r="D7825">
        <v>7529</v>
      </c>
      <c r="E7825">
        <v>5363</v>
      </c>
      <c r="F7825">
        <v>13071.5</v>
      </c>
      <c r="G7825">
        <v>10161.299999999999</v>
      </c>
      <c r="H7825">
        <v>22125</v>
      </c>
      <c r="I7825">
        <v>548.4</v>
      </c>
      <c r="J7825">
        <v>1605.5</v>
      </c>
      <c r="K7825">
        <v>9303</v>
      </c>
      <c r="L7825">
        <v>22880</v>
      </c>
      <c r="M7825">
        <v>29607</v>
      </c>
      <c r="N7825">
        <v>6073</v>
      </c>
    </row>
    <row r="7826" spans="1:14" x14ac:dyDescent="0.25">
      <c r="A7826" s="5">
        <v>43095</v>
      </c>
      <c r="B7826">
        <v>2687.1</v>
      </c>
      <c r="C7826">
        <v>955.6</v>
      </c>
      <c r="D7826">
        <v>7529</v>
      </c>
      <c r="E7826">
        <v>5363</v>
      </c>
      <c r="F7826">
        <v>13071.5</v>
      </c>
      <c r="G7826">
        <v>10161.299999999999</v>
      </c>
      <c r="H7826">
        <v>22125</v>
      </c>
      <c r="I7826">
        <v>548.4</v>
      </c>
      <c r="J7826">
        <v>1605.5</v>
      </c>
      <c r="K7826">
        <v>9303</v>
      </c>
      <c r="L7826">
        <v>22850</v>
      </c>
      <c r="M7826">
        <v>29607</v>
      </c>
      <c r="N7826">
        <v>6073</v>
      </c>
    </row>
    <row r="7827" spans="1:14" x14ac:dyDescent="0.25">
      <c r="A7827" s="5">
        <v>43096</v>
      </c>
      <c r="B7827">
        <v>2685.4</v>
      </c>
      <c r="C7827">
        <v>956.5</v>
      </c>
      <c r="D7827">
        <v>7560</v>
      </c>
      <c r="E7827">
        <v>5368</v>
      </c>
      <c r="F7827">
        <v>13076.5</v>
      </c>
      <c r="G7827">
        <v>10145</v>
      </c>
      <c r="H7827">
        <v>22123</v>
      </c>
      <c r="I7827">
        <v>548.5</v>
      </c>
      <c r="J7827">
        <v>1593.25</v>
      </c>
      <c r="K7827">
        <v>9352</v>
      </c>
      <c r="L7827">
        <v>22890</v>
      </c>
      <c r="M7827">
        <v>29672</v>
      </c>
      <c r="N7827">
        <v>6069</v>
      </c>
    </row>
    <row r="7828" spans="1:14" x14ac:dyDescent="0.25">
      <c r="A7828" s="5">
        <v>43097</v>
      </c>
      <c r="B7828">
        <v>2685.7</v>
      </c>
      <c r="C7828">
        <v>957.2</v>
      </c>
      <c r="D7828">
        <v>7566</v>
      </c>
      <c r="E7828">
        <v>5338</v>
      </c>
      <c r="F7828">
        <v>12965</v>
      </c>
      <c r="G7828">
        <v>10062.4</v>
      </c>
      <c r="H7828">
        <v>22031</v>
      </c>
      <c r="I7828">
        <v>547</v>
      </c>
      <c r="J7828">
        <v>1587.25</v>
      </c>
      <c r="K7828">
        <v>9310</v>
      </c>
      <c r="L7828">
        <v>22780</v>
      </c>
      <c r="M7828">
        <v>29940</v>
      </c>
      <c r="N7828">
        <v>6092</v>
      </c>
    </row>
    <row r="7829" spans="1:14" x14ac:dyDescent="0.25">
      <c r="A7829" s="5">
        <v>43098</v>
      </c>
      <c r="B7829">
        <v>2676</v>
      </c>
      <c r="C7829">
        <v>957.4</v>
      </c>
      <c r="D7829">
        <v>7638</v>
      </c>
      <c r="E7829">
        <v>5310.5</v>
      </c>
      <c r="F7829">
        <v>12910</v>
      </c>
      <c r="G7829">
        <v>10020.799999999999</v>
      </c>
      <c r="H7829">
        <v>21757</v>
      </c>
      <c r="I7829">
        <v>544.5</v>
      </c>
      <c r="J7829">
        <v>1574.25</v>
      </c>
      <c r="K7829">
        <v>9269</v>
      </c>
      <c r="L7829">
        <v>22750</v>
      </c>
      <c r="M7829">
        <v>29948</v>
      </c>
      <c r="N7829">
        <v>6066</v>
      </c>
    </row>
    <row r="7830" spans="1:14" x14ac:dyDescent="0.25">
      <c r="A7830" s="5">
        <v>43101</v>
      </c>
      <c r="B7830">
        <v>2676</v>
      </c>
      <c r="C7830">
        <v>957.4</v>
      </c>
      <c r="D7830">
        <v>7638</v>
      </c>
      <c r="E7830">
        <v>5310.5</v>
      </c>
      <c r="F7830">
        <v>12910</v>
      </c>
      <c r="G7830">
        <v>10020.799999999999</v>
      </c>
      <c r="H7830">
        <v>21757</v>
      </c>
      <c r="I7830">
        <v>544.5</v>
      </c>
      <c r="J7830">
        <v>1574.25</v>
      </c>
      <c r="K7830">
        <v>9269</v>
      </c>
      <c r="L7830">
        <v>22750</v>
      </c>
      <c r="M7830">
        <v>29948</v>
      </c>
      <c r="N7830">
        <v>6066</v>
      </c>
    </row>
    <row r="7831" spans="1:14" x14ac:dyDescent="0.25">
      <c r="A7831" s="5">
        <v>43102</v>
      </c>
      <c r="B7831">
        <v>2692.9</v>
      </c>
      <c r="C7831">
        <v>962.1</v>
      </c>
      <c r="D7831">
        <v>7585.5</v>
      </c>
      <c r="E7831">
        <v>5285.5</v>
      </c>
      <c r="F7831">
        <v>12848.5</v>
      </c>
      <c r="G7831">
        <v>10041.1</v>
      </c>
      <c r="H7831">
        <v>21761</v>
      </c>
      <c r="I7831">
        <v>544.6</v>
      </c>
      <c r="J7831">
        <v>1577</v>
      </c>
      <c r="K7831">
        <v>9269</v>
      </c>
      <c r="L7831">
        <v>22750</v>
      </c>
      <c r="M7831">
        <v>30533</v>
      </c>
      <c r="N7831">
        <v>6069</v>
      </c>
    </row>
    <row r="7832" spans="1:14" x14ac:dyDescent="0.25">
      <c r="A7832" s="5">
        <v>43103</v>
      </c>
      <c r="B7832">
        <v>2710.9</v>
      </c>
      <c r="C7832">
        <v>967.4</v>
      </c>
      <c r="D7832">
        <v>7620.5</v>
      </c>
      <c r="E7832">
        <v>5328.5</v>
      </c>
      <c r="F7832">
        <v>12986</v>
      </c>
      <c r="G7832">
        <v>10087.9</v>
      </c>
      <c r="H7832">
        <v>21808</v>
      </c>
      <c r="I7832">
        <v>549.25</v>
      </c>
      <c r="J7832">
        <v>1585</v>
      </c>
      <c r="K7832">
        <v>9381</v>
      </c>
      <c r="L7832">
        <v>22750</v>
      </c>
      <c r="M7832">
        <v>30615</v>
      </c>
      <c r="N7832">
        <v>6079</v>
      </c>
    </row>
    <row r="7833" spans="1:14" x14ac:dyDescent="0.25">
      <c r="A7833" s="5">
        <v>43104</v>
      </c>
      <c r="B7833">
        <v>2723.8</v>
      </c>
      <c r="C7833">
        <v>971.6</v>
      </c>
      <c r="D7833">
        <v>7638</v>
      </c>
      <c r="E7833">
        <v>5412</v>
      </c>
      <c r="F7833">
        <v>13157.5</v>
      </c>
      <c r="G7833">
        <v>10291.6</v>
      </c>
      <c r="H7833">
        <v>22408</v>
      </c>
      <c r="I7833">
        <v>553.95000000000005</v>
      </c>
      <c r="J7833">
        <v>1602.25</v>
      </c>
      <c r="K7833">
        <v>9429</v>
      </c>
      <c r="L7833">
        <v>23410</v>
      </c>
      <c r="M7833">
        <v>30748</v>
      </c>
      <c r="N7833">
        <v>6073</v>
      </c>
    </row>
    <row r="7834" spans="1:14" x14ac:dyDescent="0.25">
      <c r="A7834" s="5">
        <v>43105</v>
      </c>
      <c r="B7834">
        <v>2742.6</v>
      </c>
      <c r="C7834">
        <v>967.5</v>
      </c>
      <c r="D7834">
        <v>7653.5</v>
      </c>
      <c r="E7834">
        <v>5469</v>
      </c>
      <c r="F7834">
        <v>13307.5</v>
      </c>
      <c r="G7834">
        <v>10378.6</v>
      </c>
      <c r="H7834">
        <v>22665</v>
      </c>
      <c r="I7834">
        <v>558.04999999999995</v>
      </c>
      <c r="J7834">
        <v>1608.5</v>
      </c>
      <c r="K7834">
        <v>9444</v>
      </c>
      <c r="L7834">
        <v>23720</v>
      </c>
      <c r="M7834">
        <v>30764</v>
      </c>
      <c r="N7834">
        <v>6122</v>
      </c>
    </row>
    <row r="7835" spans="1:14" x14ac:dyDescent="0.25">
      <c r="A7835" s="5">
        <v>43108</v>
      </c>
      <c r="B7835">
        <v>2746.8</v>
      </c>
      <c r="C7835">
        <v>965.1</v>
      </c>
      <c r="D7835">
        <v>7638</v>
      </c>
      <c r="E7835">
        <v>5486</v>
      </c>
      <c r="F7835">
        <v>13367.5</v>
      </c>
      <c r="G7835">
        <v>10392.6</v>
      </c>
      <c r="H7835">
        <v>22751</v>
      </c>
      <c r="I7835">
        <v>560.79999999999995</v>
      </c>
      <c r="J7835">
        <v>1618.25</v>
      </c>
      <c r="K7835">
        <v>9447</v>
      </c>
      <c r="L7835">
        <v>23720</v>
      </c>
      <c r="M7835">
        <v>30836</v>
      </c>
      <c r="N7835">
        <v>6129</v>
      </c>
    </row>
    <row r="7836" spans="1:14" x14ac:dyDescent="0.25">
      <c r="A7836" s="5">
        <v>43109</v>
      </c>
      <c r="B7836">
        <v>2752.3</v>
      </c>
      <c r="C7836">
        <v>966.4</v>
      </c>
      <c r="D7836">
        <v>7670.5</v>
      </c>
      <c r="E7836">
        <v>5522</v>
      </c>
      <c r="F7836">
        <v>13383.5</v>
      </c>
      <c r="G7836">
        <v>10406.1</v>
      </c>
      <c r="H7836">
        <v>22905</v>
      </c>
      <c r="I7836">
        <v>563</v>
      </c>
      <c r="J7836">
        <v>1631.5</v>
      </c>
      <c r="K7836">
        <v>9504</v>
      </c>
      <c r="L7836">
        <v>23860</v>
      </c>
      <c r="M7836">
        <v>30985</v>
      </c>
      <c r="N7836">
        <v>6136</v>
      </c>
    </row>
    <row r="7837" spans="1:14" x14ac:dyDescent="0.25">
      <c r="A7837" s="5">
        <v>43110</v>
      </c>
      <c r="B7837">
        <v>2750.6</v>
      </c>
      <c r="C7837">
        <v>961.8</v>
      </c>
      <c r="D7837">
        <v>7680.5</v>
      </c>
      <c r="E7837">
        <v>5503.5</v>
      </c>
      <c r="F7837">
        <v>13268</v>
      </c>
      <c r="G7837">
        <v>10405.1</v>
      </c>
      <c r="H7837">
        <v>23051</v>
      </c>
      <c r="I7837">
        <v>560.45000000000005</v>
      </c>
      <c r="J7837">
        <v>1629</v>
      </c>
      <c r="K7837">
        <v>9425</v>
      </c>
      <c r="L7837">
        <v>23800</v>
      </c>
      <c r="M7837">
        <v>31070</v>
      </c>
      <c r="N7837">
        <v>6095</v>
      </c>
    </row>
    <row r="7838" spans="1:14" x14ac:dyDescent="0.25">
      <c r="A7838" s="5">
        <v>43111</v>
      </c>
      <c r="B7838">
        <v>2769.5</v>
      </c>
      <c r="C7838">
        <v>963.9</v>
      </c>
      <c r="D7838">
        <v>7707</v>
      </c>
      <c r="E7838">
        <v>5487</v>
      </c>
      <c r="F7838">
        <v>13193.5</v>
      </c>
      <c r="G7838">
        <v>10440.1</v>
      </c>
      <c r="H7838">
        <v>23228</v>
      </c>
      <c r="I7838">
        <v>558.85</v>
      </c>
      <c r="J7838">
        <v>1633</v>
      </c>
      <c r="K7838">
        <v>9418</v>
      </c>
      <c r="L7838">
        <v>23650</v>
      </c>
      <c r="M7838">
        <v>31095</v>
      </c>
      <c r="N7838">
        <v>6063</v>
      </c>
    </row>
    <row r="7839" spans="1:14" x14ac:dyDescent="0.25">
      <c r="A7839" s="5">
        <v>43112</v>
      </c>
      <c r="B7839">
        <v>2788.7</v>
      </c>
      <c r="C7839">
        <v>965.2</v>
      </c>
      <c r="D7839">
        <v>7721.5</v>
      </c>
      <c r="E7839">
        <v>5515.5</v>
      </c>
      <c r="F7839">
        <v>13224.5</v>
      </c>
      <c r="G7839">
        <v>10451.4</v>
      </c>
      <c r="H7839">
        <v>23343</v>
      </c>
      <c r="I7839">
        <v>561</v>
      </c>
      <c r="J7839">
        <v>1625.5</v>
      </c>
      <c r="K7839">
        <v>9455</v>
      </c>
      <c r="L7839">
        <v>23640</v>
      </c>
      <c r="M7839">
        <v>31407</v>
      </c>
      <c r="N7839">
        <v>6069</v>
      </c>
    </row>
    <row r="7840" spans="1:14" x14ac:dyDescent="0.25">
      <c r="A7840" s="5">
        <v>43115</v>
      </c>
      <c r="B7840">
        <v>2788.7</v>
      </c>
      <c r="C7840">
        <v>966.3</v>
      </c>
      <c r="D7840">
        <v>7711</v>
      </c>
      <c r="E7840">
        <v>5508.5</v>
      </c>
      <c r="F7840">
        <v>13204</v>
      </c>
      <c r="G7840">
        <v>10477.1</v>
      </c>
      <c r="H7840">
        <v>23482</v>
      </c>
      <c r="I7840">
        <v>561</v>
      </c>
      <c r="J7840">
        <v>1626.5</v>
      </c>
      <c r="K7840">
        <v>9449</v>
      </c>
      <c r="L7840">
        <v>23720</v>
      </c>
      <c r="M7840">
        <v>31320</v>
      </c>
      <c r="N7840">
        <v>6075</v>
      </c>
    </row>
    <row r="7841" spans="1:14" x14ac:dyDescent="0.25">
      <c r="A7841" s="5">
        <v>43116</v>
      </c>
      <c r="B7841">
        <v>2782.6</v>
      </c>
      <c r="C7841">
        <v>963.5</v>
      </c>
      <c r="D7841">
        <v>7690.5</v>
      </c>
      <c r="E7841">
        <v>5513.5</v>
      </c>
      <c r="F7841">
        <v>13222.5</v>
      </c>
      <c r="G7841">
        <v>10512.1</v>
      </c>
      <c r="H7841">
        <v>23391</v>
      </c>
      <c r="I7841">
        <v>561.1</v>
      </c>
      <c r="J7841">
        <v>1622.75</v>
      </c>
      <c r="K7841">
        <v>9379</v>
      </c>
      <c r="L7841">
        <v>23950</v>
      </c>
      <c r="M7841">
        <v>31908</v>
      </c>
      <c r="N7841">
        <v>6041</v>
      </c>
    </row>
    <row r="7842" spans="1:14" x14ac:dyDescent="0.25">
      <c r="A7842" s="5">
        <v>43117</v>
      </c>
      <c r="B7842">
        <v>2803.7</v>
      </c>
      <c r="C7842">
        <v>964.8</v>
      </c>
      <c r="D7842">
        <v>7660.5</v>
      </c>
      <c r="E7842">
        <v>5494</v>
      </c>
      <c r="F7842">
        <v>13159.5</v>
      </c>
      <c r="G7842">
        <v>10470.700000000001</v>
      </c>
      <c r="H7842">
        <v>23421</v>
      </c>
      <c r="I7842">
        <v>563.20000000000005</v>
      </c>
      <c r="J7842">
        <v>1621</v>
      </c>
      <c r="K7842">
        <v>9335</v>
      </c>
      <c r="L7842">
        <v>23820</v>
      </c>
      <c r="M7842">
        <v>31955</v>
      </c>
      <c r="N7842">
        <v>6010</v>
      </c>
    </row>
    <row r="7843" spans="1:14" x14ac:dyDescent="0.25">
      <c r="A7843" s="5">
        <v>43118</v>
      </c>
      <c r="B7843">
        <v>2796.2</v>
      </c>
      <c r="C7843">
        <v>963.6</v>
      </c>
      <c r="D7843">
        <v>7637</v>
      </c>
      <c r="E7843">
        <v>5495</v>
      </c>
      <c r="F7843">
        <v>13259</v>
      </c>
      <c r="G7843">
        <v>10414.1</v>
      </c>
      <c r="H7843">
        <v>23540</v>
      </c>
      <c r="I7843">
        <v>566.4</v>
      </c>
      <c r="J7843">
        <v>1622.25</v>
      </c>
      <c r="K7843">
        <v>9359</v>
      </c>
      <c r="L7843">
        <v>23770</v>
      </c>
      <c r="M7843">
        <v>32061</v>
      </c>
      <c r="N7843">
        <v>5990</v>
      </c>
    </row>
    <row r="7844" spans="1:14" x14ac:dyDescent="0.25">
      <c r="A7844" s="5">
        <v>43119</v>
      </c>
      <c r="B7844">
        <v>2811</v>
      </c>
      <c r="C7844">
        <v>967.1</v>
      </c>
      <c r="D7844">
        <v>7674</v>
      </c>
      <c r="E7844">
        <v>5524</v>
      </c>
      <c r="F7844">
        <v>13429</v>
      </c>
      <c r="G7844">
        <v>10447</v>
      </c>
      <c r="H7844">
        <v>23692</v>
      </c>
      <c r="I7844">
        <v>567.45000000000005</v>
      </c>
      <c r="J7844">
        <v>1628</v>
      </c>
      <c r="K7844">
        <v>9404</v>
      </c>
      <c r="L7844">
        <v>23800</v>
      </c>
      <c r="M7844">
        <v>32235</v>
      </c>
      <c r="N7844">
        <v>5988</v>
      </c>
    </row>
    <row r="7845" spans="1:14" x14ac:dyDescent="0.25">
      <c r="A7845" s="5">
        <v>43122</v>
      </c>
      <c r="B7845">
        <v>2835.2</v>
      </c>
      <c r="C7845">
        <v>964.5</v>
      </c>
      <c r="D7845">
        <v>7653</v>
      </c>
      <c r="E7845">
        <v>5540</v>
      </c>
      <c r="F7845">
        <v>13446.5</v>
      </c>
      <c r="G7845">
        <v>10547.5</v>
      </c>
      <c r="H7845">
        <v>23881</v>
      </c>
      <c r="I7845">
        <v>568.95000000000005</v>
      </c>
      <c r="J7845">
        <v>1634</v>
      </c>
      <c r="K7845">
        <v>9429</v>
      </c>
      <c r="L7845">
        <v>23790</v>
      </c>
      <c r="M7845">
        <v>32349</v>
      </c>
      <c r="N7845">
        <v>5978</v>
      </c>
    </row>
    <row r="7846" spans="1:14" x14ac:dyDescent="0.25">
      <c r="A7846" s="5">
        <v>43123</v>
      </c>
      <c r="B7846">
        <v>2842.3</v>
      </c>
      <c r="C7846">
        <v>967.5</v>
      </c>
      <c r="D7846">
        <v>7682</v>
      </c>
      <c r="E7846">
        <v>5527.5</v>
      </c>
      <c r="F7846">
        <v>13549</v>
      </c>
      <c r="G7846">
        <v>10584</v>
      </c>
      <c r="H7846">
        <v>23815</v>
      </c>
      <c r="I7846">
        <v>568.35</v>
      </c>
      <c r="J7846">
        <v>1642.25</v>
      </c>
      <c r="K7846">
        <v>9461</v>
      </c>
      <c r="L7846">
        <v>24120</v>
      </c>
      <c r="M7846">
        <v>32911</v>
      </c>
      <c r="N7846">
        <v>6026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topLeftCell="I1" workbookViewId="0">
      <selection activeCell="L30" sqref="L30"/>
    </sheetView>
  </sheetViews>
  <sheetFormatPr defaultRowHeight="15" x14ac:dyDescent="0.25"/>
  <cols>
    <col min="1" max="1" width="13.5703125" customWidth="1"/>
    <col min="2" max="2" width="18" customWidth="1"/>
    <col min="3" max="3" width="14.140625" customWidth="1"/>
    <col min="4" max="4" width="12.7109375" customWidth="1"/>
    <col min="5" max="5" width="16.7109375" customWidth="1"/>
    <col min="6" max="7" width="13.7109375" customWidth="1"/>
    <col min="8" max="8" width="14.28515625" customWidth="1"/>
    <col min="9" max="9" width="13.28515625" customWidth="1"/>
    <col min="10" max="10" width="16.140625" customWidth="1"/>
    <col min="11" max="11" width="15" customWidth="1"/>
    <col min="12" max="12" width="16" customWidth="1"/>
    <col min="13" max="13" width="19" customWidth="1"/>
    <col min="14" max="18" width="17.42578125" customWidth="1"/>
  </cols>
  <sheetData>
    <row r="1" spans="1:18" x14ac:dyDescent="0.25">
      <c r="A1" s="4" t="s">
        <v>43</v>
      </c>
      <c r="B1" s="4" t="s">
        <v>95</v>
      </c>
      <c r="C1" s="4" t="s">
        <v>264</v>
      </c>
      <c r="D1" s="4" t="s">
        <v>265</v>
      </c>
      <c r="E1" s="4" t="s">
        <v>266</v>
      </c>
      <c r="F1" s="4" t="s">
        <v>267</v>
      </c>
      <c r="G1" s="4" t="s">
        <v>476</v>
      </c>
      <c r="H1" s="4" t="s">
        <v>477</v>
      </c>
      <c r="I1" s="4" t="s">
        <v>478</v>
      </c>
      <c r="J1" s="4" t="s">
        <v>479</v>
      </c>
      <c r="K1" s="4" t="s">
        <v>480</v>
      </c>
      <c r="L1" s="4" t="s">
        <v>211</v>
      </c>
      <c r="M1" s="4" t="s">
        <v>481</v>
      </c>
      <c r="N1" t="s">
        <v>748</v>
      </c>
      <c r="O1" t="s">
        <v>735</v>
      </c>
      <c r="P1" t="s">
        <v>736</v>
      </c>
      <c r="Q1" t="s">
        <v>747</v>
      </c>
      <c r="R1" t="s">
        <v>746</v>
      </c>
    </row>
    <row r="2" spans="1:18" x14ac:dyDescent="0.25">
      <c r="A2" s="6" t="s">
        <v>44</v>
      </c>
      <c r="B2" s="6" t="s">
        <v>101</v>
      </c>
      <c r="C2" s="6" t="s">
        <v>149</v>
      </c>
      <c r="D2" s="6" t="s">
        <v>268</v>
      </c>
      <c r="E2" s="6" t="s">
        <v>320</v>
      </c>
      <c r="F2" s="6" t="s">
        <v>372</v>
      </c>
      <c r="G2" s="6" t="s">
        <v>424</v>
      </c>
      <c r="H2" s="6" t="s">
        <v>482</v>
      </c>
      <c r="I2" s="6" t="s">
        <v>586</v>
      </c>
      <c r="J2" s="6" t="s">
        <v>534</v>
      </c>
      <c r="K2" s="6" t="s">
        <v>638</v>
      </c>
      <c r="L2" s="6" t="s">
        <v>212</v>
      </c>
      <c r="M2" s="12"/>
      <c r="N2" s="6" t="s">
        <v>749</v>
      </c>
      <c r="O2" s="6" t="s">
        <v>801</v>
      </c>
      <c r="P2" s="6" t="s">
        <v>853</v>
      </c>
      <c r="Q2" s="6" t="s">
        <v>918</v>
      </c>
    </row>
    <row r="3" spans="1:18" x14ac:dyDescent="0.25">
      <c r="A3" s="6" t="s">
        <v>45</v>
      </c>
      <c r="B3" s="6" t="s">
        <v>102</v>
      </c>
      <c r="C3" s="6" t="s">
        <v>150</v>
      </c>
      <c r="D3" s="6" t="s">
        <v>269</v>
      </c>
      <c r="E3" s="6" t="s">
        <v>321</v>
      </c>
      <c r="F3" s="6" t="s">
        <v>373</v>
      </c>
      <c r="G3" s="6" t="s">
        <v>425</v>
      </c>
      <c r="H3" s="6" t="s">
        <v>483</v>
      </c>
      <c r="I3" s="6" t="s">
        <v>587</v>
      </c>
      <c r="J3" s="6" t="s">
        <v>535</v>
      </c>
      <c r="K3" s="6" t="s">
        <v>639</v>
      </c>
      <c r="L3" s="6" t="s">
        <v>213</v>
      </c>
      <c r="M3" s="12"/>
      <c r="N3" s="6" t="s">
        <v>750</v>
      </c>
      <c r="O3" s="6" t="s">
        <v>802</v>
      </c>
      <c r="P3" s="6" t="s">
        <v>892</v>
      </c>
      <c r="Q3" s="6" t="s">
        <v>931</v>
      </c>
    </row>
    <row r="4" spans="1:18" x14ac:dyDescent="0.25">
      <c r="A4" s="6" t="s">
        <v>46</v>
      </c>
      <c r="B4" s="6" t="s">
        <v>103</v>
      </c>
      <c r="C4" s="6" t="s">
        <v>151</v>
      </c>
      <c r="D4" s="6" t="s">
        <v>270</v>
      </c>
      <c r="E4" s="6" t="s">
        <v>322</v>
      </c>
      <c r="F4" s="6" t="s">
        <v>374</v>
      </c>
      <c r="G4" s="6" t="s">
        <v>426</v>
      </c>
      <c r="H4" s="6" t="s">
        <v>484</v>
      </c>
      <c r="I4" s="6" t="s">
        <v>588</v>
      </c>
      <c r="J4" s="6" t="s">
        <v>536</v>
      </c>
      <c r="K4" s="6" t="s">
        <v>640</v>
      </c>
      <c r="L4" s="6" t="s">
        <v>214</v>
      </c>
      <c r="M4" s="12"/>
      <c r="N4" s="6" t="s">
        <v>751</v>
      </c>
      <c r="O4" s="6" t="s">
        <v>803</v>
      </c>
      <c r="P4" s="6" t="s">
        <v>854</v>
      </c>
      <c r="Q4" s="6" t="s">
        <v>944</v>
      </c>
    </row>
    <row r="5" spans="1:18" x14ac:dyDescent="0.25">
      <c r="A5" s="6" t="s">
        <v>47</v>
      </c>
      <c r="B5" s="6" t="s">
        <v>104</v>
      </c>
      <c r="C5" s="6" t="s">
        <v>152</v>
      </c>
      <c r="D5" s="6" t="s">
        <v>271</v>
      </c>
      <c r="E5" s="6" t="s">
        <v>323</v>
      </c>
      <c r="F5" s="6" t="s">
        <v>375</v>
      </c>
      <c r="G5" s="6" t="s">
        <v>427</v>
      </c>
      <c r="H5" s="6" t="s">
        <v>485</v>
      </c>
      <c r="I5" s="6" t="s">
        <v>589</v>
      </c>
      <c r="J5" s="6" t="s">
        <v>537</v>
      </c>
      <c r="K5" s="6" t="s">
        <v>641</v>
      </c>
      <c r="L5" s="6" t="s">
        <v>215</v>
      </c>
      <c r="M5" s="12"/>
      <c r="N5" s="6" t="s">
        <v>752</v>
      </c>
      <c r="O5" s="6" t="s">
        <v>804</v>
      </c>
      <c r="P5" s="6" t="s">
        <v>855</v>
      </c>
      <c r="Q5" s="6" t="s">
        <v>905</v>
      </c>
    </row>
    <row r="6" spans="1:18" x14ac:dyDescent="0.25">
      <c r="A6" s="7" t="s">
        <v>48</v>
      </c>
      <c r="B6" s="7" t="s">
        <v>100</v>
      </c>
      <c r="C6" s="7" t="s">
        <v>153</v>
      </c>
      <c r="D6" s="7" t="s">
        <v>272</v>
      </c>
      <c r="E6" s="7" t="s">
        <v>324</v>
      </c>
      <c r="F6" s="7" t="s">
        <v>376</v>
      </c>
      <c r="G6" s="7" t="s">
        <v>428</v>
      </c>
      <c r="H6" s="7" t="s">
        <v>486</v>
      </c>
      <c r="I6" s="7" t="s">
        <v>590</v>
      </c>
      <c r="J6" s="7" t="s">
        <v>538</v>
      </c>
      <c r="K6" s="7" t="s">
        <v>642</v>
      </c>
      <c r="L6" s="7" t="s">
        <v>216</v>
      </c>
      <c r="M6" s="12"/>
      <c r="N6" s="7" t="s">
        <v>753</v>
      </c>
      <c r="O6" s="7" t="s">
        <v>805</v>
      </c>
      <c r="P6" s="7" t="s">
        <v>856</v>
      </c>
      <c r="Q6" s="7" t="s">
        <v>919</v>
      </c>
    </row>
    <row r="7" spans="1:18" x14ac:dyDescent="0.25">
      <c r="A7" s="7" t="s">
        <v>49</v>
      </c>
      <c r="B7" s="7" t="s">
        <v>105</v>
      </c>
      <c r="C7" s="7" t="s">
        <v>154</v>
      </c>
      <c r="D7" s="7" t="s">
        <v>273</v>
      </c>
      <c r="E7" s="7" t="s">
        <v>325</v>
      </c>
      <c r="F7" s="7" t="s">
        <v>377</v>
      </c>
      <c r="G7" s="7" t="s">
        <v>429</v>
      </c>
      <c r="H7" s="7" t="s">
        <v>487</v>
      </c>
      <c r="I7" s="7" t="s">
        <v>591</v>
      </c>
      <c r="J7" s="7" t="s">
        <v>539</v>
      </c>
      <c r="K7" s="7" t="s">
        <v>643</v>
      </c>
      <c r="L7" s="7" t="s">
        <v>217</v>
      </c>
      <c r="M7" s="12"/>
      <c r="N7" s="7" t="s">
        <v>754</v>
      </c>
      <c r="O7" s="7" t="s">
        <v>806</v>
      </c>
      <c r="P7" s="7" t="s">
        <v>893</v>
      </c>
      <c r="Q7" s="7" t="s">
        <v>932</v>
      </c>
    </row>
    <row r="8" spans="1:18" x14ac:dyDescent="0.25">
      <c r="A8" s="7" t="s">
        <v>50</v>
      </c>
      <c r="B8" s="7" t="s">
        <v>106</v>
      </c>
      <c r="C8" s="7" t="s">
        <v>155</v>
      </c>
      <c r="D8" s="7" t="s">
        <v>274</v>
      </c>
      <c r="E8" s="7" t="s">
        <v>326</v>
      </c>
      <c r="F8" s="7" t="s">
        <v>378</v>
      </c>
      <c r="G8" s="7" t="s">
        <v>430</v>
      </c>
      <c r="H8" s="7" t="s">
        <v>488</v>
      </c>
      <c r="I8" s="7" t="s">
        <v>592</v>
      </c>
      <c r="J8" s="7" t="s">
        <v>540</v>
      </c>
      <c r="K8" s="7" t="s">
        <v>644</v>
      </c>
      <c r="L8" s="7" t="s">
        <v>218</v>
      </c>
      <c r="M8" s="12"/>
      <c r="N8" s="7" t="s">
        <v>755</v>
      </c>
      <c r="O8" s="7" t="s">
        <v>807</v>
      </c>
      <c r="P8" s="7" t="s">
        <v>857</v>
      </c>
      <c r="Q8" s="7" t="s">
        <v>945</v>
      </c>
    </row>
    <row r="9" spans="1:18" x14ac:dyDescent="0.25">
      <c r="A9" s="7" t="s">
        <v>51</v>
      </c>
      <c r="B9" s="7" t="s">
        <v>107</v>
      </c>
      <c r="C9" s="7" t="s">
        <v>156</v>
      </c>
      <c r="D9" s="7" t="s">
        <v>275</v>
      </c>
      <c r="E9" s="7" t="s">
        <v>327</v>
      </c>
      <c r="F9" s="7" t="s">
        <v>379</v>
      </c>
      <c r="G9" s="7" t="s">
        <v>431</v>
      </c>
      <c r="H9" s="7" t="s">
        <v>489</v>
      </c>
      <c r="I9" s="7" t="s">
        <v>593</v>
      </c>
      <c r="J9" s="7" t="s">
        <v>541</v>
      </c>
      <c r="K9" s="7" t="s">
        <v>645</v>
      </c>
      <c r="L9" s="7" t="s">
        <v>219</v>
      </c>
      <c r="M9" s="12"/>
      <c r="N9" s="7" t="s">
        <v>756</v>
      </c>
      <c r="O9" s="7" t="s">
        <v>808</v>
      </c>
      <c r="P9" s="7" t="s">
        <v>858</v>
      </c>
      <c r="Q9" s="7" t="s">
        <v>906</v>
      </c>
    </row>
    <row r="10" spans="1:18" x14ac:dyDescent="0.25">
      <c r="A10" s="6" t="s">
        <v>52</v>
      </c>
      <c r="B10" s="6" t="s">
        <v>96</v>
      </c>
      <c r="C10" s="6" t="s">
        <v>157</v>
      </c>
      <c r="D10" s="6" t="s">
        <v>276</v>
      </c>
      <c r="E10" s="6" t="s">
        <v>328</v>
      </c>
      <c r="F10" s="6" t="s">
        <v>380</v>
      </c>
      <c r="G10" s="6" t="s">
        <v>432</v>
      </c>
      <c r="H10" s="6" t="s">
        <v>490</v>
      </c>
      <c r="I10" s="6" t="s">
        <v>594</v>
      </c>
      <c r="J10" s="6" t="s">
        <v>542</v>
      </c>
      <c r="K10" s="6" t="s">
        <v>646</v>
      </c>
      <c r="L10" s="6" t="s">
        <v>220</v>
      </c>
      <c r="M10" s="6" t="s">
        <v>690</v>
      </c>
      <c r="N10" s="6" t="s">
        <v>757</v>
      </c>
      <c r="O10" s="6" t="s">
        <v>809</v>
      </c>
      <c r="P10" s="6" t="s">
        <v>859</v>
      </c>
      <c r="Q10" s="6" t="s">
        <v>920</v>
      </c>
    </row>
    <row r="11" spans="1:18" x14ac:dyDescent="0.25">
      <c r="A11" s="6" t="s">
        <v>53</v>
      </c>
      <c r="B11" s="6" t="s">
        <v>97</v>
      </c>
      <c r="C11" s="6" t="s">
        <v>158</v>
      </c>
      <c r="D11" s="6" t="s">
        <v>277</v>
      </c>
      <c r="E11" s="6" t="s">
        <v>329</v>
      </c>
      <c r="F11" s="6" t="s">
        <v>381</v>
      </c>
      <c r="G11" s="6" t="s">
        <v>433</v>
      </c>
      <c r="H11" s="6" t="s">
        <v>491</v>
      </c>
      <c r="I11" s="6" t="s">
        <v>595</v>
      </c>
      <c r="J11" s="6" t="s">
        <v>543</v>
      </c>
      <c r="K11" s="6" t="s">
        <v>647</v>
      </c>
      <c r="L11" s="6" t="s">
        <v>221</v>
      </c>
      <c r="M11" s="6" t="s">
        <v>691</v>
      </c>
      <c r="N11" s="6" t="s">
        <v>758</v>
      </c>
      <c r="O11" s="6" t="s">
        <v>810</v>
      </c>
      <c r="P11" s="6" t="s">
        <v>894</v>
      </c>
      <c r="Q11" s="6" t="s">
        <v>933</v>
      </c>
    </row>
    <row r="12" spans="1:18" x14ac:dyDescent="0.25">
      <c r="A12" s="6" t="s">
        <v>54</v>
      </c>
      <c r="B12" s="6" t="s">
        <v>98</v>
      </c>
      <c r="C12" s="6" t="s">
        <v>159</v>
      </c>
      <c r="D12" s="6" t="s">
        <v>278</v>
      </c>
      <c r="E12" s="6" t="s">
        <v>330</v>
      </c>
      <c r="F12" s="6" t="s">
        <v>382</v>
      </c>
      <c r="G12" s="6" t="s">
        <v>434</v>
      </c>
      <c r="H12" s="6" t="s">
        <v>492</v>
      </c>
      <c r="I12" s="6" t="s">
        <v>596</v>
      </c>
      <c r="J12" s="6" t="s">
        <v>544</v>
      </c>
      <c r="K12" s="6" t="s">
        <v>648</v>
      </c>
      <c r="L12" s="6" t="s">
        <v>222</v>
      </c>
      <c r="M12" s="6" t="s">
        <v>692</v>
      </c>
      <c r="N12" s="6" t="s">
        <v>759</v>
      </c>
      <c r="O12" s="6" t="s">
        <v>811</v>
      </c>
      <c r="P12" s="6" t="s">
        <v>860</v>
      </c>
      <c r="Q12" s="6" t="s">
        <v>946</v>
      </c>
    </row>
    <row r="13" spans="1:18" x14ac:dyDescent="0.25">
      <c r="A13" s="6" t="s">
        <v>55</v>
      </c>
      <c r="B13" s="6" t="s">
        <v>99</v>
      </c>
      <c r="C13" s="6" t="s">
        <v>160</v>
      </c>
      <c r="D13" s="6" t="s">
        <v>279</v>
      </c>
      <c r="E13" s="6" t="s">
        <v>331</v>
      </c>
      <c r="F13" s="6" t="s">
        <v>383</v>
      </c>
      <c r="G13" s="6" t="s">
        <v>435</v>
      </c>
      <c r="H13" s="6" t="s">
        <v>493</v>
      </c>
      <c r="I13" s="6" t="s">
        <v>597</v>
      </c>
      <c r="J13" s="6" t="s">
        <v>545</v>
      </c>
      <c r="K13" s="6" t="s">
        <v>649</v>
      </c>
      <c r="L13" s="6" t="s">
        <v>223</v>
      </c>
      <c r="M13" s="6" t="s">
        <v>693</v>
      </c>
      <c r="N13" s="6" t="s">
        <v>760</v>
      </c>
      <c r="O13" s="6" t="s">
        <v>812</v>
      </c>
      <c r="P13" s="6" t="s">
        <v>861</v>
      </c>
      <c r="Q13" s="6" t="s">
        <v>907</v>
      </c>
    </row>
    <row r="14" spans="1:18" x14ac:dyDescent="0.25">
      <c r="A14" s="7" t="s">
        <v>56</v>
      </c>
      <c r="B14" s="7" t="s">
        <v>108</v>
      </c>
      <c r="C14" s="7" t="s">
        <v>161</v>
      </c>
      <c r="D14" s="7" t="s">
        <v>280</v>
      </c>
      <c r="E14" s="7" t="s">
        <v>332</v>
      </c>
      <c r="F14" s="7" t="s">
        <v>384</v>
      </c>
      <c r="G14" s="7" t="s">
        <v>436</v>
      </c>
      <c r="H14" s="7" t="s">
        <v>494</v>
      </c>
      <c r="I14" s="7" t="s">
        <v>598</v>
      </c>
      <c r="J14" s="7" t="s">
        <v>546</v>
      </c>
      <c r="K14" s="7" t="s">
        <v>650</v>
      </c>
      <c r="L14" s="7" t="s">
        <v>224</v>
      </c>
      <c r="M14" s="7" t="s">
        <v>694</v>
      </c>
      <c r="N14" s="7" t="s">
        <v>761</v>
      </c>
      <c r="O14" s="7" t="s">
        <v>813</v>
      </c>
      <c r="P14" s="7" t="s">
        <v>862</v>
      </c>
      <c r="Q14" s="7" t="s">
        <v>921</v>
      </c>
    </row>
    <row r="15" spans="1:18" x14ac:dyDescent="0.25">
      <c r="A15" s="7" t="s">
        <v>57</v>
      </c>
      <c r="B15" s="7" t="s">
        <v>109</v>
      </c>
      <c r="C15" s="7" t="s">
        <v>162</v>
      </c>
      <c r="D15" s="7" t="s">
        <v>281</v>
      </c>
      <c r="E15" s="7" t="s">
        <v>333</v>
      </c>
      <c r="F15" s="7" t="s">
        <v>385</v>
      </c>
      <c r="G15" s="7" t="s">
        <v>437</v>
      </c>
      <c r="H15" s="7" t="s">
        <v>495</v>
      </c>
      <c r="I15" s="7" t="s">
        <v>599</v>
      </c>
      <c r="J15" s="7" t="s">
        <v>547</v>
      </c>
      <c r="K15" s="7" t="s">
        <v>651</v>
      </c>
      <c r="L15" s="7" t="s">
        <v>225</v>
      </c>
      <c r="M15" s="7" t="s">
        <v>695</v>
      </c>
      <c r="N15" s="7" t="s">
        <v>762</v>
      </c>
      <c r="O15" s="7" t="s">
        <v>814</v>
      </c>
      <c r="P15" s="7" t="s">
        <v>895</v>
      </c>
      <c r="Q15" s="7" t="s">
        <v>934</v>
      </c>
    </row>
    <row r="16" spans="1:18" x14ac:dyDescent="0.25">
      <c r="A16" s="7" t="s">
        <v>58</v>
      </c>
      <c r="B16" s="7" t="s">
        <v>110</v>
      </c>
      <c r="C16" s="7" t="s">
        <v>163</v>
      </c>
      <c r="D16" s="7" t="s">
        <v>282</v>
      </c>
      <c r="E16" s="7" t="s">
        <v>334</v>
      </c>
      <c r="F16" s="7" t="s">
        <v>386</v>
      </c>
      <c r="G16" s="7" t="s">
        <v>438</v>
      </c>
      <c r="H16" s="7" t="s">
        <v>496</v>
      </c>
      <c r="I16" s="7" t="s">
        <v>600</v>
      </c>
      <c r="J16" s="7" t="s">
        <v>548</v>
      </c>
      <c r="K16" s="7" t="s">
        <v>652</v>
      </c>
      <c r="L16" s="7" t="s">
        <v>226</v>
      </c>
      <c r="M16" s="7" t="s">
        <v>696</v>
      </c>
      <c r="N16" s="7" t="s">
        <v>763</v>
      </c>
      <c r="O16" s="7" t="s">
        <v>815</v>
      </c>
      <c r="P16" s="7" t="s">
        <v>863</v>
      </c>
      <c r="Q16" s="7" t="s">
        <v>947</v>
      </c>
    </row>
    <row r="17" spans="1:17" x14ac:dyDescent="0.25">
      <c r="A17" s="7" t="s">
        <v>59</v>
      </c>
      <c r="B17" s="7" t="s">
        <v>111</v>
      </c>
      <c r="C17" s="7" t="s">
        <v>164</v>
      </c>
      <c r="D17" s="7" t="s">
        <v>283</v>
      </c>
      <c r="E17" s="7" t="s">
        <v>335</v>
      </c>
      <c r="F17" s="7" t="s">
        <v>387</v>
      </c>
      <c r="G17" s="7" t="s">
        <v>439</v>
      </c>
      <c r="H17" s="7" t="s">
        <v>497</v>
      </c>
      <c r="I17" s="7" t="s">
        <v>601</v>
      </c>
      <c r="J17" s="7" t="s">
        <v>549</v>
      </c>
      <c r="K17" s="7" t="s">
        <v>653</v>
      </c>
      <c r="L17" s="7" t="s">
        <v>227</v>
      </c>
      <c r="M17" s="7" t="s">
        <v>697</v>
      </c>
      <c r="N17" s="7" t="s">
        <v>764</v>
      </c>
      <c r="O17" s="7" t="s">
        <v>816</v>
      </c>
      <c r="P17" s="7" t="s">
        <v>864</v>
      </c>
      <c r="Q17" s="7" t="s">
        <v>908</v>
      </c>
    </row>
    <row r="18" spans="1:17" x14ac:dyDescent="0.25">
      <c r="A18" s="6" t="s">
        <v>60</v>
      </c>
      <c r="B18" s="6" t="s">
        <v>112</v>
      </c>
      <c r="C18" s="6" t="s">
        <v>165</v>
      </c>
      <c r="D18" s="6" t="s">
        <v>284</v>
      </c>
      <c r="E18" s="6" t="s">
        <v>336</v>
      </c>
      <c r="F18" s="6" t="s">
        <v>388</v>
      </c>
      <c r="G18" s="6" t="s">
        <v>440</v>
      </c>
      <c r="H18" s="6" t="s">
        <v>498</v>
      </c>
      <c r="I18" s="6" t="s">
        <v>602</v>
      </c>
      <c r="J18" s="6" t="s">
        <v>550</v>
      </c>
      <c r="K18" s="6" t="s">
        <v>654</v>
      </c>
      <c r="L18" s="6" t="s">
        <v>228</v>
      </c>
      <c r="M18" s="6" t="s">
        <v>698</v>
      </c>
      <c r="N18" s="6" t="s">
        <v>765</v>
      </c>
      <c r="O18" s="6" t="s">
        <v>817</v>
      </c>
      <c r="P18" s="6" t="s">
        <v>865</v>
      </c>
      <c r="Q18" s="6" t="s">
        <v>922</v>
      </c>
    </row>
    <row r="19" spans="1:17" x14ac:dyDescent="0.25">
      <c r="A19" s="6" t="s">
        <v>61</v>
      </c>
      <c r="B19" s="6" t="s">
        <v>113</v>
      </c>
      <c r="C19" s="6" t="s">
        <v>166</v>
      </c>
      <c r="D19" s="6" t="s">
        <v>285</v>
      </c>
      <c r="E19" s="6" t="s">
        <v>337</v>
      </c>
      <c r="F19" s="6" t="s">
        <v>389</v>
      </c>
      <c r="G19" s="6" t="s">
        <v>441</v>
      </c>
      <c r="H19" s="6" t="s">
        <v>499</v>
      </c>
      <c r="I19" s="6" t="s">
        <v>603</v>
      </c>
      <c r="J19" s="6" t="s">
        <v>551</v>
      </c>
      <c r="K19" s="6" t="s">
        <v>655</v>
      </c>
      <c r="L19" s="6" t="s">
        <v>229</v>
      </c>
      <c r="M19" s="6" t="s">
        <v>699</v>
      </c>
      <c r="N19" s="6" t="s">
        <v>766</v>
      </c>
      <c r="O19" s="6" t="s">
        <v>818</v>
      </c>
      <c r="P19" s="6" t="s">
        <v>896</v>
      </c>
      <c r="Q19" s="6" t="s">
        <v>935</v>
      </c>
    </row>
    <row r="20" spans="1:17" x14ac:dyDescent="0.25">
      <c r="A20" s="6" t="s">
        <v>62</v>
      </c>
      <c r="B20" s="6" t="s">
        <v>114</v>
      </c>
      <c r="C20" s="6" t="s">
        <v>167</v>
      </c>
      <c r="D20" s="6" t="s">
        <v>286</v>
      </c>
      <c r="E20" s="6" t="s">
        <v>338</v>
      </c>
      <c r="F20" s="6" t="s">
        <v>390</v>
      </c>
      <c r="G20" s="6" t="s">
        <v>442</v>
      </c>
      <c r="H20" s="6" t="s">
        <v>500</v>
      </c>
      <c r="I20" s="6" t="s">
        <v>604</v>
      </c>
      <c r="J20" s="6" t="s">
        <v>552</v>
      </c>
      <c r="K20" s="6" t="s">
        <v>656</v>
      </c>
      <c r="L20" s="6" t="s">
        <v>230</v>
      </c>
      <c r="M20" s="6" t="s">
        <v>700</v>
      </c>
      <c r="N20" s="6" t="s">
        <v>767</v>
      </c>
      <c r="O20" s="6" t="s">
        <v>819</v>
      </c>
      <c r="P20" s="6" t="s">
        <v>866</v>
      </c>
      <c r="Q20" s="6" t="s">
        <v>948</v>
      </c>
    </row>
    <row r="21" spans="1:17" x14ac:dyDescent="0.25">
      <c r="A21" s="6" t="s">
        <v>63</v>
      </c>
      <c r="B21" s="6" t="s">
        <v>115</v>
      </c>
      <c r="C21" s="6" t="s">
        <v>168</v>
      </c>
      <c r="D21" s="6" t="s">
        <v>287</v>
      </c>
      <c r="E21" s="6" t="s">
        <v>339</v>
      </c>
      <c r="F21" s="6" t="s">
        <v>391</v>
      </c>
      <c r="G21" s="6" t="s">
        <v>443</v>
      </c>
      <c r="H21" s="6" t="s">
        <v>501</v>
      </c>
      <c r="I21" s="6" t="s">
        <v>605</v>
      </c>
      <c r="J21" s="6" t="s">
        <v>553</v>
      </c>
      <c r="K21" s="6" t="s">
        <v>657</v>
      </c>
      <c r="L21" s="6" t="s">
        <v>231</v>
      </c>
      <c r="M21" s="6" t="s">
        <v>701</v>
      </c>
      <c r="N21" s="6" t="s">
        <v>768</v>
      </c>
      <c r="O21" s="6" t="s">
        <v>820</v>
      </c>
      <c r="P21" s="6" t="s">
        <v>867</v>
      </c>
      <c r="Q21" s="6" t="s">
        <v>909</v>
      </c>
    </row>
    <row r="22" spans="1:17" x14ac:dyDescent="0.25">
      <c r="A22" s="7" t="s">
        <v>64</v>
      </c>
      <c r="B22" s="7" t="s">
        <v>116</v>
      </c>
      <c r="C22" s="7" t="s">
        <v>169</v>
      </c>
      <c r="D22" s="7" t="s">
        <v>288</v>
      </c>
      <c r="E22" s="7" t="s">
        <v>340</v>
      </c>
      <c r="F22" s="7" t="s">
        <v>392</v>
      </c>
      <c r="G22" s="7" t="s">
        <v>444</v>
      </c>
      <c r="H22" s="7" t="s">
        <v>502</v>
      </c>
      <c r="I22" s="7" t="s">
        <v>606</v>
      </c>
      <c r="J22" s="7" t="s">
        <v>554</v>
      </c>
      <c r="K22" s="7" t="s">
        <v>658</v>
      </c>
      <c r="L22" s="7" t="s">
        <v>232</v>
      </c>
      <c r="M22" s="7" t="s">
        <v>702</v>
      </c>
      <c r="N22" s="7" t="s">
        <v>769</v>
      </c>
      <c r="O22" s="7" t="s">
        <v>821</v>
      </c>
      <c r="P22" s="7" t="s">
        <v>868</v>
      </c>
      <c r="Q22" s="7" t="s">
        <v>923</v>
      </c>
    </row>
    <row r="23" spans="1:17" x14ac:dyDescent="0.25">
      <c r="A23" s="7" t="s">
        <v>65</v>
      </c>
      <c r="B23" s="7" t="s">
        <v>117</v>
      </c>
      <c r="C23" s="7" t="s">
        <v>170</v>
      </c>
      <c r="D23" s="7" t="s">
        <v>289</v>
      </c>
      <c r="E23" s="7" t="s">
        <v>341</v>
      </c>
      <c r="F23" s="7" t="s">
        <v>393</v>
      </c>
      <c r="G23" s="7" t="s">
        <v>445</v>
      </c>
      <c r="H23" s="7" t="s">
        <v>503</v>
      </c>
      <c r="I23" s="7" t="s">
        <v>607</v>
      </c>
      <c r="J23" s="7" t="s">
        <v>555</v>
      </c>
      <c r="K23" s="7" t="s">
        <v>659</v>
      </c>
      <c r="L23" s="7" t="s">
        <v>233</v>
      </c>
      <c r="M23" s="7" t="s">
        <v>703</v>
      </c>
      <c r="N23" s="7" t="s">
        <v>770</v>
      </c>
      <c r="O23" s="7" t="s">
        <v>822</v>
      </c>
      <c r="P23" s="7" t="s">
        <v>897</v>
      </c>
      <c r="Q23" s="7" t="s">
        <v>936</v>
      </c>
    </row>
    <row r="24" spans="1:17" x14ac:dyDescent="0.25">
      <c r="A24" s="7" t="s">
        <v>66</v>
      </c>
      <c r="B24" s="7" t="s">
        <v>118</v>
      </c>
      <c r="C24" s="7" t="s">
        <v>171</v>
      </c>
      <c r="D24" s="7" t="s">
        <v>290</v>
      </c>
      <c r="E24" s="7" t="s">
        <v>342</v>
      </c>
      <c r="F24" s="7" t="s">
        <v>394</v>
      </c>
      <c r="G24" s="7" t="s">
        <v>446</v>
      </c>
      <c r="H24" s="7" t="s">
        <v>504</v>
      </c>
      <c r="I24" s="7" t="s">
        <v>608</v>
      </c>
      <c r="J24" s="7" t="s">
        <v>556</v>
      </c>
      <c r="K24" s="7" t="s">
        <v>660</v>
      </c>
      <c r="L24" s="7" t="s">
        <v>234</v>
      </c>
      <c r="M24" s="7" t="s">
        <v>704</v>
      </c>
      <c r="N24" s="7" t="s">
        <v>771</v>
      </c>
      <c r="O24" s="7" t="s">
        <v>823</v>
      </c>
      <c r="P24" s="7" t="s">
        <v>869</v>
      </c>
      <c r="Q24" s="7" t="s">
        <v>949</v>
      </c>
    </row>
    <row r="25" spans="1:17" x14ac:dyDescent="0.25">
      <c r="A25" s="7" t="s">
        <v>67</v>
      </c>
      <c r="B25" s="7" t="s">
        <v>119</v>
      </c>
      <c r="C25" s="7" t="s">
        <v>172</v>
      </c>
      <c r="D25" s="7" t="s">
        <v>291</v>
      </c>
      <c r="E25" s="7" t="s">
        <v>343</v>
      </c>
      <c r="F25" s="7" t="s">
        <v>395</v>
      </c>
      <c r="G25" s="7" t="s">
        <v>447</v>
      </c>
      <c r="H25" s="7" t="s">
        <v>505</v>
      </c>
      <c r="I25" s="7" t="s">
        <v>609</v>
      </c>
      <c r="J25" s="7" t="s">
        <v>557</v>
      </c>
      <c r="K25" s="7" t="s">
        <v>661</v>
      </c>
      <c r="L25" s="7" t="s">
        <v>235</v>
      </c>
      <c r="M25" s="7" t="s">
        <v>705</v>
      </c>
      <c r="N25" s="7" t="s">
        <v>772</v>
      </c>
      <c r="O25" s="7" t="s">
        <v>824</v>
      </c>
      <c r="P25" s="7" t="s">
        <v>870</v>
      </c>
      <c r="Q25" s="7" t="s">
        <v>910</v>
      </c>
    </row>
    <row r="26" spans="1:17" x14ac:dyDescent="0.25">
      <c r="A26" s="6" t="s">
        <v>68</v>
      </c>
      <c r="B26" s="6" t="s">
        <v>120</v>
      </c>
      <c r="C26" s="6" t="s">
        <v>173</v>
      </c>
      <c r="D26" s="6" t="s">
        <v>292</v>
      </c>
      <c r="E26" s="6" t="s">
        <v>344</v>
      </c>
      <c r="F26" s="6" t="s">
        <v>396</v>
      </c>
      <c r="G26" s="6" t="s">
        <v>448</v>
      </c>
      <c r="H26" s="6" t="s">
        <v>506</v>
      </c>
      <c r="I26" s="6" t="s">
        <v>610</v>
      </c>
      <c r="J26" s="6" t="s">
        <v>558</v>
      </c>
      <c r="K26" s="6" t="s">
        <v>662</v>
      </c>
      <c r="L26" s="6" t="s">
        <v>236</v>
      </c>
      <c r="M26" s="6" t="s">
        <v>706</v>
      </c>
      <c r="N26" s="6" t="s">
        <v>773</v>
      </c>
      <c r="O26" s="6" t="s">
        <v>825</v>
      </c>
      <c r="P26" s="6" t="s">
        <v>871</v>
      </c>
      <c r="Q26" s="6" t="s">
        <v>924</v>
      </c>
    </row>
    <row r="27" spans="1:17" x14ac:dyDescent="0.25">
      <c r="A27" s="6" t="s">
        <v>69</v>
      </c>
      <c r="B27" s="6" t="s">
        <v>121</v>
      </c>
      <c r="C27" s="6" t="s">
        <v>174</v>
      </c>
      <c r="D27" s="6" t="s">
        <v>293</v>
      </c>
      <c r="E27" s="6" t="s">
        <v>345</v>
      </c>
      <c r="F27" s="6" t="s">
        <v>397</v>
      </c>
      <c r="G27" s="6" t="s">
        <v>449</v>
      </c>
      <c r="H27" s="6" t="s">
        <v>507</v>
      </c>
      <c r="I27" s="6" t="s">
        <v>611</v>
      </c>
      <c r="J27" s="6" t="s">
        <v>559</v>
      </c>
      <c r="K27" s="6" t="s">
        <v>663</v>
      </c>
      <c r="L27" s="6" t="s">
        <v>237</v>
      </c>
      <c r="M27" s="6" t="s">
        <v>707</v>
      </c>
      <c r="N27" s="6" t="s">
        <v>774</v>
      </c>
      <c r="O27" s="6" t="s">
        <v>826</v>
      </c>
      <c r="P27" s="6" t="s">
        <v>898</v>
      </c>
      <c r="Q27" s="6" t="s">
        <v>937</v>
      </c>
    </row>
    <row r="28" spans="1:17" x14ac:dyDescent="0.25">
      <c r="A28" s="6" t="s">
        <v>70</v>
      </c>
      <c r="B28" s="6" t="s">
        <v>122</v>
      </c>
      <c r="C28" s="6" t="s">
        <v>175</v>
      </c>
      <c r="D28" s="6" t="s">
        <v>294</v>
      </c>
      <c r="E28" s="6" t="s">
        <v>346</v>
      </c>
      <c r="F28" s="6" t="s">
        <v>398</v>
      </c>
      <c r="G28" s="6" t="s">
        <v>450</v>
      </c>
      <c r="H28" s="6" t="s">
        <v>508</v>
      </c>
      <c r="I28" s="6" t="s">
        <v>612</v>
      </c>
      <c r="J28" s="6" t="s">
        <v>560</v>
      </c>
      <c r="K28" s="6" t="s">
        <v>664</v>
      </c>
      <c r="L28" s="6" t="s">
        <v>238</v>
      </c>
      <c r="M28" s="6" t="s">
        <v>708</v>
      </c>
      <c r="N28" s="6" t="s">
        <v>775</v>
      </c>
      <c r="O28" s="6" t="s">
        <v>827</v>
      </c>
      <c r="P28" s="6" t="s">
        <v>872</v>
      </c>
      <c r="Q28" s="6" t="s">
        <v>950</v>
      </c>
    </row>
    <row r="29" spans="1:17" x14ac:dyDescent="0.25">
      <c r="A29" s="6" t="s">
        <v>71</v>
      </c>
      <c r="B29" s="6" t="s">
        <v>123</v>
      </c>
      <c r="C29" s="6" t="s">
        <v>176</v>
      </c>
      <c r="D29" s="6" t="s">
        <v>295</v>
      </c>
      <c r="E29" s="6" t="s">
        <v>347</v>
      </c>
      <c r="F29" s="6" t="s">
        <v>399</v>
      </c>
      <c r="G29" s="6" t="s">
        <v>451</v>
      </c>
      <c r="H29" s="6" t="s">
        <v>509</v>
      </c>
      <c r="I29" s="6" t="s">
        <v>613</v>
      </c>
      <c r="J29" s="6" t="s">
        <v>561</v>
      </c>
      <c r="K29" s="6" t="s">
        <v>665</v>
      </c>
      <c r="L29" s="6" t="s">
        <v>239</v>
      </c>
      <c r="M29" s="6" t="s">
        <v>709</v>
      </c>
      <c r="N29" s="6" t="s">
        <v>776</v>
      </c>
      <c r="O29" s="6" t="s">
        <v>828</v>
      </c>
      <c r="P29" s="6" t="s">
        <v>873</v>
      </c>
      <c r="Q29" s="6" t="s">
        <v>911</v>
      </c>
    </row>
    <row r="30" spans="1:17" x14ac:dyDescent="0.25">
      <c r="A30" s="7" t="s">
        <v>72</v>
      </c>
      <c r="B30" s="7" t="s">
        <v>124</v>
      </c>
      <c r="C30" s="7" t="s">
        <v>177</v>
      </c>
      <c r="D30" s="7" t="s">
        <v>296</v>
      </c>
      <c r="E30" s="7" t="s">
        <v>348</v>
      </c>
      <c r="F30" s="7" t="s">
        <v>400</v>
      </c>
      <c r="G30" s="7" t="s">
        <v>452</v>
      </c>
      <c r="H30" s="7" t="s">
        <v>510</v>
      </c>
      <c r="I30" s="7" t="s">
        <v>614</v>
      </c>
      <c r="J30" s="7" t="s">
        <v>562</v>
      </c>
      <c r="K30" s="7" t="s">
        <v>666</v>
      </c>
      <c r="L30" s="7" t="s">
        <v>240</v>
      </c>
      <c r="M30" s="7" t="s">
        <v>710</v>
      </c>
      <c r="N30" s="7" t="s">
        <v>777</v>
      </c>
      <c r="O30" s="7" t="s">
        <v>829</v>
      </c>
      <c r="P30" s="7" t="s">
        <v>874</v>
      </c>
      <c r="Q30" s="7" t="s">
        <v>925</v>
      </c>
    </row>
    <row r="31" spans="1:17" x14ac:dyDescent="0.25">
      <c r="A31" s="7" t="s">
        <v>73</v>
      </c>
      <c r="B31" s="7" t="s">
        <v>125</v>
      </c>
      <c r="C31" s="7" t="s">
        <v>178</v>
      </c>
      <c r="D31" s="7" t="s">
        <v>297</v>
      </c>
      <c r="E31" s="7" t="s">
        <v>349</v>
      </c>
      <c r="F31" s="7" t="s">
        <v>401</v>
      </c>
      <c r="G31" s="7" t="s">
        <v>453</v>
      </c>
      <c r="H31" s="7" t="s">
        <v>511</v>
      </c>
      <c r="I31" s="7" t="s">
        <v>615</v>
      </c>
      <c r="J31" s="7" t="s">
        <v>563</v>
      </c>
      <c r="K31" s="7" t="s">
        <v>667</v>
      </c>
      <c r="L31" s="7" t="s">
        <v>241</v>
      </c>
      <c r="M31" s="7" t="s">
        <v>711</v>
      </c>
      <c r="N31" s="7" t="s">
        <v>778</v>
      </c>
      <c r="O31" s="7" t="s">
        <v>830</v>
      </c>
      <c r="P31" s="7" t="s">
        <v>899</v>
      </c>
      <c r="Q31" s="7" t="s">
        <v>938</v>
      </c>
    </row>
    <row r="32" spans="1:17" x14ac:dyDescent="0.25">
      <c r="A32" s="7" t="s">
        <v>74</v>
      </c>
      <c r="B32" s="7" t="s">
        <v>126</v>
      </c>
      <c r="C32" s="7" t="s">
        <v>179</v>
      </c>
      <c r="D32" s="7" t="s">
        <v>298</v>
      </c>
      <c r="E32" s="7" t="s">
        <v>350</v>
      </c>
      <c r="F32" s="7" t="s">
        <v>402</v>
      </c>
      <c r="G32" s="7" t="s">
        <v>454</v>
      </c>
      <c r="H32" s="7" t="s">
        <v>512</v>
      </c>
      <c r="I32" s="7" t="s">
        <v>616</v>
      </c>
      <c r="J32" s="7" t="s">
        <v>564</v>
      </c>
      <c r="K32" s="7" t="s">
        <v>668</v>
      </c>
      <c r="L32" s="7" t="s">
        <v>242</v>
      </c>
      <c r="M32" s="7" t="s">
        <v>712</v>
      </c>
      <c r="N32" s="7" t="s">
        <v>779</v>
      </c>
      <c r="O32" s="7" t="s">
        <v>831</v>
      </c>
      <c r="P32" s="7" t="s">
        <v>875</v>
      </c>
      <c r="Q32" s="7" t="s">
        <v>951</v>
      </c>
    </row>
    <row r="33" spans="1:17" x14ac:dyDescent="0.25">
      <c r="A33" s="7" t="s">
        <v>75</v>
      </c>
      <c r="B33" s="7" t="s">
        <v>127</v>
      </c>
      <c r="C33" s="7" t="s">
        <v>180</v>
      </c>
      <c r="D33" s="7" t="s">
        <v>299</v>
      </c>
      <c r="E33" s="7" t="s">
        <v>351</v>
      </c>
      <c r="F33" s="7" t="s">
        <v>403</v>
      </c>
      <c r="G33" s="7" t="s">
        <v>455</v>
      </c>
      <c r="H33" s="7" t="s">
        <v>513</v>
      </c>
      <c r="I33" s="7" t="s">
        <v>617</v>
      </c>
      <c r="J33" s="7" t="s">
        <v>565</v>
      </c>
      <c r="K33" s="7" t="s">
        <v>669</v>
      </c>
      <c r="L33" s="7" t="s">
        <v>243</v>
      </c>
      <c r="M33" s="7" t="s">
        <v>713</v>
      </c>
      <c r="N33" s="7" t="s">
        <v>780</v>
      </c>
      <c r="O33" s="7" t="s">
        <v>832</v>
      </c>
      <c r="P33" s="7" t="s">
        <v>876</v>
      </c>
      <c r="Q33" s="7" t="s">
        <v>912</v>
      </c>
    </row>
    <row r="34" spans="1:17" x14ac:dyDescent="0.25">
      <c r="A34" s="6" t="s">
        <v>76</v>
      </c>
      <c r="B34" s="6" t="s">
        <v>128</v>
      </c>
      <c r="C34" s="6" t="s">
        <v>181</v>
      </c>
      <c r="D34" s="6" t="s">
        <v>300</v>
      </c>
      <c r="E34" s="6" t="s">
        <v>352</v>
      </c>
      <c r="F34" s="6" t="s">
        <v>404</v>
      </c>
      <c r="G34" s="6" t="s">
        <v>456</v>
      </c>
      <c r="H34" s="6" t="s">
        <v>514</v>
      </c>
      <c r="I34" s="6" t="s">
        <v>618</v>
      </c>
      <c r="J34" s="6" t="s">
        <v>566</v>
      </c>
      <c r="K34" s="6" t="s">
        <v>670</v>
      </c>
      <c r="L34" s="6" t="s">
        <v>244</v>
      </c>
      <c r="M34" s="6" t="s">
        <v>714</v>
      </c>
      <c r="N34" s="6" t="s">
        <v>781</v>
      </c>
      <c r="O34" s="6" t="s">
        <v>833</v>
      </c>
      <c r="P34" s="6" t="s">
        <v>877</v>
      </c>
      <c r="Q34" s="6" t="s">
        <v>926</v>
      </c>
    </row>
    <row r="35" spans="1:17" x14ac:dyDescent="0.25">
      <c r="A35" s="6" t="s">
        <v>77</v>
      </c>
      <c r="B35" s="6" t="s">
        <v>129</v>
      </c>
      <c r="C35" s="6" t="s">
        <v>182</v>
      </c>
      <c r="D35" s="6" t="s">
        <v>301</v>
      </c>
      <c r="E35" s="6" t="s">
        <v>353</v>
      </c>
      <c r="F35" s="6" t="s">
        <v>405</v>
      </c>
      <c r="G35" s="6" t="s">
        <v>457</v>
      </c>
      <c r="H35" s="6" t="s">
        <v>515</v>
      </c>
      <c r="I35" s="6" t="s">
        <v>619</v>
      </c>
      <c r="J35" s="6" t="s">
        <v>567</v>
      </c>
      <c r="K35" s="6" t="s">
        <v>671</v>
      </c>
      <c r="L35" s="6" t="s">
        <v>245</v>
      </c>
      <c r="M35" s="6" t="s">
        <v>715</v>
      </c>
      <c r="N35" s="6" t="s">
        <v>782</v>
      </c>
      <c r="O35" s="6" t="s">
        <v>834</v>
      </c>
      <c r="P35" s="6" t="s">
        <v>900</v>
      </c>
      <c r="Q35" s="6" t="s">
        <v>939</v>
      </c>
    </row>
    <row r="36" spans="1:17" x14ac:dyDescent="0.25">
      <c r="A36" s="6" t="s">
        <v>78</v>
      </c>
      <c r="B36" s="6" t="s">
        <v>130</v>
      </c>
      <c r="C36" s="6" t="s">
        <v>183</v>
      </c>
      <c r="D36" s="6" t="s">
        <v>302</v>
      </c>
      <c r="E36" s="6" t="s">
        <v>354</v>
      </c>
      <c r="F36" s="6" t="s">
        <v>406</v>
      </c>
      <c r="G36" s="6" t="s">
        <v>458</v>
      </c>
      <c r="H36" s="6" t="s">
        <v>516</v>
      </c>
      <c r="I36" s="6" t="s">
        <v>620</v>
      </c>
      <c r="J36" s="6" t="s">
        <v>568</v>
      </c>
      <c r="K36" s="6" t="s">
        <v>672</v>
      </c>
      <c r="L36" s="6" t="s">
        <v>246</v>
      </c>
      <c r="M36" s="6" t="s">
        <v>716</v>
      </c>
      <c r="N36" s="6" t="s">
        <v>783</v>
      </c>
      <c r="O36" s="6" t="s">
        <v>835</v>
      </c>
      <c r="P36" s="6" t="s">
        <v>878</v>
      </c>
      <c r="Q36" s="6" t="s">
        <v>952</v>
      </c>
    </row>
    <row r="37" spans="1:17" x14ac:dyDescent="0.25">
      <c r="A37" s="6" t="s">
        <v>79</v>
      </c>
      <c r="B37" s="6" t="s">
        <v>131</v>
      </c>
      <c r="C37" s="6" t="s">
        <v>184</v>
      </c>
      <c r="D37" s="6" t="s">
        <v>303</v>
      </c>
      <c r="E37" s="6" t="s">
        <v>355</v>
      </c>
      <c r="F37" s="6" t="s">
        <v>407</v>
      </c>
      <c r="G37" s="6" t="s">
        <v>459</v>
      </c>
      <c r="H37" s="6" t="s">
        <v>517</v>
      </c>
      <c r="I37" s="6" t="s">
        <v>621</v>
      </c>
      <c r="J37" s="6" t="s">
        <v>569</v>
      </c>
      <c r="K37" s="6" t="s">
        <v>673</v>
      </c>
      <c r="L37" s="6" t="s">
        <v>247</v>
      </c>
      <c r="M37" s="6" t="s">
        <v>717</v>
      </c>
      <c r="N37" s="6" t="s">
        <v>784</v>
      </c>
      <c r="O37" s="6" t="s">
        <v>836</v>
      </c>
      <c r="P37" s="6" t="s">
        <v>879</v>
      </c>
      <c r="Q37" s="6" t="s">
        <v>913</v>
      </c>
    </row>
    <row r="38" spans="1:17" x14ac:dyDescent="0.25">
      <c r="A38" s="7" t="s">
        <v>80</v>
      </c>
      <c r="B38" s="7" t="s">
        <v>132</v>
      </c>
      <c r="C38" s="7" t="s">
        <v>185</v>
      </c>
      <c r="D38" s="7" t="s">
        <v>304</v>
      </c>
      <c r="E38" s="7" t="s">
        <v>356</v>
      </c>
      <c r="F38" s="7" t="s">
        <v>408</v>
      </c>
      <c r="G38" s="7" t="s">
        <v>460</v>
      </c>
      <c r="H38" s="7" t="s">
        <v>518</v>
      </c>
      <c r="I38" s="7" t="s">
        <v>622</v>
      </c>
      <c r="J38" s="7" t="s">
        <v>570</v>
      </c>
      <c r="K38" s="7" t="s">
        <v>674</v>
      </c>
      <c r="L38" s="7" t="s">
        <v>248</v>
      </c>
      <c r="M38" s="7" t="s">
        <v>718</v>
      </c>
      <c r="N38" s="7" t="s">
        <v>785</v>
      </c>
      <c r="O38" s="7" t="s">
        <v>837</v>
      </c>
      <c r="P38" s="7" t="s">
        <v>880</v>
      </c>
      <c r="Q38" s="7" t="s">
        <v>927</v>
      </c>
    </row>
    <row r="39" spans="1:17" x14ac:dyDescent="0.25">
      <c r="A39" s="7" t="s">
        <v>81</v>
      </c>
      <c r="B39" s="7" t="s">
        <v>133</v>
      </c>
      <c r="C39" s="7" t="s">
        <v>186</v>
      </c>
      <c r="D39" s="7" t="s">
        <v>305</v>
      </c>
      <c r="E39" s="7" t="s">
        <v>357</v>
      </c>
      <c r="F39" s="7" t="s">
        <v>409</v>
      </c>
      <c r="G39" s="7" t="s">
        <v>461</v>
      </c>
      <c r="H39" s="7" t="s">
        <v>519</v>
      </c>
      <c r="I39" s="7" t="s">
        <v>623</v>
      </c>
      <c r="J39" s="7" t="s">
        <v>571</v>
      </c>
      <c r="K39" s="7" t="s">
        <v>675</v>
      </c>
      <c r="L39" s="7" t="s">
        <v>249</v>
      </c>
      <c r="M39" s="7" t="s">
        <v>719</v>
      </c>
      <c r="N39" s="7" t="s">
        <v>786</v>
      </c>
      <c r="O39" s="7" t="s">
        <v>838</v>
      </c>
      <c r="P39" s="7" t="s">
        <v>901</v>
      </c>
      <c r="Q39" s="7" t="s">
        <v>940</v>
      </c>
    </row>
    <row r="40" spans="1:17" x14ac:dyDescent="0.25">
      <c r="A40" s="7" t="s">
        <v>82</v>
      </c>
      <c r="B40" s="7" t="s">
        <v>134</v>
      </c>
      <c r="C40" s="7" t="s">
        <v>187</v>
      </c>
      <c r="D40" s="7" t="s">
        <v>306</v>
      </c>
      <c r="E40" s="7" t="s">
        <v>358</v>
      </c>
      <c r="F40" s="7" t="s">
        <v>410</v>
      </c>
      <c r="G40" s="7" t="s">
        <v>462</v>
      </c>
      <c r="H40" s="7" t="s">
        <v>520</v>
      </c>
      <c r="I40" s="7" t="s">
        <v>624</v>
      </c>
      <c r="J40" s="7" t="s">
        <v>572</v>
      </c>
      <c r="K40" s="7" t="s">
        <v>676</v>
      </c>
      <c r="L40" s="7" t="s">
        <v>250</v>
      </c>
      <c r="M40" s="7" t="s">
        <v>720</v>
      </c>
      <c r="N40" s="7" t="s">
        <v>787</v>
      </c>
      <c r="O40" s="7" t="s">
        <v>839</v>
      </c>
      <c r="P40" s="7" t="s">
        <v>881</v>
      </c>
      <c r="Q40" s="7" t="s">
        <v>953</v>
      </c>
    </row>
    <row r="41" spans="1:17" x14ac:dyDescent="0.25">
      <c r="A41" s="7" t="s">
        <v>83</v>
      </c>
      <c r="B41" s="7" t="s">
        <v>135</v>
      </c>
      <c r="C41" s="7" t="s">
        <v>188</v>
      </c>
      <c r="D41" s="7" t="s">
        <v>307</v>
      </c>
      <c r="E41" s="7" t="s">
        <v>359</v>
      </c>
      <c r="F41" s="7" t="s">
        <v>411</v>
      </c>
      <c r="G41" s="7" t="s">
        <v>463</v>
      </c>
      <c r="H41" s="7" t="s">
        <v>521</v>
      </c>
      <c r="I41" s="7" t="s">
        <v>625</v>
      </c>
      <c r="J41" s="7" t="s">
        <v>573</v>
      </c>
      <c r="K41" s="7" t="s">
        <v>677</v>
      </c>
      <c r="L41" s="7" t="s">
        <v>251</v>
      </c>
      <c r="M41" s="7" t="s">
        <v>721</v>
      </c>
      <c r="N41" s="7" t="s">
        <v>788</v>
      </c>
      <c r="O41" s="7" t="s">
        <v>840</v>
      </c>
      <c r="P41" s="7" t="s">
        <v>882</v>
      </c>
      <c r="Q41" s="7" t="s">
        <v>914</v>
      </c>
    </row>
    <row r="42" spans="1:17" x14ac:dyDescent="0.25">
      <c r="A42" s="6" t="s">
        <v>84</v>
      </c>
      <c r="B42" s="6" t="s">
        <v>136</v>
      </c>
      <c r="C42" s="6" t="s">
        <v>189</v>
      </c>
      <c r="D42" s="6" t="s">
        <v>308</v>
      </c>
      <c r="E42" s="6" t="s">
        <v>360</v>
      </c>
      <c r="F42" s="6" t="s">
        <v>412</v>
      </c>
      <c r="G42" s="6" t="s">
        <v>464</v>
      </c>
      <c r="H42" s="6" t="s">
        <v>522</v>
      </c>
      <c r="I42" s="6" t="s">
        <v>626</v>
      </c>
      <c r="J42" s="6" t="s">
        <v>574</v>
      </c>
      <c r="K42" s="6" t="s">
        <v>678</v>
      </c>
      <c r="L42" s="6" t="s">
        <v>252</v>
      </c>
      <c r="M42" s="6" t="s">
        <v>722</v>
      </c>
      <c r="N42" s="6" t="s">
        <v>789</v>
      </c>
      <c r="O42" s="6" t="s">
        <v>841</v>
      </c>
      <c r="P42" s="6" t="s">
        <v>883</v>
      </c>
      <c r="Q42" s="6" t="s">
        <v>928</v>
      </c>
    </row>
    <row r="43" spans="1:17" x14ac:dyDescent="0.25">
      <c r="A43" s="6" t="s">
        <v>85</v>
      </c>
      <c r="B43" s="6" t="s">
        <v>137</v>
      </c>
      <c r="C43" s="6" t="s">
        <v>190</v>
      </c>
      <c r="D43" s="6" t="s">
        <v>309</v>
      </c>
      <c r="E43" s="6" t="s">
        <v>361</v>
      </c>
      <c r="F43" s="6" t="s">
        <v>413</v>
      </c>
      <c r="G43" s="6" t="s">
        <v>465</v>
      </c>
      <c r="H43" s="6" t="s">
        <v>523</v>
      </c>
      <c r="I43" s="6" t="s">
        <v>627</v>
      </c>
      <c r="J43" s="6" t="s">
        <v>575</v>
      </c>
      <c r="K43" s="6" t="s">
        <v>679</v>
      </c>
      <c r="L43" s="6" t="s">
        <v>253</v>
      </c>
      <c r="M43" s="6" t="s">
        <v>723</v>
      </c>
      <c r="N43" s="6" t="s">
        <v>790</v>
      </c>
      <c r="O43" s="6" t="s">
        <v>842</v>
      </c>
      <c r="P43" s="6" t="s">
        <v>902</v>
      </c>
      <c r="Q43" s="6" t="s">
        <v>941</v>
      </c>
    </row>
    <row r="44" spans="1:17" x14ac:dyDescent="0.25">
      <c r="A44" s="6" t="s">
        <v>86</v>
      </c>
      <c r="B44" s="6" t="s">
        <v>138</v>
      </c>
      <c r="C44" s="6" t="s">
        <v>191</v>
      </c>
      <c r="D44" s="6" t="s">
        <v>310</v>
      </c>
      <c r="E44" s="6" t="s">
        <v>362</v>
      </c>
      <c r="F44" s="6" t="s">
        <v>414</v>
      </c>
      <c r="G44" s="6" t="s">
        <v>466</v>
      </c>
      <c r="H44" s="6" t="s">
        <v>524</v>
      </c>
      <c r="I44" s="6" t="s">
        <v>628</v>
      </c>
      <c r="J44" s="6" t="s">
        <v>576</v>
      </c>
      <c r="K44" s="6" t="s">
        <v>680</v>
      </c>
      <c r="L44" s="6" t="s">
        <v>254</v>
      </c>
      <c r="M44" s="6" t="s">
        <v>724</v>
      </c>
      <c r="N44" s="6" t="s">
        <v>791</v>
      </c>
      <c r="O44" s="6" t="s">
        <v>843</v>
      </c>
      <c r="P44" s="6" t="s">
        <v>884</v>
      </c>
      <c r="Q44" s="6" t="s">
        <v>954</v>
      </c>
    </row>
    <row r="45" spans="1:17" x14ac:dyDescent="0.25">
      <c r="A45" s="6" t="s">
        <v>87</v>
      </c>
      <c r="B45" s="6" t="s">
        <v>139</v>
      </c>
      <c r="C45" s="6" t="s">
        <v>192</v>
      </c>
      <c r="D45" s="6" t="s">
        <v>311</v>
      </c>
      <c r="E45" s="6" t="s">
        <v>363</v>
      </c>
      <c r="F45" s="6" t="s">
        <v>415</v>
      </c>
      <c r="G45" s="6" t="s">
        <v>467</v>
      </c>
      <c r="H45" s="6" t="s">
        <v>525</v>
      </c>
      <c r="I45" s="6" t="s">
        <v>629</v>
      </c>
      <c r="J45" s="6" t="s">
        <v>577</v>
      </c>
      <c r="K45" s="6" t="s">
        <v>681</v>
      </c>
      <c r="L45" s="6" t="s">
        <v>255</v>
      </c>
      <c r="M45" s="6" t="s">
        <v>725</v>
      </c>
      <c r="N45" s="6" t="s">
        <v>792</v>
      </c>
      <c r="O45" s="6" t="s">
        <v>844</v>
      </c>
      <c r="P45" s="6" t="s">
        <v>885</v>
      </c>
      <c r="Q45" s="6" t="s">
        <v>915</v>
      </c>
    </row>
    <row r="46" spans="1:17" x14ac:dyDescent="0.25">
      <c r="A46" s="7" t="s">
        <v>88</v>
      </c>
      <c r="B46" s="7" t="s">
        <v>140</v>
      </c>
      <c r="C46" s="7" t="s">
        <v>193</v>
      </c>
      <c r="D46" s="7" t="s">
        <v>312</v>
      </c>
      <c r="E46" s="7" t="s">
        <v>364</v>
      </c>
      <c r="F46" s="7" t="s">
        <v>416</v>
      </c>
      <c r="G46" s="7" t="s">
        <v>468</v>
      </c>
      <c r="H46" s="7" t="s">
        <v>526</v>
      </c>
      <c r="I46" s="7" t="s">
        <v>630</v>
      </c>
      <c r="J46" s="7" t="s">
        <v>578</v>
      </c>
      <c r="K46" s="7" t="s">
        <v>682</v>
      </c>
      <c r="L46" s="7" t="s">
        <v>256</v>
      </c>
      <c r="M46" s="7" t="s">
        <v>726</v>
      </c>
      <c r="N46" s="7" t="s">
        <v>793</v>
      </c>
      <c r="O46" s="7" t="s">
        <v>845</v>
      </c>
      <c r="P46" s="7" t="s">
        <v>886</v>
      </c>
      <c r="Q46" s="7" t="s">
        <v>929</v>
      </c>
    </row>
    <row r="47" spans="1:17" x14ac:dyDescent="0.25">
      <c r="A47" s="7" t="s">
        <v>89</v>
      </c>
      <c r="B47" s="7" t="s">
        <v>141</v>
      </c>
      <c r="C47" s="7" t="s">
        <v>194</v>
      </c>
      <c r="D47" s="7" t="s">
        <v>313</v>
      </c>
      <c r="E47" s="7" t="s">
        <v>365</v>
      </c>
      <c r="F47" s="7" t="s">
        <v>417</v>
      </c>
      <c r="G47" s="7" t="s">
        <v>469</v>
      </c>
      <c r="H47" s="7" t="s">
        <v>527</v>
      </c>
      <c r="I47" s="7" t="s">
        <v>631</v>
      </c>
      <c r="J47" s="7" t="s">
        <v>579</v>
      </c>
      <c r="K47" s="7" t="s">
        <v>683</v>
      </c>
      <c r="L47" s="7" t="s">
        <v>257</v>
      </c>
      <c r="M47" s="7" t="s">
        <v>727</v>
      </c>
      <c r="N47" s="7" t="s">
        <v>794</v>
      </c>
      <c r="O47" s="7" t="s">
        <v>846</v>
      </c>
      <c r="P47" s="7" t="s">
        <v>903</v>
      </c>
      <c r="Q47" s="7" t="s">
        <v>942</v>
      </c>
    </row>
    <row r="48" spans="1:17" x14ac:dyDescent="0.25">
      <c r="A48" s="7" t="s">
        <v>90</v>
      </c>
      <c r="B48" s="7" t="s">
        <v>142</v>
      </c>
      <c r="C48" s="7" t="s">
        <v>195</v>
      </c>
      <c r="D48" s="7" t="s">
        <v>314</v>
      </c>
      <c r="E48" s="7" t="s">
        <v>366</v>
      </c>
      <c r="F48" s="7" t="s">
        <v>418</v>
      </c>
      <c r="G48" s="7" t="s">
        <v>470</v>
      </c>
      <c r="H48" s="7" t="s">
        <v>528</v>
      </c>
      <c r="I48" s="7" t="s">
        <v>632</v>
      </c>
      <c r="J48" s="7" t="s">
        <v>580</v>
      </c>
      <c r="K48" s="7" t="s">
        <v>684</v>
      </c>
      <c r="L48" s="7" t="s">
        <v>258</v>
      </c>
      <c r="M48" s="7" t="s">
        <v>728</v>
      </c>
      <c r="N48" s="7" t="s">
        <v>795</v>
      </c>
      <c r="O48" s="7" t="s">
        <v>847</v>
      </c>
      <c r="P48" s="7" t="s">
        <v>887</v>
      </c>
      <c r="Q48" s="7" t="s">
        <v>955</v>
      </c>
    </row>
    <row r="49" spans="1:17" x14ac:dyDescent="0.25">
      <c r="A49" s="7" t="s">
        <v>91</v>
      </c>
      <c r="B49" s="7" t="s">
        <v>143</v>
      </c>
      <c r="C49" s="7" t="s">
        <v>196</v>
      </c>
      <c r="D49" s="7" t="s">
        <v>315</v>
      </c>
      <c r="E49" s="7" t="s">
        <v>367</v>
      </c>
      <c r="F49" s="7" t="s">
        <v>419</v>
      </c>
      <c r="G49" s="7" t="s">
        <v>471</v>
      </c>
      <c r="H49" s="7" t="s">
        <v>529</v>
      </c>
      <c r="I49" s="7" t="s">
        <v>633</v>
      </c>
      <c r="J49" s="7" t="s">
        <v>581</v>
      </c>
      <c r="K49" s="7" t="s">
        <v>685</v>
      </c>
      <c r="L49" s="7" t="s">
        <v>259</v>
      </c>
      <c r="M49" s="7" t="s">
        <v>729</v>
      </c>
      <c r="N49" s="7" t="s">
        <v>796</v>
      </c>
      <c r="O49" s="7" t="s">
        <v>848</v>
      </c>
      <c r="P49" s="7" t="s">
        <v>888</v>
      </c>
      <c r="Q49" s="7" t="s">
        <v>916</v>
      </c>
    </row>
    <row r="50" spans="1:17" x14ac:dyDescent="0.25">
      <c r="A50" s="6" t="s">
        <v>144</v>
      </c>
      <c r="B50" s="6" t="s">
        <v>145</v>
      </c>
      <c r="C50" s="6" t="s">
        <v>197</v>
      </c>
      <c r="D50" s="6" t="s">
        <v>316</v>
      </c>
      <c r="E50" s="6" t="s">
        <v>368</v>
      </c>
      <c r="F50" s="6" t="s">
        <v>420</v>
      </c>
      <c r="G50" s="6" t="s">
        <v>472</v>
      </c>
      <c r="H50" s="6" t="s">
        <v>530</v>
      </c>
      <c r="I50" s="6" t="s">
        <v>634</v>
      </c>
      <c r="J50" s="6" t="s">
        <v>582</v>
      </c>
      <c r="K50" s="6" t="s">
        <v>686</v>
      </c>
      <c r="L50" s="6" t="s">
        <v>260</v>
      </c>
      <c r="M50" s="6" t="s">
        <v>730</v>
      </c>
      <c r="N50" s="6" t="s">
        <v>797</v>
      </c>
      <c r="O50" s="6" t="s">
        <v>849</v>
      </c>
      <c r="P50" s="6" t="s">
        <v>889</v>
      </c>
      <c r="Q50" s="6" t="s">
        <v>930</v>
      </c>
    </row>
    <row r="51" spans="1:17" x14ac:dyDescent="0.25">
      <c r="A51" s="6" t="s">
        <v>92</v>
      </c>
      <c r="B51" s="6" t="s">
        <v>148</v>
      </c>
      <c r="C51" s="6" t="s">
        <v>198</v>
      </c>
      <c r="D51" s="6" t="s">
        <v>317</v>
      </c>
      <c r="E51" s="6" t="s">
        <v>369</v>
      </c>
      <c r="F51" s="6" t="s">
        <v>421</v>
      </c>
      <c r="G51" s="6" t="s">
        <v>473</v>
      </c>
      <c r="H51" s="6" t="s">
        <v>531</v>
      </c>
      <c r="I51" s="6" t="s">
        <v>635</v>
      </c>
      <c r="J51" s="6" t="s">
        <v>583</v>
      </c>
      <c r="K51" s="6" t="s">
        <v>687</v>
      </c>
      <c r="L51" s="6" t="s">
        <v>261</v>
      </c>
      <c r="M51" s="6" t="s">
        <v>731</v>
      </c>
      <c r="N51" s="6" t="s">
        <v>798</v>
      </c>
      <c r="O51" s="6" t="s">
        <v>850</v>
      </c>
      <c r="P51" s="6" t="s">
        <v>904</v>
      </c>
      <c r="Q51" s="6" t="s">
        <v>943</v>
      </c>
    </row>
    <row r="52" spans="1:17" x14ac:dyDescent="0.25">
      <c r="A52" s="6" t="s">
        <v>93</v>
      </c>
      <c r="B52" s="6" t="s">
        <v>146</v>
      </c>
      <c r="C52" s="6" t="s">
        <v>199</v>
      </c>
      <c r="D52" s="6" t="s">
        <v>318</v>
      </c>
      <c r="E52" s="6" t="s">
        <v>370</v>
      </c>
      <c r="F52" s="6" t="s">
        <v>422</v>
      </c>
      <c r="G52" s="6" t="s">
        <v>474</v>
      </c>
      <c r="H52" s="6" t="s">
        <v>532</v>
      </c>
      <c r="I52" s="6" t="s">
        <v>636</v>
      </c>
      <c r="J52" s="6" t="s">
        <v>584</v>
      </c>
      <c r="K52" s="6" t="s">
        <v>688</v>
      </c>
      <c r="L52" s="6" t="s">
        <v>262</v>
      </c>
      <c r="M52" s="6" t="s">
        <v>732</v>
      </c>
      <c r="N52" s="6" t="s">
        <v>799</v>
      </c>
      <c r="O52" s="6" t="s">
        <v>851</v>
      </c>
      <c r="P52" s="6" t="s">
        <v>890</v>
      </c>
      <c r="Q52" s="6" t="s">
        <v>956</v>
      </c>
    </row>
    <row r="53" spans="1:17" x14ac:dyDescent="0.25">
      <c r="A53" s="6" t="s">
        <v>94</v>
      </c>
      <c r="B53" s="6" t="s">
        <v>147</v>
      </c>
      <c r="C53" s="6" t="s">
        <v>200</v>
      </c>
      <c r="D53" s="6" t="s">
        <v>319</v>
      </c>
      <c r="E53" s="6" t="s">
        <v>371</v>
      </c>
      <c r="F53" s="6" t="s">
        <v>423</v>
      </c>
      <c r="G53" s="6" t="s">
        <v>475</v>
      </c>
      <c r="H53" s="6" t="s">
        <v>533</v>
      </c>
      <c r="I53" s="6" t="s">
        <v>637</v>
      </c>
      <c r="J53" s="6" t="s">
        <v>585</v>
      </c>
      <c r="K53" s="6" t="s">
        <v>689</v>
      </c>
      <c r="L53" s="6" t="s">
        <v>263</v>
      </c>
      <c r="M53" s="6" t="s">
        <v>733</v>
      </c>
      <c r="N53" s="6" t="s">
        <v>800</v>
      </c>
      <c r="O53" s="6" t="s">
        <v>852</v>
      </c>
      <c r="P53" s="6" t="s">
        <v>891</v>
      </c>
      <c r="Q53" s="6" t="s">
        <v>917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3"/>
  <sheetViews>
    <sheetView tabSelected="1" topLeftCell="AD64" workbookViewId="0">
      <selection activeCell="AK87" sqref="AK87"/>
    </sheetView>
  </sheetViews>
  <sheetFormatPr defaultRowHeight="17.25" customHeight="1" x14ac:dyDescent="0.25"/>
  <cols>
    <col min="1" max="1" width="13.5703125" customWidth="1"/>
    <col min="2" max="3" width="18" customWidth="1"/>
    <col min="4" max="4" width="14.140625" customWidth="1"/>
    <col min="5" max="5" width="12.7109375" customWidth="1"/>
    <col min="6" max="6" width="16.7109375" customWidth="1"/>
    <col min="7" max="8" width="13.7109375" customWidth="1"/>
    <col min="9" max="9" width="14.28515625" customWidth="1"/>
    <col min="10" max="10" width="13.28515625" customWidth="1"/>
    <col min="11" max="11" width="16.140625" customWidth="1"/>
    <col min="12" max="12" width="15" customWidth="1"/>
    <col min="13" max="13" width="16" customWidth="1"/>
    <col min="14" max="16" width="19" customWidth="1"/>
    <col min="17" max="21" width="17.42578125" customWidth="1"/>
    <col min="22" max="22" width="18.42578125" customWidth="1"/>
    <col min="23" max="23" width="14.140625" customWidth="1"/>
    <col min="24" max="24" width="15.5703125" customWidth="1"/>
    <col min="25" max="25" width="18.42578125" customWidth="1"/>
    <col min="26" max="26" width="14.42578125" customWidth="1"/>
    <col min="27" max="27" width="15" customWidth="1"/>
    <col min="28" max="28" width="17.42578125" customWidth="1"/>
    <col min="29" max="29" width="16" customWidth="1"/>
    <col min="30" max="30" width="16.85546875" customWidth="1"/>
    <col min="31" max="32" width="16.5703125" customWidth="1"/>
    <col min="33" max="33" width="17.7109375" customWidth="1"/>
    <col min="34" max="34" width="14.5703125" bestFit="1" customWidth="1"/>
    <col min="35" max="35" width="14" bestFit="1" customWidth="1"/>
    <col min="36" max="36" width="14.28515625" bestFit="1" customWidth="1"/>
    <col min="37" max="37" width="18.5703125" customWidth="1"/>
    <col min="38" max="38" width="17" customWidth="1"/>
    <col min="39" max="39" width="16.140625" customWidth="1"/>
    <col min="40" max="40" width="16.28515625" customWidth="1"/>
    <col min="41" max="41" width="19.5703125" customWidth="1"/>
    <col min="42" max="42" width="15" customWidth="1"/>
    <col min="43" max="43" width="15.140625" customWidth="1"/>
    <col min="44" max="44" width="15" customWidth="1"/>
    <col min="45" max="45" width="16.7109375" customWidth="1"/>
    <col min="46" max="46" width="13.28515625" bestFit="1" customWidth="1"/>
    <col min="47" max="47" width="15.42578125" customWidth="1"/>
    <col min="48" max="48" width="16" customWidth="1"/>
    <col min="49" max="49" width="16.140625" customWidth="1"/>
    <col min="50" max="59" width="12" customWidth="1"/>
    <col min="74" max="74" width="17.42578125" customWidth="1"/>
  </cols>
  <sheetData>
    <row r="1" spans="1:75" ht="17.25" customHeight="1" x14ac:dyDescent="0.25">
      <c r="A1" s="4" t="str">
        <f t="array" ref="A1:BT1">TRANSPOSE(IndexInfo!C2:C77)</f>
        <v>VIX</v>
      </c>
      <c r="B1" s="4" t="str">
        <v>SPX</v>
      </c>
      <c r="C1" s="4" t="str">
        <v>TSX</v>
      </c>
      <c r="D1" s="4" t="str">
        <v>UKX</v>
      </c>
      <c r="E1" s="4" t="str">
        <v>CAC</v>
      </c>
      <c r="F1" s="4" t="str">
        <v>DAX</v>
      </c>
      <c r="G1" s="4" t="str">
        <v>IBEX</v>
      </c>
      <c r="H1" s="4" t="str">
        <v>FTSEMIB</v>
      </c>
      <c r="I1" s="4" t="str">
        <v>AEX</v>
      </c>
      <c r="J1" s="4" t="str">
        <v>OMX</v>
      </c>
      <c r="K1" s="4" t="str">
        <v>SMI</v>
      </c>
      <c r="L1" s="4" t="str">
        <v>NKY</v>
      </c>
      <c r="M1" s="4" t="str">
        <v>HIA</v>
      </c>
      <c r="N1" s="4" t="str">
        <v>AS51</v>
      </c>
      <c r="O1" s="4" t="str">
        <v>Brent</v>
      </c>
      <c r="P1" s="4" t="str">
        <v>Gasoil</v>
      </c>
      <c r="Q1" s="4" t="str">
        <v>WTI</v>
      </c>
      <c r="R1" s="4" t="str">
        <v>UnlGasoline</v>
      </c>
      <c r="S1" s="4" t="str">
        <v>HeatingOil</v>
      </c>
      <c r="T1" s="4" t="str">
        <v>NatGas</v>
      </c>
      <c r="U1" s="4" t="str">
        <v>Cotton</v>
      </c>
      <c r="V1" s="4" t="str">
        <v>Coffee</v>
      </c>
      <c r="W1" s="4" t="str">
        <v>Coca</v>
      </c>
      <c r="X1" s="4" t="str">
        <v>Sugar</v>
      </c>
      <c r="Y1" s="4" t="str">
        <v>KanasaWheat</v>
      </c>
      <c r="Z1" s="4" t="str">
        <v>Corn</v>
      </c>
      <c r="AA1" s="4" t="str">
        <v>Wheat</v>
      </c>
      <c r="AB1" s="4" t="str">
        <v>LeanHogs</v>
      </c>
      <c r="AC1" s="4" t="str">
        <v>FeederCattle</v>
      </c>
      <c r="AD1" s="4" t="str">
        <v>LiveCattle</v>
      </c>
      <c r="AE1" s="4" t="str">
        <v>Gold</v>
      </c>
      <c r="AF1" s="4" t="str">
        <v>Silver</v>
      </c>
      <c r="AG1" s="4" t="str">
        <v>Aluminum</v>
      </c>
      <c r="AH1" s="4" t="str">
        <v>Nickel</v>
      </c>
      <c r="AI1" s="4" t="str">
        <v>Lead</v>
      </c>
      <c r="AJ1" s="4" t="str">
        <v>Zinc</v>
      </c>
      <c r="AK1" s="4" t="str">
        <v>Copper</v>
      </c>
      <c r="AL1" s="4" t="str">
        <v>USZC</v>
      </c>
      <c r="AM1" s="4" t="str">
        <v>AUSZC</v>
      </c>
      <c r="AN1" s="4" t="str">
        <v>CAZC</v>
      </c>
      <c r="AO1" s="4" t="str">
        <v>GERZC</v>
      </c>
      <c r="AP1" s="4" t="str">
        <v>UKZC</v>
      </c>
      <c r="AQ1" s="4" t="str">
        <v>JPZC</v>
      </c>
      <c r="AR1" s="4" t="str">
        <v>GBPUSD</v>
      </c>
      <c r="AS1" s="4" t="str">
        <v>EURUSD</v>
      </c>
      <c r="AT1" s="4" t="str">
        <v>JPYUSD</v>
      </c>
      <c r="AU1" t="str">
        <v>AUDUSD</v>
      </c>
      <c r="AV1" t="str">
        <v>CADUSD</v>
      </c>
      <c r="AW1" t="str">
        <v>CHFUSD</v>
      </c>
      <c r="AX1" t="str">
        <v>GBPJPY</v>
      </c>
      <c r="AY1" t="str">
        <v>EURJPY</v>
      </c>
      <c r="AZ1" t="str">
        <v>EURAUD</v>
      </c>
      <c r="BA1" t="str">
        <v>TRYUSD</v>
      </c>
      <c r="BB1" t="str">
        <v>BRLUSD</v>
      </c>
      <c r="BC1" t="str">
        <v>MXNUSD</v>
      </c>
      <c r="BD1" t="str">
        <v>USDINR</v>
      </c>
      <c r="BE1" t="str">
        <v>NZDUSD</v>
      </c>
      <c r="BF1" t="str">
        <v>ZARUSD</v>
      </c>
      <c r="BG1" t="str">
        <v>RUBUSD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V1" t="s">
        <v>4357</v>
      </c>
      <c r="BW1" t="s">
        <v>4357</v>
      </c>
    </row>
    <row r="2" spans="1:75" ht="17.25" customHeight="1" x14ac:dyDescent="0.25">
      <c r="A2" s="7" t="s">
        <v>4195</v>
      </c>
      <c r="B2" s="6" t="s">
        <v>2329</v>
      </c>
      <c r="C2" s="6" t="s">
        <v>2453</v>
      </c>
      <c r="D2" s="7" t="s">
        <v>2526</v>
      </c>
      <c r="E2" s="7" t="s">
        <v>2594</v>
      </c>
      <c r="F2" s="7" t="s">
        <v>2885</v>
      </c>
      <c r="G2" s="7" t="s">
        <v>2993</v>
      </c>
      <c r="H2" s="6" t="s">
        <v>441</v>
      </c>
      <c r="I2" s="6" t="s">
        <v>3248</v>
      </c>
      <c r="J2" s="6" t="s">
        <v>586</v>
      </c>
      <c r="K2" s="7" t="s">
        <v>3568</v>
      </c>
      <c r="L2" s="7" t="s">
        <v>3672</v>
      </c>
      <c r="M2" s="7" t="s">
        <v>3791</v>
      </c>
      <c r="N2" s="7" t="s">
        <v>4092</v>
      </c>
      <c r="O2" s="6" t="s">
        <v>4360</v>
      </c>
      <c r="P2" s="7" t="s">
        <v>4701</v>
      </c>
      <c r="Q2" s="6" t="s">
        <v>959</v>
      </c>
      <c r="R2" s="7" t="s">
        <v>5037</v>
      </c>
      <c r="S2" s="6" t="s">
        <v>5175</v>
      </c>
      <c r="T2" s="6" t="s">
        <v>1279</v>
      </c>
      <c r="U2" s="7" t="s">
        <v>5545</v>
      </c>
      <c r="V2" s="6" t="s">
        <v>2236</v>
      </c>
      <c r="W2" s="6" t="s">
        <v>5655</v>
      </c>
      <c r="X2" s="6" t="s">
        <v>5810</v>
      </c>
      <c r="Y2" s="6" t="s">
        <v>5928</v>
      </c>
      <c r="Z2" s="6" t="s">
        <v>6062</v>
      </c>
      <c r="AA2" s="6" t="s">
        <v>6221</v>
      </c>
      <c r="AB2" s="6" t="s">
        <v>8209</v>
      </c>
      <c r="AC2" s="6" t="s">
        <v>6539</v>
      </c>
      <c r="AD2" s="6" t="s">
        <v>6787</v>
      </c>
      <c r="AE2" s="6" t="s">
        <v>1546</v>
      </c>
      <c r="AF2" s="6" t="s">
        <v>1866</v>
      </c>
      <c r="AG2" s="7" t="s">
        <v>6989</v>
      </c>
      <c r="AH2" s="7" t="s">
        <v>7227</v>
      </c>
      <c r="AI2" s="7" t="s">
        <v>7465</v>
      </c>
      <c r="AJ2" s="7" t="s">
        <v>7703</v>
      </c>
      <c r="AK2" s="7" t="s">
        <v>7941</v>
      </c>
      <c r="AL2" s="6" t="s">
        <v>8453</v>
      </c>
      <c r="AM2" s="7" t="s">
        <v>8578</v>
      </c>
      <c r="AN2" s="6" t="s">
        <v>8690</v>
      </c>
      <c r="AO2" s="7" t="s">
        <v>8799</v>
      </c>
      <c r="AP2" s="6" t="s">
        <v>8904</v>
      </c>
      <c r="AQ2" s="6" t="s">
        <v>9012</v>
      </c>
      <c r="AR2" s="6" t="s">
        <v>9253</v>
      </c>
      <c r="AS2" s="6" t="s">
        <v>9470</v>
      </c>
      <c r="AT2" s="6" t="s">
        <v>9550</v>
      </c>
      <c r="AU2" s="6" t="s">
        <v>10090</v>
      </c>
      <c r="AV2" s="6" t="s">
        <v>10218</v>
      </c>
      <c r="AW2" s="6" t="s">
        <v>10346</v>
      </c>
      <c r="BV2" s="6" t="s">
        <v>9548</v>
      </c>
      <c r="BW2" t="str">
        <f>_xll.BDP(BV2,"NAME")</f>
        <v>#N/A Invalid Security</v>
      </c>
    </row>
    <row r="3" spans="1:75" ht="17.25" customHeight="1" x14ac:dyDescent="0.25">
      <c r="A3" s="7" t="s">
        <v>4196</v>
      </c>
      <c r="B3" s="6" t="s">
        <v>2330</v>
      </c>
      <c r="C3" s="7" t="s">
        <v>2454</v>
      </c>
      <c r="D3" s="7" t="s">
        <v>2527</v>
      </c>
      <c r="E3" s="6" t="s">
        <v>2597</v>
      </c>
      <c r="F3" s="6" t="s">
        <v>2886</v>
      </c>
      <c r="G3" s="7" t="s">
        <v>2996</v>
      </c>
      <c r="H3" s="6" t="s">
        <v>442</v>
      </c>
      <c r="I3" s="6" t="s">
        <v>3251</v>
      </c>
      <c r="J3" s="6" t="s">
        <v>587</v>
      </c>
      <c r="K3" s="7" t="s">
        <v>3571</v>
      </c>
      <c r="L3" s="6" t="s">
        <v>3673</v>
      </c>
      <c r="M3" s="7" t="s">
        <v>3794</v>
      </c>
      <c r="N3" s="7" t="s">
        <v>4093</v>
      </c>
      <c r="O3" s="6" t="s">
        <v>4363</v>
      </c>
      <c r="P3" s="7" t="s">
        <v>4704</v>
      </c>
      <c r="Q3" s="6" t="s">
        <v>962</v>
      </c>
      <c r="R3" s="7" t="s">
        <v>5040</v>
      </c>
      <c r="S3" s="6" t="s">
        <v>5178</v>
      </c>
      <c r="T3" s="6" t="s">
        <v>1282</v>
      </c>
      <c r="U3" s="7" t="s">
        <v>5546</v>
      </c>
      <c r="V3" s="6" t="s">
        <v>2237</v>
      </c>
      <c r="W3" s="6" t="s">
        <v>5656</v>
      </c>
      <c r="X3" s="7" t="s">
        <v>5811</v>
      </c>
      <c r="Y3" s="6" t="s">
        <v>5929</v>
      </c>
      <c r="Z3" s="6" t="s">
        <v>6063</v>
      </c>
      <c r="AA3" s="6" t="s">
        <v>6222</v>
      </c>
      <c r="AB3" s="6" t="s">
        <v>8210</v>
      </c>
      <c r="AC3" s="6" t="s">
        <v>6540</v>
      </c>
      <c r="AD3" s="6" t="s">
        <v>6788</v>
      </c>
      <c r="AE3" s="6" t="s">
        <v>1549</v>
      </c>
      <c r="AF3" s="6" t="s">
        <v>1869</v>
      </c>
      <c r="AG3" s="7" t="s">
        <v>6992</v>
      </c>
      <c r="AH3" s="7" t="s">
        <v>7230</v>
      </c>
      <c r="AI3" s="7" t="s">
        <v>7468</v>
      </c>
      <c r="AJ3" s="7" t="s">
        <v>7706</v>
      </c>
      <c r="AK3" s="7" t="s">
        <v>7944</v>
      </c>
      <c r="AL3" s="6" t="s">
        <v>8454</v>
      </c>
      <c r="AM3" s="7" t="s">
        <v>8579</v>
      </c>
      <c r="AN3" s="6" t="s">
        <v>8691</v>
      </c>
      <c r="AO3" s="7" t="s">
        <v>8800</v>
      </c>
      <c r="AP3" s="6" t="s">
        <v>8905</v>
      </c>
      <c r="AQ3" s="6" t="s">
        <v>9013</v>
      </c>
      <c r="AR3" s="6" t="s">
        <v>9254</v>
      </c>
      <c r="AS3" s="6" t="s">
        <v>9471</v>
      </c>
      <c r="AT3" s="6" t="s">
        <v>9553</v>
      </c>
      <c r="AU3" s="6" t="s">
        <v>10091</v>
      </c>
      <c r="AV3" s="6" t="s">
        <v>10219</v>
      </c>
      <c r="AW3" s="6" t="s">
        <v>10347</v>
      </c>
      <c r="BV3" s="6" t="s">
        <v>9549</v>
      </c>
      <c r="BW3" t="str">
        <f>_xll.BDP(BV3,"NAME")</f>
        <v>#N/A Invalid Security</v>
      </c>
    </row>
    <row r="4" spans="1:75" ht="17.25" customHeight="1" x14ac:dyDescent="0.25">
      <c r="A4" s="7" t="s">
        <v>4197</v>
      </c>
      <c r="B4" s="6" t="s">
        <v>2331</v>
      </c>
      <c r="C4" s="7" t="s">
        <v>2455</v>
      </c>
      <c r="D4" s="7" t="s">
        <v>2528</v>
      </c>
      <c r="E4" s="6" t="s">
        <v>2600</v>
      </c>
      <c r="F4" s="6" t="s">
        <v>2887</v>
      </c>
      <c r="G4" s="7" t="s">
        <v>2999</v>
      </c>
      <c r="H4" s="6" t="s">
        <v>443</v>
      </c>
      <c r="I4" s="6" t="s">
        <v>3254</v>
      </c>
      <c r="J4" s="6" t="s">
        <v>588</v>
      </c>
      <c r="K4" s="7" t="s">
        <v>3574</v>
      </c>
      <c r="L4" s="6" t="s">
        <v>3674</v>
      </c>
      <c r="M4" s="7" t="s">
        <v>3797</v>
      </c>
      <c r="N4" s="7" t="s">
        <v>4094</v>
      </c>
      <c r="O4" s="7" t="s">
        <v>4366</v>
      </c>
      <c r="P4" s="7" t="s">
        <v>4707</v>
      </c>
      <c r="Q4" s="6" t="s">
        <v>965</v>
      </c>
      <c r="R4" s="6" t="s">
        <v>5043</v>
      </c>
      <c r="S4" s="6" t="s">
        <v>5181</v>
      </c>
      <c r="T4" s="6" t="s">
        <v>1285</v>
      </c>
      <c r="U4" s="7" t="s">
        <v>5547</v>
      </c>
      <c r="V4" s="6" t="s">
        <v>2238</v>
      </c>
      <c r="W4" s="6" t="s">
        <v>5657</v>
      </c>
      <c r="X4" s="7" t="s">
        <v>5812</v>
      </c>
      <c r="Y4" s="6" t="s">
        <v>5930</v>
      </c>
      <c r="Z4" s="6" t="s">
        <v>6064</v>
      </c>
      <c r="AA4" s="6" t="s">
        <v>6223</v>
      </c>
      <c r="AB4" s="6" t="s">
        <v>8211</v>
      </c>
      <c r="AC4" s="6" t="s">
        <v>6541</v>
      </c>
      <c r="AD4" s="6" t="s">
        <v>6789</v>
      </c>
      <c r="AE4" s="6" t="s">
        <v>1552</v>
      </c>
      <c r="AF4" s="6" t="s">
        <v>1872</v>
      </c>
      <c r="AG4" s="7" t="s">
        <v>6995</v>
      </c>
      <c r="AH4" s="7" t="s">
        <v>7233</v>
      </c>
      <c r="AI4" s="7" t="s">
        <v>7471</v>
      </c>
      <c r="AJ4" s="7" t="s">
        <v>7709</v>
      </c>
      <c r="AK4" s="7" t="s">
        <v>7947</v>
      </c>
      <c r="AL4" s="6" t="s">
        <v>8455</v>
      </c>
      <c r="AM4" s="7" t="s">
        <v>8580</v>
      </c>
      <c r="AN4" s="6" t="s">
        <v>8692</v>
      </c>
      <c r="AO4" s="7" t="s">
        <v>8801</v>
      </c>
      <c r="AP4" s="6" t="s">
        <v>8906</v>
      </c>
      <c r="AQ4" s="6" t="s">
        <v>9014</v>
      </c>
      <c r="AR4" s="6" t="s">
        <v>9255</v>
      </c>
      <c r="AS4" s="6" t="s">
        <v>9472</v>
      </c>
      <c r="AT4" s="6" t="s">
        <v>9556</v>
      </c>
      <c r="AU4" s="6" t="s">
        <v>10092</v>
      </c>
      <c r="AV4" s="6" t="s">
        <v>10220</v>
      </c>
      <c r="AW4" s="6" t="s">
        <v>10348</v>
      </c>
      <c r="BV4" s="6" t="s">
        <v>9550</v>
      </c>
      <c r="BW4" t="str">
        <f>_xll.BDP(BV4,"NAME")</f>
        <v>JPN YEN FUT (IMM) Mar87</v>
      </c>
    </row>
    <row r="5" spans="1:75" ht="17.25" customHeight="1" x14ac:dyDescent="0.25">
      <c r="A5" s="7" t="s">
        <v>4198</v>
      </c>
      <c r="B5" s="6" t="s">
        <v>2332</v>
      </c>
      <c r="C5" s="7" t="s">
        <v>2456</v>
      </c>
      <c r="D5" s="7" t="s">
        <v>2529</v>
      </c>
      <c r="E5" s="6" t="s">
        <v>2603</v>
      </c>
      <c r="F5" s="6" t="s">
        <v>2888</v>
      </c>
      <c r="G5" s="7" t="s">
        <v>3002</v>
      </c>
      <c r="H5" s="7" t="s">
        <v>444</v>
      </c>
      <c r="I5" s="6" t="s">
        <v>3257</v>
      </c>
      <c r="J5" s="6" t="s">
        <v>589</v>
      </c>
      <c r="K5" s="7" t="s">
        <v>3577</v>
      </c>
      <c r="L5" s="6" t="s">
        <v>3675</v>
      </c>
      <c r="M5" s="6" t="s">
        <v>3800</v>
      </c>
      <c r="N5" s="6" t="s">
        <v>4095</v>
      </c>
      <c r="O5" s="7" t="s">
        <v>4369</v>
      </c>
      <c r="P5" s="7" t="s">
        <v>4710</v>
      </c>
      <c r="Q5" s="6" t="s">
        <v>968</v>
      </c>
      <c r="R5" s="6" t="s">
        <v>5046</v>
      </c>
      <c r="S5" s="6" t="s">
        <v>5184</v>
      </c>
      <c r="T5" s="6" t="s">
        <v>1288</v>
      </c>
      <c r="U5" s="7" t="s">
        <v>5548</v>
      </c>
      <c r="V5" s="6" t="s">
        <v>2239</v>
      </c>
      <c r="W5" s="6" t="s">
        <v>5658</v>
      </c>
      <c r="X5" s="7" t="s">
        <v>5813</v>
      </c>
      <c r="Y5" s="6" t="s">
        <v>5931</v>
      </c>
      <c r="Z5" s="6" t="s">
        <v>6065</v>
      </c>
      <c r="AA5" s="6" t="s">
        <v>6224</v>
      </c>
      <c r="AB5" s="6" t="s">
        <v>8212</v>
      </c>
      <c r="AC5" s="6" t="s">
        <v>6542</v>
      </c>
      <c r="AD5" s="6" t="s">
        <v>6790</v>
      </c>
      <c r="AE5" s="6" t="s">
        <v>1555</v>
      </c>
      <c r="AF5" s="6" t="s">
        <v>1875</v>
      </c>
      <c r="AG5" s="7" t="s">
        <v>6998</v>
      </c>
      <c r="AH5" s="7" t="s">
        <v>7236</v>
      </c>
      <c r="AI5" s="7" t="s">
        <v>7474</v>
      </c>
      <c r="AJ5" s="7" t="s">
        <v>7712</v>
      </c>
      <c r="AK5" s="7" t="s">
        <v>7950</v>
      </c>
      <c r="AL5" s="6" t="s">
        <v>8456</v>
      </c>
      <c r="AM5" s="7" t="s">
        <v>8581</v>
      </c>
      <c r="AN5" s="6" t="s">
        <v>8693</v>
      </c>
      <c r="AO5" s="7" t="s">
        <v>8802</v>
      </c>
      <c r="AP5" s="6" t="s">
        <v>8907</v>
      </c>
      <c r="AQ5" s="6" t="s">
        <v>9015</v>
      </c>
      <c r="AR5" s="6" t="s">
        <v>9256</v>
      </c>
      <c r="AS5" s="6" t="s">
        <v>9473</v>
      </c>
      <c r="AT5" s="6" t="s">
        <v>9559</v>
      </c>
      <c r="AU5" s="6" t="s">
        <v>10093</v>
      </c>
      <c r="AV5" s="6" t="s">
        <v>10221</v>
      </c>
      <c r="AW5" s="6" t="s">
        <v>10349</v>
      </c>
      <c r="BV5" s="6" t="s">
        <v>9551</v>
      </c>
      <c r="BW5" t="str">
        <f>_xll.BDP(BV5,"NAME")</f>
        <v>#N/A Invalid Security</v>
      </c>
    </row>
    <row r="6" spans="1:75" ht="17.25" customHeight="1" x14ac:dyDescent="0.25">
      <c r="A6" s="7" t="s">
        <v>4199</v>
      </c>
      <c r="B6" s="7" t="s">
        <v>2333</v>
      </c>
      <c r="C6" s="7" t="s">
        <v>2457</v>
      </c>
      <c r="D6" s="6" t="s">
        <v>2530</v>
      </c>
      <c r="E6" s="6" t="s">
        <v>2606</v>
      </c>
      <c r="F6" s="6" t="s">
        <v>2889</v>
      </c>
      <c r="G6" s="6" t="s">
        <v>3005</v>
      </c>
      <c r="H6" s="7" t="s">
        <v>445</v>
      </c>
      <c r="I6" s="7" t="s">
        <v>3260</v>
      </c>
      <c r="J6" s="7" t="s">
        <v>590</v>
      </c>
      <c r="K6" s="6" t="s">
        <v>3580</v>
      </c>
      <c r="L6" s="6" t="s">
        <v>3676</v>
      </c>
      <c r="M6" s="6" t="s">
        <v>3803</v>
      </c>
      <c r="N6" s="6" t="s">
        <v>4096</v>
      </c>
      <c r="O6" s="7" t="s">
        <v>4372</v>
      </c>
      <c r="P6" s="6" t="s">
        <v>4713</v>
      </c>
      <c r="Q6" s="7" t="s">
        <v>971</v>
      </c>
      <c r="R6" s="6" t="s">
        <v>5049</v>
      </c>
      <c r="S6" s="7" t="s">
        <v>5187</v>
      </c>
      <c r="T6" s="7" t="s">
        <v>1291</v>
      </c>
      <c r="U6" s="7" t="s">
        <v>5549</v>
      </c>
      <c r="V6" s="6" t="s">
        <v>2240</v>
      </c>
      <c r="W6" s="6" t="s">
        <v>5659</v>
      </c>
      <c r="X6" s="7" t="s">
        <v>5814</v>
      </c>
      <c r="Y6" s="6" t="s">
        <v>5932</v>
      </c>
      <c r="Z6" s="6" t="s">
        <v>6066</v>
      </c>
      <c r="AA6" s="6" t="s">
        <v>6225</v>
      </c>
      <c r="AB6" s="6" t="s">
        <v>8213</v>
      </c>
      <c r="AC6" s="6" t="s">
        <v>6543</v>
      </c>
      <c r="AD6" s="6" t="s">
        <v>6791</v>
      </c>
      <c r="AE6" s="7" t="s">
        <v>1558</v>
      </c>
      <c r="AF6" s="7" t="s">
        <v>1878</v>
      </c>
      <c r="AG6" s="6" t="s">
        <v>7001</v>
      </c>
      <c r="AH6" s="6" t="s">
        <v>7239</v>
      </c>
      <c r="AI6" s="6" t="s">
        <v>7477</v>
      </c>
      <c r="AJ6" s="6" t="s">
        <v>7715</v>
      </c>
      <c r="AK6" s="6" t="s">
        <v>7953</v>
      </c>
      <c r="AL6" s="7" t="s">
        <v>8457</v>
      </c>
      <c r="AM6" s="6" t="s">
        <v>8582</v>
      </c>
      <c r="AN6" s="7" t="s">
        <v>8694</v>
      </c>
      <c r="AO6" s="6" t="s">
        <v>8803</v>
      </c>
      <c r="AP6" s="7" t="s">
        <v>8908</v>
      </c>
      <c r="AQ6" s="7" t="s">
        <v>9016</v>
      </c>
      <c r="AR6" s="7" t="s">
        <v>9257</v>
      </c>
      <c r="AS6" s="7" t="s">
        <v>9474</v>
      </c>
      <c r="AT6" s="7" t="s">
        <v>9562</v>
      </c>
      <c r="AU6" s="7" t="s">
        <v>10094</v>
      </c>
      <c r="AV6" s="7" t="s">
        <v>10222</v>
      </c>
      <c r="AW6" s="7" t="s">
        <v>10350</v>
      </c>
      <c r="BV6" s="6" t="s">
        <v>9552</v>
      </c>
      <c r="BW6" t="str">
        <f>_xll.BDP(BV6,"NAME")</f>
        <v>#N/A Invalid Security</v>
      </c>
    </row>
    <row r="7" spans="1:75" ht="17.25" customHeight="1" x14ac:dyDescent="0.25">
      <c r="A7" s="7" t="s">
        <v>4200</v>
      </c>
      <c r="B7" s="7" t="s">
        <v>2334</v>
      </c>
      <c r="C7" s="6" t="s">
        <v>2458</v>
      </c>
      <c r="D7" s="6" t="s">
        <v>2531</v>
      </c>
      <c r="E7" s="7" t="s">
        <v>2609</v>
      </c>
      <c r="F7" s="7" t="s">
        <v>2890</v>
      </c>
      <c r="G7" s="6" t="s">
        <v>3008</v>
      </c>
      <c r="H7" s="7" t="s">
        <v>446</v>
      </c>
      <c r="I7" s="7" t="s">
        <v>3263</v>
      </c>
      <c r="J7" s="7" t="s">
        <v>591</v>
      </c>
      <c r="K7" s="6" t="s">
        <v>3583</v>
      </c>
      <c r="L7" s="7" t="s">
        <v>3677</v>
      </c>
      <c r="M7" s="6" t="s">
        <v>3806</v>
      </c>
      <c r="N7" s="6" t="s">
        <v>4097</v>
      </c>
      <c r="O7" s="7" t="s">
        <v>4375</v>
      </c>
      <c r="P7" s="6" t="s">
        <v>4716</v>
      </c>
      <c r="Q7" s="7" t="s">
        <v>974</v>
      </c>
      <c r="R7" s="6" t="s">
        <v>5052</v>
      </c>
      <c r="S7" s="7" t="s">
        <v>5190</v>
      </c>
      <c r="T7" s="7" t="s">
        <v>1294</v>
      </c>
      <c r="U7" s="6" t="s">
        <v>5550</v>
      </c>
      <c r="V7" s="7" t="s">
        <v>2241</v>
      </c>
      <c r="W7" s="7" t="s">
        <v>5660</v>
      </c>
      <c r="X7" s="7" t="s">
        <v>5815</v>
      </c>
      <c r="Y7" s="7" t="s">
        <v>5933</v>
      </c>
      <c r="Z7" s="7" t="s">
        <v>6067</v>
      </c>
      <c r="AA7" s="7" t="s">
        <v>6226</v>
      </c>
      <c r="AB7" s="6" t="s">
        <v>8214</v>
      </c>
      <c r="AC7" s="6" t="s">
        <v>6544</v>
      </c>
      <c r="AD7" s="6" t="s">
        <v>6792</v>
      </c>
      <c r="AE7" s="7" t="s">
        <v>1561</v>
      </c>
      <c r="AF7" s="7" t="s">
        <v>1881</v>
      </c>
      <c r="AG7" s="6" t="s">
        <v>7004</v>
      </c>
      <c r="AH7" s="6" t="s">
        <v>7242</v>
      </c>
      <c r="AI7" s="6" t="s">
        <v>7480</v>
      </c>
      <c r="AJ7" s="6" t="s">
        <v>7718</v>
      </c>
      <c r="AK7" s="6" t="s">
        <v>7956</v>
      </c>
      <c r="AL7" s="7" t="s">
        <v>8458</v>
      </c>
      <c r="AM7" s="6" t="s">
        <v>8583</v>
      </c>
      <c r="AN7" s="7" t="s">
        <v>8695</v>
      </c>
      <c r="AO7" s="6" t="s">
        <v>8804</v>
      </c>
      <c r="AP7" s="7" t="s">
        <v>8909</v>
      </c>
      <c r="AQ7" s="7" t="s">
        <v>9017</v>
      </c>
      <c r="AR7" s="7" t="s">
        <v>9258</v>
      </c>
      <c r="AS7" s="7" t="s">
        <v>9475</v>
      </c>
      <c r="AT7" s="7" t="s">
        <v>9565</v>
      </c>
      <c r="AU7" s="7" t="s">
        <v>10095</v>
      </c>
      <c r="AV7" s="7" t="s">
        <v>10223</v>
      </c>
      <c r="AW7" s="7" t="s">
        <v>10351</v>
      </c>
      <c r="BV7" s="6" t="s">
        <v>9553</v>
      </c>
      <c r="BW7" t="str">
        <f>_xll.BDP(BV7,"NAME")</f>
        <v>JPN YEN FUT (IMM) Jun87</v>
      </c>
    </row>
    <row r="8" spans="1:75" ht="17.25" customHeight="1" x14ac:dyDescent="0.25">
      <c r="A8" s="6" t="s">
        <v>4201</v>
      </c>
      <c r="B8" s="7" t="s">
        <v>2335</v>
      </c>
      <c r="C8" s="6" t="s">
        <v>2459</v>
      </c>
      <c r="D8" s="6" t="s">
        <v>2532</v>
      </c>
      <c r="E8" s="7" t="s">
        <v>2612</v>
      </c>
      <c r="F8" s="7" t="s">
        <v>2891</v>
      </c>
      <c r="G8" s="6" t="s">
        <v>3011</v>
      </c>
      <c r="H8" s="7" t="s">
        <v>447</v>
      </c>
      <c r="I8" s="7" t="s">
        <v>3266</v>
      </c>
      <c r="J8" s="7" t="s">
        <v>592</v>
      </c>
      <c r="K8" s="6" t="s">
        <v>3586</v>
      </c>
      <c r="L8" s="7" t="s">
        <v>3678</v>
      </c>
      <c r="M8" s="6" t="s">
        <v>3809</v>
      </c>
      <c r="N8" s="6" t="s">
        <v>4098</v>
      </c>
      <c r="O8" s="6" t="s">
        <v>4378</v>
      </c>
      <c r="P8" s="6" t="s">
        <v>4719</v>
      </c>
      <c r="Q8" s="7" t="s">
        <v>977</v>
      </c>
      <c r="R8" s="7" t="s">
        <v>5055</v>
      </c>
      <c r="S8" s="7" t="s">
        <v>5193</v>
      </c>
      <c r="T8" s="7" t="s">
        <v>1297</v>
      </c>
      <c r="U8" s="6" t="s">
        <v>5551</v>
      </c>
      <c r="V8" s="7" t="s">
        <v>2242</v>
      </c>
      <c r="W8" s="7" t="s">
        <v>5661</v>
      </c>
      <c r="X8" s="6" t="s">
        <v>5816</v>
      </c>
      <c r="Y8" s="7" t="s">
        <v>5934</v>
      </c>
      <c r="Z8" s="7" t="s">
        <v>6068</v>
      </c>
      <c r="AA8" s="7" t="s">
        <v>6227</v>
      </c>
      <c r="AB8" s="6" t="s">
        <v>8215</v>
      </c>
      <c r="AC8" s="6" t="s">
        <v>6545</v>
      </c>
      <c r="AD8" s="7" t="s">
        <v>6793</v>
      </c>
      <c r="AE8" s="7" t="s">
        <v>1564</v>
      </c>
      <c r="AF8" s="7" t="s">
        <v>1884</v>
      </c>
      <c r="AG8" s="6" t="s">
        <v>7007</v>
      </c>
      <c r="AH8" s="6" t="s">
        <v>7245</v>
      </c>
      <c r="AI8" s="6" t="s">
        <v>7483</v>
      </c>
      <c r="AJ8" s="6" t="s">
        <v>7721</v>
      </c>
      <c r="AK8" s="6" t="s">
        <v>7959</v>
      </c>
      <c r="AL8" s="7" t="s">
        <v>8459</v>
      </c>
      <c r="AM8" s="6" t="s">
        <v>8584</v>
      </c>
      <c r="AN8" s="7" t="s">
        <v>8696</v>
      </c>
      <c r="AO8" s="6" t="s">
        <v>8805</v>
      </c>
      <c r="AP8" s="7" t="s">
        <v>8910</v>
      </c>
      <c r="AQ8" s="7" t="s">
        <v>9018</v>
      </c>
      <c r="AR8" s="7" t="s">
        <v>9259</v>
      </c>
      <c r="AS8" s="7" t="s">
        <v>9476</v>
      </c>
      <c r="AT8" s="7" t="s">
        <v>9568</v>
      </c>
      <c r="AU8" s="7" t="s">
        <v>10096</v>
      </c>
      <c r="AV8" s="7" t="s">
        <v>10224</v>
      </c>
      <c r="AW8" s="7" t="s">
        <v>10352</v>
      </c>
      <c r="BV8" s="6" t="s">
        <v>9554</v>
      </c>
      <c r="BW8" t="str">
        <f>_xll.BDP(BV8,"NAME")</f>
        <v>#N/A Invalid Security</v>
      </c>
    </row>
    <row r="9" spans="1:75" ht="17.25" customHeight="1" x14ac:dyDescent="0.25">
      <c r="A9" s="6" t="s">
        <v>44</v>
      </c>
      <c r="B9" s="7" t="s">
        <v>2336</v>
      </c>
      <c r="C9" s="6" t="s">
        <v>2460</v>
      </c>
      <c r="D9" s="6" t="s">
        <v>2533</v>
      </c>
      <c r="E9" s="7" t="s">
        <v>2615</v>
      </c>
      <c r="F9" s="7" t="s">
        <v>2892</v>
      </c>
      <c r="G9" s="6" t="s">
        <v>3014</v>
      </c>
      <c r="H9" s="6" t="s">
        <v>448</v>
      </c>
      <c r="I9" s="7" t="s">
        <v>3269</v>
      </c>
      <c r="J9" s="7" t="s">
        <v>593</v>
      </c>
      <c r="K9" s="6" t="s">
        <v>3589</v>
      </c>
      <c r="L9" s="7" t="s">
        <v>3679</v>
      </c>
      <c r="M9" s="7" t="s">
        <v>3812</v>
      </c>
      <c r="N9" s="7" t="s">
        <v>4099</v>
      </c>
      <c r="O9" s="6" t="s">
        <v>4381</v>
      </c>
      <c r="P9" s="6" t="s">
        <v>4722</v>
      </c>
      <c r="Q9" s="7" t="s">
        <v>980</v>
      </c>
      <c r="R9" s="7" t="s">
        <v>5058</v>
      </c>
      <c r="S9" s="7" t="s">
        <v>5196</v>
      </c>
      <c r="T9" s="7" t="s">
        <v>1300</v>
      </c>
      <c r="U9" s="6" t="s">
        <v>5552</v>
      </c>
      <c r="V9" s="7" t="s">
        <v>2243</v>
      </c>
      <c r="W9" s="7" t="s">
        <v>5662</v>
      </c>
      <c r="X9" s="6" t="s">
        <v>5817</v>
      </c>
      <c r="Y9" s="7" t="s">
        <v>5935</v>
      </c>
      <c r="Z9" s="7" t="s">
        <v>6069</v>
      </c>
      <c r="AA9" s="7" t="s">
        <v>6228</v>
      </c>
      <c r="AB9" s="7" t="s">
        <v>8216</v>
      </c>
      <c r="AC9" s="6" t="s">
        <v>6546</v>
      </c>
      <c r="AD9" s="7" t="s">
        <v>6794</v>
      </c>
      <c r="AE9" s="7" t="s">
        <v>1567</v>
      </c>
      <c r="AF9" s="7" t="s">
        <v>1887</v>
      </c>
      <c r="AG9" s="6" t="s">
        <v>7010</v>
      </c>
      <c r="AH9" s="6" t="s">
        <v>7248</v>
      </c>
      <c r="AI9" s="6" t="s">
        <v>7486</v>
      </c>
      <c r="AJ9" s="6" t="s">
        <v>7724</v>
      </c>
      <c r="AK9" s="6" t="s">
        <v>7962</v>
      </c>
      <c r="AL9" s="7" t="s">
        <v>8460</v>
      </c>
      <c r="AM9" s="6" t="s">
        <v>8585</v>
      </c>
      <c r="AN9" s="7" t="s">
        <v>8697</v>
      </c>
      <c r="AO9" s="6" t="s">
        <v>8806</v>
      </c>
      <c r="AP9" s="7" t="s">
        <v>8911</v>
      </c>
      <c r="AQ9" s="7" t="s">
        <v>9019</v>
      </c>
      <c r="AR9" s="7" t="s">
        <v>9260</v>
      </c>
      <c r="AS9" s="7" t="s">
        <v>9477</v>
      </c>
      <c r="AT9" s="7" t="s">
        <v>9571</v>
      </c>
      <c r="AU9" s="7" t="s">
        <v>10097</v>
      </c>
      <c r="AV9" s="7" t="s">
        <v>10225</v>
      </c>
      <c r="AW9" s="7" t="s">
        <v>10353</v>
      </c>
      <c r="BV9" s="6" t="s">
        <v>9555</v>
      </c>
      <c r="BW9" t="str">
        <f>_xll.BDP(BV9,"NAME")</f>
        <v>#N/A Invalid Security</v>
      </c>
    </row>
    <row r="10" spans="1:75" ht="17.25" customHeight="1" x14ac:dyDescent="0.25">
      <c r="A10" s="6" t="s">
        <v>4202</v>
      </c>
      <c r="B10" s="6" t="s">
        <v>2337</v>
      </c>
      <c r="C10" s="6" t="s">
        <v>2461</v>
      </c>
      <c r="D10" s="7" t="s">
        <v>2534</v>
      </c>
      <c r="E10" s="7" t="s">
        <v>2618</v>
      </c>
      <c r="F10" s="7" t="s">
        <v>2893</v>
      </c>
      <c r="G10" s="7" t="s">
        <v>3017</v>
      </c>
      <c r="H10" s="6" t="s">
        <v>449</v>
      </c>
      <c r="I10" s="6" t="s">
        <v>3272</v>
      </c>
      <c r="J10" s="6" t="s">
        <v>594</v>
      </c>
      <c r="K10" s="7" t="s">
        <v>3592</v>
      </c>
      <c r="L10" s="7" t="s">
        <v>3680</v>
      </c>
      <c r="M10" s="7" t="s">
        <v>3815</v>
      </c>
      <c r="N10" s="7" t="s">
        <v>4100</v>
      </c>
      <c r="O10" s="6" t="s">
        <v>4384</v>
      </c>
      <c r="P10" s="7" t="s">
        <v>4725</v>
      </c>
      <c r="Q10" s="6" t="s">
        <v>983</v>
      </c>
      <c r="R10" s="7" t="s">
        <v>5061</v>
      </c>
      <c r="S10" s="6" t="s">
        <v>5199</v>
      </c>
      <c r="T10" s="6" t="s">
        <v>1303</v>
      </c>
      <c r="U10" s="6" t="s">
        <v>5553</v>
      </c>
      <c r="V10" s="7" t="s">
        <v>2244</v>
      </c>
      <c r="W10" s="7" t="s">
        <v>5663</v>
      </c>
      <c r="X10" s="6" t="s">
        <v>5818</v>
      </c>
      <c r="Y10" s="7" t="s">
        <v>5936</v>
      </c>
      <c r="Z10" s="7" t="s">
        <v>6070</v>
      </c>
      <c r="AA10" s="7" t="s">
        <v>6229</v>
      </c>
      <c r="AB10" s="7" t="s">
        <v>8217</v>
      </c>
      <c r="AC10" s="7" t="s">
        <v>6547</v>
      </c>
      <c r="AD10" s="7" t="s">
        <v>6795</v>
      </c>
      <c r="AE10" s="6" t="s">
        <v>1570</v>
      </c>
      <c r="AF10" s="6" t="s">
        <v>1890</v>
      </c>
      <c r="AG10" s="7" t="s">
        <v>7013</v>
      </c>
      <c r="AH10" s="7" t="s">
        <v>7251</v>
      </c>
      <c r="AI10" s="7" t="s">
        <v>7489</v>
      </c>
      <c r="AJ10" s="7" t="s">
        <v>7727</v>
      </c>
      <c r="AK10" s="7" t="s">
        <v>7965</v>
      </c>
      <c r="AL10" s="6" t="s">
        <v>8461</v>
      </c>
      <c r="AM10" s="7" t="s">
        <v>8586</v>
      </c>
      <c r="AN10" s="6" t="s">
        <v>8698</v>
      </c>
      <c r="AO10" s="7" t="s">
        <v>8807</v>
      </c>
      <c r="AP10" s="6" t="s">
        <v>8912</v>
      </c>
      <c r="AQ10" s="6" t="s">
        <v>9020</v>
      </c>
      <c r="AR10" s="6" t="s">
        <v>9261</v>
      </c>
      <c r="AS10" s="6" t="s">
        <v>9478</v>
      </c>
      <c r="AT10" s="6" t="s">
        <v>9574</v>
      </c>
      <c r="AU10" s="6" t="s">
        <v>10098</v>
      </c>
      <c r="AV10" s="6" t="s">
        <v>10226</v>
      </c>
      <c r="AW10" s="6" t="s">
        <v>10354</v>
      </c>
      <c r="BV10" s="6" t="s">
        <v>9556</v>
      </c>
      <c r="BW10" t="str">
        <f>_xll.BDP(BV10,"NAME")</f>
        <v>JPN YEN FUT (IMM) Sep87</v>
      </c>
    </row>
    <row r="11" spans="1:75" ht="17.25" customHeight="1" x14ac:dyDescent="0.25">
      <c r="A11" s="6" t="s">
        <v>45</v>
      </c>
      <c r="B11" s="6" t="s">
        <v>2338</v>
      </c>
      <c r="C11" s="7" t="s">
        <v>2462</v>
      </c>
      <c r="D11" s="7" t="s">
        <v>2535</v>
      </c>
      <c r="E11" s="6" t="s">
        <v>2621</v>
      </c>
      <c r="F11" s="6" t="s">
        <v>2894</v>
      </c>
      <c r="G11" s="7" t="s">
        <v>3020</v>
      </c>
      <c r="H11" s="6" t="s">
        <v>450</v>
      </c>
      <c r="I11" s="6" t="s">
        <v>3275</v>
      </c>
      <c r="J11" s="6" t="s">
        <v>595</v>
      </c>
      <c r="K11" s="7" t="s">
        <v>3595</v>
      </c>
      <c r="L11" s="6" t="s">
        <v>3681</v>
      </c>
      <c r="M11" s="7" t="s">
        <v>3818</v>
      </c>
      <c r="N11" s="7" t="s">
        <v>4101</v>
      </c>
      <c r="O11" s="6" t="s">
        <v>4387</v>
      </c>
      <c r="P11" s="7" t="s">
        <v>4728</v>
      </c>
      <c r="Q11" s="6" t="s">
        <v>986</v>
      </c>
      <c r="R11" s="7" t="s">
        <v>5064</v>
      </c>
      <c r="S11" s="6" t="s">
        <v>5202</v>
      </c>
      <c r="T11" s="6" t="s">
        <v>1306</v>
      </c>
      <c r="U11" s="6" t="s">
        <v>5554</v>
      </c>
      <c r="V11" s="7" t="s">
        <v>2245</v>
      </c>
      <c r="W11" s="7" t="s">
        <v>5664</v>
      </c>
      <c r="X11" s="6" t="s">
        <v>5819</v>
      </c>
      <c r="Y11" s="7" t="s">
        <v>5937</v>
      </c>
      <c r="Z11" s="7" t="s">
        <v>6071</v>
      </c>
      <c r="AA11" s="7" t="s">
        <v>6230</v>
      </c>
      <c r="AB11" s="7" t="s">
        <v>8218</v>
      </c>
      <c r="AC11" s="7" t="s">
        <v>6548</v>
      </c>
      <c r="AD11" s="7" t="s">
        <v>6796</v>
      </c>
      <c r="AE11" s="6" t="s">
        <v>1573</v>
      </c>
      <c r="AF11" s="6" t="s">
        <v>1893</v>
      </c>
      <c r="AG11" s="7" t="s">
        <v>7016</v>
      </c>
      <c r="AH11" s="7" t="s">
        <v>7254</v>
      </c>
      <c r="AI11" s="7" t="s">
        <v>7492</v>
      </c>
      <c r="AJ11" s="7" t="s">
        <v>7730</v>
      </c>
      <c r="AK11" s="7" t="s">
        <v>7968</v>
      </c>
      <c r="AL11" s="6" t="s">
        <v>8462</v>
      </c>
      <c r="AM11" s="7" t="s">
        <v>8587</v>
      </c>
      <c r="AN11" s="6" t="s">
        <v>8699</v>
      </c>
      <c r="AO11" s="7" t="s">
        <v>8808</v>
      </c>
      <c r="AP11" s="6" t="s">
        <v>8913</v>
      </c>
      <c r="AQ11" s="6" t="s">
        <v>9021</v>
      </c>
      <c r="AR11" s="6" t="s">
        <v>9262</v>
      </c>
      <c r="AS11" s="6" t="s">
        <v>9479</v>
      </c>
      <c r="AT11" s="6" t="s">
        <v>9577</v>
      </c>
      <c r="AU11" s="6" t="s">
        <v>10099</v>
      </c>
      <c r="AV11" s="6" t="s">
        <v>10227</v>
      </c>
      <c r="AW11" s="6" t="s">
        <v>10355</v>
      </c>
      <c r="BV11" s="6" t="s">
        <v>9557</v>
      </c>
      <c r="BW11" t="str">
        <f>_xll.BDP(BV11,"NAME")</f>
        <v>#N/A Invalid Security</v>
      </c>
    </row>
    <row r="12" spans="1:75" ht="17.25" customHeight="1" x14ac:dyDescent="0.25">
      <c r="A12" s="6" t="s">
        <v>4203</v>
      </c>
      <c r="B12" s="6" t="s">
        <v>2339</v>
      </c>
      <c r="C12" s="7" t="s">
        <v>2463</v>
      </c>
      <c r="D12" s="7" t="s">
        <v>2536</v>
      </c>
      <c r="E12" s="6" t="s">
        <v>2624</v>
      </c>
      <c r="F12" s="6" t="s">
        <v>2895</v>
      </c>
      <c r="G12" s="7" t="s">
        <v>3023</v>
      </c>
      <c r="H12" s="6" t="s">
        <v>451</v>
      </c>
      <c r="I12" s="6" t="s">
        <v>3278</v>
      </c>
      <c r="J12" s="6" t="s">
        <v>596</v>
      </c>
      <c r="K12" s="7" t="s">
        <v>3598</v>
      </c>
      <c r="L12" s="6" t="s">
        <v>3682</v>
      </c>
      <c r="M12" s="7" t="s">
        <v>3821</v>
      </c>
      <c r="N12" s="7" t="s">
        <v>4102</v>
      </c>
      <c r="O12" s="7" t="s">
        <v>4390</v>
      </c>
      <c r="P12" s="7" t="s">
        <v>4731</v>
      </c>
      <c r="Q12" s="6" t="s">
        <v>989</v>
      </c>
      <c r="R12" s="6" t="s">
        <v>5067</v>
      </c>
      <c r="S12" s="6" t="s">
        <v>5205</v>
      </c>
      <c r="T12" s="6" t="s">
        <v>1309</v>
      </c>
      <c r="U12" s="7" t="s">
        <v>5555</v>
      </c>
      <c r="V12" s="6" t="s">
        <v>2246</v>
      </c>
      <c r="W12" s="6" t="s">
        <v>5665</v>
      </c>
      <c r="X12" s="7" t="s">
        <v>5820</v>
      </c>
      <c r="Y12" s="6" t="s">
        <v>5938</v>
      </c>
      <c r="Z12" s="6" t="s">
        <v>6072</v>
      </c>
      <c r="AA12" s="6" t="s">
        <v>6231</v>
      </c>
      <c r="AB12" s="7" t="s">
        <v>8219</v>
      </c>
      <c r="AC12" s="7" t="s">
        <v>6549</v>
      </c>
      <c r="AD12" s="7" t="s">
        <v>6797</v>
      </c>
      <c r="AE12" s="6" t="s">
        <v>1576</v>
      </c>
      <c r="AF12" s="6" t="s">
        <v>1896</v>
      </c>
      <c r="AG12" s="7" t="s">
        <v>7019</v>
      </c>
      <c r="AH12" s="7" t="s">
        <v>7257</v>
      </c>
      <c r="AI12" s="7" t="s">
        <v>7495</v>
      </c>
      <c r="AJ12" s="7" t="s">
        <v>7733</v>
      </c>
      <c r="AK12" s="7" t="s">
        <v>7971</v>
      </c>
      <c r="AL12" s="6" t="s">
        <v>8463</v>
      </c>
      <c r="AM12" s="7" t="s">
        <v>8588</v>
      </c>
      <c r="AN12" s="6" t="s">
        <v>8700</v>
      </c>
      <c r="AO12" s="7" t="s">
        <v>8809</v>
      </c>
      <c r="AP12" s="6" t="s">
        <v>8914</v>
      </c>
      <c r="AQ12" s="6" t="s">
        <v>9022</v>
      </c>
      <c r="AR12" s="6" t="s">
        <v>9263</v>
      </c>
      <c r="AS12" s="6" t="s">
        <v>9480</v>
      </c>
      <c r="AT12" s="6" t="s">
        <v>9580</v>
      </c>
      <c r="AU12" s="6" t="s">
        <v>10100</v>
      </c>
      <c r="AV12" s="6" t="s">
        <v>10228</v>
      </c>
      <c r="AW12" s="6" t="s">
        <v>10356</v>
      </c>
      <c r="BV12" s="6" t="s">
        <v>9558</v>
      </c>
      <c r="BW12" t="str">
        <f>_xll.BDP(BV12,"NAME")</f>
        <v>#N/A Invalid Security</v>
      </c>
    </row>
    <row r="13" spans="1:75" ht="17.25" customHeight="1" x14ac:dyDescent="0.25">
      <c r="A13" s="6" t="s">
        <v>46</v>
      </c>
      <c r="B13" s="6" t="s">
        <v>2340</v>
      </c>
      <c r="C13" s="7" t="s">
        <v>2464</v>
      </c>
      <c r="D13" s="7" t="s">
        <v>2537</v>
      </c>
      <c r="E13" s="6" t="s">
        <v>2627</v>
      </c>
      <c r="F13" s="6" t="s">
        <v>2896</v>
      </c>
      <c r="G13" s="7" t="s">
        <v>3026</v>
      </c>
      <c r="H13" s="7" t="s">
        <v>452</v>
      </c>
      <c r="I13" s="6" t="s">
        <v>3281</v>
      </c>
      <c r="J13" s="6" t="s">
        <v>597</v>
      </c>
      <c r="K13" s="7" t="s">
        <v>3601</v>
      </c>
      <c r="L13" s="6" t="s">
        <v>3683</v>
      </c>
      <c r="M13" s="6" t="s">
        <v>3824</v>
      </c>
      <c r="N13" s="6" t="s">
        <v>4103</v>
      </c>
      <c r="O13" s="7" t="s">
        <v>4393</v>
      </c>
      <c r="P13" s="7" t="s">
        <v>4734</v>
      </c>
      <c r="Q13" s="6" t="s">
        <v>992</v>
      </c>
      <c r="R13" s="6" t="s">
        <v>5070</v>
      </c>
      <c r="S13" s="6" t="s">
        <v>5208</v>
      </c>
      <c r="T13" s="6" t="s">
        <v>1312</v>
      </c>
      <c r="U13" s="7" t="s">
        <v>5556</v>
      </c>
      <c r="V13" s="6" t="s">
        <v>2247</v>
      </c>
      <c r="W13" s="6" t="s">
        <v>5666</v>
      </c>
      <c r="X13" s="7" t="s">
        <v>5821</v>
      </c>
      <c r="Y13" s="6" t="s">
        <v>5939</v>
      </c>
      <c r="Z13" s="6" t="s">
        <v>6073</v>
      </c>
      <c r="AA13" s="6" t="s">
        <v>6232</v>
      </c>
      <c r="AB13" s="7" t="s">
        <v>8220</v>
      </c>
      <c r="AC13" s="7" t="s">
        <v>6550</v>
      </c>
      <c r="AD13" s="7" t="s">
        <v>6798</v>
      </c>
      <c r="AE13" s="6" t="s">
        <v>1579</v>
      </c>
      <c r="AF13" s="6" t="s">
        <v>1899</v>
      </c>
      <c r="AG13" s="7" t="s">
        <v>7022</v>
      </c>
      <c r="AH13" s="7" t="s">
        <v>7260</v>
      </c>
      <c r="AI13" s="7" t="s">
        <v>7498</v>
      </c>
      <c r="AJ13" s="7" t="s">
        <v>7736</v>
      </c>
      <c r="AK13" s="7" t="s">
        <v>7974</v>
      </c>
      <c r="AL13" s="6" t="s">
        <v>8464</v>
      </c>
      <c r="AM13" s="7" t="s">
        <v>8589</v>
      </c>
      <c r="AN13" s="6" t="s">
        <v>8701</v>
      </c>
      <c r="AO13" s="7" t="s">
        <v>8810</v>
      </c>
      <c r="AP13" s="6" t="s">
        <v>8915</v>
      </c>
      <c r="AQ13" s="6" t="s">
        <v>9023</v>
      </c>
      <c r="AR13" s="6" t="s">
        <v>9264</v>
      </c>
      <c r="AS13" s="6" t="s">
        <v>9481</v>
      </c>
      <c r="AT13" s="6" t="s">
        <v>9583</v>
      </c>
      <c r="AU13" s="6" t="s">
        <v>10101</v>
      </c>
      <c r="AV13" s="6" t="s">
        <v>10229</v>
      </c>
      <c r="AW13" s="6" t="s">
        <v>10357</v>
      </c>
      <c r="BV13" s="6" t="s">
        <v>9559</v>
      </c>
      <c r="BW13" t="str">
        <f>_xll.BDP(BV13,"NAME")</f>
        <v>JPN YEN FUT (IMM) Dec87</v>
      </c>
    </row>
    <row r="14" spans="1:75" ht="17.25" customHeight="1" x14ac:dyDescent="0.25">
      <c r="A14" s="6" t="s">
        <v>4204</v>
      </c>
      <c r="B14" s="7" t="s">
        <v>2341</v>
      </c>
      <c r="C14" s="7" t="s">
        <v>2465</v>
      </c>
      <c r="D14" s="6" t="s">
        <v>2538</v>
      </c>
      <c r="E14" s="6" t="s">
        <v>2630</v>
      </c>
      <c r="F14" s="6" t="s">
        <v>2897</v>
      </c>
      <c r="G14" s="6" t="s">
        <v>3029</v>
      </c>
      <c r="H14" s="7" t="s">
        <v>453</v>
      </c>
      <c r="I14" s="7" t="s">
        <v>3284</v>
      </c>
      <c r="J14" s="7" t="s">
        <v>598</v>
      </c>
      <c r="K14" s="6" t="s">
        <v>3604</v>
      </c>
      <c r="L14" s="6" t="s">
        <v>3684</v>
      </c>
      <c r="M14" s="6" t="s">
        <v>3827</v>
      </c>
      <c r="N14" s="6" t="s">
        <v>4104</v>
      </c>
      <c r="O14" s="7" t="s">
        <v>4396</v>
      </c>
      <c r="P14" s="6" t="s">
        <v>4737</v>
      </c>
      <c r="Q14" s="7" t="s">
        <v>995</v>
      </c>
      <c r="R14" s="6" t="s">
        <v>5073</v>
      </c>
      <c r="S14" s="7" t="s">
        <v>5211</v>
      </c>
      <c r="T14" s="7" t="s">
        <v>1315</v>
      </c>
      <c r="U14" s="7" t="s">
        <v>5557</v>
      </c>
      <c r="V14" s="6" t="s">
        <v>2248</v>
      </c>
      <c r="W14" s="6" t="s">
        <v>5667</v>
      </c>
      <c r="X14" s="7" t="s">
        <v>5822</v>
      </c>
      <c r="Y14" s="6" t="s">
        <v>5940</v>
      </c>
      <c r="Z14" s="6" t="s">
        <v>6074</v>
      </c>
      <c r="AA14" s="6" t="s">
        <v>6233</v>
      </c>
      <c r="AB14" s="7" t="s">
        <v>8221</v>
      </c>
      <c r="AC14" s="7" t="s">
        <v>6551</v>
      </c>
      <c r="AD14" s="6" t="s">
        <v>6799</v>
      </c>
      <c r="AE14" s="7" t="s">
        <v>1582</v>
      </c>
      <c r="AF14" s="7" t="s">
        <v>1902</v>
      </c>
      <c r="AG14" s="6" t="s">
        <v>7025</v>
      </c>
      <c r="AH14" s="6" t="s">
        <v>7263</v>
      </c>
      <c r="AI14" s="6" t="s">
        <v>7501</v>
      </c>
      <c r="AJ14" s="6" t="s">
        <v>7739</v>
      </c>
      <c r="AK14" s="6" t="s">
        <v>7977</v>
      </c>
      <c r="AL14" s="7" t="s">
        <v>8465</v>
      </c>
      <c r="AM14" s="6" t="s">
        <v>8590</v>
      </c>
      <c r="AN14" s="7" t="s">
        <v>8702</v>
      </c>
      <c r="AO14" s="6" t="s">
        <v>8811</v>
      </c>
      <c r="AP14" s="7" t="s">
        <v>8916</v>
      </c>
      <c r="AQ14" s="7" t="s">
        <v>9024</v>
      </c>
      <c r="AR14" s="7" t="s">
        <v>9265</v>
      </c>
      <c r="AS14" s="7" t="s">
        <v>9482</v>
      </c>
      <c r="AT14" s="7" t="s">
        <v>9586</v>
      </c>
      <c r="AU14" s="7" t="s">
        <v>10102</v>
      </c>
      <c r="AV14" s="7" t="s">
        <v>10230</v>
      </c>
      <c r="AW14" s="7" t="s">
        <v>10358</v>
      </c>
      <c r="BV14" s="7" t="s">
        <v>9560</v>
      </c>
      <c r="BW14" t="str">
        <f>_xll.BDP(BV14,"NAME")</f>
        <v>#N/A Invalid Security</v>
      </c>
    </row>
    <row r="15" spans="1:75" ht="17.25" customHeight="1" x14ac:dyDescent="0.25">
      <c r="A15" s="6" t="s">
        <v>47</v>
      </c>
      <c r="B15" s="7" t="s">
        <v>2342</v>
      </c>
      <c r="C15" s="6" t="s">
        <v>2466</v>
      </c>
      <c r="D15" s="6" t="s">
        <v>2539</v>
      </c>
      <c r="E15" s="7" t="s">
        <v>2633</v>
      </c>
      <c r="F15" s="7" t="s">
        <v>2898</v>
      </c>
      <c r="G15" s="6" t="s">
        <v>3032</v>
      </c>
      <c r="H15" s="7" t="s">
        <v>454</v>
      </c>
      <c r="I15" s="7" t="s">
        <v>3287</v>
      </c>
      <c r="J15" s="7" t="s">
        <v>599</v>
      </c>
      <c r="K15" s="6" t="s">
        <v>3607</v>
      </c>
      <c r="L15" s="7" t="s">
        <v>3685</v>
      </c>
      <c r="M15" s="6" t="s">
        <v>3830</v>
      </c>
      <c r="N15" s="6" t="s">
        <v>4105</v>
      </c>
      <c r="O15" s="7" t="s">
        <v>4399</v>
      </c>
      <c r="P15" s="6" t="s">
        <v>4740</v>
      </c>
      <c r="Q15" s="7" t="s">
        <v>998</v>
      </c>
      <c r="R15" s="6" t="s">
        <v>5076</v>
      </c>
      <c r="S15" s="7" t="s">
        <v>5214</v>
      </c>
      <c r="T15" s="7" t="s">
        <v>1318</v>
      </c>
      <c r="U15" s="7" t="s">
        <v>5558</v>
      </c>
      <c r="V15" s="6" t="s">
        <v>2249</v>
      </c>
      <c r="W15" s="6" t="s">
        <v>5668</v>
      </c>
      <c r="X15" s="7" t="s">
        <v>5823</v>
      </c>
      <c r="Y15" s="6" t="s">
        <v>5941</v>
      </c>
      <c r="Z15" s="6" t="s">
        <v>6075</v>
      </c>
      <c r="AA15" s="6" t="s">
        <v>6234</v>
      </c>
      <c r="AB15" s="7" t="s">
        <v>8222</v>
      </c>
      <c r="AC15" s="7" t="s">
        <v>6552</v>
      </c>
      <c r="AD15" s="6" t="s">
        <v>6800</v>
      </c>
      <c r="AE15" s="7" t="s">
        <v>1585</v>
      </c>
      <c r="AF15" s="7" t="s">
        <v>1905</v>
      </c>
      <c r="AG15" s="6" t="s">
        <v>7028</v>
      </c>
      <c r="AH15" s="6" t="s">
        <v>7266</v>
      </c>
      <c r="AI15" s="6" t="s">
        <v>7504</v>
      </c>
      <c r="AJ15" s="6" t="s">
        <v>7742</v>
      </c>
      <c r="AK15" s="6" t="s">
        <v>7980</v>
      </c>
      <c r="AL15" s="7" t="s">
        <v>8466</v>
      </c>
      <c r="AM15" s="6" t="s">
        <v>8591</v>
      </c>
      <c r="AN15" s="7" t="s">
        <v>8703</v>
      </c>
      <c r="AO15" s="6" t="s">
        <v>8812</v>
      </c>
      <c r="AP15" s="7" t="s">
        <v>8917</v>
      </c>
      <c r="AQ15" s="7" t="s">
        <v>9025</v>
      </c>
      <c r="AR15" s="7" t="s">
        <v>9266</v>
      </c>
      <c r="AS15" s="7" t="s">
        <v>9483</v>
      </c>
      <c r="AT15" s="7" t="s">
        <v>9589</v>
      </c>
      <c r="AU15" s="7" t="s">
        <v>10103</v>
      </c>
      <c r="AV15" s="7" t="s">
        <v>10231</v>
      </c>
      <c r="AW15" s="7" t="s">
        <v>10359</v>
      </c>
      <c r="BV15" s="7" t="s">
        <v>9561</v>
      </c>
      <c r="BW15" t="str">
        <f>_xll.BDP(BV15,"NAME")</f>
        <v>#N/A Invalid Security</v>
      </c>
    </row>
    <row r="16" spans="1:75" ht="17.25" customHeight="1" x14ac:dyDescent="0.25">
      <c r="A16" s="6" t="s">
        <v>4205</v>
      </c>
      <c r="B16" s="7" t="s">
        <v>2343</v>
      </c>
      <c r="C16" s="6" t="s">
        <v>2467</v>
      </c>
      <c r="D16" s="6" t="s">
        <v>2540</v>
      </c>
      <c r="E16" s="7" t="s">
        <v>2636</v>
      </c>
      <c r="F16" s="7" t="s">
        <v>2899</v>
      </c>
      <c r="G16" s="6" t="s">
        <v>3035</v>
      </c>
      <c r="H16" s="7" t="s">
        <v>455</v>
      </c>
      <c r="I16" s="7" t="s">
        <v>3290</v>
      </c>
      <c r="J16" s="7" t="s">
        <v>600</v>
      </c>
      <c r="K16" s="6" t="s">
        <v>3610</v>
      </c>
      <c r="L16" s="7" t="s">
        <v>3686</v>
      </c>
      <c r="M16" s="6" t="s">
        <v>3833</v>
      </c>
      <c r="N16" s="6" t="s">
        <v>4106</v>
      </c>
      <c r="O16" s="6" t="s">
        <v>4402</v>
      </c>
      <c r="P16" s="6" t="s">
        <v>4743</v>
      </c>
      <c r="Q16" s="7" t="s">
        <v>1001</v>
      </c>
      <c r="R16" s="7" t="s">
        <v>5079</v>
      </c>
      <c r="S16" s="7" t="s">
        <v>5217</v>
      </c>
      <c r="T16" s="7" t="s">
        <v>1321</v>
      </c>
      <c r="U16" s="7" t="s">
        <v>5559</v>
      </c>
      <c r="V16" s="6" t="s">
        <v>2250</v>
      </c>
      <c r="W16" s="6" t="s">
        <v>5669</v>
      </c>
      <c r="X16" s="6" t="s">
        <v>5824</v>
      </c>
      <c r="Y16" s="6" t="s">
        <v>5942</v>
      </c>
      <c r="Z16" s="6" t="s">
        <v>6076</v>
      </c>
      <c r="AA16" s="6" t="s">
        <v>6235</v>
      </c>
      <c r="AB16" s="6" t="s">
        <v>8223</v>
      </c>
      <c r="AC16" s="7" t="s">
        <v>6553</v>
      </c>
      <c r="AD16" s="6" t="s">
        <v>6801</v>
      </c>
      <c r="AE16" s="7" t="s">
        <v>1588</v>
      </c>
      <c r="AF16" s="7" t="s">
        <v>1908</v>
      </c>
      <c r="AG16" s="6" t="s">
        <v>7031</v>
      </c>
      <c r="AH16" s="6" t="s">
        <v>7269</v>
      </c>
      <c r="AI16" s="6" t="s">
        <v>7507</v>
      </c>
      <c r="AJ16" s="6" t="s">
        <v>7745</v>
      </c>
      <c r="AK16" s="6" t="s">
        <v>7983</v>
      </c>
      <c r="AL16" s="7" t="s">
        <v>8467</v>
      </c>
      <c r="AM16" s="6" t="s">
        <v>8592</v>
      </c>
      <c r="AN16" s="7" t="s">
        <v>8704</v>
      </c>
      <c r="AO16" s="6" t="s">
        <v>8813</v>
      </c>
      <c r="AP16" s="7" t="s">
        <v>8918</v>
      </c>
      <c r="AQ16" s="7" t="s">
        <v>9026</v>
      </c>
      <c r="AR16" s="7" t="s">
        <v>9267</v>
      </c>
      <c r="AS16" s="7" t="s">
        <v>9484</v>
      </c>
      <c r="AT16" s="7" t="s">
        <v>9592</v>
      </c>
      <c r="AU16" s="7" t="s">
        <v>10104</v>
      </c>
      <c r="AV16" s="7" t="s">
        <v>10232</v>
      </c>
      <c r="AW16" s="7" t="s">
        <v>10360</v>
      </c>
      <c r="BV16" s="7" t="s">
        <v>9562</v>
      </c>
      <c r="BW16" t="str">
        <f>_xll.BDP(BV16,"NAME")</f>
        <v>JPN YEN FUT (IMM) Mar88</v>
      </c>
    </row>
    <row r="17" spans="1:75" ht="17.25" customHeight="1" x14ac:dyDescent="0.25">
      <c r="A17" s="7" t="s">
        <v>4206</v>
      </c>
      <c r="B17" s="7" t="s">
        <v>2344</v>
      </c>
      <c r="C17" s="6" t="s">
        <v>2468</v>
      </c>
      <c r="D17" s="6" t="s">
        <v>2541</v>
      </c>
      <c r="E17" s="7" t="s">
        <v>2639</v>
      </c>
      <c r="F17" s="7" t="s">
        <v>2900</v>
      </c>
      <c r="G17" s="6" t="s">
        <v>3038</v>
      </c>
      <c r="H17" s="6" t="s">
        <v>456</v>
      </c>
      <c r="I17" s="7" t="s">
        <v>3293</v>
      </c>
      <c r="J17" s="7" t="s">
        <v>601</v>
      </c>
      <c r="K17" s="6" t="s">
        <v>3613</v>
      </c>
      <c r="L17" s="7" t="s">
        <v>3687</v>
      </c>
      <c r="M17" s="7" t="s">
        <v>3836</v>
      </c>
      <c r="N17" s="7" t="s">
        <v>4107</v>
      </c>
      <c r="O17" s="6" t="s">
        <v>4405</v>
      </c>
      <c r="P17" s="6" t="s">
        <v>4746</v>
      </c>
      <c r="Q17" s="7" t="s">
        <v>1004</v>
      </c>
      <c r="R17" s="7" t="s">
        <v>5082</v>
      </c>
      <c r="S17" s="7" t="s">
        <v>5220</v>
      </c>
      <c r="T17" s="7" t="s">
        <v>1324</v>
      </c>
      <c r="U17" s="6" t="s">
        <v>5560</v>
      </c>
      <c r="V17" s="7" t="s">
        <v>2251</v>
      </c>
      <c r="W17" s="7" t="s">
        <v>5670</v>
      </c>
      <c r="X17" s="6" t="s">
        <v>5825</v>
      </c>
      <c r="Y17" s="7" t="s">
        <v>5943</v>
      </c>
      <c r="Z17" s="7" t="s">
        <v>6077</v>
      </c>
      <c r="AA17" s="7" t="s">
        <v>6236</v>
      </c>
      <c r="AB17" s="6" t="s">
        <v>8224</v>
      </c>
      <c r="AC17" s="7" t="s">
        <v>6554</v>
      </c>
      <c r="AD17" s="6" t="s">
        <v>6802</v>
      </c>
      <c r="AE17" s="7" t="s">
        <v>1591</v>
      </c>
      <c r="AF17" s="7" t="s">
        <v>1911</v>
      </c>
      <c r="AG17" s="6" t="s">
        <v>7034</v>
      </c>
      <c r="AH17" s="6" t="s">
        <v>7272</v>
      </c>
      <c r="AI17" s="6" t="s">
        <v>7510</v>
      </c>
      <c r="AJ17" s="6" t="s">
        <v>7748</v>
      </c>
      <c r="AK17" s="6" t="s">
        <v>7986</v>
      </c>
      <c r="AL17" s="7" t="s">
        <v>8468</v>
      </c>
      <c r="AM17" s="6" t="s">
        <v>8593</v>
      </c>
      <c r="AN17" s="7" t="s">
        <v>8705</v>
      </c>
      <c r="AO17" s="6" t="s">
        <v>8814</v>
      </c>
      <c r="AP17" s="7" t="s">
        <v>8919</v>
      </c>
      <c r="AQ17" s="7" t="s">
        <v>9027</v>
      </c>
      <c r="AR17" s="7" t="s">
        <v>9268</v>
      </c>
      <c r="AS17" s="7" t="s">
        <v>9485</v>
      </c>
      <c r="AT17" s="7" t="s">
        <v>9595</v>
      </c>
      <c r="AU17" s="7" t="s">
        <v>10105</v>
      </c>
      <c r="AV17" s="7" t="s">
        <v>10233</v>
      </c>
      <c r="AW17" s="7" t="s">
        <v>10361</v>
      </c>
      <c r="BV17" s="7" t="s">
        <v>9563</v>
      </c>
      <c r="BW17" t="str">
        <f>_xll.BDP(BV17,"NAME")</f>
        <v>#N/A Invalid Security</v>
      </c>
    </row>
    <row r="18" spans="1:75" ht="17.25" customHeight="1" x14ac:dyDescent="0.25">
      <c r="A18" s="7" t="s">
        <v>48</v>
      </c>
      <c r="B18" s="6" t="s">
        <v>2345</v>
      </c>
      <c r="C18" s="6" t="s">
        <v>2469</v>
      </c>
      <c r="D18" s="7" t="s">
        <v>2542</v>
      </c>
      <c r="E18" s="7" t="s">
        <v>2642</v>
      </c>
      <c r="F18" s="7" t="s">
        <v>2901</v>
      </c>
      <c r="G18" s="7" t="s">
        <v>3041</v>
      </c>
      <c r="H18" s="6" t="s">
        <v>457</v>
      </c>
      <c r="I18" s="6" t="s">
        <v>3296</v>
      </c>
      <c r="J18" s="6" t="s">
        <v>602</v>
      </c>
      <c r="K18" s="7" t="s">
        <v>3616</v>
      </c>
      <c r="L18" s="7" t="s">
        <v>3688</v>
      </c>
      <c r="M18" s="7" t="s">
        <v>3839</v>
      </c>
      <c r="N18" s="7" t="s">
        <v>4108</v>
      </c>
      <c r="O18" s="6" t="s">
        <v>4408</v>
      </c>
      <c r="P18" s="7" t="s">
        <v>4749</v>
      </c>
      <c r="Q18" s="6" t="s">
        <v>1007</v>
      </c>
      <c r="R18" s="7" t="s">
        <v>5085</v>
      </c>
      <c r="S18" s="6" t="s">
        <v>5223</v>
      </c>
      <c r="T18" s="6" t="s">
        <v>1327</v>
      </c>
      <c r="U18" s="6" t="s">
        <v>5561</v>
      </c>
      <c r="V18" s="7" t="s">
        <v>2252</v>
      </c>
      <c r="W18" s="7" t="s">
        <v>5671</v>
      </c>
      <c r="X18" s="6" t="s">
        <v>5826</v>
      </c>
      <c r="Y18" s="7" t="s">
        <v>5944</v>
      </c>
      <c r="Z18" s="7" t="s">
        <v>6078</v>
      </c>
      <c r="AA18" s="7" t="s">
        <v>6237</v>
      </c>
      <c r="AB18" s="6" t="s">
        <v>8225</v>
      </c>
      <c r="AC18" s="6" t="s">
        <v>6555</v>
      </c>
      <c r="AD18" s="6" t="s">
        <v>6803</v>
      </c>
      <c r="AE18" s="6" t="s">
        <v>1594</v>
      </c>
      <c r="AF18" s="6" t="s">
        <v>1914</v>
      </c>
      <c r="AG18" s="7" t="s">
        <v>7037</v>
      </c>
      <c r="AH18" s="7" t="s">
        <v>7275</v>
      </c>
      <c r="AI18" s="7" t="s">
        <v>7513</v>
      </c>
      <c r="AJ18" s="7" t="s">
        <v>7751</v>
      </c>
      <c r="AK18" s="7" t="s">
        <v>7989</v>
      </c>
      <c r="AL18" s="6" t="s">
        <v>8469</v>
      </c>
      <c r="AM18" s="7" t="s">
        <v>8594</v>
      </c>
      <c r="AN18" s="6" t="s">
        <v>8706</v>
      </c>
      <c r="AO18" s="7" t="s">
        <v>8815</v>
      </c>
      <c r="AP18" s="6" t="s">
        <v>8920</v>
      </c>
      <c r="AQ18" s="6" t="s">
        <v>9028</v>
      </c>
      <c r="AR18" s="6" t="s">
        <v>9269</v>
      </c>
      <c r="AS18" s="6" t="s">
        <v>9486</v>
      </c>
      <c r="AT18" s="6" t="s">
        <v>9598</v>
      </c>
      <c r="AU18" s="6" t="s">
        <v>10106</v>
      </c>
      <c r="AV18" s="6" t="s">
        <v>10234</v>
      </c>
      <c r="AW18" s="6" t="s">
        <v>10362</v>
      </c>
      <c r="BV18" s="7" t="s">
        <v>9564</v>
      </c>
      <c r="BW18" t="str">
        <f>_xll.BDP(BV18,"NAME")</f>
        <v>#N/A Invalid Security</v>
      </c>
    </row>
    <row r="19" spans="1:75" ht="17.25" customHeight="1" x14ac:dyDescent="0.25">
      <c r="A19" s="7" t="s">
        <v>4207</v>
      </c>
      <c r="B19" s="6" t="s">
        <v>2346</v>
      </c>
      <c r="C19" s="7" t="s">
        <v>2470</v>
      </c>
      <c r="D19" s="7" t="s">
        <v>2543</v>
      </c>
      <c r="E19" s="6" t="s">
        <v>2645</v>
      </c>
      <c r="F19" s="6" t="s">
        <v>2902</v>
      </c>
      <c r="G19" s="7" t="s">
        <v>3044</v>
      </c>
      <c r="H19" s="6" t="s">
        <v>458</v>
      </c>
      <c r="I19" s="6" t="s">
        <v>3299</v>
      </c>
      <c r="J19" s="6" t="s">
        <v>603</v>
      </c>
      <c r="K19" s="7" t="s">
        <v>3619</v>
      </c>
      <c r="L19" s="6" t="s">
        <v>3689</v>
      </c>
      <c r="M19" s="7" t="s">
        <v>3842</v>
      </c>
      <c r="N19" s="7" t="s">
        <v>4109</v>
      </c>
      <c r="O19" s="6" t="s">
        <v>4411</v>
      </c>
      <c r="P19" s="7" t="s">
        <v>4752</v>
      </c>
      <c r="Q19" s="6" t="s">
        <v>1010</v>
      </c>
      <c r="R19" s="7" t="s">
        <v>5088</v>
      </c>
      <c r="S19" s="6" t="s">
        <v>5226</v>
      </c>
      <c r="T19" s="6" t="s">
        <v>1330</v>
      </c>
      <c r="U19" s="6" t="s">
        <v>5562</v>
      </c>
      <c r="V19" s="7" t="s">
        <v>2253</v>
      </c>
      <c r="W19" s="7" t="s">
        <v>5672</v>
      </c>
      <c r="X19" s="6" t="s">
        <v>5827</v>
      </c>
      <c r="Y19" s="7" t="s">
        <v>5945</v>
      </c>
      <c r="Z19" s="7" t="s">
        <v>6079</v>
      </c>
      <c r="AA19" s="7" t="s">
        <v>6238</v>
      </c>
      <c r="AB19" s="6" t="s">
        <v>8226</v>
      </c>
      <c r="AC19" s="6" t="s">
        <v>6556</v>
      </c>
      <c r="AD19" s="6" t="s">
        <v>6804</v>
      </c>
      <c r="AE19" s="6" t="s">
        <v>1597</v>
      </c>
      <c r="AF19" s="6" t="s">
        <v>1917</v>
      </c>
      <c r="AG19" s="7" t="s">
        <v>7040</v>
      </c>
      <c r="AH19" s="7" t="s">
        <v>7278</v>
      </c>
      <c r="AI19" s="7" t="s">
        <v>7516</v>
      </c>
      <c r="AJ19" s="7" t="s">
        <v>7754</v>
      </c>
      <c r="AK19" s="7" t="s">
        <v>7992</v>
      </c>
      <c r="AL19" s="6" t="s">
        <v>8470</v>
      </c>
      <c r="AM19" s="7" t="s">
        <v>8595</v>
      </c>
      <c r="AN19" s="6" t="s">
        <v>8707</v>
      </c>
      <c r="AO19" s="7" t="s">
        <v>8816</v>
      </c>
      <c r="AP19" s="6" t="s">
        <v>8921</v>
      </c>
      <c r="AQ19" s="6" t="s">
        <v>9029</v>
      </c>
      <c r="AR19" s="6" t="s">
        <v>9270</v>
      </c>
      <c r="AS19" s="6" t="s">
        <v>9487</v>
      </c>
      <c r="AT19" s="6" t="s">
        <v>9601</v>
      </c>
      <c r="AU19" s="6" t="s">
        <v>10107</v>
      </c>
      <c r="AV19" s="6" t="s">
        <v>10235</v>
      </c>
      <c r="AW19" s="6" t="s">
        <v>10363</v>
      </c>
      <c r="BV19" s="7" t="s">
        <v>9565</v>
      </c>
      <c r="BW19" t="str">
        <f>_xll.BDP(BV19,"NAME")</f>
        <v>JPN YEN FUT (IMM) Jun88</v>
      </c>
    </row>
    <row r="20" spans="1:75" ht="17.25" customHeight="1" x14ac:dyDescent="0.25">
      <c r="A20" s="7" t="s">
        <v>4208</v>
      </c>
      <c r="B20" s="6" t="s">
        <v>2347</v>
      </c>
      <c r="C20" s="7" t="s">
        <v>2471</v>
      </c>
      <c r="D20" s="7" t="s">
        <v>2544</v>
      </c>
      <c r="E20" s="6" t="s">
        <v>2648</v>
      </c>
      <c r="F20" s="6" t="s">
        <v>2903</v>
      </c>
      <c r="G20" s="7" t="s">
        <v>3047</v>
      </c>
      <c r="H20" s="6" t="s">
        <v>459</v>
      </c>
      <c r="I20" s="6" t="s">
        <v>3302</v>
      </c>
      <c r="J20" s="6" t="s">
        <v>604</v>
      </c>
      <c r="K20" s="7" t="s">
        <v>3622</v>
      </c>
      <c r="L20" s="6" t="s">
        <v>3690</v>
      </c>
      <c r="M20" s="7" t="s">
        <v>3845</v>
      </c>
      <c r="N20" s="7" t="s">
        <v>4110</v>
      </c>
      <c r="O20" s="7" t="s">
        <v>4414</v>
      </c>
      <c r="P20" s="7" t="s">
        <v>4755</v>
      </c>
      <c r="Q20" s="6" t="s">
        <v>1013</v>
      </c>
      <c r="R20" s="6" t="s">
        <v>5091</v>
      </c>
      <c r="S20" s="6" t="s">
        <v>5229</v>
      </c>
      <c r="T20" s="6" t="s">
        <v>1333</v>
      </c>
      <c r="U20" s="6" t="s">
        <v>5563</v>
      </c>
      <c r="V20" s="7" t="s">
        <v>2254</v>
      </c>
      <c r="W20" s="7" t="s">
        <v>5673</v>
      </c>
      <c r="X20" s="7" t="s">
        <v>5828</v>
      </c>
      <c r="Y20" s="7" t="s">
        <v>5946</v>
      </c>
      <c r="Z20" s="7" t="s">
        <v>6080</v>
      </c>
      <c r="AA20" s="7" t="s">
        <v>6239</v>
      </c>
      <c r="AB20" s="6" t="s">
        <v>8227</v>
      </c>
      <c r="AC20" s="6" t="s">
        <v>6557</v>
      </c>
      <c r="AD20" s="6" t="s">
        <v>6805</v>
      </c>
      <c r="AE20" s="6" t="s">
        <v>1600</v>
      </c>
      <c r="AF20" s="6" t="s">
        <v>1920</v>
      </c>
      <c r="AG20" s="7" t="s">
        <v>7043</v>
      </c>
      <c r="AH20" s="7" t="s">
        <v>7281</v>
      </c>
      <c r="AI20" s="7" t="s">
        <v>7519</v>
      </c>
      <c r="AJ20" s="7" t="s">
        <v>7757</v>
      </c>
      <c r="AK20" s="7" t="s">
        <v>7995</v>
      </c>
      <c r="AL20" s="6" t="s">
        <v>8471</v>
      </c>
      <c r="AM20" s="7" t="s">
        <v>8596</v>
      </c>
      <c r="AN20" s="6" t="s">
        <v>8708</v>
      </c>
      <c r="AO20" s="7" t="s">
        <v>8817</v>
      </c>
      <c r="AP20" s="6" t="s">
        <v>8922</v>
      </c>
      <c r="AQ20" s="6" t="s">
        <v>9030</v>
      </c>
      <c r="AR20" s="6" t="s">
        <v>9271</v>
      </c>
      <c r="AS20" s="6" t="s">
        <v>9488</v>
      </c>
      <c r="AT20" s="6" t="s">
        <v>9604</v>
      </c>
      <c r="AU20" s="6" t="s">
        <v>10108</v>
      </c>
      <c r="AV20" s="6" t="s">
        <v>10236</v>
      </c>
      <c r="AW20" s="6" t="s">
        <v>10364</v>
      </c>
      <c r="BV20" s="7" t="s">
        <v>9566</v>
      </c>
      <c r="BW20" t="str">
        <f>_xll.BDP(BV20,"NAME")</f>
        <v>#N/A Invalid Security</v>
      </c>
    </row>
    <row r="21" spans="1:75" ht="17.25" customHeight="1" x14ac:dyDescent="0.25">
      <c r="A21" s="7" t="s">
        <v>49</v>
      </c>
      <c r="B21" s="6" t="s">
        <v>2348</v>
      </c>
      <c r="C21" s="7" t="s">
        <v>2472</v>
      </c>
      <c r="D21" s="7" t="s">
        <v>2545</v>
      </c>
      <c r="E21" s="6" t="s">
        <v>2651</v>
      </c>
      <c r="F21" s="6" t="s">
        <v>2904</v>
      </c>
      <c r="G21" s="7" t="s">
        <v>3050</v>
      </c>
      <c r="H21" s="7" t="s">
        <v>460</v>
      </c>
      <c r="I21" s="6" t="s">
        <v>3305</v>
      </c>
      <c r="J21" s="6" t="s">
        <v>605</v>
      </c>
      <c r="K21" s="7" t="s">
        <v>3625</v>
      </c>
      <c r="L21" s="6" t="s">
        <v>3691</v>
      </c>
      <c r="M21" s="6" t="s">
        <v>3848</v>
      </c>
      <c r="N21" s="6" t="s">
        <v>4111</v>
      </c>
      <c r="O21" s="7" t="s">
        <v>4417</v>
      </c>
      <c r="P21" s="7" t="s">
        <v>4758</v>
      </c>
      <c r="Q21" s="6" t="s">
        <v>1016</v>
      </c>
      <c r="R21" s="6" t="s">
        <v>5094</v>
      </c>
      <c r="S21" s="6" t="s">
        <v>5232</v>
      </c>
      <c r="T21" s="6" t="s">
        <v>1336</v>
      </c>
      <c r="U21" s="6" t="s">
        <v>5564</v>
      </c>
      <c r="V21" s="7" t="s">
        <v>2255</v>
      </c>
      <c r="W21" s="7" t="s">
        <v>5674</v>
      </c>
      <c r="X21" s="7" t="s">
        <v>5829</v>
      </c>
      <c r="Y21" s="7" t="s">
        <v>5947</v>
      </c>
      <c r="Z21" s="7" t="s">
        <v>6081</v>
      </c>
      <c r="AA21" s="7" t="s">
        <v>6240</v>
      </c>
      <c r="AB21" s="6" t="s">
        <v>8228</v>
      </c>
      <c r="AC21" s="6" t="s">
        <v>6558</v>
      </c>
      <c r="AD21" s="7" t="s">
        <v>6806</v>
      </c>
      <c r="AE21" s="6" t="s">
        <v>1603</v>
      </c>
      <c r="AF21" s="6" t="s">
        <v>1923</v>
      </c>
      <c r="AG21" s="7" t="s">
        <v>7046</v>
      </c>
      <c r="AH21" s="7" t="s">
        <v>7284</v>
      </c>
      <c r="AI21" s="7" t="s">
        <v>7522</v>
      </c>
      <c r="AJ21" s="7" t="s">
        <v>7760</v>
      </c>
      <c r="AK21" s="7" t="s">
        <v>7998</v>
      </c>
      <c r="AL21" s="6" t="s">
        <v>8472</v>
      </c>
      <c r="AM21" s="7" t="s">
        <v>8597</v>
      </c>
      <c r="AN21" s="6" t="s">
        <v>8709</v>
      </c>
      <c r="AO21" s="7" t="s">
        <v>8818</v>
      </c>
      <c r="AP21" s="6" t="s">
        <v>8923</v>
      </c>
      <c r="AQ21" s="6" t="s">
        <v>9031</v>
      </c>
      <c r="AR21" s="6" t="s">
        <v>9272</v>
      </c>
      <c r="AS21" s="6" t="s">
        <v>9489</v>
      </c>
      <c r="AT21" s="6" t="s">
        <v>9607</v>
      </c>
      <c r="AU21" s="6" t="s">
        <v>10109</v>
      </c>
      <c r="AV21" s="6" t="s">
        <v>10237</v>
      </c>
      <c r="AW21" s="6" t="s">
        <v>10365</v>
      </c>
      <c r="BV21" s="7" t="s">
        <v>9567</v>
      </c>
      <c r="BW21" t="str">
        <f>_xll.BDP(BV21,"NAME")</f>
        <v>#N/A Invalid Security</v>
      </c>
    </row>
    <row r="22" spans="1:75" ht="17.25" customHeight="1" x14ac:dyDescent="0.25">
      <c r="A22" s="7" t="s">
        <v>4209</v>
      </c>
      <c r="B22" s="7" t="s">
        <v>2349</v>
      </c>
      <c r="C22" s="7" t="s">
        <v>2473</v>
      </c>
      <c r="D22" s="6" t="s">
        <v>2546</v>
      </c>
      <c r="E22" s="6" t="s">
        <v>2654</v>
      </c>
      <c r="F22" s="6" t="s">
        <v>2905</v>
      </c>
      <c r="G22" s="6" t="s">
        <v>3053</v>
      </c>
      <c r="H22" s="7" t="s">
        <v>461</v>
      </c>
      <c r="I22" s="7" t="s">
        <v>3308</v>
      </c>
      <c r="J22" s="7" t="s">
        <v>606</v>
      </c>
      <c r="K22" s="6" t="s">
        <v>3628</v>
      </c>
      <c r="L22" s="6" t="s">
        <v>3692</v>
      </c>
      <c r="M22" s="6" t="s">
        <v>3851</v>
      </c>
      <c r="N22" s="6" t="s">
        <v>4112</v>
      </c>
      <c r="O22" s="7" t="s">
        <v>4420</v>
      </c>
      <c r="P22" s="6" t="s">
        <v>4761</v>
      </c>
      <c r="Q22" s="7" t="s">
        <v>1019</v>
      </c>
      <c r="R22" s="6" t="s">
        <v>5097</v>
      </c>
      <c r="S22" s="7" t="s">
        <v>5235</v>
      </c>
      <c r="T22" s="7" t="s">
        <v>1339</v>
      </c>
      <c r="U22" s="7" t="s">
        <v>5565</v>
      </c>
      <c r="V22" s="6" t="s">
        <v>2256</v>
      </c>
      <c r="W22" s="6" t="s">
        <v>5675</v>
      </c>
      <c r="X22" s="7" t="s">
        <v>5830</v>
      </c>
      <c r="Y22" s="6" t="s">
        <v>5948</v>
      </c>
      <c r="Z22" s="6" t="s">
        <v>6082</v>
      </c>
      <c r="AA22" s="6" t="s">
        <v>6241</v>
      </c>
      <c r="AB22" s="6" t="s">
        <v>8229</v>
      </c>
      <c r="AC22" s="6" t="s">
        <v>6559</v>
      </c>
      <c r="AD22" s="7" t="s">
        <v>6807</v>
      </c>
      <c r="AE22" s="7" t="s">
        <v>1606</v>
      </c>
      <c r="AF22" s="7" t="s">
        <v>1926</v>
      </c>
      <c r="AG22" s="6" t="s">
        <v>7049</v>
      </c>
      <c r="AH22" s="6" t="s">
        <v>7287</v>
      </c>
      <c r="AI22" s="6" t="s">
        <v>7525</v>
      </c>
      <c r="AJ22" s="6" t="s">
        <v>7763</v>
      </c>
      <c r="AK22" s="6" t="s">
        <v>8001</v>
      </c>
      <c r="AL22" s="7" t="s">
        <v>8473</v>
      </c>
      <c r="AM22" s="6" t="s">
        <v>8598</v>
      </c>
      <c r="AN22" s="7" t="s">
        <v>8710</v>
      </c>
      <c r="AO22" s="6" t="s">
        <v>8819</v>
      </c>
      <c r="AP22" s="7" t="s">
        <v>8924</v>
      </c>
      <c r="AQ22" s="7" t="s">
        <v>9032</v>
      </c>
      <c r="AR22" s="7" t="s">
        <v>9273</v>
      </c>
      <c r="AS22" s="7" t="s">
        <v>9490</v>
      </c>
      <c r="AT22" s="7" t="s">
        <v>9610</v>
      </c>
      <c r="AU22" s="7" t="s">
        <v>10110</v>
      </c>
      <c r="AV22" s="7" t="s">
        <v>10238</v>
      </c>
      <c r="AW22" s="7" t="s">
        <v>10366</v>
      </c>
      <c r="BV22" s="7" t="s">
        <v>9568</v>
      </c>
      <c r="BW22" t="str">
        <f>_xll.BDP(BV22,"NAME")</f>
        <v>JPN YEN FUT (IMM) Sep88</v>
      </c>
    </row>
    <row r="23" spans="1:75" ht="17.25" customHeight="1" x14ac:dyDescent="0.25">
      <c r="A23" s="7" t="s">
        <v>4210</v>
      </c>
      <c r="B23" s="7" t="s">
        <v>2350</v>
      </c>
      <c r="C23" s="6" t="s">
        <v>2474</v>
      </c>
      <c r="D23" s="6" t="s">
        <v>2547</v>
      </c>
      <c r="E23" s="7" t="s">
        <v>2657</v>
      </c>
      <c r="F23" s="7" t="s">
        <v>2906</v>
      </c>
      <c r="G23" s="6" t="s">
        <v>3056</v>
      </c>
      <c r="H23" s="7" t="s">
        <v>462</v>
      </c>
      <c r="I23" s="7" t="s">
        <v>3311</v>
      </c>
      <c r="J23" s="7" t="s">
        <v>607</v>
      </c>
      <c r="K23" s="6" t="s">
        <v>3631</v>
      </c>
      <c r="L23" s="7" t="s">
        <v>3693</v>
      </c>
      <c r="M23" s="6" t="s">
        <v>3854</v>
      </c>
      <c r="N23" s="6" t="s">
        <v>4113</v>
      </c>
      <c r="O23" s="7" t="s">
        <v>4423</v>
      </c>
      <c r="P23" s="6" t="s">
        <v>4764</v>
      </c>
      <c r="Q23" s="7" t="s">
        <v>1022</v>
      </c>
      <c r="R23" s="6" t="s">
        <v>5100</v>
      </c>
      <c r="S23" s="7" t="s">
        <v>5238</v>
      </c>
      <c r="T23" s="7" t="s">
        <v>1342</v>
      </c>
      <c r="U23" s="7" t="s">
        <v>5566</v>
      </c>
      <c r="V23" s="6" t="s">
        <v>2257</v>
      </c>
      <c r="W23" s="6" t="s">
        <v>5676</v>
      </c>
      <c r="X23" s="7" t="s">
        <v>5831</v>
      </c>
      <c r="Y23" s="6" t="s">
        <v>5949</v>
      </c>
      <c r="Z23" s="6" t="s">
        <v>6083</v>
      </c>
      <c r="AA23" s="6" t="s">
        <v>6242</v>
      </c>
      <c r="AB23" s="7" t="s">
        <v>8230</v>
      </c>
      <c r="AC23" s="6" t="s">
        <v>6560</v>
      </c>
      <c r="AD23" s="7" t="s">
        <v>6808</v>
      </c>
      <c r="AE23" s="7" t="s">
        <v>1609</v>
      </c>
      <c r="AF23" s="7" t="s">
        <v>1929</v>
      </c>
      <c r="AG23" s="6" t="s">
        <v>7052</v>
      </c>
      <c r="AH23" s="6" t="s">
        <v>7290</v>
      </c>
      <c r="AI23" s="6" t="s">
        <v>7528</v>
      </c>
      <c r="AJ23" s="6" t="s">
        <v>7766</v>
      </c>
      <c r="AK23" s="6" t="s">
        <v>8004</v>
      </c>
      <c r="AL23" s="7" t="s">
        <v>8474</v>
      </c>
      <c r="AM23" s="6" t="s">
        <v>8599</v>
      </c>
      <c r="AN23" s="7" t="s">
        <v>8711</v>
      </c>
      <c r="AO23" s="6" t="s">
        <v>8820</v>
      </c>
      <c r="AP23" s="7" t="s">
        <v>8925</v>
      </c>
      <c r="AQ23" s="7" t="s">
        <v>9033</v>
      </c>
      <c r="AR23" s="7" t="s">
        <v>9274</v>
      </c>
      <c r="AS23" s="7" t="s">
        <v>9491</v>
      </c>
      <c r="AT23" s="7" t="s">
        <v>9613</v>
      </c>
      <c r="AU23" s="7" t="s">
        <v>10111</v>
      </c>
      <c r="AV23" s="7" t="s">
        <v>10239</v>
      </c>
      <c r="AW23" s="7" t="s">
        <v>10367</v>
      </c>
      <c r="BV23" s="7" t="s">
        <v>9569</v>
      </c>
      <c r="BW23" t="str">
        <f>_xll.BDP(BV23,"NAME")</f>
        <v>#N/A Invalid Security</v>
      </c>
    </row>
    <row r="24" spans="1:75" ht="17.25" customHeight="1" x14ac:dyDescent="0.25">
      <c r="A24" s="7" t="s">
        <v>50</v>
      </c>
      <c r="B24" s="7" t="s">
        <v>2351</v>
      </c>
      <c r="C24" s="6" t="s">
        <v>2475</v>
      </c>
      <c r="D24" s="6" t="s">
        <v>2548</v>
      </c>
      <c r="E24" s="7" t="s">
        <v>2660</v>
      </c>
      <c r="F24" s="7" t="s">
        <v>2907</v>
      </c>
      <c r="G24" s="6" t="s">
        <v>3059</v>
      </c>
      <c r="H24" s="7" t="s">
        <v>463</v>
      </c>
      <c r="I24" s="7" t="s">
        <v>3314</v>
      </c>
      <c r="J24" s="7" t="s">
        <v>608</v>
      </c>
      <c r="K24" s="6" t="s">
        <v>3634</v>
      </c>
      <c r="L24" s="7" t="s">
        <v>3694</v>
      </c>
      <c r="M24" s="6" t="s">
        <v>3857</v>
      </c>
      <c r="N24" s="6" t="s">
        <v>4114</v>
      </c>
      <c r="O24" s="6" t="s">
        <v>4426</v>
      </c>
      <c r="P24" s="6" t="s">
        <v>4767</v>
      </c>
      <c r="Q24" s="7" t="s">
        <v>1025</v>
      </c>
      <c r="R24" s="7" t="s">
        <v>5103</v>
      </c>
      <c r="S24" s="7" t="s">
        <v>5241</v>
      </c>
      <c r="T24" s="7" t="s">
        <v>1345</v>
      </c>
      <c r="U24" s="7" t="s">
        <v>5567</v>
      </c>
      <c r="V24" s="6" t="s">
        <v>2258</v>
      </c>
      <c r="W24" s="6" t="s">
        <v>5677</v>
      </c>
      <c r="X24" s="6" t="s">
        <v>5832</v>
      </c>
      <c r="Y24" s="6" t="s">
        <v>5950</v>
      </c>
      <c r="Z24" s="6" t="s">
        <v>6084</v>
      </c>
      <c r="AA24" s="6" t="s">
        <v>6243</v>
      </c>
      <c r="AB24" s="7" t="s">
        <v>8231</v>
      </c>
      <c r="AC24" s="6" t="s">
        <v>6561</v>
      </c>
      <c r="AD24" s="7" t="s">
        <v>6809</v>
      </c>
      <c r="AE24" s="7" t="s">
        <v>1612</v>
      </c>
      <c r="AF24" s="7" t="s">
        <v>1932</v>
      </c>
      <c r="AG24" s="6" t="s">
        <v>7055</v>
      </c>
      <c r="AH24" s="6" t="s">
        <v>7293</v>
      </c>
      <c r="AI24" s="6" t="s">
        <v>7531</v>
      </c>
      <c r="AJ24" s="6" t="s">
        <v>7769</v>
      </c>
      <c r="AK24" s="6" t="s">
        <v>8007</v>
      </c>
      <c r="AL24" s="7" t="s">
        <v>8475</v>
      </c>
      <c r="AM24" s="6" t="s">
        <v>8600</v>
      </c>
      <c r="AN24" s="7" t="s">
        <v>8712</v>
      </c>
      <c r="AO24" s="6" t="s">
        <v>8821</v>
      </c>
      <c r="AP24" s="7" t="s">
        <v>8926</v>
      </c>
      <c r="AQ24" s="7" t="s">
        <v>9034</v>
      </c>
      <c r="AR24" s="7" t="s">
        <v>9275</v>
      </c>
      <c r="AS24" s="7" t="s">
        <v>9492</v>
      </c>
      <c r="AT24" s="7" t="s">
        <v>9616</v>
      </c>
      <c r="AU24" s="7" t="s">
        <v>10112</v>
      </c>
      <c r="AV24" s="7" t="s">
        <v>10240</v>
      </c>
      <c r="AW24" s="7" t="s">
        <v>10368</v>
      </c>
      <c r="BV24" s="7" t="s">
        <v>9570</v>
      </c>
      <c r="BW24" t="str">
        <f>_xll.BDP(BV24,"NAME")</f>
        <v>#N/A Invalid Security</v>
      </c>
    </row>
    <row r="25" spans="1:75" ht="17.25" customHeight="1" x14ac:dyDescent="0.25">
      <c r="A25" s="7" t="s">
        <v>4211</v>
      </c>
      <c r="B25" s="7" t="s">
        <v>2352</v>
      </c>
      <c r="C25" s="6" t="s">
        <v>2476</v>
      </c>
      <c r="D25" s="6" t="s">
        <v>2549</v>
      </c>
      <c r="E25" s="7" t="s">
        <v>2663</v>
      </c>
      <c r="F25" s="7" t="s">
        <v>2908</v>
      </c>
      <c r="G25" s="6" t="s">
        <v>3062</v>
      </c>
      <c r="H25" s="6" t="s">
        <v>464</v>
      </c>
      <c r="I25" s="7" t="s">
        <v>3317</v>
      </c>
      <c r="J25" s="7" t="s">
        <v>609</v>
      </c>
      <c r="K25" s="6" t="s">
        <v>3637</v>
      </c>
      <c r="L25" s="7" t="s">
        <v>3695</v>
      </c>
      <c r="M25" s="7" t="s">
        <v>3860</v>
      </c>
      <c r="N25" s="7" t="s">
        <v>4115</v>
      </c>
      <c r="O25" s="6" t="s">
        <v>4429</v>
      </c>
      <c r="P25" s="6" t="s">
        <v>4770</v>
      </c>
      <c r="Q25" s="7" t="s">
        <v>1028</v>
      </c>
      <c r="R25" s="7" t="s">
        <v>5106</v>
      </c>
      <c r="S25" s="7" t="s">
        <v>5244</v>
      </c>
      <c r="T25" s="7" t="s">
        <v>1348</v>
      </c>
      <c r="U25" s="7" t="s">
        <v>5568</v>
      </c>
      <c r="V25" s="6" t="s">
        <v>2259</v>
      </c>
      <c r="W25" s="6" t="s">
        <v>5678</v>
      </c>
      <c r="X25" s="6" t="s">
        <v>5833</v>
      </c>
      <c r="Y25" s="6" t="s">
        <v>5951</v>
      </c>
      <c r="Z25" s="6" t="s">
        <v>6085</v>
      </c>
      <c r="AA25" s="6" t="s">
        <v>6244</v>
      </c>
      <c r="AB25" s="7" t="s">
        <v>8232</v>
      </c>
      <c r="AC25" s="6" t="s">
        <v>6562</v>
      </c>
      <c r="AD25" s="7" t="s">
        <v>6810</v>
      </c>
      <c r="AE25" s="7" t="s">
        <v>1615</v>
      </c>
      <c r="AF25" s="7" t="s">
        <v>1935</v>
      </c>
      <c r="AG25" s="6" t="s">
        <v>7058</v>
      </c>
      <c r="AH25" s="6" t="s">
        <v>7296</v>
      </c>
      <c r="AI25" s="6" t="s">
        <v>7534</v>
      </c>
      <c r="AJ25" s="6" t="s">
        <v>7772</v>
      </c>
      <c r="AK25" s="6" t="s">
        <v>8010</v>
      </c>
      <c r="AL25" s="7" t="s">
        <v>8476</v>
      </c>
      <c r="AM25" s="6" t="s">
        <v>8601</v>
      </c>
      <c r="AN25" s="7" t="s">
        <v>8713</v>
      </c>
      <c r="AO25" s="6" t="s">
        <v>8822</v>
      </c>
      <c r="AP25" s="7" t="s">
        <v>8927</v>
      </c>
      <c r="AQ25" s="7" t="s">
        <v>9035</v>
      </c>
      <c r="AR25" s="7" t="s">
        <v>9276</v>
      </c>
      <c r="AS25" s="7" t="s">
        <v>9493</v>
      </c>
      <c r="AT25" s="7" t="s">
        <v>9619</v>
      </c>
      <c r="AU25" s="7" t="s">
        <v>10113</v>
      </c>
      <c r="AV25" s="7" t="s">
        <v>10241</v>
      </c>
      <c r="AW25" s="7" t="s">
        <v>10369</v>
      </c>
      <c r="BV25" s="7" t="s">
        <v>9571</v>
      </c>
      <c r="BW25" t="str">
        <f>_xll.BDP(BV25,"NAME")</f>
        <v>JPN YEN FUT (IMM) Dec88</v>
      </c>
    </row>
    <row r="26" spans="1:75" ht="17.25" customHeight="1" x14ac:dyDescent="0.25">
      <c r="A26" s="7" t="s">
        <v>4212</v>
      </c>
      <c r="B26" s="6" t="s">
        <v>2353</v>
      </c>
      <c r="C26" s="6" t="s">
        <v>2477</v>
      </c>
      <c r="D26" s="7" t="s">
        <v>2550</v>
      </c>
      <c r="E26" s="7" t="s">
        <v>2666</v>
      </c>
      <c r="F26" s="7" t="s">
        <v>2909</v>
      </c>
      <c r="G26" s="7" t="s">
        <v>3065</v>
      </c>
      <c r="H26" s="6" t="s">
        <v>465</v>
      </c>
      <c r="I26" s="6" t="s">
        <v>3320</v>
      </c>
      <c r="J26" s="6" t="s">
        <v>610</v>
      </c>
      <c r="K26" s="7" t="s">
        <v>3640</v>
      </c>
      <c r="L26" s="7" t="s">
        <v>3696</v>
      </c>
      <c r="M26" s="7" t="s">
        <v>3863</v>
      </c>
      <c r="N26" s="7" t="s">
        <v>4116</v>
      </c>
      <c r="O26" s="6" t="s">
        <v>4432</v>
      </c>
      <c r="P26" s="7" t="s">
        <v>4773</v>
      </c>
      <c r="Q26" s="6" t="s">
        <v>1031</v>
      </c>
      <c r="R26" s="7" t="s">
        <v>5109</v>
      </c>
      <c r="S26" s="6" t="s">
        <v>5247</v>
      </c>
      <c r="T26" s="6" t="s">
        <v>1351</v>
      </c>
      <c r="U26" s="7" t="s">
        <v>5569</v>
      </c>
      <c r="V26" s="6" t="s">
        <v>2260</v>
      </c>
      <c r="W26" s="6" t="s">
        <v>5679</v>
      </c>
      <c r="X26" s="6" t="s">
        <v>5834</v>
      </c>
      <c r="Y26" s="6" t="s">
        <v>5952</v>
      </c>
      <c r="Z26" s="6" t="s">
        <v>6086</v>
      </c>
      <c r="AA26" s="6" t="s">
        <v>6245</v>
      </c>
      <c r="AB26" s="7" t="s">
        <v>8233</v>
      </c>
      <c r="AC26" s="7" t="s">
        <v>6563</v>
      </c>
      <c r="AD26" s="7" t="s">
        <v>6811</v>
      </c>
      <c r="AE26" s="6" t="s">
        <v>1618</v>
      </c>
      <c r="AF26" s="6" t="s">
        <v>1938</v>
      </c>
      <c r="AG26" s="7" t="s">
        <v>7061</v>
      </c>
      <c r="AH26" s="7" t="s">
        <v>7299</v>
      </c>
      <c r="AI26" s="7" t="s">
        <v>7537</v>
      </c>
      <c r="AJ26" s="7" t="s">
        <v>7775</v>
      </c>
      <c r="AK26" s="7" t="s">
        <v>8013</v>
      </c>
      <c r="AL26" s="6" t="s">
        <v>8477</v>
      </c>
      <c r="AM26" s="7" t="s">
        <v>8602</v>
      </c>
      <c r="AN26" s="6" t="s">
        <v>8714</v>
      </c>
      <c r="AO26" s="7" t="s">
        <v>8823</v>
      </c>
      <c r="AP26" s="6" t="s">
        <v>8928</v>
      </c>
      <c r="AQ26" s="6" t="s">
        <v>9036</v>
      </c>
      <c r="AR26" s="6" t="s">
        <v>9277</v>
      </c>
      <c r="AS26" s="6" t="s">
        <v>9494</v>
      </c>
      <c r="AT26" s="6" t="s">
        <v>9622</v>
      </c>
      <c r="AU26" s="6" t="s">
        <v>10114</v>
      </c>
      <c r="AV26" s="6" t="s">
        <v>10242</v>
      </c>
      <c r="AW26" s="6" t="s">
        <v>10370</v>
      </c>
      <c r="BV26" s="6" t="s">
        <v>9572</v>
      </c>
      <c r="BW26" t="str">
        <f>_xll.BDP(BV26,"NAME")</f>
        <v>#N/A Invalid Security</v>
      </c>
    </row>
    <row r="27" spans="1:75" ht="17.25" customHeight="1" x14ac:dyDescent="0.25">
      <c r="A27" s="7" t="s">
        <v>51</v>
      </c>
      <c r="B27" s="6" t="s">
        <v>2354</v>
      </c>
      <c r="C27" s="7" t="s">
        <v>2478</v>
      </c>
      <c r="D27" s="7" t="s">
        <v>2551</v>
      </c>
      <c r="E27" s="6" t="s">
        <v>2669</v>
      </c>
      <c r="F27" s="6" t="s">
        <v>2910</v>
      </c>
      <c r="G27" s="7" t="s">
        <v>3068</v>
      </c>
      <c r="H27" s="6" t="s">
        <v>466</v>
      </c>
      <c r="I27" s="6" t="s">
        <v>3323</v>
      </c>
      <c r="J27" s="6" t="s">
        <v>611</v>
      </c>
      <c r="K27" s="7" t="s">
        <v>3643</v>
      </c>
      <c r="L27" s="6" t="s">
        <v>3697</v>
      </c>
      <c r="M27" s="7" t="s">
        <v>3866</v>
      </c>
      <c r="N27" s="7" t="s">
        <v>4117</v>
      </c>
      <c r="O27" s="6" t="s">
        <v>4435</v>
      </c>
      <c r="P27" s="7" t="s">
        <v>4776</v>
      </c>
      <c r="Q27" s="6" t="s">
        <v>1034</v>
      </c>
      <c r="R27" s="7" t="s">
        <v>5112</v>
      </c>
      <c r="S27" s="6" t="s">
        <v>5250</v>
      </c>
      <c r="T27" s="6" t="s">
        <v>1354</v>
      </c>
      <c r="U27" s="6" t="s">
        <v>5570</v>
      </c>
      <c r="V27" s="7" t="s">
        <v>2261</v>
      </c>
      <c r="W27" s="7" t="s">
        <v>5680</v>
      </c>
      <c r="X27" s="6" t="s">
        <v>5835</v>
      </c>
      <c r="Y27" s="7" t="s">
        <v>5953</v>
      </c>
      <c r="Z27" s="7" t="s">
        <v>6087</v>
      </c>
      <c r="AA27" s="7" t="s">
        <v>6246</v>
      </c>
      <c r="AB27" s="7" t="s">
        <v>8234</v>
      </c>
      <c r="AC27" s="7" t="s">
        <v>6564</v>
      </c>
      <c r="AD27" s="6" t="s">
        <v>6812</v>
      </c>
      <c r="AE27" s="6" t="s">
        <v>1621</v>
      </c>
      <c r="AF27" s="6" t="s">
        <v>1941</v>
      </c>
      <c r="AG27" s="7" t="s">
        <v>7064</v>
      </c>
      <c r="AH27" s="7" t="s">
        <v>7302</v>
      </c>
      <c r="AI27" s="7" t="s">
        <v>7540</v>
      </c>
      <c r="AJ27" s="7" t="s">
        <v>7778</v>
      </c>
      <c r="AK27" s="7" t="s">
        <v>8016</v>
      </c>
      <c r="AL27" s="6" t="s">
        <v>8478</v>
      </c>
      <c r="AM27" s="7" t="s">
        <v>8603</v>
      </c>
      <c r="AN27" s="6" t="s">
        <v>8715</v>
      </c>
      <c r="AO27" s="7" t="s">
        <v>8824</v>
      </c>
      <c r="AP27" s="6" t="s">
        <v>8929</v>
      </c>
      <c r="AQ27" s="6" t="s">
        <v>9037</v>
      </c>
      <c r="AR27" s="6" t="s">
        <v>9278</v>
      </c>
      <c r="AS27" s="6" t="s">
        <v>9495</v>
      </c>
      <c r="AT27" s="6" t="s">
        <v>9625</v>
      </c>
      <c r="AU27" s="6" t="s">
        <v>10115</v>
      </c>
      <c r="AV27" s="6" t="s">
        <v>10243</v>
      </c>
      <c r="AW27" s="6" t="s">
        <v>10371</v>
      </c>
      <c r="BV27" s="6" t="s">
        <v>9573</v>
      </c>
      <c r="BW27" t="str">
        <f>_xll.BDP(BV27,"NAME")</f>
        <v>#N/A Invalid Security</v>
      </c>
    </row>
    <row r="28" spans="1:75" ht="17.25" customHeight="1" x14ac:dyDescent="0.25">
      <c r="A28" s="7" t="s">
        <v>4213</v>
      </c>
      <c r="B28" s="6" t="s">
        <v>2355</v>
      </c>
      <c r="C28" s="7" t="s">
        <v>2479</v>
      </c>
      <c r="D28" s="7" t="s">
        <v>2552</v>
      </c>
      <c r="E28" s="6" t="s">
        <v>2672</v>
      </c>
      <c r="F28" s="6" t="s">
        <v>2911</v>
      </c>
      <c r="G28" s="7" t="s">
        <v>3071</v>
      </c>
      <c r="H28" s="6" t="s">
        <v>467</v>
      </c>
      <c r="I28" s="6" t="s">
        <v>3326</v>
      </c>
      <c r="J28" s="6" t="s">
        <v>612</v>
      </c>
      <c r="K28" s="7" t="s">
        <v>3646</v>
      </c>
      <c r="L28" s="6" t="s">
        <v>3698</v>
      </c>
      <c r="M28" s="7" t="s">
        <v>3869</v>
      </c>
      <c r="N28" s="7" t="s">
        <v>4120</v>
      </c>
      <c r="O28" s="7" t="s">
        <v>4438</v>
      </c>
      <c r="P28" s="7" t="s">
        <v>4779</v>
      </c>
      <c r="Q28" s="6" t="s">
        <v>1037</v>
      </c>
      <c r="R28" s="6" t="s">
        <v>5115</v>
      </c>
      <c r="S28" s="6" t="s">
        <v>5253</v>
      </c>
      <c r="T28" s="6" t="s">
        <v>1357</v>
      </c>
      <c r="U28" s="6" t="s">
        <v>5571</v>
      </c>
      <c r="V28" s="7" t="s">
        <v>2262</v>
      </c>
      <c r="W28" s="7" t="s">
        <v>5681</v>
      </c>
      <c r="X28" s="7" t="s">
        <v>5836</v>
      </c>
      <c r="Y28" s="7" t="s">
        <v>5954</v>
      </c>
      <c r="Z28" s="7" t="s">
        <v>6088</v>
      </c>
      <c r="AA28" s="7" t="s">
        <v>6247</v>
      </c>
      <c r="AB28" s="7" t="s">
        <v>8235</v>
      </c>
      <c r="AC28" s="7" t="s">
        <v>6565</v>
      </c>
      <c r="AD28" s="6" t="s">
        <v>6813</v>
      </c>
      <c r="AE28" s="6" t="s">
        <v>1624</v>
      </c>
      <c r="AF28" s="6" t="s">
        <v>1944</v>
      </c>
      <c r="AG28" s="7" t="s">
        <v>7067</v>
      </c>
      <c r="AH28" s="7" t="s">
        <v>7305</v>
      </c>
      <c r="AI28" s="7" t="s">
        <v>7543</v>
      </c>
      <c r="AJ28" s="7" t="s">
        <v>7781</v>
      </c>
      <c r="AK28" s="7" t="s">
        <v>8019</v>
      </c>
      <c r="AL28" s="6" t="s">
        <v>8479</v>
      </c>
      <c r="AM28" s="7" t="s">
        <v>8604</v>
      </c>
      <c r="AN28" s="6" t="s">
        <v>8716</v>
      </c>
      <c r="AO28" s="7" t="s">
        <v>8825</v>
      </c>
      <c r="AP28" s="6" t="s">
        <v>8930</v>
      </c>
      <c r="AQ28" s="6" t="s">
        <v>9038</v>
      </c>
      <c r="AR28" s="6" t="s">
        <v>9279</v>
      </c>
      <c r="AS28" s="6" t="s">
        <v>9496</v>
      </c>
      <c r="AT28" s="6" t="s">
        <v>9628</v>
      </c>
      <c r="AU28" s="6" t="s">
        <v>10116</v>
      </c>
      <c r="AV28" s="6" t="s">
        <v>10244</v>
      </c>
      <c r="AW28" s="6" t="s">
        <v>10372</v>
      </c>
      <c r="BV28" s="6" t="s">
        <v>9574</v>
      </c>
      <c r="BW28" t="str">
        <f>_xll.BDP(BV28,"NAME")</f>
        <v>JPN YEN FUT (IMM) Mar89</v>
      </c>
    </row>
    <row r="29" spans="1:75" ht="17.25" customHeight="1" x14ac:dyDescent="0.25">
      <c r="A29" s="6" t="s">
        <v>4214</v>
      </c>
      <c r="B29" s="6" t="s">
        <v>2356</v>
      </c>
      <c r="C29" s="7" t="s">
        <v>2480</v>
      </c>
      <c r="D29" s="7" t="s">
        <v>2553</v>
      </c>
      <c r="E29" s="6" t="s">
        <v>2675</v>
      </c>
      <c r="F29" s="6" t="s">
        <v>2912</v>
      </c>
      <c r="G29" s="7" t="s">
        <v>3074</v>
      </c>
      <c r="H29" s="7" t="s">
        <v>468</v>
      </c>
      <c r="I29" s="6" t="s">
        <v>3329</v>
      </c>
      <c r="J29" s="6" t="s">
        <v>613</v>
      </c>
      <c r="K29" s="7" t="s">
        <v>3647</v>
      </c>
      <c r="L29" s="6" t="s">
        <v>3699</v>
      </c>
      <c r="M29" s="6" t="s">
        <v>3872</v>
      </c>
      <c r="N29" s="6" t="s">
        <v>690</v>
      </c>
      <c r="O29" s="7" t="s">
        <v>4441</v>
      </c>
      <c r="P29" s="7" t="s">
        <v>4782</v>
      </c>
      <c r="Q29" s="6" t="s">
        <v>1040</v>
      </c>
      <c r="R29" s="6" t="s">
        <v>5118</v>
      </c>
      <c r="S29" s="6" t="s">
        <v>5256</v>
      </c>
      <c r="T29" s="6" t="s">
        <v>1360</v>
      </c>
      <c r="U29" s="6" t="s">
        <v>5572</v>
      </c>
      <c r="V29" s="7" t="s">
        <v>2263</v>
      </c>
      <c r="W29" s="7" t="s">
        <v>5682</v>
      </c>
      <c r="X29" s="7" t="s">
        <v>5837</v>
      </c>
      <c r="Y29" s="7" t="s">
        <v>5955</v>
      </c>
      <c r="Z29" s="7" t="s">
        <v>6089</v>
      </c>
      <c r="AA29" s="7" t="s">
        <v>6248</v>
      </c>
      <c r="AB29" s="7" t="s">
        <v>8236</v>
      </c>
      <c r="AC29" s="7" t="s">
        <v>6566</v>
      </c>
      <c r="AD29" s="6" t="s">
        <v>6814</v>
      </c>
      <c r="AE29" s="6" t="s">
        <v>1627</v>
      </c>
      <c r="AF29" s="6" t="s">
        <v>1947</v>
      </c>
      <c r="AG29" s="7" t="s">
        <v>7070</v>
      </c>
      <c r="AH29" s="7" t="s">
        <v>7308</v>
      </c>
      <c r="AI29" s="7" t="s">
        <v>7546</v>
      </c>
      <c r="AJ29" s="7" t="s">
        <v>7784</v>
      </c>
      <c r="AK29" s="7" t="s">
        <v>8022</v>
      </c>
      <c r="AL29" s="6" t="s">
        <v>8480</v>
      </c>
      <c r="AM29" s="7" t="s">
        <v>8605</v>
      </c>
      <c r="AN29" s="6" t="s">
        <v>8717</v>
      </c>
      <c r="AO29" s="7" t="s">
        <v>8826</v>
      </c>
      <c r="AP29" s="6" t="s">
        <v>8931</v>
      </c>
      <c r="AQ29" s="6" t="s">
        <v>9039</v>
      </c>
      <c r="AR29" s="6" t="s">
        <v>9280</v>
      </c>
      <c r="AS29" s="6" t="s">
        <v>9497</v>
      </c>
      <c r="AT29" s="6" t="s">
        <v>9631</v>
      </c>
      <c r="AU29" s="6" t="s">
        <v>10117</v>
      </c>
      <c r="AV29" s="6" t="s">
        <v>10245</v>
      </c>
      <c r="AW29" s="6" t="s">
        <v>10373</v>
      </c>
      <c r="BV29" s="6" t="s">
        <v>9575</v>
      </c>
      <c r="BW29" t="str">
        <f>_xll.BDP(BV29,"NAME")</f>
        <v>#N/A Invalid Security</v>
      </c>
    </row>
    <row r="30" spans="1:75" ht="17.25" customHeight="1" x14ac:dyDescent="0.25">
      <c r="A30" s="6" t="s">
        <v>52</v>
      </c>
      <c r="B30" s="7" t="s">
        <v>2357</v>
      </c>
      <c r="C30" s="7" t="s">
        <v>2481</v>
      </c>
      <c r="D30" s="6" t="s">
        <v>2554</v>
      </c>
      <c r="E30" s="6" t="s">
        <v>2678</v>
      </c>
      <c r="F30" s="6" t="s">
        <v>2913</v>
      </c>
      <c r="G30" s="6" t="s">
        <v>3077</v>
      </c>
      <c r="H30" s="7" t="s">
        <v>469</v>
      </c>
      <c r="I30" s="7" t="s">
        <v>3332</v>
      </c>
      <c r="J30" s="7" t="s">
        <v>614</v>
      </c>
      <c r="K30" s="6" t="s">
        <v>3648</v>
      </c>
      <c r="L30" s="6" t="s">
        <v>3700</v>
      </c>
      <c r="M30" s="6" t="s">
        <v>3875</v>
      </c>
      <c r="N30" s="6" t="s">
        <v>691</v>
      </c>
      <c r="O30" s="7" t="s">
        <v>4444</v>
      </c>
      <c r="P30" s="6" t="s">
        <v>4785</v>
      </c>
      <c r="Q30" s="7" t="s">
        <v>1043</v>
      </c>
      <c r="R30" s="6" t="s">
        <v>5121</v>
      </c>
      <c r="S30" s="7" t="s">
        <v>5259</v>
      </c>
      <c r="T30" s="7" t="s">
        <v>1363</v>
      </c>
      <c r="U30" s="6" t="s">
        <v>5573</v>
      </c>
      <c r="V30" s="7" t="s">
        <v>2264</v>
      </c>
      <c r="W30" s="7" t="s">
        <v>5683</v>
      </c>
      <c r="X30" s="7" t="s">
        <v>5838</v>
      </c>
      <c r="Y30" s="7" t="s">
        <v>5956</v>
      </c>
      <c r="Z30" s="7" t="s">
        <v>6090</v>
      </c>
      <c r="AA30" s="7" t="s">
        <v>6249</v>
      </c>
      <c r="AB30" s="6" t="s">
        <v>8237</v>
      </c>
      <c r="AC30" s="7" t="s">
        <v>6567</v>
      </c>
      <c r="AD30" s="6" t="s">
        <v>6815</v>
      </c>
      <c r="AE30" s="7" t="s">
        <v>1630</v>
      </c>
      <c r="AF30" s="7" t="s">
        <v>1950</v>
      </c>
      <c r="AG30" s="6" t="s">
        <v>7073</v>
      </c>
      <c r="AH30" s="6" t="s">
        <v>7311</v>
      </c>
      <c r="AI30" s="6" t="s">
        <v>7549</v>
      </c>
      <c r="AJ30" s="6" t="s">
        <v>7787</v>
      </c>
      <c r="AK30" s="6" t="s">
        <v>8025</v>
      </c>
      <c r="AL30" s="7" t="s">
        <v>8481</v>
      </c>
      <c r="AM30" s="6" t="s">
        <v>8606</v>
      </c>
      <c r="AN30" s="7" t="s">
        <v>8718</v>
      </c>
      <c r="AO30" s="6" t="s">
        <v>8827</v>
      </c>
      <c r="AP30" s="7" t="s">
        <v>8932</v>
      </c>
      <c r="AQ30" s="7" t="s">
        <v>9040</v>
      </c>
      <c r="AR30" s="7" t="s">
        <v>9281</v>
      </c>
      <c r="AS30" s="7" t="s">
        <v>9498</v>
      </c>
      <c r="AT30" s="7" t="s">
        <v>9634</v>
      </c>
      <c r="AU30" s="7" t="s">
        <v>10118</v>
      </c>
      <c r="AV30" s="7" t="s">
        <v>10246</v>
      </c>
      <c r="AW30" s="7" t="s">
        <v>10374</v>
      </c>
      <c r="BV30" s="6" t="s">
        <v>9576</v>
      </c>
      <c r="BW30" t="str">
        <f>_xll.BDP(BV30,"NAME")</f>
        <v>#N/A Invalid Security</v>
      </c>
    </row>
    <row r="31" spans="1:75" ht="17.25" customHeight="1" x14ac:dyDescent="0.25">
      <c r="A31" s="6" t="s">
        <v>4215</v>
      </c>
      <c r="B31" s="7" t="s">
        <v>2358</v>
      </c>
      <c r="C31" s="6" t="s">
        <v>2482</v>
      </c>
      <c r="D31" s="6" t="s">
        <v>2555</v>
      </c>
      <c r="E31" s="7" t="s">
        <v>2681</v>
      </c>
      <c r="F31" s="7" t="s">
        <v>2914</v>
      </c>
      <c r="G31" s="6" t="s">
        <v>3080</v>
      </c>
      <c r="H31" s="7" t="s">
        <v>470</v>
      </c>
      <c r="I31" s="7" t="s">
        <v>3335</v>
      </c>
      <c r="J31" s="7" t="s">
        <v>615</v>
      </c>
      <c r="K31" s="6" t="s">
        <v>3649</v>
      </c>
      <c r="L31" s="7" t="s">
        <v>3701</v>
      </c>
      <c r="M31" s="6" t="s">
        <v>3878</v>
      </c>
      <c r="N31" s="6" t="s">
        <v>692</v>
      </c>
      <c r="O31" s="7" t="s">
        <v>4447</v>
      </c>
      <c r="P31" s="6" t="s">
        <v>4788</v>
      </c>
      <c r="Q31" s="7" t="s">
        <v>1046</v>
      </c>
      <c r="R31" s="6" t="s">
        <v>5124</v>
      </c>
      <c r="S31" s="7" t="s">
        <v>5262</v>
      </c>
      <c r="T31" s="7" t="s">
        <v>1366</v>
      </c>
      <c r="U31" s="6" t="s">
        <v>5574</v>
      </c>
      <c r="V31" s="7" t="s">
        <v>2265</v>
      </c>
      <c r="W31" s="7" t="s">
        <v>5684</v>
      </c>
      <c r="X31" s="7" t="s">
        <v>5839</v>
      </c>
      <c r="Y31" s="7" t="s">
        <v>5957</v>
      </c>
      <c r="Z31" s="7" t="s">
        <v>6091</v>
      </c>
      <c r="AA31" s="7" t="s">
        <v>6250</v>
      </c>
      <c r="AB31" s="6" t="s">
        <v>8238</v>
      </c>
      <c r="AC31" s="7" t="s">
        <v>6568</v>
      </c>
      <c r="AD31" s="6" t="s">
        <v>6816</v>
      </c>
      <c r="AE31" s="7" t="s">
        <v>1633</v>
      </c>
      <c r="AF31" s="7" t="s">
        <v>1953</v>
      </c>
      <c r="AG31" s="6" t="s">
        <v>7076</v>
      </c>
      <c r="AH31" s="6" t="s">
        <v>7314</v>
      </c>
      <c r="AI31" s="6" t="s">
        <v>7552</v>
      </c>
      <c r="AJ31" s="6" t="s">
        <v>7790</v>
      </c>
      <c r="AK31" s="6" t="s">
        <v>8028</v>
      </c>
      <c r="AL31" s="7" t="s">
        <v>8482</v>
      </c>
      <c r="AM31" s="6" t="s">
        <v>8607</v>
      </c>
      <c r="AN31" s="7" t="s">
        <v>8719</v>
      </c>
      <c r="AO31" s="6" t="s">
        <v>8828</v>
      </c>
      <c r="AP31" s="7" t="s">
        <v>8933</v>
      </c>
      <c r="AQ31" s="7" t="s">
        <v>9041</v>
      </c>
      <c r="AR31" s="7" t="s">
        <v>9282</v>
      </c>
      <c r="AS31" s="7" t="s">
        <v>9499</v>
      </c>
      <c r="AT31" s="7" t="s">
        <v>9637</v>
      </c>
      <c r="AU31" s="7" t="s">
        <v>10119</v>
      </c>
      <c r="AV31" s="7" t="s">
        <v>10247</v>
      </c>
      <c r="AW31" s="7" t="s">
        <v>10375</v>
      </c>
      <c r="BV31" s="6" t="s">
        <v>9577</v>
      </c>
      <c r="BW31" t="str">
        <f>_xll.BDP(BV31,"NAME")</f>
        <v>JPN YEN FUT (IMM) Jun89</v>
      </c>
    </row>
    <row r="32" spans="1:75" ht="17.25" customHeight="1" x14ac:dyDescent="0.25">
      <c r="A32" s="6" t="s">
        <v>4216</v>
      </c>
      <c r="B32" s="7" t="s">
        <v>2359</v>
      </c>
      <c r="C32" s="6" t="s">
        <v>2483</v>
      </c>
      <c r="D32" s="6" t="s">
        <v>2556</v>
      </c>
      <c r="E32" s="7" t="s">
        <v>2684</v>
      </c>
      <c r="F32" s="7" t="s">
        <v>2915</v>
      </c>
      <c r="G32" s="6" t="s">
        <v>3083</v>
      </c>
      <c r="H32" s="7" t="s">
        <v>471</v>
      </c>
      <c r="I32" s="7" t="s">
        <v>3338</v>
      </c>
      <c r="J32" s="7" t="s">
        <v>616</v>
      </c>
      <c r="K32" s="6" t="s">
        <v>3650</v>
      </c>
      <c r="L32" s="7" t="s">
        <v>3702</v>
      </c>
      <c r="M32" s="6" t="s">
        <v>3881</v>
      </c>
      <c r="N32" s="6" t="s">
        <v>693</v>
      </c>
      <c r="O32" s="6" t="s">
        <v>4450</v>
      </c>
      <c r="P32" s="6" t="s">
        <v>4791</v>
      </c>
      <c r="Q32" s="7" t="s">
        <v>1049</v>
      </c>
      <c r="R32" s="7" t="s">
        <v>5127</v>
      </c>
      <c r="S32" s="7" t="s">
        <v>5265</v>
      </c>
      <c r="T32" s="7" t="s">
        <v>1369</v>
      </c>
      <c r="U32" s="7" t="s">
        <v>5575</v>
      </c>
      <c r="V32" s="6" t="s">
        <v>2266</v>
      </c>
      <c r="W32" s="6" t="s">
        <v>5685</v>
      </c>
      <c r="X32" s="6" t="s">
        <v>5840</v>
      </c>
      <c r="Y32" s="6" t="s">
        <v>5958</v>
      </c>
      <c r="Z32" s="6" t="s">
        <v>6092</v>
      </c>
      <c r="AA32" s="6" t="s">
        <v>6251</v>
      </c>
      <c r="AB32" s="6" t="s">
        <v>8239</v>
      </c>
      <c r="AC32" s="7" t="s">
        <v>6569</v>
      </c>
      <c r="AD32" s="6" t="s">
        <v>6817</v>
      </c>
      <c r="AE32" s="7" t="s">
        <v>1636</v>
      </c>
      <c r="AF32" s="7" t="s">
        <v>1956</v>
      </c>
      <c r="AG32" s="6" t="s">
        <v>7079</v>
      </c>
      <c r="AH32" s="6" t="s">
        <v>7317</v>
      </c>
      <c r="AI32" s="6" t="s">
        <v>7555</v>
      </c>
      <c r="AJ32" s="6" t="s">
        <v>7793</v>
      </c>
      <c r="AK32" s="6" t="s">
        <v>8031</v>
      </c>
      <c r="AL32" s="7" t="s">
        <v>8483</v>
      </c>
      <c r="AM32" s="6" t="s">
        <v>8608</v>
      </c>
      <c r="AN32" s="7" t="s">
        <v>8720</v>
      </c>
      <c r="AO32" s="6" t="s">
        <v>8829</v>
      </c>
      <c r="AP32" s="7" t="s">
        <v>8934</v>
      </c>
      <c r="AQ32" s="7" t="s">
        <v>9042</v>
      </c>
      <c r="AR32" s="7" t="s">
        <v>9283</v>
      </c>
      <c r="AS32" s="7" t="s">
        <v>9500</v>
      </c>
      <c r="AT32" s="7" t="s">
        <v>9640</v>
      </c>
      <c r="AU32" s="7" t="s">
        <v>10120</v>
      </c>
      <c r="AV32" s="7" t="s">
        <v>10248</v>
      </c>
      <c r="AW32" s="7" t="s">
        <v>10376</v>
      </c>
      <c r="BV32" s="6" t="s">
        <v>9578</v>
      </c>
      <c r="BW32" t="str">
        <f>_xll.BDP(BV32,"NAME")</f>
        <v>#N/A Invalid Security</v>
      </c>
    </row>
    <row r="33" spans="1:75" ht="17.25" customHeight="1" x14ac:dyDescent="0.25">
      <c r="A33" s="6" t="s">
        <v>53</v>
      </c>
      <c r="B33" s="7" t="s">
        <v>2360</v>
      </c>
      <c r="C33" s="6" t="s">
        <v>2484</v>
      </c>
      <c r="D33" s="6" t="s">
        <v>2557</v>
      </c>
      <c r="E33" s="7" t="s">
        <v>2687</v>
      </c>
      <c r="F33" s="7" t="s">
        <v>2916</v>
      </c>
      <c r="G33" s="6" t="s">
        <v>3086</v>
      </c>
      <c r="H33" s="6" t="s">
        <v>472</v>
      </c>
      <c r="I33" s="7" t="s">
        <v>3341</v>
      </c>
      <c r="J33" s="7" t="s">
        <v>617</v>
      </c>
      <c r="K33" s="6" t="s">
        <v>3651</v>
      </c>
      <c r="L33" s="7" t="s">
        <v>3703</v>
      </c>
      <c r="M33" s="7" t="s">
        <v>3884</v>
      </c>
      <c r="N33" s="7" t="s">
        <v>694</v>
      </c>
      <c r="O33" s="6" t="s">
        <v>4453</v>
      </c>
      <c r="P33" s="6" t="s">
        <v>4794</v>
      </c>
      <c r="Q33" s="7" t="s">
        <v>1052</v>
      </c>
      <c r="R33" s="7" t="s">
        <v>5130</v>
      </c>
      <c r="S33" s="7" t="s">
        <v>5268</v>
      </c>
      <c r="T33" s="7" t="s">
        <v>1372</v>
      </c>
      <c r="U33" s="7" t="s">
        <v>5576</v>
      </c>
      <c r="V33" s="6" t="s">
        <v>2267</v>
      </c>
      <c r="W33" s="6" t="s">
        <v>5686</v>
      </c>
      <c r="X33" s="6" t="s">
        <v>5841</v>
      </c>
      <c r="Y33" s="6" t="s">
        <v>5959</v>
      </c>
      <c r="Z33" s="6" t="s">
        <v>6093</v>
      </c>
      <c r="AA33" s="6" t="s">
        <v>6252</v>
      </c>
      <c r="AB33" s="6" t="s">
        <v>8240</v>
      </c>
      <c r="AC33" s="7" t="s">
        <v>6570</v>
      </c>
      <c r="AD33" s="7" t="s">
        <v>6818</v>
      </c>
      <c r="AE33" s="7" t="s">
        <v>1639</v>
      </c>
      <c r="AF33" s="7" t="s">
        <v>1959</v>
      </c>
      <c r="AG33" s="6" t="s">
        <v>7082</v>
      </c>
      <c r="AH33" s="6" t="s">
        <v>7320</v>
      </c>
      <c r="AI33" s="6" t="s">
        <v>7558</v>
      </c>
      <c r="AJ33" s="6" t="s">
        <v>7796</v>
      </c>
      <c r="AK33" s="6" t="s">
        <v>8034</v>
      </c>
      <c r="AL33" s="7" t="s">
        <v>8484</v>
      </c>
      <c r="AM33" s="6" t="s">
        <v>8609</v>
      </c>
      <c r="AN33" s="7" t="s">
        <v>8721</v>
      </c>
      <c r="AO33" s="6" t="s">
        <v>8830</v>
      </c>
      <c r="AP33" s="7" t="s">
        <v>8935</v>
      </c>
      <c r="AQ33" s="7" t="s">
        <v>9043</v>
      </c>
      <c r="AR33" s="7" t="s">
        <v>9284</v>
      </c>
      <c r="AS33" s="7" t="s">
        <v>9501</v>
      </c>
      <c r="AT33" s="7" t="s">
        <v>9643</v>
      </c>
      <c r="AU33" s="7" t="s">
        <v>10121</v>
      </c>
      <c r="AV33" s="7" t="s">
        <v>10249</v>
      </c>
      <c r="AW33" s="7" t="s">
        <v>10377</v>
      </c>
      <c r="BV33" s="6" t="s">
        <v>9579</v>
      </c>
      <c r="BW33" t="str">
        <f>_xll.BDP(BV33,"NAME")</f>
        <v>#N/A Invalid Security</v>
      </c>
    </row>
    <row r="34" spans="1:75" ht="17.25" customHeight="1" x14ac:dyDescent="0.25">
      <c r="A34" s="6" t="s">
        <v>4217</v>
      </c>
      <c r="B34" s="6" t="s">
        <v>2361</v>
      </c>
      <c r="C34" s="6" t="s">
        <v>2485</v>
      </c>
      <c r="D34" s="7" t="s">
        <v>2558</v>
      </c>
      <c r="E34" s="7" t="s">
        <v>2690</v>
      </c>
      <c r="F34" s="7" t="s">
        <v>2917</v>
      </c>
      <c r="G34" s="7" t="s">
        <v>3089</v>
      </c>
      <c r="H34" s="6" t="s">
        <v>473</v>
      </c>
      <c r="I34" s="6" t="s">
        <v>3344</v>
      </c>
      <c r="J34" s="6" t="s">
        <v>618</v>
      </c>
      <c r="K34" s="7" t="s">
        <v>3652</v>
      </c>
      <c r="L34" s="7" t="s">
        <v>3704</v>
      </c>
      <c r="M34" s="7" t="s">
        <v>3887</v>
      </c>
      <c r="N34" s="7" t="s">
        <v>695</v>
      </c>
      <c r="O34" s="6" t="s">
        <v>4456</v>
      </c>
      <c r="P34" s="7" t="s">
        <v>4797</v>
      </c>
      <c r="Q34" s="6" t="s">
        <v>1055</v>
      </c>
      <c r="R34" s="7" t="s">
        <v>5133</v>
      </c>
      <c r="S34" s="6" t="s">
        <v>5271</v>
      </c>
      <c r="T34" s="6" t="s">
        <v>1375</v>
      </c>
      <c r="U34" s="7" t="s">
        <v>5577</v>
      </c>
      <c r="V34" s="6" t="s">
        <v>2268</v>
      </c>
      <c r="W34" s="6" t="s">
        <v>5687</v>
      </c>
      <c r="X34" s="6" t="s">
        <v>5842</v>
      </c>
      <c r="Y34" s="6" t="s">
        <v>5960</v>
      </c>
      <c r="Z34" s="6" t="s">
        <v>6094</v>
      </c>
      <c r="AA34" s="6" t="s">
        <v>6253</v>
      </c>
      <c r="AB34" s="6" t="s">
        <v>8241</v>
      </c>
      <c r="AC34" s="6" t="s">
        <v>6571</v>
      </c>
      <c r="AD34" s="7" t="s">
        <v>6819</v>
      </c>
      <c r="AE34" s="6" t="s">
        <v>1642</v>
      </c>
      <c r="AF34" s="6" t="s">
        <v>1962</v>
      </c>
      <c r="AG34" s="7" t="s">
        <v>7085</v>
      </c>
      <c r="AH34" s="7" t="s">
        <v>7323</v>
      </c>
      <c r="AI34" s="7" t="s">
        <v>7561</v>
      </c>
      <c r="AJ34" s="7" t="s">
        <v>7799</v>
      </c>
      <c r="AK34" s="7" t="s">
        <v>8037</v>
      </c>
      <c r="AL34" s="6" t="s">
        <v>8485</v>
      </c>
      <c r="AM34" s="7" t="s">
        <v>8610</v>
      </c>
      <c r="AN34" s="6" t="s">
        <v>8722</v>
      </c>
      <c r="AO34" s="7" t="s">
        <v>8831</v>
      </c>
      <c r="AP34" s="6" t="s">
        <v>8936</v>
      </c>
      <c r="AQ34" s="6" t="s">
        <v>9044</v>
      </c>
      <c r="AR34" s="6" t="s">
        <v>9285</v>
      </c>
      <c r="AS34" s="6" t="s">
        <v>9502</v>
      </c>
      <c r="AT34" s="6" t="s">
        <v>9646</v>
      </c>
      <c r="AU34" s="6" t="s">
        <v>10122</v>
      </c>
      <c r="AV34" s="6" t="s">
        <v>10250</v>
      </c>
      <c r="AW34" s="6" t="s">
        <v>10378</v>
      </c>
      <c r="BV34" s="6" t="s">
        <v>9580</v>
      </c>
      <c r="BW34" t="str">
        <f>_xll.BDP(BV34,"NAME")</f>
        <v>JPN YEN FUT (IMM) Sep89</v>
      </c>
    </row>
    <row r="35" spans="1:75" ht="17.25" customHeight="1" x14ac:dyDescent="0.25">
      <c r="A35" s="6" t="s">
        <v>4218</v>
      </c>
      <c r="B35" s="6" t="s">
        <v>2362</v>
      </c>
      <c r="C35" s="7" t="s">
        <v>2486</v>
      </c>
      <c r="D35" s="7" t="s">
        <v>2559</v>
      </c>
      <c r="E35" s="6" t="s">
        <v>2693</v>
      </c>
      <c r="F35" s="6" t="s">
        <v>2918</v>
      </c>
      <c r="G35" s="7" t="s">
        <v>3092</v>
      </c>
      <c r="H35" s="6" t="s">
        <v>474</v>
      </c>
      <c r="I35" s="6" t="s">
        <v>3347</v>
      </c>
      <c r="J35" s="6" t="s">
        <v>619</v>
      </c>
      <c r="K35" s="7" t="s">
        <v>3653</v>
      </c>
      <c r="L35" s="6" t="s">
        <v>3705</v>
      </c>
      <c r="M35" s="7" t="s">
        <v>3890</v>
      </c>
      <c r="N35" s="7" t="s">
        <v>696</v>
      </c>
      <c r="O35" s="6" t="s">
        <v>4459</v>
      </c>
      <c r="P35" s="7" t="s">
        <v>4800</v>
      </c>
      <c r="Q35" s="6" t="s">
        <v>1058</v>
      </c>
      <c r="R35" s="7" t="s">
        <v>5136</v>
      </c>
      <c r="S35" s="6" t="s">
        <v>5274</v>
      </c>
      <c r="T35" s="6" t="s">
        <v>1378</v>
      </c>
      <c r="U35" s="7" t="s">
        <v>5578</v>
      </c>
      <c r="V35" s="6" t="s">
        <v>2269</v>
      </c>
      <c r="W35" s="6" t="s">
        <v>5688</v>
      </c>
      <c r="X35" s="6" t="s">
        <v>5843</v>
      </c>
      <c r="Y35" s="6" t="s">
        <v>5961</v>
      </c>
      <c r="Z35" s="6" t="s">
        <v>6095</v>
      </c>
      <c r="AA35" s="6" t="s">
        <v>6254</v>
      </c>
      <c r="AB35" s="6" t="s">
        <v>8242</v>
      </c>
      <c r="AC35" s="6" t="s">
        <v>6572</v>
      </c>
      <c r="AD35" s="7" t="s">
        <v>6820</v>
      </c>
      <c r="AE35" s="6" t="s">
        <v>1645</v>
      </c>
      <c r="AF35" s="6" t="s">
        <v>1965</v>
      </c>
      <c r="AG35" s="7" t="s">
        <v>7088</v>
      </c>
      <c r="AH35" s="7" t="s">
        <v>7326</v>
      </c>
      <c r="AI35" s="7" t="s">
        <v>7564</v>
      </c>
      <c r="AJ35" s="7" t="s">
        <v>7802</v>
      </c>
      <c r="AK35" s="7" t="s">
        <v>8040</v>
      </c>
      <c r="AL35" s="6" t="s">
        <v>8486</v>
      </c>
      <c r="AM35" s="7" t="s">
        <v>8611</v>
      </c>
      <c r="AN35" s="6" t="s">
        <v>8723</v>
      </c>
      <c r="AO35" s="7" t="s">
        <v>8832</v>
      </c>
      <c r="AP35" s="6" t="s">
        <v>8937</v>
      </c>
      <c r="AQ35" s="6" t="s">
        <v>9045</v>
      </c>
      <c r="AR35" s="6" t="s">
        <v>9286</v>
      </c>
      <c r="AS35" s="6" t="s">
        <v>9503</v>
      </c>
      <c r="AT35" s="6" t="s">
        <v>9649</v>
      </c>
      <c r="AU35" s="6" t="s">
        <v>10123</v>
      </c>
      <c r="AV35" s="6" t="s">
        <v>10251</v>
      </c>
      <c r="AW35" s="6" t="s">
        <v>10379</v>
      </c>
      <c r="BV35" s="6" t="s">
        <v>9581</v>
      </c>
      <c r="BW35" t="str">
        <f>_xll.BDP(BV35,"NAME")</f>
        <v>#N/A Invalid Security</v>
      </c>
    </row>
    <row r="36" spans="1:75" ht="17.25" customHeight="1" x14ac:dyDescent="0.25">
      <c r="A36" s="6" t="s">
        <v>54</v>
      </c>
      <c r="B36" s="6" t="s">
        <v>2363</v>
      </c>
      <c r="C36" s="7" t="s">
        <v>2487</v>
      </c>
      <c r="D36" s="7" t="s">
        <v>2560</v>
      </c>
      <c r="E36" s="6" t="s">
        <v>2696</v>
      </c>
      <c r="F36" s="6" t="s">
        <v>2919</v>
      </c>
      <c r="G36" s="7" t="s">
        <v>3095</v>
      </c>
      <c r="H36" s="6" t="s">
        <v>475</v>
      </c>
      <c r="I36" s="6" t="s">
        <v>3350</v>
      </c>
      <c r="J36" s="6" t="s">
        <v>620</v>
      </c>
      <c r="K36" s="7" t="s">
        <v>3654</v>
      </c>
      <c r="L36" s="6" t="s">
        <v>3706</v>
      </c>
      <c r="M36" s="7" t="s">
        <v>3893</v>
      </c>
      <c r="N36" s="7" t="s">
        <v>697</v>
      </c>
      <c r="O36" s="7" t="s">
        <v>4462</v>
      </c>
      <c r="P36" s="7" t="s">
        <v>4803</v>
      </c>
      <c r="Q36" s="6" t="s">
        <v>1061</v>
      </c>
      <c r="R36" s="6" t="s">
        <v>5139</v>
      </c>
      <c r="S36" s="6" t="s">
        <v>5277</v>
      </c>
      <c r="T36" s="6" t="s">
        <v>1381</v>
      </c>
      <c r="U36" s="7" t="s">
        <v>5579</v>
      </c>
      <c r="V36" s="6" t="s">
        <v>2270</v>
      </c>
      <c r="W36" s="6" t="s">
        <v>5689</v>
      </c>
      <c r="X36" s="7" t="s">
        <v>5844</v>
      </c>
      <c r="Y36" s="6" t="s">
        <v>5962</v>
      </c>
      <c r="Z36" s="6" t="s">
        <v>6096</v>
      </c>
      <c r="AA36" s="6" t="s">
        <v>6255</v>
      </c>
      <c r="AB36" s="6" t="s">
        <v>8243</v>
      </c>
      <c r="AC36" s="6" t="s">
        <v>6573</v>
      </c>
      <c r="AD36" s="7" t="s">
        <v>6821</v>
      </c>
      <c r="AE36" s="6" t="s">
        <v>1648</v>
      </c>
      <c r="AF36" s="6" t="s">
        <v>1968</v>
      </c>
      <c r="AG36" s="7" t="s">
        <v>7091</v>
      </c>
      <c r="AH36" s="7" t="s">
        <v>7329</v>
      </c>
      <c r="AI36" s="7" t="s">
        <v>7567</v>
      </c>
      <c r="AJ36" s="7" t="s">
        <v>7805</v>
      </c>
      <c r="AK36" s="7" t="s">
        <v>8043</v>
      </c>
      <c r="AL36" s="6" t="s">
        <v>8487</v>
      </c>
      <c r="AM36" s="7" t="s">
        <v>8612</v>
      </c>
      <c r="AN36" s="6" t="s">
        <v>8724</v>
      </c>
      <c r="AO36" s="7" t="s">
        <v>8833</v>
      </c>
      <c r="AP36" s="6" t="s">
        <v>8938</v>
      </c>
      <c r="AQ36" s="6" t="s">
        <v>9046</v>
      </c>
      <c r="AR36" s="6" t="s">
        <v>9287</v>
      </c>
      <c r="AS36" s="6" t="s">
        <v>9504</v>
      </c>
      <c r="AT36" s="6" t="s">
        <v>9652</v>
      </c>
      <c r="AU36" s="6" t="s">
        <v>10124</v>
      </c>
      <c r="AV36" s="6" t="s">
        <v>10252</v>
      </c>
      <c r="AW36" s="6" t="s">
        <v>10380</v>
      </c>
      <c r="BV36" s="6" t="s">
        <v>9582</v>
      </c>
      <c r="BW36" t="str">
        <f>_xll.BDP(BV36,"NAME")</f>
        <v>#N/A Invalid Security</v>
      </c>
    </row>
    <row r="37" spans="1:75" ht="17.25" customHeight="1" x14ac:dyDescent="0.25">
      <c r="A37" s="6" t="s">
        <v>4219</v>
      </c>
      <c r="B37" s="6" t="s">
        <v>2364</v>
      </c>
      <c r="C37" s="7" t="s">
        <v>2488</v>
      </c>
      <c r="D37" s="7" t="s">
        <v>2561</v>
      </c>
      <c r="E37" s="6" t="s">
        <v>2699</v>
      </c>
      <c r="F37" s="6" t="s">
        <v>2920</v>
      </c>
      <c r="G37" s="7" t="s">
        <v>3098</v>
      </c>
      <c r="H37" s="7" t="s">
        <v>9400</v>
      </c>
      <c r="I37" s="6" t="s">
        <v>3353</v>
      </c>
      <c r="J37" s="6" t="s">
        <v>621</v>
      </c>
      <c r="K37" s="7" t="s">
        <v>3655</v>
      </c>
      <c r="L37" s="6" t="s">
        <v>3707</v>
      </c>
      <c r="M37" s="6" t="s">
        <v>3896</v>
      </c>
      <c r="N37" s="6" t="s">
        <v>698</v>
      </c>
      <c r="O37" s="7" t="s">
        <v>4465</v>
      </c>
      <c r="P37" s="7" t="s">
        <v>4806</v>
      </c>
      <c r="Q37" s="6" t="s">
        <v>1064</v>
      </c>
      <c r="R37" s="6" t="s">
        <v>5142</v>
      </c>
      <c r="S37" s="6" t="s">
        <v>5280</v>
      </c>
      <c r="T37" s="6" t="s">
        <v>1384</v>
      </c>
      <c r="U37" s="6" t="s">
        <v>5580</v>
      </c>
      <c r="V37" s="7" t="s">
        <v>2271</v>
      </c>
      <c r="W37" s="7" t="s">
        <v>5690</v>
      </c>
      <c r="X37" s="7" t="s">
        <v>5845</v>
      </c>
      <c r="Y37" s="7" t="s">
        <v>5963</v>
      </c>
      <c r="Z37" s="7" t="s">
        <v>6097</v>
      </c>
      <c r="AA37" s="7" t="s">
        <v>6256</v>
      </c>
      <c r="AB37" s="7" t="s">
        <v>8244</v>
      </c>
      <c r="AC37" s="6" t="s">
        <v>6574</v>
      </c>
      <c r="AD37" s="7" t="s">
        <v>6822</v>
      </c>
      <c r="AE37" s="6" t="s">
        <v>1651</v>
      </c>
      <c r="AF37" s="6" t="s">
        <v>1971</v>
      </c>
      <c r="AG37" s="7" t="s">
        <v>7094</v>
      </c>
      <c r="AH37" s="7" t="s">
        <v>7332</v>
      </c>
      <c r="AI37" s="7" t="s">
        <v>7570</v>
      </c>
      <c r="AJ37" s="7" t="s">
        <v>7808</v>
      </c>
      <c r="AK37" s="7" t="s">
        <v>8046</v>
      </c>
      <c r="AL37" s="6" t="s">
        <v>8488</v>
      </c>
      <c r="AM37" s="7" t="s">
        <v>8613</v>
      </c>
      <c r="AN37" s="6" t="s">
        <v>8725</v>
      </c>
      <c r="AO37" s="7" t="s">
        <v>8834</v>
      </c>
      <c r="AP37" s="6" t="s">
        <v>8939</v>
      </c>
      <c r="AQ37" s="6" t="s">
        <v>9047</v>
      </c>
      <c r="AR37" s="6" t="s">
        <v>9288</v>
      </c>
      <c r="AS37" s="6" t="s">
        <v>9505</v>
      </c>
      <c r="AT37" s="6" t="s">
        <v>9655</v>
      </c>
      <c r="AU37" s="6" t="s">
        <v>10125</v>
      </c>
      <c r="AV37" s="6" t="s">
        <v>10253</v>
      </c>
      <c r="AW37" s="6" t="s">
        <v>10381</v>
      </c>
      <c r="BV37" s="6" t="s">
        <v>9583</v>
      </c>
      <c r="BW37" t="str">
        <f>_xll.BDP(BV37,"NAME")</f>
        <v>JPN YEN FUT (IMM) Dec89</v>
      </c>
    </row>
    <row r="38" spans="1:75" ht="17.25" customHeight="1" x14ac:dyDescent="0.25">
      <c r="A38" s="6" t="s">
        <v>4220</v>
      </c>
      <c r="B38" s="7" t="s">
        <v>2365</v>
      </c>
      <c r="C38" s="7" t="s">
        <v>2489</v>
      </c>
      <c r="D38" s="6" t="s">
        <v>2562</v>
      </c>
      <c r="E38" s="6" t="s">
        <v>2702</v>
      </c>
      <c r="F38" s="6" t="s">
        <v>2921</v>
      </c>
      <c r="G38" s="6" t="s">
        <v>3101</v>
      </c>
      <c r="H38" s="7" t="s">
        <v>9401</v>
      </c>
      <c r="I38" s="7" t="s">
        <v>3356</v>
      </c>
      <c r="J38" s="7" t="s">
        <v>622</v>
      </c>
      <c r="K38" s="6" t="s">
        <v>3656</v>
      </c>
      <c r="L38" s="6" t="s">
        <v>3708</v>
      </c>
      <c r="M38" s="6" t="s">
        <v>3899</v>
      </c>
      <c r="N38" s="6" t="s">
        <v>699</v>
      </c>
      <c r="O38" s="7" t="s">
        <v>4468</v>
      </c>
      <c r="P38" s="6" t="s">
        <v>4809</v>
      </c>
      <c r="Q38" s="7" t="s">
        <v>1067</v>
      </c>
      <c r="R38" s="6" t="s">
        <v>5145</v>
      </c>
      <c r="S38" s="7" t="s">
        <v>5283</v>
      </c>
      <c r="T38" s="7" t="s">
        <v>1387</v>
      </c>
      <c r="U38" s="6" t="s">
        <v>5581</v>
      </c>
      <c r="V38" s="7" t="s">
        <v>2272</v>
      </c>
      <c r="W38" s="7" t="s">
        <v>5691</v>
      </c>
      <c r="X38" s="7" t="s">
        <v>5846</v>
      </c>
      <c r="Y38" s="7" t="s">
        <v>5964</v>
      </c>
      <c r="Z38" s="7" t="s">
        <v>6098</v>
      </c>
      <c r="AA38" s="7" t="s">
        <v>6257</v>
      </c>
      <c r="AB38" s="7" t="s">
        <v>8245</v>
      </c>
      <c r="AC38" s="6" t="s">
        <v>6575</v>
      </c>
      <c r="AD38" s="7" t="s">
        <v>6823</v>
      </c>
      <c r="AE38" s="7" t="s">
        <v>1654</v>
      </c>
      <c r="AF38" s="7" t="s">
        <v>1974</v>
      </c>
      <c r="AG38" s="6" t="s">
        <v>7097</v>
      </c>
      <c r="AH38" s="6" t="s">
        <v>7335</v>
      </c>
      <c r="AI38" s="6" t="s">
        <v>7573</v>
      </c>
      <c r="AJ38" s="6" t="s">
        <v>7811</v>
      </c>
      <c r="AK38" s="6" t="s">
        <v>8049</v>
      </c>
      <c r="AL38" s="7" t="s">
        <v>8489</v>
      </c>
      <c r="AM38" s="6" t="s">
        <v>8614</v>
      </c>
      <c r="AN38" s="7" t="s">
        <v>8726</v>
      </c>
      <c r="AO38" s="6" t="s">
        <v>8835</v>
      </c>
      <c r="AP38" s="7" t="s">
        <v>8940</v>
      </c>
      <c r="AQ38" s="7" t="s">
        <v>9048</v>
      </c>
      <c r="AR38" s="7" t="s">
        <v>9289</v>
      </c>
      <c r="AS38" s="7" t="s">
        <v>9506</v>
      </c>
      <c r="AT38" s="7" t="s">
        <v>9658</v>
      </c>
      <c r="AU38" s="7" t="s">
        <v>10126</v>
      </c>
      <c r="AV38" s="7" t="s">
        <v>10254</v>
      </c>
      <c r="AW38" s="7" t="s">
        <v>10382</v>
      </c>
      <c r="BV38" s="7" t="s">
        <v>9584</v>
      </c>
      <c r="BW38" t="str">
        <f>_xll.BDP(BV38,"NAME")</f>
        <v>#N/A Invalid Security</v>
      </c>
    </row>
    <row r="39" spans="1:75" ht="17.25" customHeight="1" x14ac:dyDescent="0.25">
      <c r="A39" s="6" t="s">
        <v>55</v>
      </c>
      <c r="B39" s="7" t="s">
        <v>2366</v>
      </c>
      <c r="C39" s="6" t="s">
        <v>2490</v>
      </c>
      <c r="D39" s="6" t="s">
        <v>2563</v>
      </c>
      <c r="E39" s="7" t="s">
        <v>2705</v>
      </c>
      <c r="F39" s="7" t="s">
        <v>2922</v>
      </c>
      <c r="G39" s="6" t="s">
        <v>3104</v>
      </c>
      <c r="H39" s="7" t="s">
        <v>9402</v>
      </c>
      <c r="I39" s="7" t="s">
        <v>3359</v>
      </c>
      <c r="J39" s="7" t="s">
        <v>623</v>
      </c>
      <c r="K39" s="6" t="s">
        <v>3657</v>
      </c>
      <c r="L39" s="7" t="s">
        <v>3709</v>
      </c>
      <c r="M39" s="6" t="s">
        <v>3902</v>
      </c>
      <c r="N39" s="6" t="s">
        <v>700</v>
      </c>
      <c r="O39" s="7" t="s">
        <v>4471</v>
      </c>
      <c r="P39" s="6" t="s">
        <v>4812</v>
      </c>
      <c r="Q39" s="7" t="s">
        <v>1070</v>
      </c>
      <c r="R39" s="6" t="s">
        <v>5148</v>
      </c>
      <c r="S39" s="7" t="s">
        <v>5286</v>
      </c>
      <c r="T39" s="7" t="s">
        <v>1390</v>
      </c>
      <c r="U39" s="6" t="s">
        <v>5582</v>
      </c>
      <c r="V39" s="7" t="s">
        <v>2273</v>
      </c>
      <c r="W39" s="7" t="s">
        <v>5692</v>
      </c>
      <c r="X39" s="7" t="s">
        <v>5847</v>
      </c>
      <c r="Y39" s="7" t="s">
        <v>5965</v>
      </c>
      <c r="Z39" s="7" t="s">
        <v>6099</v>
      </c>
      <c r="AA39" s="7" t="s">
        <v>6258</v>
      </c>
      <c r="AB39" s="7" t="s">
        <v>8246</v>
      </c>
      <c r="AC39" s="6" t="s">
        <v>6576</v>
      </c>
      <c r="AD39" s="6" t="s">
        <v>6824</v>
      </c>
      <c r="AE39" s="7" t="s">
        <v>1657</v>
      </c>
      <c r="AF39" s="7" t="s">
        <v>1977</v>
      </c>
      <c r="AG39" s="6" t="s">
        <v>7100</v>
      </c>
      <c r="AH39" s="6" t="s">
        <v>7338</v>
      </c>
      <c r="AI39" s="6" t="s">
        <v>7576</v>
      </c>
      <c r="AJ39" s="6" t="s">
        <v>7814</v>
      </c>
      <c r="AK39" s="6" t="s">
        <v>8052</v>
      </c>
      <c r="AL39" s="7" t="s">
        <v>8490</v>
      </c>
      <c r="AM39" s="6" t="s">
        <v>8615</v>
      </c>
      <c r="AN39" s="7" t="s">
        <v>8727</v>
      </c>
      <c r="AO39" s="6" t="s">
        <v>8836</v>
      </c>
      <c r="AP39" s="7" t="s">
        <v>8941</v>
      </c>
      <c r="AQ39" s="7" t="s">
        <v>9049</v>
      </c>
      <c r="AR39" s="7" t="s">
        <v>9290</v>
      </c>
      <c r="AS39" s="7" t="s">
        <v>9507</v>
      </c>
      <c r="AT39" s="7" t="s">
        <v>9661</v>
      </c>
      <c r="AU39" s="7" t="s">
        <v>10127</v>
      </c>
      <c r="AV39" s="7" t="s">
        <v>10255</v>
      </c>
      <c r="AW39" s="7" t="s">
        <v>10383</v>
      </c>
      <c r="BV39" s="7" t="s">
        <v>9585</v>
      </c>
      <c r="BW39" t="str">
        <f>_xll.BDP(BV39,"NAME")</f>
        <v>#N/A Invalid Security</v>
      </c>
    </row>
    <row r="40" spans="1:75" ht="17.25" customHeight="1" x14ac:dyDescent="0.25">
      <c r="A40" s="6" t="s">
        <v>4221</v>
      </c>
      <c r="B40" s="7" t="s">
        <v>2367</v>
      </c>
      <c r="C40" s="6" t="s">
        <v>2491</v>
      </c>
      <c r="D40" s="6" t="s">
        <v>2564</v>
      </c>
      <c r="E40" s="7" t="s">
        <v>2708</v>
      </c>
      <c r="F40" s="7" t="s">
        <v>2923</v>
      </c>
      <c r="G40" s="6" t="s">
        <v>3107</v>
      </c>
      <c r="H40" s="12"/>
      <c r="I40" s="7" t="s">
        <v>3362</v>
      </c>
      <c r="J40" s="7" t="s">
        <v>624</v>
      </c>
      <c r="K40" s="6" t="s">
        <v>3658</v>
      </c>
      <c r="L40" s="7" t="s">
        <v>3710</v>
      </c>
      <c r="M40" s="6" t="s">
        <v>3905</v>
      </c>
      <c r="N40" s="6" t="s">
        <v>701</v>
      </c>
      <c r="O40" s="6" t="s">
        <v>4474</v>
      </c>
      <c r="P40" s="6" t="s">
        <v>4815</v>
      </c>
      <c r="Q40" s="7" t="s">
        <v>1073</v>
      </c>
      <c r="R40" s="7" t="s">
        <v>5151</v>
      </c>
      <c r="S40" s="7" t="s">
        <v>5289</v>
      </c>
      <c r="T40" s="7" t="s">
        <v>1393</v>
      </c>
      <c r="U40" s="6" t="s">
        <v>5583</v>
      </c>
      <c r="V40" s="7" t="s">
        <v>2274</v>
      </c>
      <c r="W40" s="7" t="s">
        <v>5693</v>
      </c>
      <c r="X40" s="6" t="s">
        <v>5848</v>
      </c>
      <c r="Y40" s="7" t="s">
        <v>5966</v>
      </c>
      <c r="Z40" s="7" t="s">
        <v>6100</v>
      </c>
      <c r="AA40" s="7" t="s">
        <v>6259</v>
      </c>
      <c r="AB40" s="7" t="s">
        <v>8247</v>
      </c>
      <c r="AC40" s="6" t="s">
        <v>6577</v>
      </c>
      <c r="AD40" s="6" t="s">
        <v>6825</v>
      </c>
      <c r="AE40" s="7" t="s">
        <v>1660</v>
      </c>
      <c r="AF40" s="7" t="s">
        <v>1980</v>
      </c>
      <c r="AG40" s="6" t="s">
        <v>7103</v>
      </c>
      <c r="AH40" s="6" t="s">
        <v>7341</v>
      </c>
      <c r="AI40" s="6" t="s">
        <v>7579</v>
      </c>
      <c r="AJ40" s="6" t="s">
        <v>7817</v>
      </c>
      <c r="AK40" s="6" t="s">
        <v>8055</v>
      </c>
      <c r="AL40" s="7" t="s">
        <v>8491</v>
      </c>
      <c r="AM40" s="6" t="s">
        <v>8616</v>
      </c>
      <c r="AN40" s="7" t="s">
        <v>8728</v>
      </c>
      <c r="AO40" s="6" t="s">
        <v>8837</v>
      </c>
      <c r="AP40" s="7" t="s">
        <v>8942</v>
      </c>
      <c r="AQ40" s="7" t="s">
        <v>9050</v>
      </c>
      <c r="AR40" s="7" t="s">
        <v>9291</v>
      </c>
      <c r="AS40" s="7" t="s">
        <v>9508</v>
      </c>
      <c r="AT40" s="7" t="s">
        <v>9664</v>
      </c>
      <c r="AU40" s="7" t="s">
        <v>10128</v>
      </c>
      <c r="AV40" s="7" t="s">
        <v>10256</v>
      </c>
      <c r="AW40" s="7" t="s">
        <v>10384</v>
      </c>
      <c r="BV40" s="7" t="s">
        <v>9586</v>
      </c>
      <c r="BW40" t="str">
        <f>_xll.BDP(BV40,"NAME")</f>
        <v>JPN YEN FUT (IMM) Mar90</v>
      </c>
    </row>
    <row r="41" spans="1:75" ht="17.25" customHeight="1" x14ac:dyDescent="0.25">
      <c r="A41" s="7" t="s">
        <v>4222</v>
      </c>
      <c r="B41" s="7" t="s">
        <v>2368</v>
      </c>
      <c r="C41" s="6" t="s">
        <v>2492</v>
      </c>
      <c r="D41" s="6" t="s">
        <v>2565</v>
      </c>
      <c r="E41" s="7" t="s">
        <v>2711</v>
      </c>
      <c r="F41" s="7" t="s">
        <v>2924</v>
      </c>
      <c r="G41" s="6" t="s">
        <v>3110</v>
      </c>
      <c r="I41" s="7" t="s">
        <v>3365</v>
      </c>
      <c r="J41" s="7" t="s">
        <v>625</v>
      </c>
      <c r="K41" s="6" t="s">
        <v>3659</v>
      </c>
      <c r="L41" s="7" t="s">
        <v>3711</v>
      </c>
      <c r="M41" s="7" t="s">
        <v>3908</v>
      </c>
      <c r="N41" s="7" t="s">
        <v>702</v>
      </c>
      <c r="O41" s="6" t="s">
        <v>4477</v>
      </c>
      <c r="P41" s="6" t="s">
        <v>4818</v>
      </c>
      <c r="Q41" s="7" t="s">
        <v>1076</v>
      </c>
      <c r="R41" s="7" t="s">
        <v>5154</v>
      </c>
      <c r="S41" s="7" t="s">
        <v>5292</v>
      </c>
      <c r="T41" s="7" t="s">
        <v>1396</v>
      </c>
      <c r="U41" s="6" t="s">
        <v>5584</v>
      </c>
      <c r="V41" s="7" t="s">
        <v>2275</v>
      </c>
      <c r="W41" s="7" t="s">
        <v>5694</v>
      </c>
      <c r="X41" s="6" t="s">
        <v>5849</v>
      </c>
      <c r="Y41" s="7" t="s">
        <v>5967</v>
      </c>
      <c r="Z41" s="7" t="s">
        <v>6101</v>
      </c>
      <c r="AA41" s="7" t="s">
        <v>6260</v>
      </c>
      <c r="AB41" s="7" t="s">
        <v>8248</v>
      </c>
      <c r="AC41" s="6" t="s">
        <v>6578</v>
      </c>
      <c r="AD41" s="6" t="s">
        <v>6826</v>
      </c>
      <c r="AE41" s="7" t="s">
        <v>1663</v>
      </c>
      <c r="AF41" s="7" t="s">
        <v>1983</v>
      </c>
      <c r="AG41" s="6" t="s">
        <v>7106</v>
      </c>
      <c r="AH41" s="6" t="s">
        <v>7344</v>
      </c>
      <c r="AI41" s="6" t="s">
        <v>7582</v>
      </c>
      <c r="AJ41" s="6" t="s">
        <v>7820</v>
      </c>
      <c r="AK41" s="6" t="s">
        <v>8058</v>
      </c>
      <c r="AL41" s="7" t="s">
        <v>8492</v>
      </c>
      <c r="AM41" s="6" t="s">
        <v>8617</v>
      </c>
      <c r="AN41" s="7" t="s">
        <v>8729</v>
      </c>
      <c r="AO41" s="6" t="s">
        <v>8838</v>
      </c>
      <c r="AP41" s="7" t="s">
        <v>8943</v>
      </c>
      <c r="AQ41" s="7" t="s">
        <v>9051</v>
      </c>
      <c r="AR41" s="7" t="s">
        <v>9292</v>
      </c>
      <c r="AS41" s="7" t="s">
        <v>9509</v>
      </c>
      <c r="AT41" s="7" t="s">
        <v>9667</v>
      </c>
      <c r="AU41" s="7" t="s">
        <v>10129</v>
      </c>
      <c r="AV41" s="7" t="s">
        <v>10257</v>
      </c>
      <c r="AW41" s="7" t="s">
        <v>10385</v>
      </c>
      <c r="BV41" s="7" t="s">
        <v>9587</v>
      </c>
      <c r="BW41" t="str">
        <f>_xll.BDP(BV41,"NAME")</f>
        <v>#N/A Invalid Security</v>
      </c>
    </row>
    <row r="42" spans="1:75" ht="17.25" customHeight="1" x14ac:dyDescent="0.25">
      <c r="A42" s="7" t="s">
        <v>56</v>
      </c>
      <c r="B42" s="6" t="s">
        <v>2369</v>
      </c>
      <c r="C42" s="6" t="s">
        <v>2493</v>
      </c>
      <c r="D42" s="7" t="s">
        <v>2566</v>
      </c>
      <c r="E42" s="7" t="s">
        <v>2714</v>
      </c>
      <c r="F42" s="7" t="s">
        <v>2925</v>
      </c>
      <c r="G42" s="7" t="s">
        <v>3113</v>
      </c>
      <c r="I42" s="6" t="s">
        <v>482</v>
      </c>
      <c r="J42" s="6" t="s">
        <v>626</v>
      </c>
      <c r="K42" s="7" t="s">
        <v>3660</v>
      </c>
      <c r="L42" s="7" t="s">
        <v>3712</v>
      </c>
      <c r="M42" s="7" t="s">
        <v>3911</v>
      </c>
      <c r="N42" s="7" t="s">
        <v>703</v>
      </c>
      <c r="O42" s="6" t="s">
        <v>4480</v>
      </c>
      <c r="P42" s="7" t="s">
        <v>4821</v>
      </c>
      <c r="Q42" s="6" t="s">
        <v>1079</v>
      </c>
      <c r="R42" s="7" t="s">
        <v>5157</v>
      </c>
      <c r="S42" s="6" t="s">
        <v>5295</v>
      </c>
      <c r="T42" s="6" t="s">
        <v>1399</v>
      </c>
      <c r="U42" s="7" t="s">
        <v>5585</v>
      </c>
      <c r="V42" s="6" t="s">
        <v>2276</v>
      </c>
      <c r="W42" s="6" t="s">
        <v>5695</v>
      </c>
      <c r="X42" s="6" t="s">
        <v>5850</v>
      </c>
      <c r="Y42" s="6" t="s">
        <v>5968</v>
      </c>
      <c r="Z42" s="6" t="s">
        <v>6102</v>
      </c>
      <c r="AA42" s="6" t="s">
        <v>6261</v>
      </c>
      <c r="AB42" s="7" t="s">
        <v>8249</v>
      </c>
      <c r="AC42" s="7" t="s">
        <v>6579</v>
      </c>
      <c r="AD42" s="6" t="s">
        <v>6827</v>
      </c>
      <c r="AE42" s="6" t="s">
        <v>1666</v>
      </c>
      <c r="AF42" s="6" t="s">
        <v>1986</v>
      </c>
      <c r="AG42" s="7" t="s">
        <v>7109</v>
      </c>
      <c r="AH42" s="7" t="s">
        <v>7347</v>
      </c>
      <c r="AI42" s="7" t="s">
        <v>7585</v>
      </c>
      <c r="AJ42" s="7" t="s">
        <v>7823</v>
      </c>
      <c r="AK42" s="7" t="s">
        <v>8061</v>
      </c>
      <c r="AL42" s="6" t="s">
        <v>8493</v>
      </c>
      <c r="AM42" s="7" t="s">
        <v>8618</v>
      </c>
      <c r="AN42" s="6" t="s">
        <v>8730</v>
      </c>
      <c r="AO42" s="7" t="s">
        <v>8839</v>
      </c>
      <c r="AP42" s="6" t="s">
        <v>8944</v>
      </c>
      <c r="AQ42" s="6" t="s">
        <v>9052</v>
      </c>
      <c r="AR42" s="6" t="s">
        <v>9293</v>
      </c>
      <c r="AS42" s="6" t="s">
        <v>9510</v>
      </c>
      <c r="AT42" s="6" t="s">
        <v>9670</v>
      </c>
      <c r="AU42" s="6" t="s">
        <v>10130</v>
      </c>
      <c r="AV42" s="6" t="s">
        <v>10258</v>
      </c>
      <c r="AW42" s="6" t="s">
        <v>10386</v>
      </c>
      <c r="BV42" s="7" t="s">
        <v>9588</v>
      </c>
      <c r="BW42" t="str">
        <f>_xll.BDP(BV42,"NAME")</f>
        <v>#N/A Invalid Security</v>
      </c>
    </row>
    <row r="43" spans="1:75" ht="17.25" customHeight="1" x14ac:dyDescent="0.25">
      <c r="A43" s="7" t="s">
        <v>4223</v>
      </c>
      <c r="B43" s="6" t="s">
        <v>2370</v>
      </c>
      <c r="C43" s="7" t="s">
        <v>2494</v>
      </c>
      <c r="D43" s="7" t="s">
        <v>2567</v>
      </c>
      <c r="E43" s="6" t="s">
        <v>2717</v>
      </c>
      <c r="F43" s="6" t="s">
        <v>2926</v>
      </c>
      <c r="G43" s="7" t="s">
        <v>3116</v>
      </c>
      <c r="I43" s="6" t="s">
        <v>483</v>
      </c>
      <c r="J43" s="6" t="s">
        <v>627</v>
      </c>
      <c r="K43" s="7" t="s">
        <v>3661</v>
      </c>
      <c r="L43" s="6" t="s">
        <v>3713</v>
      </c>
      <c r="M43" s="7" t="s">
        <v>3914</v>
      </c>
      <c r="N43" s="7" t="s">
        <v>704</v>
      </c>
      <c r="O43" s="6" t="s">
        <v>4483</v>
      </c>
      <c r="P43" s="7" t="s">
        <v>4824</v>
      </c>
      <c r="Q43" s="6" t="s">
        <v>1082</v>
      </c>
      <c r="R43" s="7" t="s">
        <v>5160</v>
      </c>
      <c r="S43" s="6" t="s">
        <v>5298</v>
      </c>
      <c r="T43" s="6" t="s">
        <v>1402</v>
      </c>
      <c r="U43" s="7" t="s">
        <v>5586</v>
      </c>
      <c r="V43" s="6" t="s">
        <v>2277</v>
      </c>
      <c r="W43" s="6" t="s">
        <v>5696</v>
      </c>
      <c r="X43" s="6" t="s">
        <v>5851</v>
      </c>
      <c r="Y43" s="6" t="s">
        <v>5969</v>
      </c>
      <c r="Z43" s="6" t="s">
        <v>6103</v>
      </c>
      <c r="AA43" s="6" t="s">
        <v>6262</v>
      </c>
      <c r="AB43" s="7" t="s">
        <v>8250</v>
      </c>
      <c r="AC43" s="7" t="s">
        <v>6580</v>
      </c>
      <c r="AD43" s="6" t="s">
        <v>6828</v>
      </c>
      <c r="AE43" s="6" t="s">
        <v>1669</v>
      </c>
      <c r="AF43" s="6" t="s">
        <v>1989</v>
      </c>
      <c r="AG43" s="7" t="s">
        <v>7112</v>
      </c>
      <c r="AH43" s="7" t="s">
        <v>7350</v>
      </c>
      <c r="AI43" s="7" t="s">
        <v>7588</v>
      </c>
      <c r="AJ43" s="7" t="s">
        <v>7826</v>
      </c>
      <c r="AK43" s="7" t="s">
        <v>8064</v>
      </c>
      <c r="AL43" s="6" t="s">
        <v>8494</v>
      </c>
      <c r="AM43" s="7" t="s">
        <v>8619</v>
      </c>
      <c r="AN43" s="6" t="s">
        <v>8731</v>
      </c>
      <c r="AO43" s="7" t="s">
        <v>8840</v>
      </c>
      <c r="AP43" s="6" t="s">
        <v>8945</v>
      </c>
      <c r="AQ43" s="6" t="s">
        <v>9053</v>
      </c>
      <c r="AR43" s="6" t="s">
        <v>9294</v>
      </c>
      <c r="AS43" s="6" t="s">
        <v>9511</v>
      </c>
      <c r="AT43" s="6" t="s">
        <v>9673</v>
      </c>
      <c r="AU43" s="6" t="s">
        <v>10131</v>
      </c>
      <c r="AV43" s="6" t="s">
        <v>10259</v>
      </c>
      <c r="AW43" s="6" t="s">
        <v>10387</v>
      </c>
      <c r="BV43" s="7" t="s">
        <v>9589</v>
      </c>
      <c r="BW43" t="str">
        <f>_xll.BDP(BV43,"NAME")</f>
        <v>JPN YEN FUT (IMM) Jun90</v>
      </c>
    </row>
    <row r="44" spans="1:75" ht="17.25" customHeight="1" x14ac:dyDescent="0.25">
      <c r="A44" s="7" t="s">
        <v>4224</v>
      </c>
      <c r="B44" s="6" t="s">
        <v>2371</v>
      </c>
      <c r="C44" s="7" t="s">
        <v>2495</v>
      </c>
      <c r="D44" s="7" t="s">
        <v>2568</v>
      </c>
      <c r="E44" s="6" t="s">
        <v>2720</v>
      </c>
      <c r="F44" s="6" t="s">
        <v>2927</v>
      </c>
      <c r="G44" s="7" t="s">
        <v>3119</v>
      </c>
      <c r="I44" s="6" t="s">
        <v>484</v>
      </c>
      <c r="J44" s="6" t="s">
        <v>628</v>
      </c>
      <c r="K44" s="7" t="s">
        <v>3662</v>
      </c>
      <c r="L44" s="6" t="s">
        <v>3714</v>
      </c>
      <c r="M44" s="7" t="s">
        <v>3917</v>
      </c>
      <c r="N44" s="7" t="s">
        <v>705</v>
      </c>
      <c r="O44" s="7" t="s">
        <v>4486</v>
      </c>
      <c r="P44" s="7" t="s">
        <v>4827</v>
      </c>
      <c r="Q44" s="6" t="s">
        <v>1085</v>
      </c>
      <c r="R44" s="6" t="s">
        <v>5163</v>
      </c>
      <c r="S44" s="6" t="s">
        <v>5301</v>
      </c>
      <c r="T44" s="6" t="s">
        <v>1405</v>
      </c>
      <c r="U44" s="7" t="s">
        <v>5587</v>
      </c>
      <c r="V44" s="6" t="s">
        <v>2278</v>
      </c>
      <c r="W44" s="6" t="s">
        <v>5697</v>
      </c>
      <c r="X44" s="7" t="s">
        <v>5852</v>
      </c>
      <c r="Y44" s="6" t="s">
        <v>5970</v>
      </c>
      <c r="Z44" s="6" t="s">
        <v>6104</v>
      </c>
      <c r="AA44" s="6" t="s">
        <v>6263</v>
      </c>
      <c r="AB44" s="6" t="s">
        <v>8251</v>
      </c>
      <c r="AC44" s="7" t="s">
        <v>6581</v>
      </c>
      <c r="AD44" s="6" t="s">
        <v>6829</v>
      </c>
      <c r="AE44" s="6" t="s">
        <v>1672</v>
      </c>
      <c r="AF44" s="6" t="s">
        <v>1992</v>
      </c>
      <c r="AG44" s="7" t="s">
        <v>7115</v>
      </c>
      <c r="AH44" s="7" t="s">
        <v>7353</v>
      </c>
      <c r="AI44" s="7" t="s">
        <v>7591</v>
      </c>
      <c r="AJ44" s="7" t="s">
        <v>7829</v>
      </c>
      <c r="AK44" s="7" t="s">
        <v>8067</v>
      </c>
      <c r="AL44" s="6" t="s">
        <v>8495</v>
      </c>
      <c r="AM44" s="7" t="s">
        <v>8620</v>
      </c>
      <c r="AN44" s="6" t="s">
        <v>8732</v>
      </c>
      <c r="AO44" s="7" t="s">
        <v>8841</v>
      </c>
      <c r="AP44" s="6" t="s">
        <v>8946</v>
      </c>
      <c r="AQ44" s="6" t="s">
        <v>9054</v>
      </c>
      <c r="AR44" s="6" t="s">
        <v>9295</v>
      </c>
      <c r="AS44" s="6" t="s">
        <v>9512</v>
      </c>
      <c r="AT44" s="6" t="s">
        <v>9676</v>
      </c>
      <c r="AU44" s="6" t="s">
        <v>10132</v>
      </c>
      <c r="AV44" s="6" t="s">
        <v>10260</v>
      </c>
      <c r="AW44" s="6" t="s">
        <v>10388</v>
      </c>
      <c r="BV44" s="7" t="s">
        <v>9590</v>
      </c>
      <c r="BW44" t="str">
        <f>_xll.BDP(BV44,"NAME")</f>
        <v>#N/A Invalid Security</v>
      </c>
    </row>
    <row r="45" spans="1:75" ht="17.25" customHeight="1" x14ac:dyDescent="0.25">
      <c r="A45" s="7" t="s">
        <v>57</v>
      </c>
      <c r="B45" s="6" t="s">
        <v>2372</v>
      </c>
      <c r="C45" s="7" t="s">
        <v>2496</v>
      </c>
      <c r="D45" s="7" t="s">
        <v>2569</v>
      </c>
      <c r="E45" s="6" t="s">
        <v>2723</v>
      </c>
      <c r="F45" s="6" t="s">
        <v>2928</v>
      </c>
      <c r="G45" s="7" t="s">
        <v>3122</v>
      </c>
      <c r="I45" s="6" t="s">
        <v>485</v>
      </c>
      <c r="J45" s="6" t="s">
        <v>629</v>
      </c>
      <c r="K45" s="7" t="s">
        <v>3663</v>
      </c>
      <c r="L45" s="6" t="s">
        <v>3715</v>
      </c>
      <c r="M45" s="6" t="s">
        <v>3920</v>
      </c>
      <c r="N45" s="6" t="s">
        <v>706</v>
      </c>
      <c r="O45" s="7" t="s">
        <v>4489</v>
      </c>
      <c r="P45" s="7" t="s">
        <v>4830</v>
      </c>
      <c r="Q45" s="6" t="s">
        <v>1088</v>
      </c>
      <c r="R45" s="6" t="s">
        <v>5166</v>
      </c>
      <c r="S45" s="6" t="s">
        <v>5304</v>
      </c>
      <c r="T45" s="6" t="s">
        <v>1408</v>
      </c>
      <c r="U45" s="7" t="s">
        <v>5588</v>
      </c>
      <c r="V45" s="6" t="s">
        <v>2279</v>
      </c>
      <c r="W45" s="6" t="s">
        <v>5698</v>
      </c>
      <c r="X45" s="7" t="s">
        <v>5853</v>
      </c>
      <c r="Y45" s="6" t="s">
        <v>5971</v>
      </c>
      <c r="Z45" s="6" t="s">
        <v>6105</v>
      </c>
      <c r="AA45" s="6" t="s">
        <v>6264</v>
      </c>
      <c r="AB45" s="6" t="s">
        <v>8252</v>
      </c>
      <c r="AC45" s="7" t="s">
        <v>6582</v>
      </c>
      <c r="AD45" s="7" t="s">
        <v>6830</v>
      </c>
      <c r="AE45" s="6" t="s">
        <v>1675</v>
      </c>
      <c r="AF45" s="6" t="s">
        <v>1995</v>
      </c>
      <c r="AG45" s="7" t="s">
        <v>7118</v>
      </c>
      <c r="AH45" s="7" t="s">
        <v>7356</v>
      </c>
      <c r="AI45" s="7" t="s">
        <v>7594</v>
      </c>
      <c r="AJ45" s="7" t="s">
        <v>7832</v>
      </c>
      <c r="AK45" s="7" t="s">
        <v>8070</v>
      </c>
      <c r="AL45" s="6" t="s">
        <v>8496</v>
      </c>
      <c r="AM45" s="7" t="s">
        <v>8621</v>
      </c>
      <c r="AN45" s="6" t="s">
        <v>8733</v>
      </c>
      <c r="AO45" s="7" t="s">
        <v>8842</v>
      </c>
      <c r="AP45" s="6" t="s">
        <v>8947</v>
      </c>
      <c r="AQ45" s="6" t="s">
        <v>9055</v>
      </c>
      <c r="AR45" s="6" t="s">
        <v>9296</v>
      </c>
      <c r="AS45" s="6" t="s">
        <v>9513</v>
      </c>
      <c r="AT45" s="6" t="s">
        <v>9679</v>
      </c>
      <c r="AU45" s="6" t="s">
        <v>10133</v>
      </c>
      <c r="AV45" s="6" t="s">
        <v>10261</v>
      </c>
      <c r="AW45" s="6" t="s">
        <v>10389</v>
      </c>
      <c r="BV45" s="7" t="s">
        <v>9591</v>
      </c>
      <c r="BW45" t="str">
        <f>_xll.BDP(BV45,"NAME")</f>
        <v>#N/A Invalid Security</v>
      </c>
    </row>
    <row r="46" spans="1:75" ht="17.25" customHeight="1" x14ac:dyDescent="0.25">
      <c r="A46" s="7" t="s">
        <v>4225</v>
      </c>
      <c r="B46" s="7" t="s">
        <v>2373</v>
      </c>
      <c r="C46" s="7" t="s">
        <v>2497</v>
      </c>
      <c r="D46" s="6" t="s">
        <v>2570</v>
      </c>
      <c r="E46" s="6" t="s">
        <v>2726</v>
      </c>
      <c r="F46" s="6" t="s">
        <v>2929</v>
      </c>
      <c r="G46" s="6" t="s">
        <v>3125</v>
      </c>
      <c r="I46" s="7" t="s">
        <v>486</v>
      </c>
      <c r="J46" s="7" t="s">
        <v>630</v>
      </c>
      <c r="K46" s="6" t="s">
        <v>3664</v>
      </c>
      <c r="L46" s="6" t="s">
        <v>3716</v>
      </c>
      <c r="M46" s="6" t="s">
        <v>3923</v>
      </c>
      <c r="N46" s="6" t="s">
        <v>707</v>
      </c>
      <c r="O46" s="7" t="s">
        <v>4492</v>
      </c>
      <c r="P46" s="6" t="s">
        <v>4833</v>
      </c>
      <c r="Q46" s="7" t="s">
        <v>1091</v>
      </c>
      <c r="R46" s="6" t="s">
        <v>5169</v>
      </c>
      <c r="S46" s="7" t="s">
        <v>5307</v>
      </c>
      <c r="T46" s="7" t="s">
        <v>1411</v>
      </c>
      <c r="U46" s="7" t="s">
        <v>5589</v>
      </c>
      <c r="V46" s="6" t="s">
        <v>2280</v>
      </c>
      <c r="W46" s="6" t="s">
        <v>5699</v>
      </c>
      <c r="X46" s="7" t="s">
        <v>5854</v>
      </c>
      <c r="Y46" s="6" t="s">
        <v>5972</v>
      </c>
      <c r="Z46" s="6" t="s">
        <v>6106</v>
      </c>
      <c r="AA46" s="6" t="s">
        <v>6265</v>
      </c>
      <c r="AB46" s="6" t="s">
        <v>8253</v>
      </c>
      <c r="AC46" s="7" t="s">
        <v>6583</v>
      </c>
      <c r="AD46" s="7" t="s">
        <v>6831</v>
      </c>
      <c r="AE46" s="7" t="s">
        <v>1678</v>
      </c>
      <c r="AF46" s="7" t="s">
        <v>1998</v>
      </c>
      <c r="AG46" s="6" t="s">
        <v>7121</v>
      </c>
      <c r="AH46" s="6" t="s">
        <v>7359</v>
      </c>
      <c r="AI46" s="6" t="s">
        <v>7597</v>
      </c>
      <c r="AJ46" s="6" t="s">
        <v>7835</v>
      </c>
      <c r="AK46" s="6" t="s">
        <v>8073</v>
      </c>
      <c r="AL46" s="7" t="s">
        <v>8497</v>
      </c>
      <c r="AM46" s="6" t="s">
        <v>8622</v>
      </c>
      <c r="AN46" s="7" t="s">
        <v>8734</v>
      </c>
      <c r="AO46" s="6" t="s">
        <v>8843</v>
      </c>
      <c r="AP46" s="7" t="s">
        <v>8948</v>
      </c>
      <c r="AQ46" s="7" t="s">
        <v>9056</v>
      </c>
      <c r="AR46" s="7" t="s">
        <v>9297</v>
      </c>
      <c r="AS46" s="7" t="s">
        <v>9514</v>
      </c>
      <c r="AT46" s="7" t="s">
        <v>9682</v>
      </c>
      <c r="AU46" s="7" t="s">
        <v>10134</v>
      </c>
      <c r="AV46" s="7" t="s">
        <v>10262</v>
      </c>
      <c r="AW46" s="7" t="s">
        <v>10390</v>
      </c>
      <c r="BV46" s="7" t="s">
        <v>9592</v>
      </c>
      <c r="BW46" t="str">
        <f>_xll.BDP(BV46,"NAME")</f>
        <v>JPN YEN FUT (IMM) Sep90</v>
      </c>
    </row>
    <row r="47" spans="1:75" ht="17.25" customHeight="1" x14ac:dyDescent="0.25">
      <c r="A47" s="7" t="s">
        <v>4226</v>
      </c>
      <c r="B47" s="7" t="s">
        <v>2374</v>
      </c>
      <c r="C47" s="6" t="s">
        <v>2498</v>
      </c>
      <c r="D47" s="6" t="s">
        <v>2571</v>
      </c>
      <c r="E47" s="7" t="s">
        <v>2729</v>
      </c>
      <c r="F47" s="7" t="s">
        <v>2930</v>
      </c>
      <c r="G47" s="6" t="s">
        <v>3128</v>
      </c>
      <c r="I47" s="7" t="s">
        <v>487</v>
      </c>
      <c r="J47" s="7" t="s">
        <v>631</v>
      </c>
      <c r="K47" s="6" t="s">
        <v>3665</v>
      </c>
      <c r="L47" s="7" t="s">
        <v>3717</v>
      </c>
      <c r="M47" s="6" t="s">
        <v>3926</v>
      </c>
      <c r="N47" s="6" t="s">
        <v>708</v>
      </c>
      <c r="O47" s="7" t="s">
        <v>4495</v>
      </c>
      <c r="P47" s="6" t="s">
        <v>4836</v>
      </c>
      <c r="Q47" s="7" t="s">
        <v>1094</v>
      </c>
      <c r="R47" s="6" t="s">
        <v>5172</v>
      </c>
      <c r="S47" s="7" t="s">
        <v>5310</v>
      </c>
      <c r="T47" s="7" t="s">
        <v>1414</v>
      </c>
      <c r="U47" s="6" t="s">
        <v>5590</v>
      </c>
      <c r="V47" s="7" t="s">
        <v>2281</v>
      </c>
      <c r="W47" s="7" t="s">
        <v>5700</v>
      </c>
      <c r="X47" s="7" t="s">
        <v>5855</v>
      </c>
      <c r="Y47" s="7" t="s">
        <v>5973</v>
      </c>
      <c r="Z47" s="7" t="s">
        <v>6107</v>
      </c>
      <c r="AA47" s="7" t="s">
        <v>6266</v>
      </c>
      <c r="AB47" s="6" t="s">
        <v>8254</v>
      </c>
      <c r="AC47" s="7" t="s">
        <v>6584</v>
      </c>
      <c r="AD47" s="7" t="s">
        <v>6832</v>
      </c>
      <c r="AE47" s="7" t="s">
        <v>1681</v>
      </c>
      <c r="AF47" s="7" t="s">
        <v>2001</v>
      </c>
      <c r="AG47" s="6" t="s">
        <v>7124</v>
      </c>
      <c r="AH47" s="6" t="s">
        <v>7362</v>
      </c>
      <c r="AI47" s="6" t="s">
        <v>7600</v>
      </c>
      <c r="AJ47" s="6" t="s">
        <v>7838</v>
      </c>
      <c r="AK47" s="6" t="s">
        <v>8076</v>
      </c>
      <c r="AL47" s="7" t="s">
        <v>8498</v>
      </c>
      <c r="AM47" s="6" t="s">
        <v>8623</v>
      </c>
      <c r="AN47" s="7" t="s">
        <v>8735</v>
      </c>
      <c r="AO47" s="6" t="s">
        <v>8844</v>
      </c>
      <c r="AP47" s="7" t="s">
        <v>8949</v>
      </c>
      <c r="AQ47" s="7" t="s">
        <v>9057</v>
      </c>
      <c r="AR47" s="7" t="s">
        <v>9298</v>
      </c>
      <c r="AS47" s="7" t="s">
        <v>9515</v>
      </c>
      <c r="AT47" s="7" t="s">
        <v>9685</v>
      </c>
      <c r="AU47" s="7" t="s">
        <v>10135</v>
      </c>
      <c r="AV47" s="7" t="s">
        <v>10263</v>
      </c>
      <c r="AW47" s="7" t="s">
        <v>10391</v>
      </c>
      <c r="BV47" s="7" t="s">
        <v>9593</v>
      </c>
      <c r="BW47" t="str">
        <f>_xll.BDP(BV47,"NAME")</f>
        <v>#N/A Invalid Security</v>
      </c>
    </row>
    <row r="48" spans="1:75" ht="17.25" customHeight="1" x14ac:dyDescent="0.25">
      <c r="A48" s="7" t="s">
        <v>58</v>
      </c>
      <c r="B48" s="7" t="s">
        <v>2375</v>
      </c>
      <c r="C48" s="6" t="s">
        <v>2499</v>
      </c>
      <c r="D48" s="6" t="s">
        <v>2572</v>
      </c>
      <c r="E48" s="7" t="s">
        <v>2732</v>
      </c>
      <c r="F48" s="7" t="s">
        <v>2931</v>
      </c>
      <c r="G48" s="6" t="s">
        <v>3131</v>
      </c>
      <c r="I48" s="7" t="s">
        <v>488</v>
      </c>
      <c r="J48" s="7" t="s">
        <v>632</v>
      </c>
      <c r="K48" s="6" t="s">
        <v>3666</v>
      </c>
      <c r="L48" s="7" t="s">
        <v>3718</v>
      </c>
      <c r="M48" s="6" t="s">
        <v>3929</v>
      </c>
      <c r="N48" s="6" t="s">
        <v>709</v>
      </c>
      <c r="O48" s="6" t="s">
        <v>4498</v>
      </c>
      <c r="P48" s="6" t="s">
        <v>4839</v>
      </c>
      <c r="Q48" s="7" t="s">
        <v>1097</v>
      </c>
      <c r="R48" s="7" t="s">
        <v>9418</v>
      </c>
      <c r="S48" s="7" t="s">
        <v>5313</v>
      </c>
      <c r="T48" s="7" t="s">
        <v>1417</v>
      </c>
      <c r="U48" s="6" t="s">
        <v>5591</v>
      </c>
      <c r="V48" s="7" t="s">
        <v>2282</v>
      </c>
      <c r="W48" s="7" t="s">
        <v>5701</v>
      </c>
      <c r="X48" s="6" t="s">
        <v>5856</v>
      </c>
      <c r="Y48" s="7" t="s">
        <v>5974</v>
      </c>
      <c r="Z48" s="7" t="s">
        <v>6108</v>
      </c>
      <c r="AA48" s="7" t="s">
        <v>6267</v>
      </c>
      <c r="AB48" s="6" t="s">
        <v>8255</v>
      </c>
      <c r="AC48" s="7" t="s">
        <v>6585</v>
      </c>
      <c r="AD48" s="7" t="s">
        <v>6833</v>
      </c>
      <c r="AE48" s="7" t="s">
        <v>1684</v>
      </c>
      <c r="AF48" s="7" t="s">
        <v>2004</v>
      </c>
      <c r="AG48" s="6" t="s">
        <v>7127</v>
      </c>
      <c r="AH48" s="6" t="s">
        <v>7365</v>
      </c>
      <c r="AI48" s="6" t="s">
        <v>7603</v>
      </c>
      <c r="AJ48" s="6" t="s">
        <v>7841</v>
      </c>
      <c r="AK48" s="6" t="s">
        <v>8079</v>
      </c>
      <c r="AL48" s="7" t="s">
        <v>8499</v>
      </c>
      <c r="AM48" s="6" t="s">
        <v>8624</v>
      </c>
      <c r="AN48" s="7" t="s">
        <v>8736</v>
      </c>
      <c r="AO48" s="6" t="s">
        <v>8845</v>
      </c>
      <c r="AP48" s="7" t="s">
        <v>8950</v>
      </c>
      <c r="AQ48" s="7" t="s">
        <v>9058</v>
      </c>
      <c r="AR48" s="7" t="s">
        <v>9299</v>
      </c>
      <c r="AS48" s="7" t="s">
        <v>9516</v>
      </c>
      <c r="AT48" s="7" t="s">
        <v>9688</v>
      </c>
      <c r="AU48" s="7" t="s">
        <v>10136</v>
      </c>
      <c r="AV48" s="7" t="s">
        <v>10264</v>
      </c>
      <c r="AW48" s="7" t="s">
        <v>10392</v>
      </c>
      <c r="BV48" s="7" t="s">
        <v>9594</v>
      </c>
      <c r="BW48" t="str">
        <f>_xll.BDP(BV48,"NAME")</f>
        <v>#N/A Invalid Security</v>
      </c>
    </row>
    <row r="49" spans="1:75" ht="17.25" customHeight="1" x14ac:dyDescent="0.25">
      <c r="A49" s="7" t="s">
        <v>4227</v>
      </c>
      <c r="B49" s="7" t="s">
        <v>2376</v>
      </c>
      <c r="C49" s="6" t="s">
        <v>2500</v>
      </c>
      <c r="D49" s="6" t="s">
        <v>2573</v>
      </c>
      <c r="E49" s="7" t="s">
        <v>2735</v>
      </c>
      <c r="F49" s="7" t="s">
        <v>2932</v>
      </c>
      <c r="G49" s="6" t="s">
        <v>3134</v>
      </c>
      <c r="I49" s="7" t="s">
        <v>489</v>
      </c>
      <c r="J49" s="7" t="s">
        <v>633</v>
      </c>
      <c r="K49" s="6" t="s">
        <v>3667</v>
      </c>
      <c r="L49" s="7" t="s">
        <v>3719</v>
      </c>
      <c r="M49" s="7" t="s">
        <v>3932</v>
      </c>
      <c r="N49" s="7" t="s">
        <v>710</v>
      </c>
      <c r="O49" s="6" t="s">
        <v>4501</v>
      </c>
      <c r="P49" s="6" t="s">
        <v>4842</v>
      </c>
      <c r="Q49" s="7" t="s">
        <v>1100</v>
      </c>
      <c r="R49" s="7" t="s">
        <v>10048</v>
      </c>
      <c r="S49" s="7" t="s">
        <v>5316</v>
      </c>
      <c r="T49" s="7" t="s">
        <v>1420</v>
      </c>
      <c r="U49" s="6" t="s">
        <v>5592</v>
      </c>
      <c r="V49" s="7" t="s">
        <v>2283</v>
      </c>
      <c r="W49" s="7" t="s">
        <v>5702</v>
      </c>
      <c r="X49" s="6" t="s">
        <v>5857</v>
      </c>
      <c r="Y49" s="7" t="s">
        <v>5975</v>
      </c>
      <c r="Z49" s="7" t="s">
        <v>6109</v>
      </c>
      <c r="AA49" s="7" t="s">
        <v>6268</v>
      </c>
      <c r="AB49" s="6" t="s">
        <v>8256</v>
      </c>
      <c r="AC49" s="7" t="s">
        <v>6586</v>
      </c>
      <c r="AD49" s="7" t="s">
        <v>6834</v>
      </c>
      <c r="AE49" s="7" t="s">
        <v>1687</v>
      </c>
      <c r="AF49" s="7" t="s">
        <v>2007</v>
      </c>
      <c r="AG49" s="6" t="s">
        <v>7130</v>
      </c>
      <c r="AH49" s="6" t="s">
        <v>7368</v>
      </c>
      <c r="AI49" s="6" t="s">
        <v>7606</v>
      </c>
      <c r="AJ49" s="6" t="s">
        <v>7844</v>
      </c>
      <c r="AK49" s="6" t="s">
        <v>8082</v>
      </c>
      <c r="AL49" s="7" t="s">
        <v>8500</v>
      </c>
      <c r="AM49" s="6" t="s">
        <v>8625</v>
      </c>
      <c r="AN49" s="7" t="s">
        <v>8737</v>
      </c>
      <c r="AO49" s="6" t="s">
        <v>8846</v>
      </c>
      <c r="AP49" s="7" t="s">
        <v>8951</v>
      </c>
      <c r="AQ49" s="7" t="s">
        <v>9059</v>
      </c>
      <c r="AR49" s="7" t="s">
        <v>9300</v>
      </c>
      <c r="AS49" s="7" t="s">
        <v>9517</v>
      </c>
      <c r="AT49" s="7" t="s">
        <v>9691</v>
      </c>
      <c r="AU49" s="7" t="s">
        <v>10137</v>
      </c>
      <c r="AV49" s="7" t="s">
        <v>10265</v>
      </c>
      <c r="AW49" s="7" t="s">
        <v>10393</v>
      </c>
      <c r="BV49" s="7" t="s">
        <v>9595</v>
      </c>
      <c r="BW49" t="str">
        <f>_xll.BDP(BV49,"NAME")</f>
        <v>JPN YEN FUT (IMM) Dec90</v>
      </c>
    </row>
    <row r="50" spans="1:75" ht="17.25" customHeight="1" x14ac:dyDescent="0.25">
      <c r="A50" s="7" t="s">
        <v>4228</v>
      </c>
      <c r="B50" s="6" t="s">
        <v>2377</v>
      </c>
      <c r="C50" s="6" t="s">
        <v>2501</v>
      </c>
      <c r="D50" s="7" t="s">
        <v>2574</v>
      </c>
      <c r="E50" s="7" t="s">
        <v>2738</v>
      </c>
      <c r="F50" s="7" t="s">
        <v>2933</v>
      </c>
      <c r="G50" s="7" t="s">
        <v>3137</v>
      </c>
      <c r="I50" s="6" t="s">
        <v>490</v>
      </c>
      <c r="J50" s="6" t="s">
        <v>10074</v>
      </c>
      <c r="K50" s="7" t="s">
        <v>3668</v>
      </c>
      <c r="L50" s="7" t="s">
        <v>3720</v>
      </c>
      <c r="M50" s="7" t="s">
        <v>3935</v>
      </c>
      <c r="N50" s="7" t="s">
        <v>711</v>
      </c>
      <c r="O50" s="6" t="s">
        <v>4504</v>
      </c>
      <c r="P50" s="7" t="s">
        <v>4845</v>
      </c>
      <c r="Q50" s="6" t="s">
        <v>1103</v>
      </c>
      <c r="R50" s="7" t="s">
        <v>10080</v>
      </c>
      <c r="S50" s="6" t="s">
        <v>5319</v>
      </c>
      <c r="T50" s="6" t="s">
        <v>1423</v>
      </c>
      <c r="U50" s="6" t="s">
        <v>5593</v>
      </c>
      <c r="V50" s="7" t="s">
        <v>2284</v>
      </c>
      <c r="W50" s="7" t="s">
        <v>5703</v>
      </c>
      <c r="X50" s="6" t="s">
        <v>5858</v>
      </c>
      <c r="Y50" s="7" t="s">
        <v>5976</v>
      </c>
      <c r="Z50" s="7" t="s">
        <v>6110</v>
      </c>
      <c r="AA50" s="7" t="s">
        <v>6269</v>
      </c>
      <c r="AB50" s="6" t="s">
        <v>8257</v>
      </c>
      <c r="AC50" s="6" t="s">
        <v>6587</v>
      </c>
      <c r="AD50" s="7" t="s">
        <v>6835</v>
      </c>
      <c r="AE50" s="6" t="s">
        <v>1690</v>
      </c>
      <c r="AF50" s="6" t="s">
        <v>2010</v>
      </c>
      <c r="AG50" s="7" t="s">
        <v>7133</v>
      </c>
      <c r="AH50" s="7" t="s">
        <v>7371</v>
      </c>
      <c r="AI50" s="7" t="s">
        <v>7609</v>
      </c>
      <c r="AJ50" s="7" t="s">
        <v>7847</v>
      </c>
      <c r="AK50" s="7" t="s">
        <v>8085</v>
      </c>
      <c r="AL50" s="6" t="s">
        <v>8501</v>
      </c>
      <c r="AM50" s="7" t="s">
        <v>8626</v>
      </c>
      <c r="AN50" s="6" t="s">
        <v>8738</v>
      </c>
      <c r="AO50" s="7" t="s">
        <v>8847</v>
      </c>
      <c r="AP50" s="6" t="s">
        <v>8952</v>
      </c>
      <c r="AQ50" s="6" t="s">
        <v>9060</v>
      </c>
      <c r="AR50" s="6" t="s">
        <v>9301</v>
      </c>
      <c r="AS50" s="6" t="s">
        <v>9518</v>
      </c>
      <c r="AT50" s="6" t="s">
        <v>9694</v>
      </c>
      <c r="AU50" s="6" t="s">
        <v>10138</v>
      </c>
      <c r="AV50" s="6" t="s">
        <v>10266</v>
      </c>
      <c r="AW50" s="6" t="s">
        <v>10394</v>
      </c>
      <c r="BV50" s="6" t="s">
        <v>9596</v>
      </c>
      <c r="BW50" t="str">
        <f>_xll.BDP(BV50,"NAME")</f>
        <v>#N/A Invalid Security</v>
      </c>
    </row>
    <row r="51" spans="1:75" ht="17.25" customHeight="1" x14ac:dyDescent="0.25">
      <c r="A51" s="7" t="s">
        <v>59</v>
      </c>
      <c r="B51" s="6" t="s">
        <v>2378</v>
      </c>
      <c r="C51" s="7" t="s">
        <v>2502</v>
      </c>
      <c r="D51" s="7" t="s">
        <v>2575</v>
      </c>
      <c r="E51" s="6" t="s">
        <v>2741</v>
      </c>
      <c r="F51" s="6" t="s">
        <v>2934</v>
      </c>
      <c r="G51" s="7" t="s">
        <v>3140</v>
      </c>
      <c r="I51" s="6" t="s">
        <v>491</v>
      </c>
      <c r="J51" s="6" t="s">
        <v>635</v>
      </c>
      <c r="K51" s="7" t="s">
        <v>3669</v>
      </c>
      <c r="L51" s="6" t="s">
        <v>3721</v>
      </c>
      <c r="M51" s="7" t="s">
        <v>3938</v>
      </c>
      <c r="N51" s="7" t="s">
        <v>712</v>
      </c>
      <c r="O51" s="6" t="s">
        <v>4507</v>
      </c>
      <c r="P51" s="7" t="s">
        <v>4848</v>
      </c>
      <c r="Q51" s="6" t="s">
        <v>1106</v>
      </c>
      <c r="S51" s="6" t="s">
        <v>5322</v>
      </c>
      <c r="T51" s="6" t="s">
        <v>1426</v>
      </c>
      <c r="U51" s="6" t="s">
        <v>5594</v>
      </c>
      <c r="V51" s="7" t="s">
        <v>2285</v>
      </c>
      <c r="W51" s="7" t="s">
        <v>5704</v>
      </c>
      <c r="X51" s="6" t="s">
        <v>5859</v>
      </c>
      <c r="Y51" s="7" t="s">
        <v>5977</v>
      </c>
      <c r="Z51" s="7" t="s">
        <v>6111</v>
      </c>
      <c r="AA51" s="7" t="s">
        <v>6270</v>
      </c>
      <c r="AB51" s="7" t="s">
        <v>8258</v>
      </c>
      <c r="AC51" s="6" t="s">
        <v>6588</v>
      </c>
      <c r="AD51" s="6" t="s">
        <v>6836</v>
      </c>
      <c r="AE51" s="6" t="s">
        <v>1693</v>
      </c>
      <c r="AF51" s="6" t="s">
        <v>2013</v>
      </c>
      <c r="AG51" s="7" t="s">
        <v>7136</v>
      </c>
      <c r="AH51" s="7" t="s">
        <v>7374</v>
      </c>
      <c r="AI51" s="7" t="s">
        <v>7612</v>
      </c>
      <c r="AJ51" s="7" t="s">
        <v>7850</v>
      </c>
      <c r="AK51" s="7" t="s">
        <v>8088</v>
      </c>
      <c r="AL51" s="6" t="s">
        <v>8502</v>
      </c>
      <c r="AM51" s="7" t="s">
        <v>8627</v>
      </c>
      <c r="AN51" s="6" t="s">
        <v>8739</v>
      </c>
      <c r="AO51" s="7" t="s">
        <v>8848</v>
      </c>
      <c r="AP51" s="6" t="s">
        <v>8953</v>
      </c>
      <c r="AQ51" s="6" t="s">
        <v>9061</v>
      </c>
      <c r="AR51" s="6" t="s">
        <v>9302</v>
      </c>
      <c r="AS51" s="6" t="s">
        <v>9519</v>
      </c>
      <c r="AT51" s="6" t="s">
        <v>9697</v>
      </c>
      <c r="AU51" s="6" t="s">
        <v>10139</v>
      </c>
      <c r="AV51" s="6" t="s">
        <v>10267</v>
      </c>
      <c r="AW51" s="6" t="s">
        <v>10395</v>
      </c>
      <c r="BV51" s="6" t="s">
        <v>9597</v>
      </c>
      <c r="BW51" t="str">
        <f>_xll.BDP(BV51,"NAME")</f>
        <v>#N/A Invalid Security</v>
      </c>
    </row>
    <row r="52" spans="1:75" ht="17.25" customHeight="1" x14ac:dyDescent="0.25">
      <c r="A52" s="7" t="s">
        <v>4229</v>
      </c>
      <c r="B52" s="6" t="s">
        <v>2379</v>
      </c>
      <c r="C52" s="7" t="s">
        <v>2503</v>
      </c>
      <c r="D52" s="7" t="s">
        <v>2576</v>
      </c>
      <c r="E52" s="6" t="s">
        <v>2744</v>
      </c>
      <c r="F52" s="6" t="s">
        <v>2935</v>
      </c>
      <c r="G52" s="7" t="s">
        <v>3143</v>
      </c>
      <c r="I52" s="6" t="s">
        <v>492</v>
      </c>
      <c r="J52" s="6" t="s">
        <v>636</v>
      </c>
      <c r="K52" s="7" t="s">
        <v>3670</v>
      </c>
      <c r="L52" s="6" t="s">
        <v>3722</v>
      </c>
      <c r="M52" s="7" t="s">
        <v>3941</v>
      </c>
      <c r="N52" s="7" t="s">
        <v>713</v>
      </c>
      <c r="O52" s="7" t="s">
        <v>4510</v>
      </c>
      <c r="P52" s="7" t="s">
        <v>4851</v>
      </c>
      <c r="Q52" s="6" t="s">
        <v>1109</v>
      </c>
      <c r="S52" s="6" t="s">
        <v>5325</v>
      </c>
      <c r="T52" s="6" t="s">
        <v>1429</v>
      </c>
      <c r="U52" s="7" t="s">
        <v>5595</v>
      </c>
      <c r="V52" s="6" t="s">
        <v>2286</v>
      </c>
      <c r="W52" s="6" t="s">
        <v>5705</v>
      </c>
      <c r="X52" s="7" t="s">
        <v>5860</v>
      </c>
      <c r="Y52" s="6" t="s">
        <v>5978</v>
      </c>
      <c r="Z52" s="6" t="s">
        <v>6112</v>
      </c>
      <c r="AA52" s="6" t="s">
        <v>6271</v>
      </c>
      <c r="AB52" s="7" t="s">
        <v>8259</v>
      </c>
      <c r="AC52" s="6" t="s">
        <v>6589</v>
      </c>
      <c r="AD52" s="6" t="s">
        <v>6837</v>
      </c>
      <c r="AE52" s="6" t="s">
        <v>1696</v>
      </c>
      <c r="AF52" s="6" t="s">
        <v>2016</v>
      </c>
      <c r="AG52" s="7" t="s">
        <v>7139</v>
      </c>
      <c r="AH52" s="7" t="s">
        <v>7377</v>
      </c>
      <c r="AI52" s="7" t="s">
        <v>7615</v>
      </c>
      <c r="AJ52" s="7" t="s">
        <v>7853</v>
      </c>
      <c r="AK52" s="7" t="s">
        <v>8091</v>
      </c>
      <c r="AL52" s="6" t="s">
        <v>8503</v>
      </c>
      <c r="AM52" s="7" t="s">
        <v>8628</v>
      </c>
      <c r="AN52" s="6" t="s">
        <v>8740</v>
      </c>
      <c r="AO52" s="7" t="s">
        <v>8849</v>
      </c>
      <c r="AP52" s="6" t="s">
        <v>8954</v>
      </c>
      <c r="AQ52" s="6" t="s">
        <v>9062</v>
      </c>
      <c r="AR52" s="6" t="s">
        <v>9303</v>
      </c>
      <c r="AS52" s="6" t="s">
        <v>9520</v>
      </c>
      <c r="AT52" s="6" t="s">
        <v>9700</v>
      </c>
      <c r="AU52" s="6" t="s">
        <v>10140</v>
      </c>
      <c r="AV52" s="6" t="s">
        <v>10268</v>
      </c>
      <c r="AW52" s="6" t="s">
        <v>10396</v>
      </c>
      <c r="BV52" s="6" t="s">
        <v>9598</v>
      </c>
      <c r="BW52" t="str">
        <f>_xll.BDP(BV52,"NAME")</f>
        <v>JPN YEN FUT (IMM) Mar91</v>
      </c>
    </row>
    <row r="53" spans="1:75" ht="17.25" customHeight="1" x14ac:dyDescent="0.25">
      <c r="A53" s="6" t="s">
        <v>4230</v>
      </c>
      <c r="B53" s="6" t="s">
        <v>2380</v>
      </c>
      <c r="C53" s="7" t="s">
        <v>2504</v>
      </c>
      <c r="D53" s="7" t="s">
        <v>2577</v>
      </c>
      <c r="E53" s="6" t="s">
        <v>2747</v>
      </c>
      <c r="F53" s="6" t="s">
        <v>2936</v>
      </c>
      <c r="G53" s="7" t="s">
        <v>3146</v>
      </c>
      <c r="I53" s="6" t="s">
        <v>493</v>
      </c>
      <c r="J53" s="6" t="s">
        <v>637</v>
      </c>
      <c r="K53" s="7" t="s">
        <v>3671</v>
      </c>
      <c r="L53" s="6" t="s">
        <v>3723</v>
      </c>
      <c r="M53" s="6" t="s">
        <v>3944</v>
      </c>
      <c r="N53" s="6" t="s">
        <v>714</v>
      </c>
      <c r="O53" s="7" t="s">
        <v>4513</v>
      </c>
      <c r="P53" s="7" t="s">
        <v>4854</v>
      </c>
      <c r="Q53" s="6" t="s">
        <v>1112</v>
      </c>
      <c r="S53" s="6" t="s">
        <v>5328</v>
      </c>
      <c r="T53" s="6" t="s">
        <v>1432</v>
      </c>
      <c r="U53" s="7" t="s">
        <v>5596</v>
      </c>
      <c r="V53" s="6" t="s">
        <v>2287</v>
      </c>
      <c r="W53" s="6" t="s">
        <v>5706</v>
      </c>
      <c r="X53" s="7" t="s">
        <v>5861</v>
      </c>
      <c r="Y53" s="6" t="s">
        <v>5979</v>
      </c>
      <c r="Z53" s="6" t="s">
        <v>6113</v>
      </c>
      <c r="AA53" s="6" t="s">
        <v>6272</v>
      </c>
      <c r="AB53" s="7" t="s">
        <v>8260</v>
      </c>
      <c r="AC53" s="6" t="s">
        <v>6590</v>
      </c>
      <c r="AD53" s="6" t="s">
        <v>6838</v>
      </c>
      <c r="AE53" s="6" t="s">
        <v>1699</v>
      </c>
      <c r="AF53" s="6" t="s">
        <v>2019</v>
      </c>
      <c r="AG53" s="7" t="s">
        <v>7142</v>
      </c>
      <c r="AH53" s="7" t="s">
        <v>7380</v>
      </c>
      <c r="AI53" s="7" t="s">
        <v>7618</v>
      </c>
      <c r="AJ53" s="7" t="s">
        <v>7856</v>
      </c>
      <c r="AK53" s="7" t="s">
        <v>8094</v>
      </c>
      <c r="AL53" s="6" t="s">
        <v>8504</v>
      </c>
      <c r="AM53" s="7" t="s">
        <v>8629</v>
      </c>
      <c r="AN53" s="6" t="s">
        <v>8741</v>
      </c>
      <c r="AO53" s="7" t="s">
        <v>8850</v>
      </c>
      <c r="AP53" s="6" t="s">
        <v>8955</v>
      </c>
      <c r="AQ53" s="6" t="s">
        <v>9063</v>
      </c>
      <c r="AR53" s="6" t="s">
        <v>9304</v>
      </c>
      <c r="AS53" s="6" t="s">
        <v>9521</v>
      </c>
      <c r="AT53" s="6" t="s">
        <v>9703</v>
      </c>
      <c r="AU53" s="6" t="s">
        <v>10141</v>
      </c>
      <c r="AV53" s="6" t="s">
        <v>10269</v>
      </c>
      <c r="AW53" s="6" t="s">
        <v>10397</v>
      </c>
      <c r="BV53" s="6" t="s">
        <v>9599</v>
      </c>
      <c r="BW53" t="str">
        <f>_xll.BDP(BV53,"NAME")</f>
        <v>#N/A Invalid Security</v>
      </c>
    </row>
    <row r="54" spans="1:75" ht="17.25" customHeight="1" x14ac:dyDescent="0.25">
      <c r="A54" s="6" t="s">
        <v>60</v>
      </c>
      <c r="B54" s="7" t="s">
        <v>2381</v>
      </c>
      <c r="C54" s="7" t="s">
        <v>2505</v>
      </c>
      <c r="D54" s="6" t="s">
        <v>2578</v>
      </c>
      <c r="E54" s="6" t="s">
        <v>2750</v>
      </c>
      <c r="F54" s="6" t="s">
        <v>2937</v>
      </c>
      <c r="G54" s="6" t="s">
        <v>372</v>
      </c>
      <c r="I54" s="7" t="s">
        <v>494</v>
      </c>
      <c r="J54" s="7" t="s">
        <v>9926</v>
      </c>
      <c r="K54" s="6" t="s">
        <v>534</v>
      </c>
      <c r="L54" s="6" t="s">
        <v>3724</v>
      </c>
      <c r="M54" s="6" t="s">
        <v>3947</v>
      </c>
      <c r="N54" s="6" t="s">
        <v>715</v>
      </c>
      <c r="O54" s="7" t="s">
        <v>4516</v>
      </c>
      <c r="P54" s="6" t="s">
        <v>4857</v>
      </c>
      <c r="Q54" s="7" t="s">
        <v>1115</v>
      </c>
      <c r="S54" s="7" t="s">
        <v>5331</v>
      </c>
      <c r="T54" s="7" t="s">
        <v>1435</v>
      </c>
      <c r="U54" s="7" t="s">
        <v>5597</v>
      </c>
      <c r="V54" s="6" t="s">
        <v>2288</v>
      </c>
      <c r="W54" s="6" t="s">
        <v>5707</v>
      </c>
      <c r="X54" s="7" t="s">
        <v>5862</v>
      </c>
      <c r="Y54" s="6" t="s">
        <v>5980</v>
      </c>
      <c r="Z54" s="6" t="s">
        <v>6114</v>
      </c>
      <c r="AA54" s="6" t="s">
        <v>6273</v>
      </c>
      <c r="AB54" s="7" t="s">
        <v>8261</v>
      </c>
      <c r="AC54" s="6" t="s">
        <v>6591</v>
      </c>
      <c r="AD54" s="6" t="s">
        <v>6839</v>
      </c>
      <c r="AE54" s="7" t="s">
        <v>1702</v>
      </c>
      <c r="AF54" s="7" t="s">
        <v>2022</v>
      </c>
      <c r="AG54" s="6" t="s">
        <v>7145</v>
      </c>
      <c r="AH54" s="6" t="s">
        <v>7383</v>
      </c>
      <c r="AI54" s="6" t="s">
        <v>7621</v>
      </c>
      <c r="AJ54" s="6" t="s">
        <v>7859</v>
      </c>
      <c r="AK54" s="6" t="s">
        <v>8097</v>
      </c>
      <c r="AL54" s="7" t="s">
        <v>8505</v>
      </c>
      <c r="AM54" s="6" t="s">
        <v>8630</v>
      </c>
      <c r="AN54" s="7" t="s">
        <v>8742</v>
      </c>
      <c r="AO54" s="6" t="s">
        <v>8851</v>
      </c>
      <c r="AP54" s="7" t="s">
        <v>8956</v>
      </c>
      <c r="AQ54" s="7" t="s">
        <v>9064</v>
      </c>
      <c r="AR54" s="7" t="s">
        <v>9305</v>
      </c>
      <c r="AS54" s="7" t="s">
        <v>9522</v>
      </c>
      <c r="AT54" s="7" t="s">
        <v>9706</v>
      </c>
      <c r="AU54" s="7" t="s">
        <v>10142</v>
      </c>
      <c r="AV54" s="7" t="s">
        <v>10270</v>
      </c>
      <c r="AW54" s="7" t="s">
        <v>10398</v>
      </c>
      <c r="BV54" s="6" t="s">
        <v>9600</v>
      </c>
      <c r="BW54" t="str">
        <f>_xll.BDP(BV54,"NAME")</f>
        <v>#N/A Invalid Security</v>
      </c>
    </row>
    <row r="55" spans="1:75" ht="17.25" customHeight="1" x14ac:dyDescent="0.25">
      <c r="A55" s="6" t="s">
        <v>4231</v>
      </c>
      <c r="B55" s="7" t="s">
        <v>2382</v>
      </c>
      <c r="C55" s="6" t="s">
        <v>2506</v>
      </c>
      <c r="D55" s="6" t="s">
        <v>2579</v>
      </c>
      <c r="E55" s="7" t="s">
        <v>2753</v>
      </c>
      <c r="F55" s="7" t="s">
        <v>2938</v>
      </c>
      <c r="G55" s="6" t="s">
        <v>373</v>
      </c>
      <c r="I55" s="7" t="s">
        <v>495</v>
      </c>
      <c r="J55" s="7" t="s">
        <v>10042</v>
      </c>
      <c r="K55" s="6" t="s">
        <v>535</v>
      </c>
      <c r="L55" s="7" t="s">
        <v>3725</v>
      </c>
      <c r="M55" s="6" t="s">
        <v>3950</v>
      </c>
      <c r="N55" s="6" t="s">
        <v>716</v>
      </c>
      <c r="O55" s="7" t="s">
        <v>4519</v>
      </c>
      <c r="P55" s="6" t="s">
        <v>4860</v>
      </c>
      <c r="Q55" s="7" t="s">
        <v>1118</v>
      </c>
      <c r="S55" s="7" t="s">
        <v>5334</v>
      </c>
      <c r="T55" s="7" t="s">
        <v>1438</v>
      </c>
      <c r="U55" s="7" t="s">
        <v>5598</v>
      </c>
      <c r="V55" s="6" t="s">
        <v>2289</v>
      </c>
      <c r="W55" s="6" t="s">
        <v>5708</v>
      </c>
      <c r="X55" s="7" t="s">
        <v>5863</v>
      </c>
      <c r="Y55" s="6" t="s">
        <v>5981</v>
      </c>
      <c r="Z55" s="6" t="s">
        <v>6115</v>
      </c>
      <c r="AA55" s="6" t="s">
        <v>6274</v>
      </c>
      <c r="AB55" s="7" t="s">
        <v>8262</v>
      </c>
      <c r="AC55" s="6" t="s">
        <v>6592</v>
      </c>
      <c r="AD55" s="6" t="s">
        <v>6840</v>
      </c>
      <c r="AE55" s="7" t="s">
        <v>1705</v>
      </c>
      <c r="AF55" s="7" t="s">
        <v>2025</v>
      </c>
      <c r="AG55" s="6" t="s">
        <v>7148</v>
      </c>
      <c r="AH55" s="6" t="s">
        <v>7386</v>
      </c>
      <c r="AI55" s="6" t="s">
        <v>7624</v>
      </c>
      <c r="AJ55" s="6" t="s">
        <v>7862</v>
      </c>
      <c r="AK55" s="6" t="s">
        <v>8100</v>
      </c>
      <c r="AL55" s="7" t="s">
        <v>8506</v>
      </c>
      <c r="AM55" s="6" t="s">
        <v>8631</v>
      </c>
      <c r="AN55" s="7" t="s">
        <v>8743</v>
      </c>
      <c r="AO55" s="6" t="s">
        <v>8852</v>
      </c>
      <c r="AP55" s="7" t="s">
        <v>8957</v>
      </c>
      <c r="AQ55" s="7" t="s">
        <v>9065</v>
      </c>
      <c r="AR55" s="7" t="s">
        <v>9306</v>
      </c>
      <c r="AS55" s="7" t="s">
        <v>9523</v>
      </c>
      <c r="AT55" s="7" t="s">
        <v>9709</v>
      </c>
      <c r="AU55" s="7" t="s">
        <v>10143</v>
      </c>
      <c r="AV55" s="7" t="s">
        <v>10271</v>
      </c>
      <c r="AW55" s="7" t="s">
        <v>10399</v>
      </c>
      <c r="BV55" s="6" t="s">
        <v>9601</v>
      </c>
      <c r="BW55" t="str">
        <f>_xll.BDP(BV55,"NAME")</f>
        <v>JPN YEN FUT (IMM) Jun91</v>
      </c>
    </row>
    <row r="56" spans="1:75" ht="17.25" customHeight="1" x14ac:dyDescent="0.25">
      <c r="A56" s="6" t="s">
        <v>4232</v>
      </c>
      <c r="B56" s="7" t="s">
        <v>2383</v>
      </c>
      <c r="C56" s="6" t="s">
        <v>2507</v>
      </c>
      <c r="D56" s="6" t="s">
        <v>2580</v>
      </c>
      <c r="E56" s="7" t="s">
        <v>2756</v>
      </c>
      <c r="F56" s="7" t="s">
        <v>2939</v>
      </c>
      <c r="G56" s="6" t="s">
        <v>374</v>
      </c>
      <c r="I56" s="7" t="s">
        <v>496</v>
      </c>
      <c r="J56" s="7" t="s">
        <v>10075</v>
      </c>
      <c r="K56" s="6" t="s">
        <v>536</v>
      </c>
      <c r="L56" s="7" t="s">
        <v>3726</v>
      </c>
      <c r="M56" s="6" t="s">
        <v>3953</v>
      </c>
      <c r="N56" s="6" t="s">
        <v>717</v>
      </c>
      <c r="O56" s="6" t="s">
        <v>4522</v>
      </c>
      <c r="P56" s="6" t="s">
        <v>4863</v>
      </c>
      <c r="Q56" s="7" t="s">
        <v>1121</v>
      </c>
      <c r="S56" s="7" t="s">
        <v>5337</v>
      </c>
      <c r="T56" s="7" t="s">
        <v>1441</v>
      </c>
      <c r="U56" s="7" t="s">
        <v>5599</v>
      </c>
      <c r="V56" s="6" t="s">
        <v>2290</v>
      </c>
      <c r="W56" s="6" t="s">
        <v>5709</v>
      </c>
      <c r="X56" s="6" t="s">
        <v>5864</v>
      </c>
      <c r="Y56" s="6" t="s">
        <v>5982</v>
      </c>
      <c r="Z56" s="6" t="s">
        <v>6116</v>
      </c>
      <c r="AA56" s="6" t="s">
        <v>6275</v>
      </c>
      <c r="AB56" s="7" t="s">
        <v>8263</v>
      </c>
      <c r="AC56" s="6" t="s">
        <v>6593</v>
      </c>
      <c r="AD56" s="6" t="s">
        <v>6841</v>
      </c>
      <c r="AE56" s="7" t="s">
        <v>1708</v>
      </c>
      <c r="AF56" s="7" t="s">
        <v>2028</v>
      </c>
      <c r="AG56" s="6" t="s">
        <v>7151</v>
      </c>
      <c r="AH56" s="6" t="s">
        <v>7389</v>
      </c>
      <c r="AI56" s="6" t="s">
        <v>7627</v>
      </c>
      <c r="AJ56" s="6" t="s">
        <v>7865</v>
      </c>
      <c r="AK56" s="6" t="s">
        <v>8103</v>
      </c>
      <c r="AL56" s="7" t="s">
        <v>8507</v>
      </c>
      <c r="AM56" s="6" t="s">
        <v>8632</v>
      </c>
      <c r="AN56" s="7" t="s">
        <v>8744</v>
      </c>
      <c r="AO56" s="6" t="s">
        <v>8853</v>
      </c>
      <c r="AP56" s="7" t="s">
        <v>8958</v>
      </c>
      <c r="AQ56" s="7" t="s">
        <v>9066</v>
      </c>
      <c r="AR56" s="7" t="s">
        <v>9307</v>
      </c>
      <c r="AS56" s="7" t="s">
        <v>9524</v>
      </c>
      <c r="AT56" s="7" t="s">
        <v>9712</v>
      </c>
      <c r="AU56" s="7" t="s">
        <v>10144</v>
      </c>
      <c r="AV56" s="7" t="s">
        <v>10272</v>
      </c>
      <c r="AW56" s="7" t="s">
        <v>10400</v>
      </c>
      <c r="BV56" s="6" t="s">
        <v>9602</v>
      </c>
      <c r="BW56" t="str">
        <f>_xll.BDP(BV56,"NAME")</f>
        <v>#N/A Invalid Security</v>
      </c>
    </row>
    <row r="57" spans="1:75" ht="17.25" customHeight="1" x14ac:dyDescent="0.25">
      <c r="A57" s="6" t="s">
        <v>61</v>
      </c>
      <c r="B57" s="7" t="s">
        <v>2384</v>
      </c>
      <c r="C57" s="6" t="s">
        <v>2508</v>
      </c>
      <c r="D57" s="6" t="s">
        <v>2581</v>
      </c>
      <c r="E57" s="7" t="s">
        <v>2759</v>
      </c>
      <c r="F57" s="7" t="s">
        <v>2940</v>
      </c>
      <c r="G57" s="6" t="s">
        <v>375</v>
      </c>
      <c r="I57" s="7" t="s">
        <v>497</v>
      </c>
      <c r="K57" s="6" t="s">
        <v>537</v>
      </c>
      <c r="L57" s="7" t="s">
        <v>3727</v>
      </c>
      <c r="M57" s="7" t="s">
        <v>3956</v>
      </c>
      <c r="N57" s="7" t="s">
        <v>718</v>
      </c>
      <c r="O57" s="6" t="s">
        <v>4525</v>
      </c>
      <c r="P57" s="6" t="s">
        <v>4866</v>
      </c>
      <c r="Q57" s="7" t="s">
        <v>1124</v>
      </c>
      <c r="S57" s="7" t="s">
        <v>5340</v>
      </c>
      <c r="T57" s="7" t="s">
        <v>1444</v>
      </c>
      <c r="U57" s="6" t="s">
        <v>5600</v>
      </c>
      <c r="V57" s="7" t="s">
        <v>2291</v>
      </c>
      <c r="W57" s="7" t="s">
        <v>5710</v>
      </c>
      <c r="X57" s="6" t="s">
        <v>5865</v>
      </c>
      <c r="Y57" s="7" t="s">
        <v>5983</v>
      </c>
      <c r="Z57" s="7" t="s">
        <v>6117</v>
      </c>
      <c r="AA57" s="7" t="s">
        <v>6276</v>
      </c>
      <c r="AB57" s="7" t="s">
        <v>8264</v>
      </c>
      <c r="AC57" s="6" t="s">
        <v>6594</v>
      </c>
      <c r="AD57" s="7" t="s">
        <v>6842</v>
      </c>
      <c r="AE57" s="7" t="s">
        <v>1711</v>
      </c>
      <c r="AF57" s="7" t="s">
        <v>2031</v>
      </c>
      <c r="AG57" s="6" t="s">
        <v>7154</v>
      </c>
      <c r="AH57" s="6" t="s">
        <v>7392</v>
      </c>
      <c r="AI57" s="6" t="s">
        <v>7630</v>
      </c>
      <c r="AJ57" s="6" t="s">
        <v>7868</v>
      </c>
      <c r="AK57" s="6" t="s">
        <v>8106</v>
      </c>
      <c r="AL57" s="7" t="s">
        <v>8508</v>
      </c>
      <c r="AM57" s="6" t="s">
        <v>8633</v>
      </c>
      <c r="AN57" s="7" t="s">
        <v>8745</v>
      </c>
      <c r="AO57" s="6" t="s">
        <v>8854</v>
      </c>
      <c r="AP57" s="7" t="s">
        <v>8959</v>
      </c>
      <c r="AQ57" s="7" t="s">
        <v>9067</v>
      </c>
      <c r="AR57" s="7" t="s">
        <v>9308</v>
      </c>
      <c r="AS57" s="7" t="s">
        <v>9525</v>
      </c>
      <c r="AT57" s="7" t="s">
        <v>9715</v>
      </c>
      <c r="AU57" s="7" t="s">
        <v>10145</v>
      </c>
      <c r="AV57" s="7" t="s">
        <v>10273</v>
      </c>
      <c r="AW57" s="7" t="s">
        <v>10401</v>
      </c>
      <c r="BV57" s="6" t="s">
        <v>9603</v>
      </c>
      <c r="BW57" t="str">
        <f>_xll.BDP(BV57,"NAME")</f>
        <v>#N/A Invalid Security</v>
      </c>
    </row>
    <row r="58" spans="1:75" ht="17.25" customHeight="1" x14ac:dyDescent="0.25">
      <c r="A58" s="6" t="s">
        <v>4233</v>
      </c>
      <c r="B58" s="6" t="s">
        <v>2385</v>
      </c>
      <c r="C58" s="6" t="s">
        <v>2509</v>
      </c>
      <c r="D58" s="7" t="s">
        <v>2582</v>
      </c>
      <c r="E58" s="7" t="s">
        <v>2762</v>
      </c>
      <c r="F58" s="7" t="s">
        <v>2941</v>
      </c>
      <c r="G58" s="7" t="s">
        <v>376</v>
      </c>
      <c r="I58" s="6" t="s">
        <v>498</v>
      </c>
      <c r="K58" s="7" t="s">
        <v>538</v>
      </c>
      <c r="L58" s="7" t="s">
        <v>3728</v>
      </c>
      <c r="M58" s="7" t="s">
        <v>3959</v>
      </c>
      <c r="N58" s="7" t="s">
        <v>719</v>
      </c>
      <c r="O58" s="6" t="s">
        <v>4528</v>
      </c>
      <c r="P58" s="7" t="s">
        <v>4869</v>
      </c>
      <c r="Q58" s="6" t="s">
        <v>1127</v>
      </c>
      <c r="S58" s="6" t="s">
        <v>5343</v>
      </c>
      <c r="T58" s="6" t="s">
        <v>801</v>
      </c>
      <c r="U58" s="6" t="s">
        <v>5601</v>
      </c>
      <c r="V58" s="7" t="s">
        <v>2292</v>
      </c>
      <c r="W58" s="7" t="s">
        <v>5711</v>
      </c>
      <c r="X58" s="6" t="s">
        <v>5866</v>
      </c>
      <c r="Y58" s="7" t="s">
        <v>5984</v>
      </c>
      <c r="Z58" s="7" t="s">
        <v>6118</v>
      </c>
      <c r="AA58" s="7" t="s">
        <v>6277</v>
      </c>
      <c r="AB58" s="6" t="s">
        <v>8265</v>
      </c>
      <c r="AC58" s="7" t="s">
        <v>6595</v>
      </c>
      <c r="AD58" s="7" t="s">
        <v>6843</v>
      </c>
      <c r="AE58" s="6" t="s">
        <v>1714</v>
      </c>
      <c r="AF58" s="6" t="s">
        <v>2034</v>
      </c>
      <c r="AG58" s="7" t="s">
        <v>7157</v>
      </c>
      <c r="AH58" s="7" t="s">
        <v>7395</v>
      </c>
      <c r="AI58" s="7" t="s">
        <v>7633</v>
      </c>
      <c r="AJ58" s="7" t="s">
        <v>7871</v>
      </c>
      <c r="AK58" s="7" t="s">
        <v>8109</v>
      </c>
      <c r="AL58" s="6" t="s">
        <v>8509</v>
      </c>
      <c r="AM58" s="7" t="s">
        <v>8634</v>
      </c>
      <c r="AN58" s="6" t="s">
        <v>8746</v>
      </c>
      <c r="AO58" s="7" t="s">
        <v>8855</v>
      </c>
      <c r="AP58" s="6" t="s">
        <v>8960</v>
      </c>
      <c r="AQ58" s="6" t="s">
        <v>9068</v>
      </c>
      <c r="AR58" s="6" t="s">
        <v>9309</v>
      </c>
      <c r="AS58" s="6" t="s">
        <v>9526</v>
      </c>
      <c r="AT58" s="6" t="s">
        <v>9718</v>
      </c>
      <c r="AU58" s="6" t="s">
        <v>10146</v>
      </c>
      <c r="AV58" s="6" t="s">
        <v>10274</v>
      </c>
      <c r="AW58" s="6" t="s">
        <v>10402</v>
      </c>
      <c r="BV58" s="6" t="s">
        <v>9604</v>
      </c>
      <c r="BW58" t="str">
        <f>_xll.BDP(BV58,"NAME")</f>
        <v>JPN YEN FUT (IMM) Sep91</v>
      </c>
    </row>
    <row r="59" spans="1:75" ht="17.25" customHeight="1" x14ac:dyDescent="0.25">
      <c r="A59" s="6" t="s">
        <v>4234</v>
      </c>
      <c r="B59" s="6" t="s">
        <v>2386</v>
      </c>
      <c r="C59" s="7" t="s">
        <v>2510</v>
      </c>
      <c r="D59" s="7" t="s">
        <v>2583</v>
      </c>
      <c r="E59" s="6" t="s">
        <v>2765</v>
      </c>
      <c r="F59" s="6" t="s">
        <v>2942</v>
      </c>
      <c r="G59" s="7" t="s">
        <v>377</v>
      </c>
      <c r="I59" s="6" t="s">
        <v>499</v>
      </c>
      <c r="K59" s="7" t="s">
        <v>539</v>
      </c>
      <c r="L59" s="6" t="s">
        <v>3729</v>
      </c>
      <c r="M59" s="7" t="s">
        <v>3962</v>
      </c>
      <c r="N59" s="7" t="s">
        <v>720</v>
      </c>
      <c r="O59" s="6" t="s">
        <v>4531</v>
      </c>
      <c r="P59" s="7" t="s">
        <v>4872</v>
      </c>
      <c r="Q59" s="6" t="s">
        <v>1130</v>
      </c>
      <c r="S59" s="6" t="s">
        <v>5346</v>
      </c>
      <c r="T59" s="6" t="s">
        <v>802</v>
      </c>
      <c r="U59" s="6" t="s">
        <v>5602</v>
      </c>
      <c r="V59" s="7" t="s">
        <v>2293</v>
      </c>
      <c r="W59" s="7" t="s">
        <v>5712</v>
      </c>
      <c r="X59" s="6" t="s">
        <v>5867</v>
      </c>
      <c r="Y59" s="7" t="s">
        <v>5985</v>
      </c>
      <c r="Z59" s="7" t="s">
        <v>6119</v>
      </c>
      <c r="AA59" s="7" t="s">
        <v>6278</v>
      </c>
      <c r="AB59" s="6" t="s">
        <v>8266</v>
      </c>
      <c r="AC59" s="7" t="s">
        <v>6596</v>
      </c>
      <c r="AD59" s="7" t="s">
        <v>6844</v>
      </c>
      <c r="AE59" s="6" t="s">
        <v>1717</v>
      </c>
      <c r="AF59" s="6" t="s">
        <v>2037</v>
      </c>
      <c r="AG59" s="7" t="s">
        <v>7160</v>
      </c>
      <c r="AH59" s="7" t="s">
        <v>7398</v>
      </c>
      <c r="AI59" s="7" t="s">
        <v>7636</v>
      </c>
      <c r="AJ59" s="7" t="s">
        <v>7874</v>
      </c>
      <c r="AK59" s="7" t="s">
        <v>8112</v>
      </c>
      <c r="AL59" s="6" t="s">
        <v>8510</v>
      </c>
      <c r="AM59" s="7" t="s">
        <v>8635</v>
      </c>
      <c r="AN59" s="6" t="s">
        <v>8747</v>
      </c>
      <c r="AO59" s="7" t="s">
        <v>8856</v>
      </c>
      <c r="AP59" s="6" t="s">
        <v>8961</v>
      </c>
      <c r="AQ59" s="6" t="s">
        <v>9069</v>
      </c>
      <c r="AR59" s="6" t="s">
        <v>9310</v>
      </c>
      <c r="AS59" s="6" t="s">
        <v>9527</v>
      </c>
      <c r="AT59" s="6" t="s">
        <v>9721</v>
      </c>
      <c r="AU59" s="6" t="s">
        <v>10147</v>
      </c>
      <c r="AV59" s="6" t="s">
        <v>10275</v>
      </c>
      <c r="AW59" s="6" t="s">
        <v>10403</v>
      </c>
      <c r="BV59" s="6" t="s">
        <v>9605</v>
      </c>
      <c r="BW59" t="str">
        <f>_xll.BDP(BV59,"NAME")</f>
        <v>#N/A Invalid Security</v>
      </c>
    </row>
    <row r="60" spans="1:75" ht="17.25" customHeight="1" x14ac:dyDescent="0.25">
      <c r="A60" s="6" t="s">
        <v>62</v>
      </c>
      <c r="B60" s="6" t="s">
        <v>2387</v>
      </c>
      <c r="C60" s="7" t="s">
        <v>2511</v>
      </c>
      <c r="D60" s="7" t="s">
        <v>2584</v>
      </c>
      <c r="E60" s="6" t="s">
        <v>2768</v>
      </c>
      <c r="F60" s="6" t="s">
        <v>2943</v>
      </c>
      <c r="G60" s="7" t="s">
        <v>378</v>
      </c>
      <c r="I60" s="6" t="s">
        <v>500</v>
      </c>
      <c r="K60" s="7" t="s">
        <v>540</v>
      </c>
      <c r="L60" s="6" t="s">
        <v>3730</v>
      </c>
      <c r="M60" s="7" t="s">
        <v>3965</v>
      </c>
      <c r="N60" s="7" t="s">
        <v>721</v>
      </c>
      <c r="O60" s="7" t="s">
        <v>4534</v>
      </c>
      <c r="P60" s="7" t="s">
        <v>4875</v>
      </c>
      <c r="Q60" s="6" t="s">
        <v>1133</v>
      </c>
      <c r="S60" s="6" t="s">
        <v>5349</v>
      </c>
      <c r="T60" s="6" t="s">
        <v>803</v>
      </c>
      <c r="U60" s="6" t="s">
        <v>5603</v>
      </c>
      <c r="V60" s="7" t="s">
        <v>2294</v>
      </c>
      <c r="W60" s="7" t="s">
        <v>5713</v>
      </c>
      <c r="X60" s="6" t="s">
        <v>5868</v>
      </c>
      <c r="Y60" s="7" t="s">
        <v>5986</v>
      </c>
      <c r="Z60" s="7" t="s">
        <v>6120</v>
      </c>
      <c r="AA60" s="7" t="s">
        <v>6279</v>
      </c>
      <c r="AB60" s="6" t="s">
        <v>8267</v>
      </c>
      <c r="AC60" s="7" t="s">
        <v>6597</v>
      </c>
      <c r="AD60" s="7" t="s">
        <v>6845</v>
      </c>
      <c r="AE60" s="6" t="s">
        <v>1720</v>
      </c>
      <c r="AF60" s="6" t="s">
        <v>2040</v>
      </c>
      <c r="AG60" s="7" t="s">
        <v>7163</v>
      </c>
      <c r="AH60" s="7" t="s">
        <v>7401</v>
      </c>
      <c r="AI60" s="7" t="s">
        <v>7639</v>
      </c>
      <c r="AJ60" s="7" t="s">
        <v>7877</v>
      </c>
      <c r="AK60" s="7" t="s">
        <v>8115</v>
      </c>
      <c r="AL60" s="6" t="s">
        <v>8511</v>
      </c>
      <c r="AM60" s="7" t="s">
        <v>8636</v>
      </c>
      <c r="AN60" s="6" t="s">
        <v>8748</v>
      </c>
      <c r="AO60" s="7" t="s">
        <v>8857</v>
      </c>
      <c r="AP60" s="6" t="s">
        <v>8962</v>
      </c>
      <c r="AQ60" s="6" t="s">
        <v>9070</v>
      </c>
      <c r="AR60" s="6" t="s">
        <v>9311</v>
      </c>
      <c r="AS60" s="6" t="s">
        <v>9528</v>
      </c>
      <c r="AT60" s="6" t="s">
        <v>9724</v>
      </c>
      <c r="AU60" s="6" t="s">
        <v>10148</v>
      </c>
      <c r="AV60" s="6" t="s">
        <v>10276</v>
      </c>
      <c r="AW60" s="6" t="s">
        <v>10404</v>
      </c>
      <c r="BV60" s="6" t="s">
        <v>9606</v>
      </c>
      <c r="BW60" t="str">
        <f>_xll.BDP(BV60,"NAME")</f>
        <v>#N/A Invalid Security</v>
      </c>
    </row>
    <row r="61" spans="1:75" ht="17.25" customHeight="1" x14ac:dyDescent="0.25">
      <c r="A61" s="6" t="s">
        <v>4235</v>
      </c>
      <c r="B61" s="6" t="s">
        <v>2388</v>
      </c>
      <c r="C61" s="7" t="s">
        <v>2512</v>
      </c>
      <c r="D61" s="7" t="s">
        <v>2585</v>
      </c>
      <c r="E61" s="6" t="s">
        <v>2771</v>
      </c>
      <c r="F61" s="6" t="s">
        <v>2944</v>
      </c>
      <c r="G61" s="7" t="s">
        <v>379</v>
      </c>
      <c r="I61" s="6" t="s">
        <v>501</v>
      </c>
      <c r="K61" s="7" t="s">
        <v>541</v>
      </c>
      <c r="L61" s="6" t="s">
        <v>3731</v>
      </c>
      <c r="M61" s="6" t="s">
        <v>3968</v>
      </c>
      <c r="N61" s="6" t="s">
        <v>722</v>
      </c>
      <c r="O61" s="7" t="s">
        <v>4537</v>
      </c>
      <c r="P61" s="7" t="s">
        <v>4878</v>
      </c>
      <c r="Q61" s="6" t="s">
        <v>1136</v>
      </c>
      <c r="S61" s="6" t="s">
        <v>5352</v>
      </c>
      <c r="T61" s="6" t="s">
        <v>804</v>
      </c>
      <c r="U61" s="6" t="s">
        <v>5604</v>
      </c>
      <c r="V61" s="7" t="s">
        <v>2295</v>
      </c>
      <c r="W61" s="7" t="s">
        <v>5714</v>
      </c>
      <c r="X61" s="7" t="s">
        <v>5869</v>
      </c>
      <c r="Y61" s="7" t="s">
        <v>5987</v>
      </c>
      <c r="Z61" s="7" t="s">
        <v>6121</v>
      </c>
      <c r="AA61" s="7" t="s">
        <v>6280</v>
      </c>
      <c r="AB61" s="6" t="s">
        <v>8268</v>
      </c>
      <c r="AC61" s="7" t="s">
        <v>6598</v>
      </c>
      <c r="AD61" s="7" t="s">
        <v>6846</v>
      </c>
      <c r="AE61" s="6" t="s">
        <v>1723</v>
      </c>
      <c r="AF61" s="6" t="s">
        <v>2043</v>
      </c>
      <c r="AG61" s="7" t="s">
        <v>7166</v>
      </c>
      <c r="AH61" s="7" t="s">
        <v>7404</v>
      </c>
      <c r="AI61" s="7" t="s">
        <v>7642</v>
      </c>
      <c r="AJ61" s="7" t="s">
        <v>7880</v>
      </c>
      <c r="AK61" s="7" t="s">
        <v>8118</v>
      </c>
      <c r="AL61" s="6" t="s">
        <v>8512</v>
      </c>
      <c r="AM61" s="7" t="s">
        <v>8637</v>
      </c>
      <c r="AN61" s="6" t="s">
        <v>8749</v>
      </c>
      <c r="AO61" s="7" t="s">
        <v>8858</v>
      </c>
      <c r="AP61" s="6" t="s">
        <v>8963</v>
      </c>
      <c r="AQ61" s="6" t="s">
        <v>9071</v>
      </c>
      <c r="AR61" s="6" t="s">
        <v>9312</v>
      </c>
      <c r="AS61" s="6" t="s">
        <v>9529</v>
      </c>
      <c r="AT61" s="6" t="s">
        <v>9727</v>
      </c>
      <c r="AU61" s="6" t="s">
        <v>10149</v>
      </c>
      <c r="AV61" s="6" t="s">
        <v>10277</v>
      </c>
      <c r="AW61" s="6" t="s">
        <v>10405</v>
      </c>
      <c r="BV61" s="6" t="s">
        <v>9607</v>
      </c>
      <c r="BW61" t="str">
        <f>_xll.BDP(BV61,"NAME")</f>
        <v>JPN YEN FUT (IMM) Dec91</v>
      </c>
    </row>
    <row r="62" spans="1:75" ht="17.25" customHeight="1" x14ac:dyDescent="0.25">
      <c r="A62" s="6" t="s">
        <v>4236</v>
      </c>
      <c r="B62" s="7" t="s">
        <v>2389</v>
      </c>
      <c r="C62" s="7" t="s">
        <v>2513</v>
      </c>
      <c r="D62" s="6" t="s">
        <v>2586</v>
      </c>
      <c r="E62" s="6" t="s">
        <v>2774</v>
      </c>
      <c r="F62" s="6" t="s">
        <v>2945</v>
      </c>
      <c r="G62" s="6" t="s">
        <v>380</v>
      </c>
      <c r="I62" s="7" t="s">
        <v>502</v>
      </c>
      <c r="K62" s="6" t="s">
        <v>542</v>
      </c>
      <c r="L62" s="6" t="s">
        <v>3732</v>
      </c>
      <c r="M62" s="6" t="s">
        <v>3971</v>
      </c>
      <c r="N62" s="6" t="s">
        <v>723</v>
      </c>
      <c r="O62" s="7" t="s">
        <v>4540</v>
      </c>
      <c r="P62" s="6" t="s">
        <v>4881</v>
      </c>
      <c r="Q62" s="7" t="s">
        <v>1139</v>
      </c>
      <c r="S62" s="7" t="s">
        <v>5355</v>
      </c>
      <c r="T62" s="7" t="s">
        <v>805</v>
      </c>
      <c r="U62" s="7" t="s">
        <v>5605</v>
      </c>
      <c r="V62" s="6" t="s">
        <v>2296</v>
      </c>
      <c r="W62" s="6" t="s">
        <v>5715</v>
      </c>
      <c r="X62" s="7" t="s">
        <v>5870</v>
      </c>
      <c r="Y62" s="6" t="s">
        <v>5988</v>
      </c>
      <c r="Z62" s="6" t="s">
        <v>6122</v>
      </c>
      <c r="AA62" s="6" t="s">
        <v>6281</v>
      </c>
      <c r="AB62" s="6" t="s">
        <v>8269</v>
      </c>
      <c r="AC62" s="7" t="s">
        <v>6599</v>
      </c>
      <c r="AD62" s="7" t="s">
        <v>6847</v>
      </c>
      <c r="AE62" s="7" t="s">
        <v>1726</v>
      </c>
      <c r="AF62" s="7" t="s">
        <v>2046</v>
      </c>
      <c r="AG62" s="6" t="s">
        <v>7169</v>
      </c>
      <c r="AH62" s="6" t="s">
        <v>7407</v>
      </c>
      <c r="AI62" s="6" t="s">
        <v>7645</v>
      </c>
      <c r="AJ62" s="6" t="s">
        <v>7883</v>
      </c>
      <c r="AK62" s="6" t="s">
        <v>8121</v>
      </c>
      <c r="AL62" s="7" t="s">
        <v>8513</v>
      </c>
      <c r="AM62" s="6" t="s">
        <v>8638</v>
      </c>
      <c r="AN62" s="7" t="s">
        <v>8750</v>
      </c>
      <c r="AO62" s="6" t="s">
        <v>8859</v>
      </c>
      <c r="AP62" s="7" t="s">
        <v>8964</v>
      </c>
      <c r="AQ62" s="7" t="s">
        <v>9072</v>
      </c>
      <c r="AR62" s="7" t="s">
        <v>9313</v>
      </c>
      <c r="AS62" s="7" t="s">
        <v>9530</v>
      </c>
      <c r="AT62" s="7" t="s">
        <v>9730</v>
      </c>
      <c r="AU62" s="7" t="s">
        <v>10150</v>
      </c>
      <c r="AV62" s="7" t="s">
        <v>10278</v>
      </c>
      <c r="AW62" s="7" t="s">
        <v>10406</v>
      </c>
      <c r="BV62" s="7" t="s">
        <v>9608</v>
      </c>
      <c r="BW62" t="str">
        <f>_xll.BDP(BV62,"NAME")</f>
        <v>#N/A Invalid Security</v>
      </c>
    </row>
    <row r="63" spans="1:75" ht="17.25" customHeight="1" x14ac:dyDescent="0.25">
      <c r="A63" s="6" t="s">
        <v>63</v>
      </c>
      <c r="B63" s="7" t="s">
        <v>2390</v>
      </c>
      <c r="C63" s="6" t="s">
        <v>2514</v>
      </c>
      <c r="D63" s="6" t="s">
        <v>2587</v>
      </c>
      <c r="E63" s="7" t="s">
        <v>2777</v>
      </c>
      <c r="F63" s="7" t="s">
        <v>2946</v>
      </c>
      <c r="G63" s="6" t="s">
        <v>381</v>
      </c>
      <c r="I63" s="7" t="s">
        <v>503</v>
      </c>
      <c r="K63" s="6" t="s">
        <v>543</v>
      </c>
      <c r="L63" s="7" t="s">
        <v>3733</v>
      </c>
      <c r="M63" s="6" t="s">
        <v>3974</v>
      </c>
      <c r="N63" s="6" t="s">
        <v>724</v>
      </c>
      <c r="O63" s="7" t="s">
        <v>4543</v>
      </c>
      <c r="P63" s="6" t="s">
        <v>4884</v>
      </c>
      <c r="Q63" s="7" t="s">
        <v>1142</v>
      </c>
      <c r="S63" s="7" t="s">
        <v>5358</v>
      </c>
      <c r="T63" s="7" t="s">
        <v>806</v>
      </c>
      <c r="U63" s="7" t="s">
        <v>5606</v>
      </c>
      <c r="V63" s="6" t="s">
        <v>2297</v>
      </c>
      <c r="W63" s="6" t="s">
        <v>5716</v>
      </c>
      <c r="X63" s="7" t="s">
        <v>5871</v>
      </c>
      <c r="Y63" s="6" t="s">
        <v>5989</v>
      </c>
      <c r="Z63" s="6" t="s">
        <v>6123</v>
      </c>
      <c r="AA63" s="6" t="s">
        <v>6282</v>
      </c>
      <c r="AB63" s="6" t="s">
        <v>8270</v>
      </c>
      <c r="AC63" s="7" t="s">
        <v>6600</v>
      </c>
      <c r="AD63" s="6" t="s">
        <v>6848</v>
      </c>
      <c r="AE63" s="7" t="s">
        <v>1729</v>
      </c>
      <c r="AF63" s="7" t="s">
        <v>2049</v>
      </c>
      <c r="AG63" s="6" t="s">
        <v>7172</v>
      </c>
      <c r="AH63" s="6" t="s">
        <v>7410</v>
      </c>
      <c r="AI63" s="6" t="s">
        <v>7648</v>
      </c>
      <c r="AJ63" s="6" t="s">
        <v>7886</v>
      </c>
      <c r="AK63" s="6" t="s">
        <v>8124</v>
      </c>
      <c r="AL63" s="7" t="s">
        <v>8514</v>
      </c>
      <c r="AM63" s="6" t="s">
        <v>8639</v>
      </c>
      <c r="AN63" s="7" t="s">
        <v>8751</v>
      </c>
      <c r="AO63" s="6" t="s">
        <v>8860</v>
      </c>
      <c r="AP63" s="7" t="s">
        <v>8965</v>
      </c>
      <c r="AQ63" s="7" t="s">
        <v>9073</v>
      </c>
      <c r="AR63" s="7" t="s">
        <v>9314</v>
      </c>
      <c r="AS63" s="7" t="s">
        <v>9531</v>
      </c>
      <c r="AT63" s="7" t="s">
        <v>9733</v>
      </c>
      <c r="AU63" s="7" t="s">
        <v>10151</v>
      </c>
      <c r="AV63" s="7" t="s">
        <v>10279</v>
      </c>
      <c r="AW63" s="7" t="s">
        <v>10407</v>
      </c>
      <c r="BV63" s="7" t="s">
        <v>9609</v>
      </c>
      <c r="BW63" t="str">
        <f>_xll.BDP(BV63,"NAME")</f>
        <v>#N/A Invalid Security</v>
      </c>
    </row>
    <row r="64" spans="1:75" ht="17.25" customHeight="1" x14ac:dyDescent="0.25">
      <c r="A64" s="6" t="s">
        <v>4237</v>
      </c>
      <c r="B64" s="7" t="s">
        <v>2391</v>
      </c>
      <c r="C64" s="6" t="s">
        <v>2515</v>
      </c>
      <c r="D64" s="6" t="s">
        <v>2588</v>
      </c>
      <c r="E64" s="7" t="s">
        <v>2780</v>
      </c>
      <c r="F64" s="7" t="s">
        <v>2947</v>
      </c>
      <c r="G64" s="6" t="s">
        <v>382</v>
      </c>
      <c r="I64" s="7" t="s">
        <v>504</v>
      </c>
      <c r="K64" s="6" t="s">
        <v>544</v>
      </c>
      <c r="L64" s="7" t="s">
        <v>3734</v>
      </c>
      <c r="M64" s="6" t="s">
        <v>3977</v>
      </c>
      <c r="N64" s="6" t="s">
        <v>4174</v>
      </c>
      <c r="O64" s="6" t="s">
        <v>4546</v>
      </c>
      <c r="P64" s="6" t="s">
        <v>4887</v>
      </c>
      <c r="Q64" s="7" t="s">
        <v>1145</v>
      </c>
      <c r="S64" s="7" t="s">
        <v>5361</v>
      </c>
      <c r="T64" s="7" t="s">
        <v>807</v>
      </c>
      <c r="U64" s="7" t="s">
        <v>5607</v>
      </c>
      <c r="V64" s="6" t="s">
        <v>2298</v>
      </c>
      <c r="W64" s="6" t="s">
        <v>5717</v>
      </c>
      <c r="X64" s="7" t="s">
        <v>5872</v>
      </c>
      <c r="Y64" s="6" t="s">
        <v>5990</v>
      </c>
      <c r="Z64" s="6" t="s">
        <v>6124</v>
      </c>
      <c r="AA64" s="6" t="s">
        <v>6283</v>
      </c>
      <c r="AB64" s="6" t="s">
        <v>8271</v>
      </c>
      <c r="AC64" s="7" t="s">
        <v>6601</v>
      </c>
      <c r="AD64" s="6" t="s">
        <v>6849</v>
      </c>
      <c r="AE64" s="7" t="s">
        <v>1732</v>
      </c>
      <c r="AF64" s="7" t="s">
        <v>2052</v>
      </c>
      <c r="AG64" s="6" t="s">
        <v>7175</v>
      </c>
      <c r="AH64" s="6" t="s">
        <v>7413</v>
      </c>
      <c r="AI64" s="6" t="s">
        <v>7651</v>
      </c>
      <c r="AJ64" s="6" t="s">
        <v>7889</v>
      </c>
      <c r="AK64" s="6" t="s">
        <v>8127</v>
      </c>
      <c r="AL64" s="7" t="s">
        <v>8515</v>
      </c>
      <c r="AM64" s="6" t="s">
        <v>8640</v>
      </c>
      <c r="AN64" s="7" t="s">
        <v>8752</v>
      </c>
      <c r="AO64" s="6" t="s">
        <v>8861</v>
      </c>
      <c r="AP64" s="7" t="s">
        <v>8966</v>
      </c>
      <c r="AQ64" s="7" t="s">
        <v>9074</v>
      </c>
      <c r="AR64" s="7" t="s">
        <v>9315</v>
      </c>
      <c r="AS64" s="7" t="s">
        <v>9532</v>
      </c>
      <c r="AT64" s="7" t="s">
        <v>9736</v>
      </c>
      <c r="AU64" s="7" t="s">
        <v>10152</v>
      </c>
      <c r="AV64" s="7" t="s">
        <v>10280</v>
      </c>
      <c r="AW64" s="7" t="s">
        <v>10408</v>
      </c>
      <c r="BV64" s="7" t="s">
        <v>9610</v>
      </c>
      <c r="BW64" t="str">
        <f>_xll.BDP(BV64,"NAME")</f>
        <v>JPN YEN FUT (IMM) Mar92</v>
      </c>
    </row>
    <row r="65" spans="1:75" ht="17.25" customHeight="1" x14ac:dyDescent="0.25">
      <c r="A65" s="7" t="s">
        <v>4238</v>
      </c>
      <c r="B65" s="7" t="s">
        <v>2392</v>
      </c>
      <c r="C65" s="6" t="s">
        <v>2516</v>
      </c>
      <c r="D65" s="6" t="s">
        <v>2589</v>
      </c>
      <c r="E65" s="7" t="s">
        <v>2783</v>
      </c>
      <c r="F65" s="7" t="s">
        <v>2948</v>
      </c>
      <c r="G65" s="6" t="s">
        <v>383</v>
      </c>
      <c r="I65" s="7" t="s">
        <v>505</v>
      </c>
      <c r="K65" s="6" t="s">
        <v>545</v>
      </c>
      <c r="L65" s="7" t="s">
        <v>3735</v>
      </c>
      <c r="M65" s="7" t="s">
        <v>3980</v>
      </c>
      <c r="N65" s="7" t="s">
        <v>4177</v>
      </c>
      <c r="O65" s="6" t="s">
        <v>4549</v>
      </c>
      <c r="P65" s="6" t="s">
        <v>4890</v>
      </c>
      <c r="Q65" s="7" t="s">
        <v>1148</v>
      </c>
      <c r="S65" s="7" t="s">
        <v>5364</v>
      </c>
      <c r="T65" s="7" t="s">
        <v>808</v>
      </c>
      <c r="U65" s="7" t="s">
        <v>5608</v>
      </c>
      <c r="V65" s="6" t="s">
        <v>2299</v>
      </c>
      <c r="W65" s="6" t="s">
        <v>5718</v>
      </c>
      <c r="X65" s="7" t="s">
        <v>5873</v>
      </c>
      <c r="Y65" s="6" t="s">
        <v>5991</v>
      </c>
      <c r="Z65" s="6" t="s">
        <v>6125</v>
      </c>
      <c r="AA65" s="6" t="s">
        <v>6284</v>
      </c>
      <c r="AB65" s="7" t="s">
        <v>8272</v>
      </c>
      <c r="AC65" s="7" t="s">
        <v>6602</v>
      </c>
      <c r="AD65" s="6" t="s">
        <v>6850</v>
      </c>
      <c r="AE65" s="7" t="s">
        <v>1735</v>
      </c>
      <c r="AF65" s="7" t="s">
        <v>2055</v>
      </c>
      <c r="AG65" s="6" t="s">
        <v>7178</v>
      </c>
      <c r="AH65" s="6" t="s">
        <v>7416</v>
      </c>
      <c r="AI65" s="6" t="s">
        <v>7654</v>
      </c>
      <c r="AJ65" s="6" t="s">
        <v>7892</v>
      </c>
      <c r="AK65" s="6" t="s">
        <v>8130</v>
      </c>
      <c r="AL65" s="7" t="s">
        <v>8516</v>
      </c>
      <c r="AM65" s="6" t="s">
        <v>8641</v>
      </c>
      <c r="AN65" s="7" t="s">
        <v>8753</v>
      </c>
      <c r="AO65" s="6" t="s">
        <v>8862</v>
      </c>
      <c r="AP65" s="7" t="s">
        <v>8967</v>
      </c>
      <c r="AQ65" s="7" t="s">
        <v>9075</v>
      </c>
      <c r="AR65" s="7" t="s">
        <v>9316</v>
      </c>
      <c r="AS65" s="7" t="s">
        <v>9533</v>
      </c>
      <c r="AT65" s="7" t="s">
        <v>9739</v>
      </c>
      <c r="AU65" s="7" t="s">
        <v>10153</v>
      </c>
      <c r="AV65" s="7" t="s">
        <v>10281</v>
      </c>
      <c r="AW65" s="7" t="s">
        <v>10409</v>
      </c>
      <c r="BV65" s="7" t="s">
        <v>9611</v>
      </c>
      <c r="BW65" t="str">
        <f>_xll.BDP(BV65,"NAME")</f>
        <v>#N/A Invalid Security</v>
      </c>
    </row>
    <row r="66" spans="1:75" ht="17.25" customHeight="1" x14ac:dyDescent="0.25">
      <c r="A66" s="7" t="s">
        <v>64</v>
      </c>
      <c r="B66" s="6" t="s">
        <v>2393</v>
      </c>
      <c r="C66" s="6" t="s">
        <v>2517</v>
      </c>
      <c r="D66" s="7" t="s">
        <v>2590</v>
      </c>
      <c r="E66" s="7" t="s">
        <v>2786</v>
      </c>
      <c r="F66" s="7" t="s">
        <v>2949</v>
      </c>
      <c r="G66" s="7" t="s">
        <v>384</v>
      </c>
      <c r="I66" s="6" t="s">
        <v>506</v>
      </c>
      <c r="K66" s="7" t="s">
        <v>546</v>
      </c>
      <c r="L66" s="7" t="s">
        <v>3736</v>
      </c>
      <c r="M66" s="7" t="s">
        <v>3983</v>
      </c>
      <c r="N66" s="7" t="s">
        <v>4180</v>
      </c>
      <c r="O66" s="6" t="s">
        <v>4552</v>
      </c>
      <c r="P66" s="7" t="s">
        <v>4893</v>
      </c>
      <c r="Q66" s="6" t="s">
        <v>1151</v>
      </c>
      <c r="S66" s="6" t="s">
        <v>5367</v>
      </c>
      <c r="T66" s="6" t="s">
        <v>809</v>
      </c>
      <c r="U66" s="7" t="s">
        <v>5609</v>
      </c>
      <c r="V66" s="6" t="s">
        <v>2300</v>
      </c>
      <c r="W66" s="6" t="s">
        <v>5719</v>
      </c>
      <c r="X66" s="6" t="s">
        <v>5874</v>
      </c>
      <c r="Y66" s="6" t="s">
        <v>5992</v>
      </c>
      <c r="Z66" s="6" t="s">
        <v>6126</v>
      </c>
      <c r="AA66" s="6" t="s">
        <v>6285</v>
      </c>
      <c r="AB66" s="7" t="s">
        <v>8273</v>
      </c>
      <c r="AC66" s="6" t="s">
        <v>6603</v>
      </c>
      <c r="AD66" s="6" t="s">
        <v>6851</v>
      </c>
      <c r="AE66" s="6" t="s">
        <v>1738</v>
      </c>
      <c r="AF66" s="6" t="s">
        <v>2058</v>
      </c>
      <c r="AG66" s="7" t="s">
        <v>7181</v>
      </c>
      <c r="AH66" s="7" t="s">
        <v>7419</v>
      </c>
      <c r="AI66" s="7" t="s">
        <v>7657</v>
      </c>
      <c r="AJ66" s="7" t="s">
        <v>7895</v>
      </c>
      <c r="AK66" s="7" t="s">
        <v>8133</v>
      </c>
      <c r="AL66" s="6" t="s">
        <v>8517</v>
      </c>
      <c r="AM66" s="7" t="s">
        <v>8642</v>
      </c>
      <c r="AN66" s="6" t="s">
        <v>8754</v>
      </c>
      <c r="AO66" s="7" t="s">
        <v>8863</v>
      </c>
      <c r="AP66" s="6" t="s">
        <v>8968</v>
      </c>
      <c r="AQ66" s="6" t="s">
        <v>9076</v>
      </c>
      <c r="AR66" s="6" t="s">
        <v>9317</v>
      </c>
      <c r="AS66" s="6" t="s">
        <v>9534</v>
      </c>
      <c r="AT66" s="6" t="s">
        <v>9742</v>
      </c>
      <c r="AU66" s="6" t="s">
        <v>10154</v>
      </c>
      <c r="AV66" s="6" t="s">
        <v>10282</v>
      </c>
      <c r="AW66" s="6" t="s">
        <v>10410</v>
      </c>
      <c r="BV66" s="7" t="s">
        <v>9612</v>
      </c>
      <c r="BW66" t="str">
        <f>_xll.BDP(BV66,"NAME")</f>
        <v>#N/A Invalid Security</v>
      </c>
    </row>
    <row r="67" spans="1:75" ht="17.25" customHeight="1" x14ac:dyDescent="0.25">
      <c r="A67" s="7" t="s">
        <v>4239</v>
      </c>
      <c r="B67" s="6" t="s">
        <v>2394</v>
      </c>
      <c r="C67" s="7" t="s">
        <v>2518</v>
      </c>
      <c r="D67" s="7" t="s">
        <v>2591</v>
      </c>
      <c r="E67" s="6" t="s">
        <v>268</v>
      </c>
      <c r="F67" s="6" t="s">
        <v>2950</v>
      </c>
      <c r="G67" s="7" t="s">
        <v>385</v>
      </c>
      <c r="I67" s="6" t="s">
        <v>507</v>
      </c>
      <c r="K67" s="7" t="s">
        <v>547</v>
      </c>
      <c r="L67" s="6" t="s">
        <v>3737</v>
      </c>
      <c r="M67" s="7" t="s">
        <v>3986</v>
      </c>
      <c r="N67" s="7" t="s">
        <v>4183</v>
      </c>
      <c r="O67" s="6" t="s">
        <v>4555</v>
      </c>
      <c r="P67" s="7" t="s">
        <v>4896</v>
      </c>
      <c r="Q67" s="6" t="s">
        <v>1154</v>
      </c>
      <c r="S67" s="6" t="s">
        <v>5370</v>
      </c>
      <c r="T67" s="6" t="s">
        <v>810</v>
      </c>
      <c r="U67" s="6" t="s">
        <v>5610</v>
      </c>
      <c r="V67" s="7" t="s">
        <v>2301</v>
      </c>
      <c r="W67" s="7" t="s">
        <v>5720</v>
      </c>
      <c r="X67" s="6" t="s">
        <v>5875</v>
      </c>
      <c r="Y67" s="7" t="s">
        <v>5993</v>
      </c>
      <c r="Z67" s="7" t="s">
        <v>6127</v>
      </c>
      <c r="AA67" s="7" t="s">
        <v>6286</v>
      </c>
      <c r="AB67" s="7" t="s">
        <v>8274</v>
      </c>
      <c r="AC67" s="6" t="s">
        <v>6604</v>
      </c>
      <c r="AD67" s="6" t="s">
        <v>6852</v>
      </c>
      <c r="AE67" s="6" t="s">
        <v>1741</v>
      </c>
      <c r="AF67" s="6" t="s">
        <v>2061</v>
      </c>
      <c r="AG67" s="7" t="s">
        <v>7184</v>
      </c>
      <c r="AH67" s="7" t="s">
        <v>7422</v>
      </c>
      <c r="AI67" s="7" t="s">
        <v>7660</v>
      </c>
      <c r="AJ67" s="7" t="s">
        <v>7898</v>
      </c>
      <c r="AK67" s="7" t="s">
        <v>8136</v>
      </c>
      <c r="AL67" s="6" t="s">
        <v>8518</v>
      </c>
      <c r="AM67" s="7" t="s">
        <v>8643</v>
      </c>
      <c r="AN67" s="6" t="s">
        <v>8755</v>
      </c>
      <c r="AO67" s="7" t="s">
        <v>8864</v>
      </c>
      <c r="AP67" s="6" t="s">
        <v>8969</v>
      </c>
      <c r="AQ67" s="6" t="s">
        <v>9077</v>
      </c>
      <c r="AR67" s="6" t="s">
        <v>9318</v>
      </c>
      <c r="AS67" s="6" t="s">
        <v>9535</v>
      </c>
      <c r="AT67" s="6" t="s">
        <v>9745</v>
      </c>
      <c r="AU67" s="6" t="s">
        <v>10155</v>
      </c>
      <c r="AV67" s="6" t="s">
        <v>10283</v>
      </c>
      <c r="AW67" s="6" t="s">
        <v>10411</v>
      </c>
      <c r="BV67" s="7" t="s">
        <v>9613</v>
      </c>
      <c r="BW67" t="str">
        <f>_xll.BDP(BV67,"NAME")</f>
        <v>JPN YEN FUT (IMM) Jun92</v>
      </c>
    </row>
    <row r="68" spans="1:75" ht="17.25" customHeight="1" x14ac:dyDescent="0.25">
      <c r="A68" s="7" t="s">
        <v>4240</v>
      </c>
      <c r="B68" s="6" t="s">
        <v>2395</v>
      </c>
      <c r="C68" s="7" t="s">
        <v>2519</v>
      </c>
      <c r="D68" s="7" t="s">
        <v>2592</v>
      </c>
      <c r="E68" s="6" t="s">
        <v>269</v>
      </c>
      <c r="F68" s="6" t="s">
        <v>2951</v>
      </c>
      <c r="G68" s="7" t="s">
        <v>386</v>
      </c>
      <c r="I68" s="6" t="s">
        <v>508</v>
      </c>
      <c r="K68" s="7" t="s">
        <v>548</v>
      </c>
      <c r="L68" s="6" t="s">
        <v>3738</v>
      </c>
      <c r="M68" s="7" t="s">
        <v>3989</v>
      </c>
      <c r="N68" s="7" t="s">
        <v>4186</v>
      </c>
      <c r="O68" s="7" t="s">
        <v>4558</v>
      </c>
      <c r="P68" s="7" t="s">
        <v>4899</v>
      </c>
      <c r="Q68" s="6" t="s">
        <v>1157</v>
      </c>
      <c r="S68" s="6" t="s">
        <v>5373</v>
      </c>
      <c r="T68" s="6" t="s">
        <v>811</v>
      </c>
      <c r="U68" s="6" t="s">
        <v>5611</v>
      </c>
      <c r="V68" s="7" t="s">
        <v>2302</v>
      </c>
      <c r="W68" s="7" t="s">
        <v>5721</v>
      </c>
      <c r="X68" s="6" t="s">
        <v>5876</v>
      </c>
      <c r="Y68" s="7" t="s">
        <v>5994</v>
      </c>
      <c r="Z68" s="7" t="s">
        <v>6128</v>
      </c>
      <c r="AA68" s="7" t="s">
        <v>6287</v>
      </c>
      <c r="AB68" s="7" t="s">
        <v>8275</v>
      </c>
      <c r="AC68" s="6" t="s">
        <v>6605</v>
      </c>
      <c r="AD68" s="6" t="s">
        <v>6853</v>
      </c>
      <c r="AE68" s="6" t="s">
        <v>1744</v>
      </c>
      <c r="AF68" s="6" t="s">
        <v>2064</v>
      </c>
      <c r="AG68" s="7" t="s">
        <v>7187</v>
      </c>
      <c r="AH68" s="7" t="s">
        <v>7425</v>
      </c>
      <c r="AI68" s="7" t="s">
        <v>7663</v>
      </c>
      <c r="AJ68" s="7" t="s">
        <v>7901</v>
      </c>
      <c r="AK68" s="7" t="s">
        <v>8139</v>
      </c>
      <c r="AL68" s="6" t="s">
        <v>8519</v>
      </c>
      <c r="AM68" s="7" t="s">
        <v>8644</v>
      </c>
      <c r="AN68" s="6" t="s">
        <v>8756</v>
      </c>
      <c r="AO68" s="7" t="s">
        <v>8865</v>
      </c>
      <c r="AP68" s="6" t="s">
        <v>8970</v>
      </c>
      <c r="AQ68" s="6" t="s">
        <v>9078</v>
      </c>
      <c r="AR68" s="6" t="s">
        <v>9319</v>
      </c>
      <c r="AS68" s="6" t="s">
        <v>9536</v>
      </c>
      <c r="AT68" s="6" t="s">
        <v>9748</v>
      </c>
      <c r="AU68" s="6" t="s">
        <v>10156</v>
      </c>
      <c r="AV68" s="6" t="s">
        <v>10284</v>
      </c>
      <c r="AW68" s="6" t="s">
        <v>10412</v>
      </c>
      <c r="BV68" s="7" t="s">
        <v>9614</v>
      </c>
      <c r="BW68" t="str">
        <f>_xll.BDP(BV68,"NAME")</f>
        <v>#N/A Invalid Security</v>
      </c>
    </row>
    <row r="69" spans="1:75" ht="17.25" customHeight="1" x14ac:dyDescent="0.25">
      <c r="A69" s="7" t="s">
        <v>65</v>
      </c>
      <c r="B69" s="6" t="s">
        <v>2396</v>
      </c>
      <c r="C69" s="7" t="s">
        <v>2520</v>
      </c>
      <c r="D69" s="7" t="s">
        <v>2593</v>
      </c>
      <c r="E69" s="6" t="s">
        <v>270</v>
      </c>
      <c r="F69" s="6" t="s">
        <v>2952</v>
      </c>
      <c r="G69" s="7" t="s">
        <v>387</v>
      </c>
      <c r="I69" s="6" t="s">
        <v>509</v>
      </c>
      <c r="K69" s="7" t="s">
        <v>549</v>
      </c>
      <c r="L69" s="6" t="s">
        <v>3739</v>
      </c>
      <c r="M69" s="6" t="s">
        <v>3992</v>
      </c>
      <c r="N69" s="6" t="s">
        <v>4189</v>
      </c>
      <c r="O69" s="7" t="s">
        <v>4561</v>
      </c>
      <c r="P69" s="7" t="s">
        <v>4902</v>
      </c>
      <c r="Q69" s="6" t="s">
        <v>1160</v>
      </c>
      <c r="S69" s="6" t="s">
        <v>5376</v>
      </c>
      <c r="T69" s="6" t="s">
        <v>812</v>
      </c>
      <c r="U69" s="6" t="s">
        <v>5612</v>
      </c>
      <c r="V69" s="7" t="s">
        <v>2303</v>
      </c>
      <c r="W69" s="7" t="s">
        <v>5722</v>
      </c>
      <c r="X69" s="6" t="s">
        <v>5877</v>
      </c>
      <c r="Y69" s="7" t="s">
        <v>5995</v>
      </c>
      <c r="Z69" s="7" t="s">
        <v>6129</v>
      </c>
      <c r="AA69" s="7" t="s">
        <v>6288</v>
      </c>
      <c r="AB69" s="7" t="s">
        <v>8276</v>
      </c>
      <c r="AC69" s="6" t="s">
        <v>6606</v>
      </c>
      <c r="AD69" s="7" t="s">
        <v>6854</v>
      </c>
      <c r="AE69" s="6" t="s">
        <v>1747</v>
      </c>
      <c r="AF69" s="6" t="s">
        <v>2067</v>
      </c>
      <c r="AG69" s="7" t="s">
        <v>7190</v>
      </c>
      <c r="AH69" s="7" t="s">
        <v>7428</v>
      </c>
      <c r="AI69" s="7" t="s">
        <v>7666</v>
      </c>
      <c r="AJ69" s="7" t="s">
        <v>7904</v>
      </c>
      <c r="AK69" s="7" t="s">
        <v>8142</v>
      </c>
      <c r="AL69" s="6" t="s">
        <v>8520</v>
      </c>
      <c r="AM69" s="7" t="s">
        <v>8645</v>
      </c>
      <c r="AN69" s="6" t="s">
        <v>8757</v>
      </c>
      <c r="AO69" s="7" t="s">
        <v>8866</v>
      </c>
      <c r="AP69" s="6" t="s">
        <v>8971</v>
      </c>
      <c r="AQ69" s="6" t="s">
        <v>9079</v>
      </c>
      <c r="AR69" s="6" t="s">
        <v>9320</v>
      </c>
      <c r="AS69" s="6" t="s">
        <v>9537</v>
      </c>
      <c r="AT69" s="6" t="s">
        <v>9751</v>
      </c>
      <c r="AU69" s="6" t="s">
        <v>10157</v>
      </c>
      <c r="AV69" s="6" t="s">
        <v>10285</v>
      </c>
      <c r="AW69" s="6" t="s">
        <v>10413</v>
      </c>
      <c r="BV69" s="7" t="s">
        <v>9615</v>
      </c>
      <c r="BW69" t="str">
        <f>_xll.BDP(BV69,"NAME")</f>
        <v>#N/A Invalid Security</v>
      </c>
    </row>
    <row r="70" spans="1:75" ht="17.25" customHeight="1" x14ac:dyDescent="0.25">
      <c r="A70" s="7" t="s">
        <v>4241</v>
      </c>
      <c r="B70" s="7" t="s">
        <v>2397</v>
      </c>
      <c r="C70" s="7" t="s">
        <v>2521</v>
      </c>
      <c r="D70" s="6" t="s">
        <v>149</v>
      </c>
      <c r="E70" s="6" t="s">
        <v>271</v>
      </c>
      <c r="F70" s="6" t="s">
        <v>2953</v>
      </c>
      <c r="G70" s="6" t="s">
        <v>388</v>
      </c>
      <c r="I70" s="7" t="s">
        <v>510</v>
      </c>
      <c r="K70" s="6" t="s">
        <v>550</v>
      </c>
      <c r="L70" s="6" t="s">
        <v>3740</v>
      </c>
      <c r="M70" s="6" t="s">
        <v>3995</v>
      </c>
      <c r="N70" s="6" t="s">
        <v>4191</v>
      </c>
      <c r="O70" s="7" t="s">
        <v>4564</v>
      </c>
      <c r="P70" s="6" t="s">
        <v>4905</v>
      </c>
      <c r="Q70" s="7" t="s">
        <v>1163</v>
      </c>
      <c r="S70" s="7" t="s">
        <v>5379</v>
      </c>
      <c r="T70" s="7" t="s">
        <v>813</v>
      </c>
      <c r="U70" s="6" t="s">
        <v>5613</v>
      </c>
      <c r="V70" s="7" t="s">
        <v>2304</v>
      </c>
      <c r="W70" s="7" t="s">
        <v>5723</v>
      </c>
      <c r="X70" s="7" t="s">
        <v>5878</v>
      </c>
      <c r="Y70" s="7" t="s">
        <v>5996</v>
      </c>
      <c r="Z70" s="7" t="s">
        <v>6130</v>
      </c>
      <c r="AA70" s="7" t="s">
        <v>6289</v>
      </c>
      <c r="AB70" s="7" t="s">
        <v>8277</v>
      </c>
      <c r="AC70" s="6" t="s">
        <v>6607</v>
      </c>
      <c r="AD70" s="7" t="s">
        <v>6855</v>
      </c>
      <c r="AE70" s="7" t="s">
        <v>1750</v>
      </c>
      <c r="AF70" s="7" t="s">
        <v>2070</v>
      </c>
      <c r="AG70" s="6" t="s">
        <v>7193</v>
      </c>
      <c r="AH70" s="6" t="s">
        <v>7431</v>
      </c>
      <c r="AI70" s="6" t="s">
        <v>7669</v>
      </c>
      <c r="AJ70" s="6" t="s">
        <v>7907</v>
      </c>
      <c r="AK70" s="6" t="s">
        <v>8145</v>
      </c>
      <c r="AL70" s="7" t="s">
        <v>8521</v>
      </c>
      <c r="AM70" s="6" t="s">
        <v>8646</v>
      </c>
      <c r="AN70" s="7" t="s">
        <v>8758</v>
      </c>
      <c r="AO70" s="6" t="s">
        <v>8867</v>
      </c>
      <c r="AP70" s="7" t="s">
        <v>8972</v>
      </c>
      <c r="AQ70" s="7" t="s">
        <v>9080</v>
      </c>
      <c r="AR70" s="7" t="s">
        <v>9321</v>
      </c>
      <c r="AS70" s="7" t="s">
        <v>9538</v>
      </c>
      <c r="AT70" s="7" t="s">
        <v>9754</v>
      </c>
      <c r="AU70" s="7" t="s">
        <v>10158</v>
      </c>
      <c r="AV70" s="7" t="s">
        <v>10286</v>
      </c>
      <c r="AW70" s="7" t="s">
        <v>10414</v>
      </c>
      <c r="BV70" s="7" t="s">
        <v>9616</v>
      </c>
      <c r="BW70" t="str">
        <f>_xll.BDP(BV70,"NAME")</f>
        <v>JPN YEN FUT (IMM) Sep92</v>
      </c>
    </row>
    <row r="71" spans="1:75" ht="17.25" customHeight="1" x14ac:dyDescent="0.25">
      <c r="A71" s="7" t="s">
        <v>4242</v>
      </c>
      <c r="B71" s="7" t="s">
        <v>2398</v>
      </c>
      <c r="C71" s="6" t="s">
        <v>2522</v>
      </c>
      <c r="D71" s="6" t="s">
        <v>150</v>
      </c>
      <c r="E71" s="7" t="s">
        <v>272</v>
      </c>
      <c r="F71" s="7" t="s">
        <v>2954</v>
      </c>
      <c r="G71" s="6" t="s">
        <v>389</v>
      </c>
      <c r="I71" s="7" t="s">
        <v>511</v>
      </c>
      <c r="K71" s="6" t="s">
        <v>551</v>
      </c>
      <c r="L71" s="7" t="s">
        <v>3741</v>
      </c>
      <c r="M71" s="6" t="s">
        <v>3998</v>
      </c>
      <c r="N71" s="6" t="s">
        <v>4192</v>
      </c>
      <c r="O71" s="7" t="s">
        <v>4567</v>
      </c>
      <c r="P71" s="6" t="s">
        <v>4908</v>
      </c>
      <c r="Q71" s="7" t="s">
        <v>1166</v>
      </c>
      <c r="S71" s="7" t="s">
        <v>5382</v>
      </c>
      <c r="T71" s="7" t="s">
        <v>814</v>
      </c>
      <c r="U71" s="6" t="s">
        <v>5614</v>
      </c>
      <c r="V71" s="7" t="s">
        <v>2305</v>
      </c>
      <c r="W71" s="7" t="s">
        <v>5724</v>
      </c>
      <c r="X71" s="7" t="s">
        <v>5879</v>
      </c>
      <c r="Y71" s="7" t="s">
        <v>5997</v>
      </c>
      <c r="Z71" s="7" t="s">
        <v>6131</v>
      </c>
      <c r="AA71" s="7" t="s">
        <v>6290</v>
      </c>
      <c r="AB71" s="7" t="s">
        <v>8278</v>
      </c>
      <c r="AC71" s="6" t="s">
        <v>6608</v>
      </c>
      <c r="AD71" s="7" t="s">
        <v>6856</v>
      </c>
      <c r="AE71" s="7" t="s">
        <v>1753</v>
      </c>
      <c r="AF71" s="7" t="s">
        <v>2073</v>
      </c>
      <c r="AG71" s="6" t="s">
        <v>7196</v>
      </c>
      <c r="AH71" s="6" t="s">
        <v>7434</v>
      </c>
      <c r="AI71" s="6" t="s">
        <v>7672</v>
      </c>
      <c r="AJ71" s="6" t="s">
        <v>7910</v>
      </c>
      <c r="AK71" s="6" t="s">
        <v>8148</v>
      </c>
      <c r="AL71" s="7" t="s">
        <v>8522</v>
      </c>
      <c r="AM71" s="6" t="s">
        <v>8647</v>
      </c>
      <c r="AN71" s="7" t="s">
        <v>8759</v>
      </c>
      <c r="AO71" s="6" t="s">
        <v>8868</v>
      </c>
      <c r="AP71" s="7" t="s">
        <v>8973</v>
      </c>
      <c r="AQ71" s="7" t="s">
        <v>9081</v>
      </c>
      <c r="AR71" s="7" t="s">
        <v>9322</v>
      </c>
      <c r="AS71" s="7" t="s">
        <v>9539</v>
      </c>
      <c r="AT71" s="7" t="s">
        <v>9757</v>
      </c>
      <c r="AU71" s="7" t="s">
        <v>10159</v>
      </c>
      <c r="AV71" s="7" t="s">
        <v>10287</v>
      </c>
      <c r="AW71" s="7" t="s">
        <v>10415</v>
      </c>
      <c r="BV71" s="7" t="s">
        <v>9617</v>
      </c>
      <c r="BW71" t="str">
        <f>_xll.BDP(BV71,"NAME")</f>
        <v>#N/A Invalid Security</v>
      </c>
    </row>
    <row r="72" spans="1:75" ht="17.25" customHeight="1" x14ac:dyDescent="0.25">
      <c r="A72" s="7" t="s">
        <v>66</v>
      </c>
      <c r="B72" s="7" t="s">
        <v>2399</v>
      </c>
      <c r="C72" s="6" t="s">
        <v>2523</v>
      </c>
      <c r="D72" s="6" t="s">
        <v>151</v>
      </c>
      <c r="E72" s="7" t="s">
        <v>273</v>
      </c>
      <c r="F72" s="7" t="s">
        <v>2955</v>
      </c>
      <c r="G72" s="6" t="s">
        <v>390</v>
      </c>
      <c r="I72" s="7" t="s">
        <v>512</v>
      </c>
      <c r="K72" s="6" t="s">
        <v>552</v>
      </c>
      <c r="L72" s="7" t="s">
        <v>3742</v>
      </c>
      <c r="M72" s="6" t="s">
        <v>4001</v>
      </c>
      <c r="N72" s="6" t="s">
        <v>4193</v>
      </c>
      <c r="O72" s="6" t="s">
        <v>4570</v>
      </c>
      <c r="P72" s="6" t="s">
        <v>4911</v>
      </c>
      <c r="Q72" s="7" t="s">
        <v>1169</v>
      </c>
      <c r="S72" s="7" t="s">
        <v>5385</v>
      </c>
      <c r="T72" s="7" t="s">
        <v>815</v>
      </c>
      <c r="U72" s="7" t="s">
        <v>5615</v>
      </c>
      <c r="V72" s="6" t="s">
        <v>2306</v>
      </c>
      <c r="W72" s="6" t="s">
        <v>5725</v>
      </c>
      <c r="X72" s="7" t="s">
        <v>5880</v>
      </c>
      <c r="Y72" s="6" t="s">
        <v>5998</v>
      </c>
      <c r="Z72" s="7" t="s">
        <v>6132</v>
      </c>
      <c r="AA72" s="6" t="s">
        <v>6291</v>
      </c>
      <c r="AB72" s="6" t="s">
        <v>6376</v>
      </c>
      <c r="AC72" s="6" t="s">
        <v>6609</v>
      </c>
      <c r="AD72" s="7" t="s">
        <v>6857</v>
      </c>
      <c r="AE72" s="7" t="s">
        <v>1756</v>
      </c>
      <c r="AF72" s="7" t="s">
        <v>2076</v>
      </c>
      <c r="AG72" s="6" t="s">
        <v>7199</v>
      </c>
      <c r="AH72" s="6" t="s">
        <v>7437</v>
      </c>
      <c r="AI72" s="6" t="s">
        <v>7675</v>
      </c>
      <c r="AJ72" s="6" t="s">
        <v>7913</v>
      </c>
      <c r="AK72" s="6" t="s">
        <v>8151</v>
      </c>
      <c r="AL72" s="7" t="s">
        <v>8523</v>
      </c>
      <c r="AM72" s="6" t="s">
        <v>8648</v>
      </c>
      <c r="AN72" s="7" t="s">
        <v>8760</v>
      </c>
      <c r="AO72" s="6" t="s">
        <v>8869</v>
      </c>
      <c r="AP72" s="7" t="s">
        <v>8974</v>
      </c>
      <c r="AQ72" s="7" t="s">
        <v>9082</v>
      </c>
      <c r="AR72" s="7" t="s">
        <v>9323</v>
      </c>
      <c r="AS72" s="7" t="s">
        <v>9540</v>
      </c>
      <c r="AT72" s="7" t="s">
        <v>9760</v>
      </c>
      <c r="AU72" s="7" t="s">
        <v>10160</v>
      </c>
      <c r="AV72" s="7" t="s">
        <v>10288</v>
      </c>
      <c r="AW72" s="7" t="s">
        <v>10416</v>
      </c>
      <c r="BV72" s="7" t="s">
        <v>9618</v>
      </c>
      <c r="BW72" t="str">
        <f>_xll.BDP(BV72,"NAME")</f>
        <v>#N/A Invalid Security</v>
      </c>
    </row>
    <row r="73" spans="1:75" ht="17.25" customHeight="1" x14ac:dyDescent="0.25">
      <c r="A73" s="7" t="s">
        <v>4243</v>
      </c>
      <c r="B73" s="7" t="s">
        <v>2400</v>
      </c>
      <c r="C73" s="6" t="s">
        <v>2524</v>
      </c>
      <c r="D73" s="6" t="s">
        <v>152</v>
      </c>
      <c r="E73" s="7" t="s">
        <v>274</v>
      </c>
      <c r="F73" s="7" t="s">
        <v>2956</v>
      </c>
      <c r="G73" s="6" t="s">
        <v>391</v>
      </c>
      <c r="I73" s="7" t="s">
        <v>513</v>
      </c>
      <c r="K73" s="6" t="s">
        <v>553</v>
      </c>
      <c r="L73" s="7" t="s">
        <v>3743</v>
      </c>
      <c r="M73" s="7" t="s">
        <v>4004</v>
      </c>
      <c r="N73" s="7" t="s">
        <v>9928</v>
      </c>
      <c r="O73" s="6" t="s">
        <v>4573</v>
      </c>
      <c r="P73" s="6" t="s">
        <v>4914</v>
      </c>
      <c r="Q73" s="7" t="s">
        <v>1172</v>
      </c>
      <c r="S73" s="7" t="s">
        <v>5388</v>
      </c>
      <c r="T73" s="7" t="s">
        <v>816</v>
      </c>
      <c r="U73" s="7" t="s">
        <v>5616</v>
      </c>
      <c r="V73" s="6" t="s">
        <v>2307</v>
      </c>
      <c r="W73" s="6" t="s">
        <v>5726</v>
      </c>
      <c r="X73" s="7" t="s">
        <v>5881</v>
      </c>
      <c r="Y73" s="6" t="s">
        <v>5999</v>
      </c>
      <c r="Z73" s="6" t="s">
        <v>6133</v>
      </c>
      <c r="AA73" s="6" t="s">
        <v>6292</v>
      </c>
      <c r="AB73" s="6" t="s">
        <v>6377</v>
      </c>
      <c r="AC73" s="6" t="s">
        <v>6610</v>
      </c>
      <c r="AD73" s="7" t="s">
        <v>6858</v>
      </c>
      <c r="AE73" s="7" t="s">
        <v>1759</v>
      </c>
      <c r="AF73" s="7" t="s">
        <v>2079</v>
      </c>
      <c r="AG73" s="6" t="s">
        <v>7202</v>
      </c>
      <c r="AH73" s="6" t="s">
        <v>7440</v>
      </c>
      <c r="AI73" s="6" t="s">
        <v>7678</v>
      </c>
      <c r="AJ73" s="6" t="s">
        <v>7916</v>
      </c>
      <c r="AK73" s="6" t="s">
        <v>8154</v>
      </c>
      <c r="AL73" s="7" t="s">
        <v>8524</v>
      </c>
      <c r="AM73" s="6" t="s">
        <v>8649</v>
      </c>
      <c r="AN73" s="7" t="s">
        <v>8761</v>
      </c>
      <c r="AO73" s="6" t="s">
        <v>8870</v>
      </c>
      <c r="AP73" s="7" t="s">
        <v>8975</v>
      </c>
      <c r="AQ73" s="7" t="s">
        <v>9083</v>
      </c>
      <c r="AR73" s="7" t="s">
        <v>9324</v>
      </c>
      <c r="AS73" s="7" t="s">
        <v>9541</v>
      </c>
      <c r="AT73" s="7" t="s">
        <v>9763</v>
      </c>
      <c r="AU73" s="7" t="s">
        <v>10161</v>
      </c>
      <c r="AV73" s="7" t="s">
        <v>10289</v>
      </c>
      <c r="AW73" s="7" t="s">
        <v>10417</v>
      </c>
      <c r="BV73" s="7" t="s">
        <v>9619</v>
      </c>
      <c r="BW73" t="str">
        <f>_xll.BDP(BV73,"NAME")</f>
        <v>JPN YEN FUT (IMM) Dec92</v>
      </c>
    </row>
    <row r="74" spans="1:75" ht="17.25" customHeight="1" x14ac:dyDescent="0.25">
      <c r="A74" s="7" t="s">
        <v>4244</v>
      </c>
      <c r="B74" s="6" t="s">
        <v>2401</v>
      </c>
      <c r="C74" s="6" t="s">
        <v>2525</v>
      </c>
      <c r="D74" s="7" t="s">
        <v>153</v>
      </c>
      <c r="E74" s="7" t="s">
        <v>275</v>
      </c>
      <c r="F74" s="7" t="s">
        <v>2957</v>
      </c>
      <c r="G74" s="7" t="s">
        <v>392</v>
      </c>
      <c r="I74" s="6" t="s">
        <v>514</v>
      </c>
      <c r="K74" s="7" t="s">
        <v>554</v>
      </c>
      <c r="L74" s="7" t="s">
        <v>3744</v>
      </c>
      <c r="M74" s="7" t="s">
        <v>4007</v>
      </c>
      <c r="N74" s="7" t="s">
        <v>10045</v>
      </c>
      <c r="O74" s="6" t="s">
        <v>4576</v>
      </c>
      <c r="P74" s="7" t="s">
        <v>4917</v>
      </c>
      <c r="Q74" s="6" t="s">
        <v>749</v>
      </c>
      <c r="S74" s="6" t="s">
        <v>5391</v>
      </c>
      <c r="T74" s="6" t="s">
        <v>817</v>
      </c>
      <c r="U74" s="7" t="s">
        <v>5617</v>
      </c>
      <c r="V74" s="6" t="s">
        <v>2308</v>
      </c>
      <c r="W74" s="6" t="s">
        <v>5727</v>
      </c>
      <c r="X74" s="6" t="s">
        <v>5882</v>
      </c>
      <c r="Y74" s="6" t="s">
        <v>6000</v>
      </c>
      <c r="Z74" s="6" t="s">
        <v>6134</v>
      </c>
      <c r="AA74" s="6" t="s">
        <v>6293</v>
      </c>
      <c r="AB74" s="6" t="s">
        <v>6378</v>
      </c>
      <c r="AC74" s="7" t="s">
        <v>6611</v>
      </c>
      <c r="AD74" s="7" t="s">
        <v>6859</v>
      </c>
      <c r="AE74" s="6" t="s">
        <v>1761</v>
      </c>
      <c r="AF74" s="6" t="s">
        <v>2082</v>
      </c>
      <c r="AG74" s="7" t="s">
        <v>7205</v>
      </c>
      <c r="AH74" s="7" t="s">
        <v>7443</v>
      </c>
      <c r="AI74" s="7" t="s">
        <v>7681</v>
      </c>
      <c r="AJ74" s="7" t="s">
        <v>7919</v>
      </c>
      <c r="AK74" s="7" t="s">
        <v>8157</v>
      </c>
      <c r="AL74" s="6" t="s">
        <v>8525</v>
      </c>
      <c r="AM74" s="7" t="s">
        <v>8650</v>
      </c>
      <c r="AN74" s="6" t="s">
        <v>8762</v>
      </c>
      <c r="AO74" s="7" t="s">
        <v>8871</v>
      </c>
      <c r="AP74" s="6" t="s">
        <v>8976</v>
      </c>
      <c r="AQ74" s="6" t="s">
        <v>9084</v>
      </c>
      <c r="AR74" s="6" t="s">
        <v>9325</v>
      </c>
      <c r="AS74" s="6" t="s">
        <v>9542</v>
      </c>
      <c r="AT74" s="6" t="s">
        <v>9766</v>
      </c>
      <c r="AU74" s="6" t="s">
        <v>10162</v>
      </c>
      <c r="AV74" s="6" t="s">
        <v>10290</v>
      </c>
      <c r="AW74" s="6" t="s">
        <v>10418</v>
      </c>
      <c r="BV74" s="6" t="s">
        <v>9620</v>
      </c>
      <c r="BW74" t="str">
        <f>_xll.BDP(BV74,"NAME")</f>
        <v>#N/A Invalid Security</v>
      </c>
    </row>
    <row r="75" spans="1:75" ht="17.25" customHeight="1" x14ac:dyDescent="0.25">
      <c r="A75" s="7" t="s">
        <v>67</v>
      </c>
      <c r="B75" s="6" t="s">
        <v>2402</v>
      </c>
      <c r="C75" s="7" t="s">
        <v>9394</v>
      </c>
      <c r="D75" s="7" t="s">
        <v>154</v>
      </c>
      <c r="E75" s="6" t="s">
        <v>276</v>
      </c>
      <c r="F75" s="6" t="s">
        <v>2958</v>
      </c>
      <c r="G75" s="7" t="s">
        <v>393</v>
      </c>
      <c r="I75" s="6" t="s">
        <v>515</v>
      </c>
      <c r="K75" s="7" t="s">
        <v>555</v>
      </c>
      <c r="L75" s="6" t="s">
        <v>3745</v>
      </c>
      <c r="M75" s="7" t="s">
        <v>4010</v>
      </c>
      <c r="N75" s="7" t="s">
        <v>10078</v>
      </c>
      <c r="O75" s="6" t="s">
        <v>4579</v>
      </c>
      <c r="P75" s="7" t="s">
        <v>4920</v>
      </c>
      <c r="Q75" s="6" t="s">
        <v>750</v>
      </c>
      <c r="S75" s="6" t="s">
        <v>5394</v>
      </c>
      <c r="T75" s="6" t="s">
        <v>818</v>
      </c>
      <c r="U75" s="7" t="s">
        <v>5618</v>
      </c>
      <c r="V75" s="6" t="s">
        <v>2309</v>
      </c>
      <c r="W75" s="6" t="s">
        <v>5728</v>
      </c>
      <c r="X75" s="6" t="s">
        <v>5883</v>
      </c>
      <c r="Y75" s="6" t="s">
        <v>6001</v>
      </c>
      <c r="Z75" s="6" t="s">
        <v>6135</v>
      </c>
      <c r="AA75" s="6" t="s">
        <v>6294</v>
      </c>
      <c r="AB75" s="6" t="s">
        <v>6379</v>
      </c>
      <c r="AC75" s="7" t="s">
        <v>6612</v>
      </c>
      <c r="AD75" s="6" t="s">
        <v>6860</v>
      </c>
      <c r="AE75" s="6" t="s">
        <v>931</v>
      </c>
      <c r="AF75" s="6" t="s">
        <v>2085</v>
      </c>
      <c r="AG75" s="7" t="s">
        <v>7208</v>
      </c>
      <c r="AH75" s="7" t="s">
        <v>7446</v>
      </c>
      <c r="AI75" s="7" t="s">
        <v>7684</v>
      </c>
      <c r="AJ75" s="7" t="s">
        <v>7922</v>
      </c>
      <c r="AK75" s="7" t="s">
        <v>8160</v>
      </c>
      <c r="AL75" s="6" t="s">
        <v>8526</v>
      </c>
      <c r="AM75" s="7" t="s">
        <v>8651</v>
      </c>
      <c r="AN75" s="6" t="s">
        <v>8763</v>
      </c>
      <c r="AO75" s="7" t="s">
        <v>8872</v>
      </c>
      <c r="AP75" s="6" t="s">
        <v>8977</v>
      </c>
      <c r="AQ75" s="6" t="s">
        <v>9085</v>
      </c>
      <c r="AR75" s="6" t="s">
        <v>9326</v>
      </c>
      <c r="AS75" s="6" t="s">
        <v>9543</v>
      </c>
      <c r="AT75" s="6" t="s">
        <v>9769</v>
      </c>
      <c r="AU75" s="6" t="s">
        <v>10163</v>
      </c>
      <c r="AV75" s="6" t="s">
        <v>10291</v>
      </c>
      <c r="AW75" s="6" t="s">
        <v>10419</v>
      </c>
      <c r="BV75" s="6" t="s">
        <v>9621</v>
      </c>
      <c r="BW75" t="str">
        <f>_xll.BDP(BV75,"NAME")</f>
        <v>#N/A Invalid Security</v>
      </c>
    </row>
    <row r="76" spans="1:75" ht="17.25" customHeight="1" x14ac:dyDescent="0.25">
      <c r="A76" s="7" t="s">
        <v>4245</v>
      </c>
      <c r="B76" s="6" t="s">
        <v>2403</v>
      </c>
      <c r="C76" s="7" t="s">
        <v>9395</v>
      </c>
      <c r="D76" s="7" t="s">
        <v>155</v>
      </c>
      <c r="E76" s="6" t="s">
        <v>277</v>
      </c>
      <c r="F76" s="6" t="s">
        <v>2959</v>
      </c>
      <c r="G76" s="7" t="s">
        <v>394</v>
      </c>
      <c r="I76" s="6" t="s">
        <v>516</v>
      </c>
      <c r="K76" s="7" t="s">
        <v>556</v>
      </c>
      <c r="L76" s="6" t="s">
        <v>3746</v>
      </c>
      <c r="M76" s="7" t="s">
        <v>4013</v>
      </c>
      <c r="O76" s="7" t="s">
        <v>4582</v>
      </c>
      <c r="P76" s="7" t="s">
        <v>4923</v>
      </c>
      <c r="Q76" s="6" t="s">
        <v>751</v>
      </c>
      <c r="S76" s="6" t="s">
        <v>5397</v>
      </c>
      <c r="T76" s="6" t="s">
        <v>819</v>
      </c>
      <c r="U76" s="7" t="s">
        <v>5619</v>
      </c>
      <c r="V76" s="6" t="s">
        <v>2310</v>
      </c>
      <c r="W76" s="6" t="s">
        <v>5729</v>
      </c>
      <c r="X76" s="6" t="s">
        <v>5884</v>
      </c>
      <c r="Y76" s="6" t="s">
        <v>6002</v>
      </c>
      <c r="Z76" s="6" t="s">
        <v>6136</v>
      </c>
      <c r="AA76" s="6" t="s">
        <v>6295</v>
      </c>
      <c r="AB76" s="6" t="s">
        <v>6380</v>
      </c>
      <c r="AC76" s="7" t="s">
        <v>6613</v>
      </c>
      <c r="AD76" s="6" t="s">
        <v>6861</v>
      </c>
      <c r="AE76" s="6" t="s">
        <v>1765</v>
      </c>
      <c r="AF76" s="6" t="s">
        <v>2088</v>
      </c>
      <c r="AG76" s="7" t="s">
        <v>7211</v>
      </c>
      <c r="AH76" s="7" t="s">
        <v>7449</v>
      </c>
      <c r="AI76" s="7" t="s">
        <v>7687</v>
      </c>
      <c r="AJ76" s="7" t="s">
        <v>7925</v>
      </c>
      <c r="AK76" s="7" t="s">
        <v>8163</v>
      </c>
      <c r="AL76" s="6" t="s">
        <v>8527</v>
      </c>
      <c r="AM76" s="7" t="s">
        <v>8652</v>
      </c>
      <c r="AN76" s="6" t="s">
        <v>8764</v>
      </c>
      <c r="AO76" s="7" t="s">
        <v>8873</v>
      </c>
      <c r="AP76" s="6" t="s">
        <v>8978</v>
      </c>
      <c r="AQ76" s="6" t="s">
        <v>9086</v>
      </c>
      <c r="AR76" s="6" t="s">
        <v>9327</v>
      </c>
      <c r="AS76" s="6" t="s">
        <v>9544</v>
      </c>
      <c r="AT76" s="6" t="s">
        <v>9772</v>
      </c>
      <c r="AU76" s="6" t="s">
        <v>10164</v>
      </c>
      <c r="AV76" s="6" t="s">
        <v>10292</v>
      </c>
      <c r="AW76" s="6" t="s">
        <v>10420</v>
      </c>
      <c r="BV76" s="6" t="s">
        <v>9622</v>
      </c>
      <c r="BW76" t="str">
        <f>_xll.BDP(BV76,"NAME")</f>
        <v>JPN YEN FUT (IMM) Mar93</v>
      </c>
    </row>
    <row r="77" spans="1:75" ht="17.25" customHeight="1" x14ac:dyDescent="0.25">
      <c r="A77" s="6" t="s">
        <v>4246</v>
      </c>
      <c r="B77" s="6" t="s">
        <v>2404</v>
      </c>
      <c r="C77" s="7" t="s">
        <v>9396</v>
      </c>
      <c r="D77" s="7" t="s">
        <v>156</v>
      </c>
      <c r="E77" s="6" t="s">
        <v>278</v>
      </c>
      <c r="F77" s="6" t="s">
        <v>2960</v>
      </c>
      <c r="G77" s="7" t="s">
        <v>395</v>
      </c>
      <c r="I77" s="6" t="s">
        <v>517</v>
      </c>
      <c r="K77" s="7" t="s">
        <v>557</v>
      </c>
      <c r="L77" s="6" t="s">
        <v>3747</v>
      </c>
      <c r="M77" s="6" t="s">
        <v>4016</v>
      </c>
      <c r="O77" s="7" t="s">
        <v>4585</v>
      </c>
      <c r="P77" s="7" t="s">
        <v>4926</v>
      </c>
      <c r="Q77" s="6" t="s">
        <v>752</v>
      </c>
      <c r="S77" s="6" t="s">
        <v>5400</v>
      </c>
      <c r="T77" s="6" t="s">
        <v>820</v>
      </c>
      <c r="U77" s="6" t="s">
        <v>5620</v>
      </c>
      <c r="V77" s="7" t="s">
        <v>2311</v>
      </c>
      <c r="W77" s="7" t="s">
        <v>5730</v>
      </c>
      <c r="X77" s="6" t="s">
        <v>5885</v>
      </c>
      <c r="Y77" s="7" t="s">
        <v>6003</v>
      </c>
      <c r="Z77" s="6" t="s">
        <v>6137</v>
      </c>
      <c r="AA77" s="7" t="s">
        <v>6296</v>
      </c>
      <c r="AB77" s="6" t="s">
        <v>6381</v>
      </c>
      <c r="AC77" s="7" t="s">
        <v>6614</v>
      </c>
      <c r="AD77" s="6" t="s">
        <v>6862</v>
      </c>
      <c r="AE77" s="6" t="s">
        <v>905</v>
      </c>
      <c r="AF77" s="6" t="s">
        <v>2091</v>
      </c>
      <c r="AG77" s="7" t="s">
        <v>7214</v>
      </c>
      <c r="AH77" s="7" t="s">
        <v>7452</v>
      </c>
      <c r="AI77" s="7" t="s">
        <v>7690</v>
      </c>
      <c r="AJ77" s="7" t="s">
        <v>7928</v>
      </c>
      <c r="AK77" s="7" t="s">
        <v>8166</v>
      </c>
      <c r="AL77" s="6" t="s">
        <v>8528</v>
      </c>
      <c r="AM77" s="7" t="s">
        <v>8653</v>
      </c>
      <c r="AN77" s="6" t="s">
        <v>8765</v>
      </c>
      <c r="AO77" s="7" t="s">
        <v>8874</v>
      </c>
      <c r="AP77" s="6" t="s">
        <v>8979</v>
      </c>
      <c r="AQ77" s="6" t="s">
        <v>9087</v>
      </c>
      <c r="AR77" s="6" t="s">
        <v>9328</v>
      </c>
      <c r="AS77" s="6" t="s">
        <v>9545</v>
      </c>
      <c r="AT77" s="6" t="s">
        <v>9775</v>
      </c>
      <c r="AU77" s="6" t="s">
        <v>10165</v>
      </c>
      <c r="AV77" s="6" t="s">
        <v>10293</v>
      </c>
      <c r="AW77" s="6" t="s">
        <v>10421</v>
      </c>
      <c r="BV77" s="6" t="s">
        <v>9623</v>
      </c>
      <c r="BW77" t="str">
        <f>_xll.BDP(BV77,"NAME")</f>
        <v>#N/A Invalid Security</v>
      </c>
    </row>
    <row r="78" spans="1:75" ht="17.25" customHeight="1" x14ac:dyDescent="0.25">
      <c r="A78" s="6" t="s">
        <v>68</v>
      </c>
      <c r="B78" s="7" t="s">
        <v>2405</v>
      </c>
      <c r="D78" s="6" t="s">
        <v>157</v>
      </c>
      <c r="E78" s="6" t="s">
        <v>279</v>
      </c>
      <c r="F78" s="6" t="s">
        <v>2961</v>
      </c>
      <c r="G78" s="6" t="s">
        <v>396</v>
      </c>
      <c r="I78" s="7" t="s">
        <v>518</v>
      </c>
      <c r="K78" s="6" t="s">
        <v>558</v>
      </c>
      <c r="L78" s="6" t="s">
        <v>3748</v>
      </c>
      <c r="M78" s="6" t="s">
        <v>4019</v>
      </c>
      <c r="O78" s="7" t="s">
        <v>4588</v>
      </c>
      <c r="P78" s="6" t="s">
        <v>4929</v>
      </c>
      <c r="Q78" s="7" t="s">
        <v>753</v>
      </c>
      <c r="S78" s="7" t="s">
        <v>5403</v>
      </c>
      <c r="T78" s="7" t="s">
        <v>821</v>
      </c>
      <c r="U78" s="6" t="s">
        <v>5621</v>
      </c>
      <c r="V78" s="7" t="s">
        <v>2312</v>
      </c>
      <c r="W78" s="7" t="s">
        <v>5731</v>
      </c>
      <c r="X78" s="7" t="s">
        <v>5886</v>
      </c>
      <c r="Y78" s="7" t="s">
        <v>6004</v>
      </c>
      <c r="Z78" s="6" t="s">
        <v>6138</v>
      </c>
      <c r="AA78" s="7" t="s">
        <v>6297</v>
      </c>
      <c r="AB78" s="6" t="s">
        <v>6382</v>
      </c>
      <c r="AC78" s="7" t="s">
        <v>6615</v>
      </c>
      <c r="AD78" s="6" t="s">
        <v>6863</v>
      </c>
      <c r="AE78" s="7" t="s">
        <v>1769</v>
      </c>
      <c r="AF78" s="7" t="s">
        <v>2094</v>
      </c>
      <c r="AG78" s="6" t="s">
        <v>7217</v>
      </c>
      <c r="AH78" s="6" t="s">
        <v>7455</v>
      </c>
      <c r="AI78" s="6" t="s">
        <v>7693</v>
      </c>
      <c r="AJ78" s="6" t="s">
        <v>7931</v>
      </c>
      <c r="AK78" s="6" t="s">
        <v>8169</v>
      </c>
      <c r="AL78" s="7" t="s">
        <v>8529</v>
      </c>
      <c r="AM78" s="6" t="s">
        <v>8654</v>
      </c>
      <c r="AN78" s="7" t="s">
        <v>8766</v>
      </c>
      <c r="AO78" s="6" t="s">
        <v>8875</v>
      </c>
      <c r="AP78" s="7" t="s">
        <v>8980</v>
      </c>
      <c r="AQ78" s="7" t="s">
        <v>9088</v>
      </c>
      <c r="AR78" s="7" t="s">
        <v>9329</v>
      </c>
      <c r="AS78" s="7" t="s">
        <v>9546</v>
      </c>
      <c r="AT78" s="7" t="s">
        <v>9778</v>
      </c>
      <c r="AU78" s="7" t="s">
        <v>10166</v>
      </c>
      <c r="AV78" s="7" t="s">
        <v>10294</v>
      </c>
      <c r="AW78" s="7" t="s">
        <v>10422</v>
      </c>
      <c r="BV78" s="6" t="s">
        <v>9624</v>
      </c>
      <c r="BW78" t="str">
        <f>_xll.BDP(BV78,"NAME")</f>
        <v>#N/A Invalid Security</v>
      </c>
    </row>
    <row r="79" spans="1:75" ht="17.25" customHeight="1" x14ac:dyDescent="0.25">
      <c r="A79" s="6" t="s">
        <v>4247</v>
      </c>
      <c r="B79" s="7" t="s">
        <v>2406</v>
      </c>
      <c r="D79" s="6" t="s">
        <v>158</v>
      </c>
      <c r="E79" s="7" t="s">
        <v>280</v>
      </c>
      <c r="F79" s="7" t="s">
        <v>2962</v>
      </c>
      <c r="G79" s="6" t="s">
        <v>397</v>
      </c>
      <c r="I79" s="7" t="s">
        <v>519</v>
      </c>
      <c r="K79" s="6" t="s">
        <v>559</v>
      </c>
      <c r="L79" s="7" t="s">
        <v>3749</v>
      </c>
      <c r="M79" s="6" t="s">
        <v>4022</v>
      </c>
      <c r="O79" s="7" t="s">
        <v>4591</v>
      </c>
      <c r="P79" s="6" t="s">
        <v>4932</v>
      </c>
      <c r="Q79" s="7" t="s">
        <v>754</v>
      </c>
      <c r="S79" s="7" t="s">
        <v>5406</v>
      </c>
      <c r="T79" s="7" t="s">
        <v>822</v>
      </c>
      <c r="U79" s="6" t="s">
        <v>5622</v>
      </c>
      <c r="V79" s="7" t="s">
        <v>2313</v>
      </c>
      <c r="W79" s="7" t="s">
        <v>5732</v>
      </c>
      <c r="X79" s="7" t="s">
        <v>5887</v>
      </c>
      <c r="Y79" s="7" t="s">
        <v>6005</v>
      </c>
      <c r="Z79" s="6" t="s">
        <v>6139</v>
      </c>
      <c r="AA79" s="7" t="s">
        <v>6298</v>
      </c>
      <c r="AB79" s="7" t="s">
        <v>6383</v>
      </c>
      <c r="AC79" s="7" t="s">
        <v>6616</v>
      </c>
      <c r="AD79" s="6" t="s">
        <v>6864</v>
      </c>
      <c r="AE79" s="7" t="s">
        <v>932</v>
      </c>
      <c r="AF79" s="7" t="s">
        <v>2097</v>
      </c>
      <c r="AG79" s="6" t="s">
        <v>7220</v>
      </c>
      <c r="AH79" s="6" t="s">
        <v>7458</v>
      </c>
      <c r="AI79" s="6" t="s">
        <v>7696</v>
      </c>
      <c r="AJ79" s="6" t="s">
        <v>7934</v>
      </c>
      <c r="AK79" s="6" t="s">
        <v>8172</v>
      </c>
      <c r="AL79" s="7" t="s">
        <v>8530</v>
      </c>
      <c r="AM79" s="6" t="s">
        <v>8655</v>
      </c>
      <c r="AN79" s="7" t="s">
        <v>8767</v>
      </c>
      <c r="AO79" s="6" t="s">
        <v>8876</v>
      </c>
      <c r="AP79" s="7" t="s">
        <v>8981</v>
      </c>
      <c r="AQ79" s="7" t="s">
        <v>9089</v>
      </c>
      <c r="AR79" s="7" t="s">
        <v>9330</v>
      </c>
      <c r="AS79" s="7" t="s">
        <v>9547</v>
      </c>
      <c r="AT79" s="7" t="s">
        <v>9781</v>
      </c>
      <c r="AU79" s="7" t="s">
        <v>10167</v>
      </c>
      <c r="AV79" s="7" t="s">
        <v>10295</v>
      </c>
      <c r="AW79" s="7" t="s">
        <v>10423</v>
      </c>
      <c r="BV79" s="6" t="s">
        <v>9625</v>
      </c>
      <c r="BW79" t="str">
        <f>_xll.BDP(BV79,"NAME")</f>
        <v>JPN YEN FUT (IMM) Jun93</v>
      </c>
    </row>
    <row r="80" spans="1:75" ht="17.25" customHeight="1" x14ac:dyDescent="0.25">
      <c r="A80" s="6" t="s">
        <v>4248</v>
      </c>
      <c r="B80" s="7" t="s">
        <v>2407</v>
      </c>
      <c r="D80" s="6" t="s">
        <v>159</v>
      </c>
      <c r="E80" s="7" t="s">
        <v>281</v>
      </c>
      <c r="F80" s="7" t="s">
        <v>2963</v>
      </c>
      <c r="G80" s="6" t="s">
        <v>398</v>
      </c>
      <c r="I80" s="7" t="s">
        <v>520</v>
      </c>
      <c r="K80" s="6" t="s">
        <v>560</v>
      </c>
      <c r="L80" s="7" t="s">
        <v>3750</v>
      </c>
      <c r="M80" s="6" t="s">
        <v>4025</v>
      </c>
      <c r="O80" s="6" t="s">
        <v>4594</v>
      </c>
      <c r="P80" s="6" t="s">
        <v>4935</v>
      </c>
      <c r="Q80" s="7" t="s">
        <v>755</v>
      </c>
      <c r="S80" s="7" t="s">
        <v>5409</v>
      </c>
      <c r="T80" s="7" t="s">
        <v>823</v>
      </c>
      <c r="U80" s="6" t="s">
        <v>5623</v>
      </c>
      <c r="V80" s="7" t="s">
        <v>2314</v>
      </c>
      <c r="W80" s="7" t="s">
        <v>5733</v>
      </c>
      <c r="X80" s="7" t="s">
        <v>5888</v>
      </c>
      <c r="Y80" s="7" t="s">
        <v>6006</v>
      </c>
      <c r="Z80" s="7" t="s">
        <v>6140</v>
      </c>
      <c r="AA80" s="7" t="s">
        <v>6299</v>
      </c>
      <c r="AB80" s="7" t="s">
        <v>6384</v>
      </c>
      <c r="AC80" s="7" t="s">
        <v>6617</v>
      </c>
      <c r="AD80" s="6" t="s">
        <v>6865</v>
      </c>
      <c r="AE80" s="7" t="s">
        <v>1773</v>
      </c>
      <c r="AF80" s="7" t="s">
        <v>2100</v>
      </c>
      <c r="AG80" s="6" t="s">
        <v>7223</v>
      </c>
      <c r="AH80" s="6" t="s">
        <v>7461</v>
      </c>
      <c r="AI80" s="6" t="s">
        <v>7699</v>
      </c>
      <c r="AJ80" s="6" t="s">
        <v>7937</v>
      </c>
      <c r="AK80" s="6" t="s">
        <v>8175</v>
      </c>
      <c r="AL80" s="7" t="s">
        <v>8531</v>
      </c>
      <c r="AM80" s="6" t="s">
        <v>8656</v>
      </c>
      <c r="AN80" s="7" t="s">
        <v>8768</v>
      </c>
      <c r="AO80" s="6" t="s">
        <v>8877</v>
      </c>
      <c r="AP80" s="7" t="s">
        <v>8982</v>
      </c>
      <c r="AQ80" s="7" t="s">
        <v>9090</v>
      </c>
      <c r="AR80" s="7" t="s">
        <v>9331</v>
      </c>
      <c r="AS80" s="7" t="s">
        <v>10067</v>
      </c>
      <c r="AT80" s="7" t="s">
        <v>9784</v>
      </c>
      <c r="AU80" s="7" t="s">
        <v>10168</v>
      </c>
      <c r="AV80" s="7" t="s">
        <v>10296</v>
      </c>
      <c r="AW80" s="7" t="s">
        <v>10424</v>
      </c>
      <c r="BV80" s="6" t="s">
        <v>9626</v>
      </c>
      <c r="BW80" t="str">
        <f>_xll.BDP(BV80,"NAME")</f>
        <v>#N/A Invalid Security</v>
      </c>
    </row>
    <row r="81" spans="1:75" ht="17.25" customHeight="1" x14ac:dyDescent="0.25">
      <c r="A81" s="6" t="s">
        <v>69</v>
      </c>
      <c r="B81" s="7" t="s">
        <v>2408</v>
      </c>
      <c r="D81" s="6" t="s">
        <v>160</v>
      </c>
      <c r="E81" s="7" t="s">
        <v>282</v>
      </c>
      <c r="F81" s="7" t="s">
        <v>2964</v>
      </c>
      <c r="G81" s="6" t="s">
        <v>399</v>
      </c>
      <c r="I81" s="7" t="s">
        <v>521</v>
      </c>
      <c r="K81" s="6" t="s">
        <v>561</v>
      </c>
      <c r="L81" s="7" t="s">
        <v>3751</v>
      </c>
      <c r="M81" s="7" t="s">
        <v>4028</v>
      </c>
      <c r="O81" s="6" t="s">
        <v>4597</v>
      </c>
      <c r="P81" s="6" t="s">
        <v>4938</v>
      </c>
      <c r="Q81" s="7" t="s">
        <v>756</v>
      </c>
      <c r="S81" s="7" t="s">
        <v>5412</v>
      </c>
      <c r="T81" s="7" t="s">
        <v>824</v>
      </c>
      <c r="U81" s="6" t="s">
        <v>5624</v>
      </c>
      <c r="V81" s="7" t="s">
        <v>2315</v>
      </c>
      <c r="W81" s="7" t="s">
        <v>5734</v>
      </c>
      <c r="X81" s="7" t="s">
        <v>5889</v>
      </c>
      <c r="Y81" s="7" t="s">
        <v>6007</v>
      </c>
      <c r="Z81" s="7" t="s">
        <v>6141</v>
      </c>
      <c r="AA81" s="7" t="s">
        <v>6300</v>
      </c>
      <c r="AB81" s="7" t="s">
        <v>6385</v>
      </c>
      <c r="AC81" s="7" t="s">
        <v>6618</v>
      </c>
      <c r="AD81" s="7" t="s">
        <v>6866</v>
      </c>
      <c r="AE81" s="7" t="s">
        <v>906</v>
      </c>
      <c r="AF81" s="7" t="s">
        <v>2103</v>
      </c>
      <c r="AG81" s="6" t="s">
        <v>10478</v>
      </c>
      <c r="AH81" s="6" t="s">
        <v>9193</v>
      </c>
      <c r="AI81" s="6" t="s">
        <v>9195</v>
      </c>
      <c r="AJ81" s="6" t="s">
        <v>9197</v>
      </c>
      <c r="AK81" s="6" t="s">
        <v>10482</v>
      </c>
      <c r="AL81" s="7" t="s">
        <v>8532</v>
      </c>
      <c r="AM81" s="6" t="s">
        <v>8657</v>
      </c>
      <c r="AN81" s="7" t="s">
        <v>8769</v>
      </c>
      <c r="AO81" s="6" t="s">
        <v>8878</v>
      </c>
      <c r="AP81" s="7" t="s">
        <v>8983</v>
      </c>
      <c r="AQ81" s="7" t="s">
        <v>9091</v>
      </c>
      <c r="AR81" s="7" t="s">
        <v>9332</v>
      </c>
      <c r="AS81" s="7" t="s">
        <v>10068</v>
      </c>
      <c r="AT81" s="7" t="s">
        <v>9787</v>
      </c>
      <c r="AU81" s="7" t="s">
        <v>10169</v>
      </c>
      <c r="AV81" s="7" t="s">
        <v>10297</v>
      </c>
      <c r="AW81" s="7" t="s">
        <v>10425</v>
      </c>
      <c r="BV81" s="6" t="s">
        <v>9627</v>
      </c>
      <c r="BW81" t="str">
        <f>_xll.BDP(BV81,"NAME")</f>
        <v>#N/A Invalid Security</v>
      </c>
    </row>
    <row r="82" spans="1:75" ht="17.25" customHeight="1" x14ac:dyDescent="0.25">
      <c r="A82" s="6" t="s">
        <v>4249</v>
      </c>
      <c r="B82" s="6" t="s">
        <v>2409</v>
      </c>
      <c r="D82" s="7" t="s">
        <v>161</v>
      </c>
      <c r="E82" s="7" t="s">
        <v>283</v>
      </c>
      <c r="F82" s="7" t="s">
        <v>2965</v>
      </c>
      <c r="G82" s="7" t="s">
        <v>400</v>
      </c>
      <c r="I82" s="6" t="s">
        <v>522</v>
      </c>
      <c r="K82" s="7" t="s">
        <v>562</v>
      </c>
      <c r="L82" s="7" t="s">
        <v>3752</v>
      </c>
      <c r="M82" s="7" t="s">
        <v>4031</v>
      </c>
      <c r="O82" s="6" t="s">
        <v>4600</v>
      </c>
      <c r="P82" s="7" t="s">
        <v>4941</v>
      </c>
      <c r="Q82" s="6" t="s">
        <v>757</v>
      </c>
      <c r="S82" s="6" t="s">
        <v>5415</v>
      </c>
      <c r="T82" s="6" t="s">
        <v>825</v>
      </c>
      <c r="U82" s="7" t="s">
        <v>5625</v>
      </c>
      <c r="V82" s="6" t="s">
        <v>853</v>
      </c>
      <c r="W82" s="6" t="s">
        <v>5735</v>
      </c>
      <c r="X82" s="6" t="s">
        <v>5890</v>
      </c>
      <c r="Y82" s="6" t="s">
        <v>6008</v>
      </c>
      <c r="Z82" s="7" t="s">
        <v>6142</v>
      </c>
      <c r="AA82" s="6" t="s">
        <v>6301</v>
      </c>
      <c r="AB82" s="7" t="s">
        <v>6386</v>
      </c>
      <c r="AC82" s="6" t="s">
        <v>6619</v>
      </c>
      <c r="AD82" s="7" t="s">
        <v>6867</v>
      </c>
      <c r="AE82" s="6" t="s">
        <v>1777</v>
      </c>
      <c r="AF82" s="6" t="s">
        <v>2106</v>
      </c>
      <c r="AG82" s="7" t="s">
        <v>9944</v>
      </c>
      <c r="AH82" s="7" t="s">
        <v>9455</v>
      </c>
      <c r="AI82" s="7" t="s">
        <v>9460</v>
      </c>
      <c r="AJ82" s="7" t="s">
        <v>9461</v>
      </c>
      <c r="AK82" s="7" t="s">
        <v>9947</v>
      </c>
      <c r="AL82" s="6" t="s">
        <v>8533</v>
      </c>
      <c r="AM82" s="7" t="s">
        <v>8658</v>
      </c>
      <c r="AN82" s="6" t="s">
        <v>8770</v>
      </c>
      <c r="AO82" s="7" t="s">
        <v>8879</v>
      </c>
      <c r="AP82" s="6" t="s">
        <v>8984</v>
      </c>
      <c r="AQ82" s="6" t="s">
        <v>9092</v>
      </c>
      <c r="AR82" s="6" t="s">
        <v>9333</v>
      </c>
      <c r="AT82" s="6" t="s">
        <v>9790</v>
      </c>
      <c r="AU82" s="6" t="s">
        <v>10170</v>
      </c>
      <c r="AV82" s="6" t="s">
        <v>10298</v>
      </c>
      <c r="AW82" s="6" t="s">
        <v>10426</v>
      </c>
      <c r="BV82" s="6" t="s">
        <v>9628</v>
      </c>
      <c r="BW82" t="str">
        <f>_xll.BDP(BV82,"NAME")</f>
        <v>JPN YEN FUT (IMM) Sep93</v>
      </c>
    </row>
    <row r="83" spans="1:75" ht="17.25" customHeight="1" x14ac:dyDescent="0.25">
      <c r="A83" s="6" t="s">
        <v>4250</v>
      </c>
      <c r="B83" s="6" t="s">
        <v>2410</v>
      </c>
      <c r="D83" s="7" t="s">
        <v>162</v>
      </c>
      <c r="E83" s="6" t="s">
        <v>284</v>
      </c>
      <c r="F83" s="6" t="s">
        <v>2966</v>
      </c>
      <c r="G83" s="7" t="s">
        <v>401</v>
      </c>
      <c r="I83" s="6" t="s">
        <v>523</v>
      </c>
      <c r="K83" s="7" t="s">
        <v>563</v>
      </c>
      <c r="L83" s="6" t="s">
        <v>3753</v>
      </c>
      <c r="M83" s="7" t="s">
        <v>4034</v>
      </c>
      <c r="O83" s="6" t="s">
        <v>4603</v>
      </c>
      <c r="P83" s="7" t="s">
        <v>4944</v>
      </c>
      <c r="Q83" s="6" t="s">
        <v>758</v>
      </c>
      <c r="S83" s="6" t="s">
        <v>5418</v>
      </c>
      <c r="T83" s="6" t="s">
        <v>826</v>
      </c>
      <c r="U83" s="7" t="s">
        <v>5626</v>
      </c>
      <c r="V83" s="6" t="s">
        <v>2316</v>
      </c>
      <c r="W83" s="6" t="s">
        <v>5736</v>
      </c>
      <c r="X83" s="6" t="s">
        <v>5891</v>
      </c>
      <c r="Y83" s="6" t="s">
        <v>6009</v>
      </c>
      <c r="Z83" s="7" t="s">
        <v>6143</v>
      </c>
      <c r="AA83" s="6" t="s">
        <v>6302</v>
      </c>
      <c r="AB83" s="7" t="s">
        <v>6387</v>
      </c>
      <c r="AC83" s="6" t="s">
        <v>6620</v>
      </c>
      <c r="AD83" s="7" t="s">
        <v>6868</v>
      </c>
      <c r="AE83" s="6" t="s">
        <v>933</v>
      </c>
      <c r="AF83" s="6" t="s">
        <v>2109</v>
      </c>
      <c r="AG83" s="7" t="s">
        <v>10060</v>
      </c>
      <c r="AH83" s="7" t="s">
        <v>10087</v>
      </c>
      <c r="AI83" s="7" t="s">
        <v>10088</v>
      </c>
      <c r="AJ83" s="7" t="s">
        <v>10089</v>
      </c>
      <c r="AK83" s="7" t="s">
        <v>9958</v>
      </c>
      <c r="AL83" s="6" t="s">
        <v>8534</v>
      </c>
      <c r="AM83" s="7" t="s">
        <v>8659</v>
      </c>
      <c r="AN83" s="6" t="s">
        <v>8771</v>
      </c>
      <c r="AO83" s="7" t="s">
        <v>8880</v>
      </c>
      <c r="AP83" s="6" t="s">
        <v>8985</v>
      </c>
      <c r="AQ83" s="6" t="s">
        <v>9093</v>
      </c>
      <c r="AR83" s="6" t="s">
        <v>9334</v>
      </c>
      <c r="AT83" s="6" t="s">
        <v>9793</v>
      </c>
      <c r="AU83" s="6" t="s">
        <v>10171</v>
      </c>
      <c r="AV83" s="6" t="s">
        <v>10299</v>
      </c>
      <c r="AW83" s="6" t="s">
        <v>10427</v>
      </c>
      <c r="BV83" s="6" t="s">
        <v>9629</v>
      </c>
      <c r="BW83" t="str">
        <f>_xll.BDP(BV83,"NAME")</f>
        <v>#N/A Invalid Security</v>
      </c>
    </row>
    <row r="84" spans="1:75" ht="17.25" customHeight="1" x14ac:dyDescent="0.25">
      <c r="A84" s="6" t="s">
        <v>70</v>
      </c>
      <c r="B84" s="6" t="s">
        <v>2411</v>
      </c>
      <c r="D84" s="7" t="s">
        <v>163</v>
      </c>
      <c r="E84" s="6" t="s">
        <v>285</v>
      </c>
      <c r="F84" s="6" t="s">
        <v>2967</v>
      </c>
      <c r="G84" s="7" t="s">
        <v>402</v>
      </c>
      <c r="I84" s="6" t="s">
        <v>524</v>
      </c>
      <c r="K84" s="7" t="s">
        <v>564</v>
      </c>
      <c r="L84" s="6" t="s">
        <v>3754</v>
      </c>
      <c r="M84" s="7" t="s">
        <v>4037</v>
      </c>
      <c r="O84" s="7" t="s">
        <v>4606</v>
      </c>
      <c r="P84" s="7" t="s">
        <v>4947</v>
      </c>
      <c r="Q84" s="6" t="s">
        <v>759</v>
      </c>
      <c r="S84" s="6" t="s">
        <v>5421</v>
      </c>
      <c r="T84" s="6" t="s">
        <v>827</v>
      </c>
      <c r="U84" s="7" t="s">
        <v>5627</v>
      </c>
      <c r="V84" s="6" t="s">
        <v>892</v>
      </c>
      <c r="W84" s="6" t="s">
        <v>5737</v>
      </c>
      <c r="X84" s="6" t="s">
        <v>5892</v>
      </c>
      <c r="Y84" s="6" t="s">
        <v>6010</v>
      </c>
      <c r="Z84" s="7" t="s">
        <v>6144</v>
      </c>
      <c r="AA84" s="6" t="s">
        <v>6303</v>
      </c>
      <c r="AB84" s="7" t="s">
        <v>6388</v>
      </c>
      <c r="AC84" s="6" t="s">
        <v>6621</v>
      </c>
      <c r="AD84" s="7" t="s">
        <v>6869</v>
      </c>
      <c r="AE84" s="6" t="s">
        <v>1781</v>
      </c>
      <c r="AF84" s="6" t="s">
        <v>2112</v>
      </c>
      <c r="AG84" s="7" t="s">
        <v>10479</v>
      </c>
      <c r="AH84" s="7" t="s">
        <v>10061</v>
      </c>
      <c r="AI84" s="7" t="s">
        <v>10062</v>
      </c>
      <c r="AJ84" s="7" t="s">
        <v>10063</v>
      </c>
      <c r="AK84" s="7" t="s">
        <v>9960</v>
      </c>
      <c r="AL84" s="6" t="s">
        <v>8535</v>
      </c>
      <c r="AM84" s="7" t="s">
        <v>8660</v>
      </c>
      <c r="AN84" s="6" t="s">
        <v>8772</v>
      </c>
      <c r="AO84" s="7" t="s">
        <v>8881</v>
      </c>
      <c r="AP84" s="6" t="s">
        <v>8986</v>
      </c>
      <c r="AQ84" s="6" t="s">
        <v>9094</v>
      </c>
      <c r="AR84" s="6" t="s">
        <v>9335</v>
      </c>
      <c r="AT84" s="6" t="s">
        <v>9796</v>
      </c>
      <c r="AU84" s="6" t="s">
        <v>10172</v>
      </c>
      <c r="AV84" s="6" t="s">
        <v>10300</v>
      </c>
      <c r="AW84" s="6" t="s">
        <v>10428</v>
      </c>
      <c r="BV84" s="6" t="s">
        <v>9630</v>
      </c>
      <c r="BW84" t="str">
        <f>_xll.BDP(BV84,"NAME")</f>
        <v>#N/A Invalid Security</v>
      </c>
    </row>
    <row r="85" spans="1:75" ht="17.25" customHeight="1" x14ac:dyDescent="0.25">
      <c r="A85" s="6" t="s">
        <v>4251</v>
      </c>
      <c r="B85" s="6" t="s">
        <v>2412</v>
      </c>
      <c r="D85" s="7" t="s">
        <v>164</v>
      </c>
      <c r="E85" s="6" t="s">
        <v>286</v>
      </c>
      <c r="F85" s="6" t="s">
        <v>2968</v>
      </c>
      <c r="G85" s="7" t="s">
        <v>403</v>
      </c>
      <c r="I85" s="6" t="s">
        <v>525</v>
      </c>
      <c r="K85" s="7" t="s">
        <v>565</v>
      </c>
      <c r="L85" s="6" t="s">
        <v>3755</v>
      </c>
      <c r="M85" s="6" t="s">
        <v>4040</v>
      </c>
      <c r="O85" s="7" t="s">
        <v>4609</v>
      </c>
      <c r="P85" s="7" t="s">
        <v>4950</v>
      </c>
      <c r="Q85" s="6" t="s">
        <v>760</v>
      </c>
      <c r="S85" s="6" t="s">
        <v>5424</v>
      </c>
      <c r="T85" s="6" t="s">
        <v>828</v>
      </c>
      <c r="U85" s="7" t="s">
        <v>5628</v>
      </c>
      <c r="V85" s="6" t="s">
        <v>854</v>
      </c>
      <c r="W85" s="6" t="s">
        <v>5738</v>
      </c>
      <c r="X85" s="6" t="s">
        <v>5893</v>
      </c>
      <c r="Y85" s="6" t="s">
        <v>6011</v>
      </c>
      <c r="Z85" s="7" t="s">
        <v>6145</v>
      </c>
      <c r="AA85" s="6" t="s">
        <v>6304</v>
      </c>
      <c r="AB85" s="7" t="s">
        <v>6389</v>
      </c>
      <c r="AC85" s="6" t="s">
        <v>6622</v>
      </c>
      <c r="AD85" s="7" t="s">
        <v>6870</v>
      </c>
      <c r="AE85" s="6" t="s">
        <v>907</v>
      </c>
      <c r="AF85" s="6" t="s">
        <v>2115</v>
      </c>
      <c r="AG85" s="7" t="s">
        <v>10480</v>
      </c>
      <c r="AH85" s="7" t="s">
        <v>10475</v>
      </c>
      <c r="AI85" s="7" t="s">
        <v>10476</v>
      </c>
      <c r="AJ85" s="7" t="s">
        <v>10477</v>
      </c>
      <c r="AK85" s="7" t="s">
        <v>10481</v>
      </c>
      <c r="AL85" s="6" t="s">
        <v>8536</v>
      </c>
      <c r="AM85" s="7" t="s">
        <v>8661</v>
      </c>
      <c r="AN85" s="6" t="s">
        <v>8773</v>
      </c>
      <c r="AO85" s="7" t="s">
        <v>8882</v>
      </c>
      <c r="AP85" s="6" t="s">
        <v>8987</v>
      </c>
      <c r="AQ85" s="6" t="s">
        <v>9095</v>
      </c>
      <c r="AR85" s="6" t="s">
        <v>9336</v>
      </c>
      <c r="AT85" s="6" t="s">
        <v>9799</v>
      </c>
      <c r="AU85" s="6" t="s">
        <v>10173</v>
      </c>
      <c r="AV85" s="6" t="s">
        <v>10301</v>
      </c>
      <c r="AW85" s="6" t="s">
        <v>10429</v>
      </c>
      <c r="BV85" s="6" t="s">
        <v>9631</v>
      </c>
      <c r="BW85" t="str">
        <f>_xll.BDP(BV85,"NAME")</f>
        <v>JPN YEN FUT (IMM) Dec93</v>
      </c>
    </row>
    <row r="86" spans="1:75" ht="17.25" customHeight="1" x14ac:dyDescent="0.25">
      <c r="A86" s="6" t="s">
        <v>4252</v>
      </c>
      <c r="B86" s="7" t="s">
        <v>2413</v>
      </c>
      <c r="D86" s="6" t="s">
        <v>165</v>
      </c>
      <c r="E86" s="6" t="s">
        <v>287</v>
      </c>
      <c r="F86" s="6" t="s">
        <v>2969</v>
      </c>
      <c r="G86" s="6" t="s">
        <v>404</v>
      </c>
      <c r="I86" s="7" t="s">
        <v>526</v>
      </c>
      <c r="K86" s="6" t="s">
        <v>566</v>
      </c>
      <c r="L86" s="6" t="s">
        <v>3756</v>
      </c>
      <c r="M86" s="6" t="s">
        <v>4043</v>
      </c>
      <c r="O86" s="7" t="s">
        <v>4612</v>
      </c>
      <c r="P86" s="6" t="s">
        <v>4953</v>
      </c>
      <c r="Q86" s="7" t="s">
        <v>761</v>
      </c>
      <c r="S86" s="7" t="s">
        <v>5427</v>
      </c>
      <c r="T86" s="7" t="s">
        <v>829</v>
      </c>
      <c r="U86" s="7" t="s">
        <v>5629</v>
      </c>
      <c r="V86" s="6" t="s">
        <v>855</v>
      </c>
      <c r="W86" s="6" t="s">
        <v>5739</v>
      </c>
      <c r="X86" s="7" t="s">
        <v>5894</v>
      </c>
      <c r="Y86" s="6" t="s">
        <v>6012</v>
      </c>
      <c r="Z86" s="6" t="s">
        <v>6146</v>
      </c>
      <c r="AA86" s="6" t="s">
        <v>6305</v>
      </c>
      <c r="AB86" s="6" t="s">
        <v>6390</v>
      </c>
      <c r="AC86" s="6" t="s">
        <v>6623</v>
      </c>
      <c r="AD86" s="7" t="s">
        <v>6871</v>
      </c>
      <c r="AE86" s="7" t="s">
        <v>1785</v>
      </c>
      <c r="AF86" s="7" t="s">
        <v>2118</v>
      </c>
      <c r="AL86" s="7" t="s">
        <v>8537</v>
      </c>
      <c r="AM86" s="6" t="s">
        <v>8662</v>
      </c>
      <c r="AN86" s="7" t="s">
        <v>8774</v>
      </c>
      <c r="AO86" s="6" t="s">
        <v>8883</v>
      </c>
      <c r="AP86" s="7" t="s">
        <v>8988</v>
      </c>
      <c r="AQ86" s="7" t="s">
        <v>9096</v>
      </c>
      <c r="AR86" s="7" t="s">
        <v>9337</v>
      </c>
      <c r="AT86" s="7" t="s">
        <v>9802</v>
      </c>
      <c r="AU86" s="7" t="s">
        <v>10174</v>
      </c>
      <c r="AV86" s="7" t="s">
        <v>10302</v>
      </c>
      <c r="AW86" s="7" t="s">
        <v>10430</v>
      </c>
      <c r="BV86" s="7" t="s">
        <v>9632</v>
      </c>
      <c r="BW86" t="str">
        <f>_xll.BDP(BV86,"NAME")</f>
        <v>#N/A Invalid Security</v>
      </c>
    </row>
    <row r="87" spans="1:75" ht="17.25" customHeight="1" x14ac:dyDescent="0.25">
      <c r="A87" s="6" t="s">
        <v>71</v>
      </c>
      <c r="B87" s="7" t="s">
        <v>2414</v>
      </c>
      <c r="D87" s="6" t="s">
        <v>166</v>
      </c>
      <c r="E87" s="7" t="s">
        <v>288</v>
      </c>
      <c r="F87" s="7" t="s">
        <v>2970</v>
      </c>
      <c r="G87" s="6" t="s">
        <v>405</v>
      </c>
      <c r="I87" s="7" t="s">
        <v>527</v>
      </c>
      <c r="K87" s="6" t="s">
        <v>567</v>
      </c>
      <c r="L87" s="7" t="s">
        <v>3757</v>
      </c>
      <c r="M87" s="6" t="s">
        <v>4046</v>
      </c>
      <c r="O87" s="7" t="s">
        <v>4615</v>
      </c>
      <c r="P87" s="6" t="s">
        <v>4956</v>
      </c>
      <c r="Q87" s="7" t="s">
        <v>762</v>
      </c>
      <c r="S87" s="7" t="s">
        <v>5430</v>
      </c>
      <c r="T87" s="7" t="s">
        <v>830</v>
      </c>
      <c r="U87" s="6" t="s">
        <v>5630</v>
      </c>
      <c r="V87" s="7" t="s">
        <v>856</v>
      </c>
      <c r="W87" s="7" t="s">
        <v>5740</v>
      </c>
      <c r="X87" s="7" t="s">
        <v>5895</v>
      </c>
      <c r="Y87" s="7" t="s">
        <v>6013</v>
      </c>
      <c r="Z87" s="6" t="s">
        <v>6147</v>
      </c>
      <c r="AA87" s="7" t="s">
        <v>6306</v>
      </c>
      <c r="AB87" s="6" t="s">
        <v>6391</v>
      </c>
      <c r="AC87" s="6" t="s">
        <v>6624</v>
      </c>
      <c r="AD87" s="6" t="s">
        <v>6872</v>
      </c>
      <c r="AE87" s="7" t="s">
        <v>934</v>
      </c>
      <c r="AF87" s="7" t="s">
        <v>2121</v>
      </c>
      <c r="AL87" s="7" t="s">
        <v>8538</v>
      </c>
      <c r="AM87" s="6" t="s">
        <v>8663</v>
      </c>
      <c r="AN87" s="7" t="s">
        <v>8775</v>
      </c>
      <c r="AO87" s="6" t="s">
        <v>8884</v>
      </c>
      <c r="AP87" s="7" t="s">
        <v>8989</v>
      </c>
      <c r="AQ87" s="7" t="s">
        <v>9097</v>
      </c>
      <c r="AR87" s="7" t="s">
        <v>9338</v>
      </c>
      <c r="AT87" s="7" t="s">
        <v>9805</v>
      </c>
      <c r="AU87" s="7" t="s">
        <v>10175</v>
      </c>
      <c r="AV87" s="7" t="s">
        <v>10303</v>
      </c>
      <c r="AW87" s="7" t="s">
        <v>10431</v>
      </c>
      <c r="BV87" s="7" t="s">
        <v>9633</v>
      </c>
      <c r="BW87" t="str">
        <f>_xll.BDP(BV87,"NAME")</f>
        <v>#N/A Invalid Security</v>
      </c>
    </row>
    <row r="88" spans="1:75" ht="17.25" customHeight="1" x14ac:dyDescent="0.25">
      <c r="A88" s="6" t="s">
        <v>4253</v>
      </c>
      <c r="B88" s="7" t="s">
        <v>2415</v>
      </c>
      <c r="D88" s="6" t="s">
        <v>167</v>
      </c>
      <c r="E88" s="7" t="s">
        <v>289</v>
      </c>
      <c r="F88" s="7" t="s">
        <v>2971</v>
      </c>
      <c r="G88" s="6" t="s">
        <v>406</v>
      </c>
      <c r="I88" s="7" t="s">
        <v>528</v>
      </c>
      <c r="K88" s="6" t="s">
        <v>568</v>
      </c>
      <c r="L88" s="7" t="s">
        <v>3758</v>
      </c>
      <c r="M88" s="6" t="s">
        <v>4049</v>
      </c>
      <c r="O88" s="6" t="s">
        <v>4618</v>
      </c>
      <c r="P88" s="6" t="s">
        <v>4959</v>
      </c>
      <c r="Q88" s="7" t="s">
        <v>763</v>
      </c>
      <c r="S88" s="7" t="s">
        <v>5433</v>
      </c>
      <c r="T88" s="7" t="s">
        <v>831</v>
      </c>
      <c r="U88" s="6" t="s">
        <v>5631</v>
      </c>
      <c r="V88" s="7" t="s">
        <v>2317</v>
      </c>
      <c r="W88" s="7" t="s">
        <v>5741</v>
      </c>
      <c r="X88" s="7" t="s">
        <v>5896</v>
      </c>
      <c r="Y88" s="7" t="s">
        <v>6014</v>
      </c>
      <c r="Z88" s="6" t="s">
        <v>6148</v>
      </c>
      <c r="AA88" s="7" t="s">
        <v>6307</v>
      </c>
      <c r="AB88" s="6" t="s">
        <v>6392</v>
      </c>
      <c r="AC88" s="6" t="s">
        <v>6625</v>
      </c>
      <c r="AD88" s="6" t="s">
        <v>6873</v>
      </c>
      <c r="AE88" s="7" t="s">
        <v>1789</v>
      </c>
      <c r="AF88" s="7" t="s">
        <v>2124</v>
      </c>
      <c r="AL88" s="7" t="s">
        <v>8539</v>
      </c>
      <c r="AM88" s="6" t="s">
        <v>8664</v>
      </c>
      <c r="AN88" s="7" t="s">
        <v>8776</v>
      </c>
      <c r="AO88" s="6" t="s">
        <v>8885</v>
      </c>
      <c r="AP88" s="7" t="s">
        <v>8990</v>
      </c>
      <c r="AQ88" s="7" t="s">
        <v>9098</v>
      </c>
      <c r="AR88" s="7" t="s">
        <v>9339</v>
      </c>
      <c r="AT88" s="7" t="s">
        <v>9808</v>
      </c>
      <c r="AU88" s="7" t="s">
        <v>10176</v>
      </c>
      <c r="AV88" s="7" t="s">
        <v>10304</v>
      </c>
      <c r="AW88" s="7" t="s">
        <v>10432</v>
      </c>
      <c r="BV88" s="7" t="s">
        <v>9634</v>
      </c>
      <c r="BW88" t="str">
        <f>_xll.BDP(BV88,"NAME")</f>
        <v>JPN YEN FUT (IMM) Mar94</v>
      </c>
    </row>
    <row r="89" spans="1:75" ht="17.25" customHeight="1" x14ac:dyDescent="0.25">
      <c r="A89" s="7" t="s">
        <v>4254</v>
      </c>
      <c r="B89" s="7" t="s">
        <v>2416</v>
      </c>
      <c r="D89" s="6" t="s">
        <v>168</v>
      </c>
      <c r="E89" s="7" t="s">
        <v>290</v>
      </c>
      <c r="F89" s="7" t="s">
        <v>2972</v>
      </c>
      <c r="G89" s="6" t="s">
        <v>407</v>
      </c>
      <c r="I89" s="7" t="s">
        <v>529</v>
      </c>
      <c r="K89" s="6" t="s">
        <v>569</v>
      </c>
      <c r="L89" s="7" t="s">
        <v>3759</v>
      </c>
      <c r="M89" s="7" t="s">
        <v>4052</v>
      </c>
      <c r="O89" s="6" t="s">
        <v>4621</v>
      </c>
      <c r="P89" s="6" t="s">
        <v>4962</v>
      </c>
      <c r="Q89" s="7" t="s">
        <v>764</v>
      </c>
      <c r="S89" s="7" t="s">
        <v>5436</v>
      </c>
      <c r="T89" s="7" t="s">
        <v>832</v>
      </c>
      <c r="U89" s="6" t="s">
        <v>5632</v>
      </c>
      <c r="V89" s="7" t="s">
        <v>893</v>
      </c>
      <c r="W89" s="7" t="s">
        <v>5742</v>
      </c>
      <c r="X89" s="7" t="s">
        <v>5897</v>
      </c>
      <c r="Y89" s="7" t="s">
        <v>6015</v>
      </c>
      <c r="Z89" s="6" t="s">
        <v>6149</v>
      </c>
      <c r="AA89" s="7" t="s">
        <v>6308</v>
      </c>
      <c r="AB89" s="6" t="s">
        <v>6393</v>
      </c>
      <c r="AC89" s="6" t="s">
        <v>6626</v>
      </c>
      <c r="AD89" s="6" t="s">
        <v>6874</v>
      </c>
      <c r="AE89" s="7" t="s">
        <v>908</v>
      </c>
      <c r="AF89" s="7" t="s">
        <v>2127</v>
      </c>
      <c r="AL89" s="7" t="s">
        <v>8540</v>
      </c>
      <c r="AM89" s="6" t="s">
        <v>8665</v>
      </c>
      <c r="AN89" s="7" t="s">
        <v>8777</v>
      </c>
      <c r="AO89" s="6" t="s">
        <v>8886</v>
      </c>
      <c r="AP89" s="7" t="s">
        <v>8991</v>
      </c>
      <c r="AQ89" s="7" t="s">
        <v>9099</v>
      </c>
      <c r="AR89" s="7" t="s">
        <v>9340</v>
      </c>
      <c r="AT89" s="7" t="s">
        <v>9811</v>
      </c>
      <c r="AU89" s="7" t="s">
        <v>10177</v>
      </c>
      <c r="AV89" s="7" t="s">
        <v>10305</v>
      </c>
      <c r="AW89" s="7" t="s">
        <v>10433</v>
      </c>
      <c r="BV89" s="7" t="s">
        <v>9635</v>
      </c>
      <c r="BW89" t="str">
        <f>_xll.BDP(BV89,"NAME")</f>
        <v>#N/A Invalid Security</v>
      </c>
    </row>
    <row r="90" spans="1:75" ht="17.25" customHeight="1" x14ac:dyDescent="0.25">
      <c r="A90" s="7" t="s">
        <v>72</v>
      </c>
      <c r="B90" s="6" t="s">
        <v>2417</v>
      </c>
      <c r="D90" s="7" t="s">
        <v>169</v>
      </c>
      <c r="E90" s="7" t="s">
        <v>291</v>
      </c>
      <c r="F90" s="7" t="s">
        <v>2973</v>
      </c>
      <c r="G90" s="7" t="s">
        <v>408</v>
      </c>
      <c r="I90" s="6" t="s">
        <v>10072</v>
      </c>
      <c r="K90" s="7" t="s">
        <v>570</v>
      </c>
      <c r="L90" s="7" t="s">
        <v>3760</v>
      </c>
      <c r="M90" s="7" t="s">
        <v>4055</v>
      </c>
      <c r="O90" s="6" t="s">
        <v>4624</v>
      </c>
      <c r="P90" s="7" t="s">
        <v>4965</v>
      </c>
      <c r="Q90" s="6" t="s">
        <v>765</v>
      </c>
      <c r="S90" s="6" t="s">
        <v>5439</v>
      </c>
      <c r="T90" s="6" t="s">
        <v>833</v>
      </c>
      <c r="U90" s="6" t="s">
        <v>5633</v>
      </c>
      <c r="V90" s="7" t="s">
        <v>857</v>
      </c>
      <c r="W90" s="7" t="s">
        <v>5743</v>
      </c>
      <c r="X90" s="7" t="s">
        <v>5898</v>
      </c>
      <c r="Y90" s="7" t="s">
        <v>6016</v>
      </c>
      <c r="Z90" s="6" t="s">
        <v>6150</v>
      </c>
      <c r="AA90" s="7" t="s">
        <v>6309</v>
      </c>
      <c r="AB90" s="6" t="s">
        <v>6394</v>
      </c>
      <c r="AC90" s="7" t="s">
        <v>6627</v>
      </c>
      <c r="AD90" s="6" t="s">
        <v>6875</v>
      </c>
      <c r="AE90" s="6" t="s">
        <v>1793</v>
      </c>
      <c r="AF90" s="6" t="s">
        <v>2130</v>
      </c>
      <c r="AL90" s="6" t="s">
        <v>8541</v>
      </c>
      <c r="AM90" s="7" t="s">
        <v>8666</v>
      </c>
      <c r="AN90" s="6" t="s">
        <v>8778</v>
      </c>
      <c r="AO90" s="7" t="s">
        <v>8887</v>
      </c>
      <c r="AP90" s="6" t="s">
        <v>8992</v>
      </c>
      <c r="AQ90" s="6" t="s">
        <v>9100</v>
      </c>
      <c r="AR90" s="6" t="s">
        <v>9341</v>
      </c>
      <c r="AT90" s="6" t="s">
        <v>9814</v>
      </c>
      <c r="AU90" s="6" t="s">
        <v>10178</v>
      </c>
      <c r="AV90" s="6" t="s">
        <v>10306</v>
      </c>
      <c r="AW90" s="6" t="s">
        <v>10434</v>
      </c>
      <c r="BV90" s="7" t="s">
        <v>9636</v>
      </c>
      <c r="BW90" t="str">
        <f>_xll.BDP(BV90,"NAME")</f>
        <v>#N/A Invalid Security</v>
      </c>
    </row>
    <row r="91" spans="1:75" ht="17.25" customHeight="1" x14ac:dyDescent="0.25">
      <c r="A91" s="7" t="s">
        <v>4255</v>
      </c>
      <c r="B91" s="6" t="s">
        <v>2418</v>
      </c>
      <c r="D91" s="7" t="s">
        <v>170</v>
      </c>
      <c r="E91" s="6" t="s">
        <v>292</v>
      </c>
      <c r="F91" s="6" t="s">
        <v>2974</v>
      </c>
      <c r="G91" s="7" t="s">
        <v>409</v>
      </c>
      <c r="I91" s="6" t="s">
        <v>531</v>
      </c>
      <c r="K91" s="7" t="s">
        <v>571</v>
      </c>
      <c r="L91" s="6" t="s">
        <v>3761</v>
      </c>
      <c r="M91" s="7" t="s">
        <v>4058</v>
      </c>
      <c r="O91" s="6" t="s">
        <v>4627</v>
      </c>
      <c r="P91" s="7" t="s">
        <v>4968</v>
      </c>
      <c r="Q91" s="6" t="s">
        <v>766</v>
      </c>
      <c r="S91" s="6" t="s">
        <v>5442</v>
      </c>
      <c r="T91" s="6" t="s">
        <v>834</v>
      </c>
      <c r="U91" s="6" t="s">
        <v>5634</v>
      </c>
      <c r="V91" s="7" t="s">
        <v>858</v>
      </c>
      <c r="W91" s="7" t="s">
        <v>5744</v>
      </c>
      <c r="X91" s="6" t="s">
        <v>5899</v>
      </c>
      <c r="Y91" s="7" t="s">
        <v>6017</v>
      </c>
      <c r="Z91" s="7" t="s">
        <v>6151</v>
      </c>
      <c r="AA91" s="7" t="s">
        <v>6310</v>
      </c>
      <c r="AB91" s="6" t="s">
        <v>6395</v>
      </c>
      <c r="AC91" s="7" t="s">
        <v>6628</v>
      </c>
      <c r="AD91" s="6" t="s">
        <v>6876</v>
      </c>
      <c r="AE91" s="6" t="s">
        <v>935</v>
      </c>
      <c r="AF91" s="6" t="s">
        <v>2133</v>
      </c>
      <c r="AL91" s="6" t="s">
        <v>8542</v>
      </c>
      <c r="AM91" s="7" t="s">
        <v>8667</v>
      </c>
      <c r="AN91" s="6" t="s">
        <v>8779</v>
      </c>
      <c r="AO91" s="7" t="s">
        <v>8888</v>
      </c>
      <c r="AP91" s="6" t="s">
        <v>8993</v>
      </c>
      <c r="AQ91" s="6" t="s">
        <v>9101</v>
      </c>
      <c r="AR91" s="6" t="s">
        <v>9342</v>
      </c>
      <c r="AT91" s="6" t="s">
        <v>9817</v>
      </c>
      <c r="AU91" s="6" t="s">
        <v>10179</v>
      </c>
      <c r="AV91" s="6" t="s">
        <v>10307</v>
      </c>
      <c r="AW91" s="6" t="s">
        <v>10435</v>
      </c>
      <c r="BV91" s="7" t="s">
        <v>9637</v>
      </c>
      <c r="BW91" t="str">
        <f>_xll.BDP(BV91,"NAME")</f>
        <v>JPN YEN FUT (IMM) Jun94</v>
      </c>
    </row>
    <row r="92" spans="1:75" ht="17.25" customHeight="1" x14ac:dyDescent="0.25">
      <c r="A92" s="7" t="s">
        <v>4256</v>
      </c>
      <c r="B92" s="6" t="s">
        <v>2419</v>
      </c>
      <c r="D92" s="7" t="s">
        <v>171</v>
      </c>
      <c r="E92" s="6" t="s">
        <v>293</v>
      </c>
      <c r="F92" s="6" t="s">
        <v>2975</v>
      </c>
      <c r="G92" s="7" t="s">
        <v>410</v>
      </c>
      <c r="I92" s="6" t="s">
        <v>532</v>
      </c>
      <c r="K92" s="7" t="s">
        <v>572</v>
      </c>
      <c r="L92" s="6" t="s">
        <v>3762</v>
      </c>
      <c r="M92" s="7" t="s">
        <v>4061</v>
      </c>
      <c r="O92" s="7" t="s">
        <v>4630</v>
      </c>
      <c r="P92" s="7" t="s">
        <v>4971</v>
      </c>
      <c r="Q92" s="6" t="s">
        <v>767</v>
      </c>
      <c r="S92" s="6" t="s">
        <v>5445</v>
      </c>
      <c r="T92" s="6" t="s">
        <v>835</v>
      </c>
      <c r="U92" s="7" t="s">
        <v>5635</v>
      </c>
      <c r="V92" s="6" t="s">
        <v>859</v>
      </c>
      <c r="W92" s="6" t="s">
        <v>5745</v>
      </c>
      <c r="X92" s="6" t="s">
        <v>5900</v>
      </c>
      <c r="Y92" s="6" t="s">
        <v>6018</v>
      </c>
      <c r="Z92" s="7" t="s">
        <v>6152</v>
      </c>
      <c r="AA92" s="6" t="s">
        <v>6311</v>
      </c>
      <c r="AB92" s="6" t="s">
        <v>6396</v>
      </c>
      <c r="AC92" s="7" t="s">
        <v>6629</v>
      </c>
      <c r="AD92" s="6" t="s">
        <v>6877</v>
      </c>
      <c r="AE92" s="6" t="s">
        <v>1797</v>
      </c>
      <c r="AF92" s="6" t="s">
        <v>2136</v>
      </c>
      <c r="AL92" s="6" t="s">
        <v>8543</v>
      </c>
      <c r="AM92" s="7" t="s">
        <v>8668</v>
      </c>
      <c r="AN92" s="6" t="s">
        <v>8780</v>
      </c>
      <c r="AO92" s="7" t="s">
        <v>8889</v>
      </c>
      <c r="AP92" s="6" t="s">
        <v>8994</v>
      </c>
      <c r="AQ92" s="6" t="s">
        <v>9102</v>
      </c>
      <c r="AR92" s="6" t="s">
        <v>9343</v>
      </c>
      <c r="AT92" s="6" t="s">
        <v>9820</v>
      </c>
      <c r="AU92" s="6" t="s">
        <v>10180</v>
      </c>
      <c r="AV92" s="6" t="s">
        <v>10308</v>
      </c>
      <c r="AW92" s="6" t="s">
        <v>10436</v>
      </c>
      <c r="BV92" s="7" t="s">
        <v>9638</v>
      </c>
      <c r="BW92" t="str">
        <f>_xll.BDP(BV92,"NAME")</f>
        <v>#N/A Invalid Security</v>
      </c>
    </row>
    <row r="93" spans="1:75" ht="17.25" customHeight="1" x14ac:dyDescent="0.25">
      <c r="A93" s="7" t="s">
        <v>73</v>
      </c>
      <c r="B93" s="6" t="s">
        <v>2420</v>
      </c>
      <c r="D93" s="7" t="s">
        <v>172</v>
      </c>
      <c r="E93" s="6" t="s">
        <v>294</v>
      </c>
      <c r="F93" s="6" t="s">
        <v>2976</v>
      </c>
      <c r="G93" s="7" t="s">
        <v>411</v>
      </c>
      <c r="I93" s="6" t="s">
        <v>533</v>
      </c>
      <c r="K93" s="7" t="s">
        <v>573</v>
      </c>
      <c r="L93" s="6" t="s">
        <v>3763</v>
      </c>
      <c r="M93" s="6" t="s">
        <v>4064</v>
      </c>
      <c r="O93" s="7" t="s">
        <v>4633</v>
      </c>
      <c r="P93" s="7" t="s">
        <v>4974</v>
      </c>
      <c r="Q93" s="6" t="s">
        <v>768</v>
      </c>
      <c r="S93" s="6" t="s">
        <v>5448</v>
      </c>
      <c r="T93" s="6" t="s">
        <v>836</v>
      </c>
      <c r="U93" s="7" t="s">
        <v>5636</v>
      </c>
      <c r="V93" s="6" t="s">
        <v>2318</v>
      </c>
      <c r="W93" s="6" t="s">
        <v>5746</v>
      </c>
      <c r="X93" s="6" t="s">
        <v>5901</v>
      </c>
      <c r="Y93" s="6" t="s">
        <v>6019</v>
      </c>
      <c r="Z93" s="7" t="s">
        <v>6153</v>
      </c>
      <c r="AA93" s="6" t="s">
        <v>6312</v>
      </c>
      <c r="AB93" s="7" t="s">
        <v>6397</v>
      </c>
      <c r="AC93" s="7" t="s">
        <v>6630</v>
      </c>
      <c r="AD93" s="7" t="s">
        <v>6878</v>
      </c>
      <c r="AE93" s="6" t="s">
        <v>909</v>
      </c>
      <c r="AF93" s="6" t="s">
        <v>2139</v>
      </c>
      <c r="AL93" s="6" t="s">
        <v>8544</v>
      </c>
      <c r="AM93" s="7" t="s">
        <v>8669</v>
      </c>
      <c r="AN93" s="6" t="s">
        <v>8781</v>
      </c>
      <c r="AO93" s="7" t="s">
        <v>8890</v>
      </c>
      <c r="AP93" s="6" t="s">
        <v>8995</v>
      </c>
      <c r="AQ93" s="6" t="s">
        <v>9103</v>
      </c>
      <c r="AR93" s="6" t="s">
        <v>9344</v>
      </c>
      <c r="AT93" s="6" t="s">
        <v>9823</v>
      </c>
      <c r="AU93" s="6" t="s">
        <v>10181</v>
      </c>
      <c r="AV93" s="6" t="s">
        <v>10309</v>
      </c>
      <c r="AW93" s="6" t="s">
        <v>10437</v>
      </c>
      <c r="BV93" s="7" t="s">
        <v>9639</v>
      </c>
      <c r="BW93" t="str">
        <f>_xll.BDP(BV93,"NAME")</f>
        <v>#N/A Invalid Security</v>
      </c>
    </row>
    <row r="94" spans="1:75" ht="17.25" customHeight="1" x14ac:dyDescent="0.25">
      <c r="A94" s="7" t="s">
        <v>4257</v>
      </c>
      <c r="B94" s="7" t="s">
        <v>2421</v>
      </c>
      <c r="D94" s="6" t="s">
        <v>173</v>
      </c>
      <c r="E94" s="6" t="s">
        <v>295</v>
      </c>
      <c r="F94" s="6" t="s">
        <v>2977</v>
      </c>
      <c r="G94" s="6" t="s">
        <v>412</v>
      </c>
      <c r="I94" s="7" t="s">
        <v>9925</v>
      </c>
      <c r="K94" s="6" t="s">
        <v>574</v>
      </c>
      <c r="L94" s="6" t="s">
        <v>3764</v>
      </c>
      <c r="M94" s="6" t="s">
        <v>4067</v>
      </c>
      <c r="O94" s="7" t="s">
        <v>4636</v>
      </c>
      <c r="P94" s="6" t="s">
        <v>4977</v>
      </c>
      <c r="Q94" s="7" t="s">
        <v>769</v>
      </c>
      <c r="S94" s="7" t="s">
        <v>5451</v>
      </c>
      <c r="T94" s="7" t="s">
        <v>837</v>
      </c>
      <c r="U94" s="7" t="s">
        <v>5637</v>
      </c>
      <c r="V94" s="6" t="s">
        <v>894</v>
      </c>
      <c r="W94" s="6" t="s">
        <v>5747</v>
      </c>
      <c r="X94" s="6" t="s">
        <v>5902</v>
      </c>
      <c r="Y94" s="6" t="s">
        <v>6020</v>
      </c>
      <c r="Z94" s="7" t="s">
        <v>6154</v>
      </c>
      <c r="AA94" s="6" t="s">
        <v>6313</v>
      </c>
      <c r="AB94" s="7" t="s">
        <v>6398</v>
      </c>
      <c r="AC94" s="7" t="s">
        <v>6631</v>
      </c>
      <c r="AD94" s="7" t="s">
        <v>6879</v>
      </c>
      <c r="AE94" s="7" t="s">
        <v>1801</v>
      </c>
      <c r="AF94" s="7" t="s">
        <v>2142</v>
      </c>
      <c r="AL94" s="7" t="s">
        <v>8545</v>
      </c>
      <c r="AM94" s="6" t="s">
        <v>8670</v>
      </c>
      <c r="AN94" s="7" t="s">
        <v>8782</v>
      </c>
      <c r="AO94" s="6" t="s">
        <v>8891</v>
      </c>
      <c r="AP94" s="7" t="s">
        <v>8996</v>
      </c>
      <c r="AQ94" s="7" t="s">
        <v>9104</v>
      </c>
      <c r="AR94" s="7" t="s">
        <v>9345</v>
      </c>
      <c r="AT94" s="7" t="s">
        <v>9826</v>
      </c>
      <c r="AU94" s="7" t="s">
        <v>10182</v>
      </c>
      <c r="AV94" s="7" t="s">
        <v>10310</v>
      </c>
      <c r="AW94" s="7" t="s">
        <v>10438</v>
      </c>
      <c r="BV94" s="7" t="s">
        <v>9640</v>
      </c>
      <c r="BW94" t="str">
        <f>_xll.BDP(BV94,"NAME")</f>
        <v>JPN YEN FUT (IMM) Sep94</v>
      </c>
    </row>
    <row r="95" spans="1:75" ht="17.25" customHeight="1" x14ac:dyDescent="0.25">
      <c r="A95" s="7" t="s">
        <v>4258</v>
      </c>
      <c r="B95" s="7" t="s">
        <v>2422</v>
      </c>
      <c r="D95" s="6" t="s">
        <v>174</v>
      </c>
      <c r="E95" s="7" t="s">
        <v>296</v>
      </c>
      <c r="F95" s="7" t="s">
        <v>2978</v>
      </c>
      <c r="G95" s="6" t="s">
        <v>413</v>
      </c>
      <c r="I95" s="7" t="s">
        <v>10039</v>
      </c>
      <c r="K95" s="6" t="s">
        <v>575</v>
      </c>
      <c r="L95" s="7" t="s">
        <v>3765</v>
      </c>
      <c r="M95" s="6" t="s">
        <v>4070</v>
      </c>
      <c r="O95" s="7" t="s">
        <v>4639</v>
      </c>
      <c r="P95" s="6" t="s">
        <v>4980</v>
      </c>
      <c r="Q95" s="7" t="s">
        <v>770</v>
      </c>
      <c r="S95" s="7" t="s">
        <v>5454</v>
      </c>
      <c r="T95" s="7" t="s">
        <v>838</v>
      </c>
      <c r="U95" s="7" t="s">
        <v>5638</v>
      </c>
      <c r="V95" s="6" t="s">
        <v>860</v>
      </c>
      <c r="W95" s="6" t="s">
        <v>5748</v>
      </c>
      <c r="X95" s="6" t="s">
        <v>5903</v>
      </c>
      <c r="Y95" s="6" t="s">
        <v>6021</v>
      </c>
      <c r="Z95" s="7" t="s">
        <v>6155</v>
      </c>
      <c r="AA95" s="6" t="s">
        <v>6314</v>
      </c>
      <c r="AB95" s="7" t="s">
        <v>6399</v>
      </c>
      <c r="AC95" s="7" t="s">
        <v>6632</v>
      </c>
      <c r="AD95" s="7" t="s">
        <v>6880</v>
      </c>
      <c r="AE95" s="7" t="s">
        <v>936</v>
      </c>
      <c r="AF95" s="7" t="s">
        <v>2145</v>
      </c>
      <c r="AL95" s="7" t="s">
        <v>8546</v>
      </c>
      <c r="AM95" s="6" t="s">
        <v>8671</v>
      </c>
      <c r="AN95" s="7" t="s">
        <v>8783</v>
      </c>
      <c r="AO95" s="6" t="s">
        <v>8892</v>
      </c>
      <c r="AP95" s="7" t="s">
        <v>8997</v>
      </c>
      <c r="AQ95" s="7" t="s">
        <v>9105</v>
      </c>
      <c r="AR95" s="7" t="s">
        <v>9346</v>
      </c>
      <c r="AT95" s="7" t="s">
        <v>9829</v>
      </c>
      <c r="AU95" s="7" t="s">
        <v>10183</v>
      </c>
      <c r="AV95" s="7" t="s">
        <v>10311</v>
      </c>
      <c r="AW95" s="7" t="s">
        <v>10439</v>
      </c>
      <c r="BV95" s="7" t="s">
        <v>9641</v>
      </c>
      <c r="BW95" t="str">
        <f>_xll.BDP(BV95,"NAME")</f>
        <v>#N/A Invalid Security</v>
      </c>
    </row>
    <row r="96" spans="1:75" ht="17.25" customHeight="1" x14ac:dyDescent="0.25">
      <c r="A96" s="7" t="s">
        <v>74</v>
      </c>
      <c r="B96" s="7" t="s">
        <v>2423</v>
      </c>
      <c r="D96" s="6" t="s">
        <v>175</v>
      </c>
      <c r="E96" s="7" t="s">
        <v>297</v>
      </c>
      <c r="F96" s="7" t="s">
        <v>2979</v>
      </c>
      <c r="G96" s="6" t="s">
        <v>414</v>
      </c>
      <c r="I96" s="7" t="s">
        <v>10073</v>
      </c>
      <c r="K96" s="6" t="s">
        <v>576</v>
      </c>
      <c r="L96" s="7" t="s">
        <v>3766</v>
      </c>
      <c r="M96" s="6" t="s">
        <v>4073</v>
      </c>
      <c r="O96" s="6" t="s">
        <v>4642</v>
      </c>
      <c r="P96" s="6" t="s">
        <v>4983</v>
      </c>
      <c r="Q96" s="7" t="s">
        <v>771</v>
      </c>
      <c r="S96" s="7" t="s">
        <v>5457</v>
      </c>
      <c r="T96" s="7" t="s">
        <v>839</v>
      </c>
      <c r="U96" s="7" t="s">
        <v>5639</v>
      </c>
      <c r="V96" s="6" t="s">
        <v>861</v>
      </c>
      <c r="W96" s="6" t="s">
        <v>5749</v>
      </c>
      <c r="X96" s="7" t="s">
        <v>5904</v>
      </c>
      <c r="Y96" s="6" t="s">
        <v>6022</v>
      </c>
      <c r="Z96" s="6" t="s">
        <v>6156</v>
      </c>
      <c r="AA96" s="6" t="s">
        <v>6315</v>
      </c>
      <c r="AB96" s="7" t="s">
        <v>6400</v>
      </c>
      <c r="AC96" s="7" t="s">
        <v>6633</v>
      </c>
      <c r="AD96" s="7" t="s">
        <v>6881</v>
      </c>
      <c r="AE96" s="7" t="s">
        <v>1805</v>
      </c>
      <c r="AF96" s="7" t="s">
        <v>2148</v>
      </c>
      <c r="AL96" s="7" t="s">
        <v>8547</v>
      </c>
      <c r="AM96" s="6" t="s">
        <v>8672</v>
      </c>
      <c r="AN96" s="7" t="s">
        <v>8784</v>
      </c>
      <c r="AO96" s="6" t="s">
        <v>8893</v>
      </c>
      <c r="AP96" s="7" t="s">
        <v>8998</v>
      </c>
      <c r="AQ96" s="7" t="s">
        <v>9106</v>
      </c>
      <c r="AR96" s="7" t="s">
        <v>9347</v>
      </c>
      <c r="AT96" s="7" t="s">
        <v>9832</v>
      </c>
      <c r="AU96" s="7" t="s">
        <v>10184</v>
      </c>
      <c r="AV96" s="7" t="s">
        <v>10312</v>
      </c>
      <c r="AW96" s="7" t="s">
        <v>10440</v>
      </c>
      <c r="BV96" s="7" t="s">
        <v>9642</v>
      </c>
      <c r="BW96" t="str">
        <f>_xll.BDP(BV96,"NAME")</f>
        <v>#N/A Invalid Security</v>
      </c>
    </row>
    <row r="97" spans="1:75" ht="17.25" customHeight="1" x14ac:dyDescent="0.25">
      <c r="A97" s="7" t="s">
        <v>4259</v>
      </c>
      <c r="B97" s="7" t="s">
        <v>2424</v>
      </c>
      <c r="D97" s="6" t="s">
        <v>176</v>
      </c>
      <c r="E97" s="7" t="s">
        <v>298</v>
      </c>
      <c r="F97" s="7" t="s">
        <v>2980</v>
      </c>
      <c r="G97" s="6" t="s">
        <v>415</v>
      </c>
      <c r="K97" s="6" t="s">
        <v>577</v>
      </c>
      <c r="L97" s="7" t="s">
        <v>3767</v>
      </c>
      <c r="M97" s="7" t="s">
        <v>4076</v>
      </c>
      <c r="O97" s="6" t="s">
        <v>4645</v>
      </c>
      <c r="P97" s="6" t="s">
        <v>4986</v>
      </c>
      <c r="Q97" s="7" t="s">
        <v>772</v>
      </c>
      <c r="S97" s="7" t="s">
        <v>5460</v>
      </c>
      <c r="T97" s="7" t="s">
        <v>840</v>
      </c>
      <c r="U97" s="6" t="s">
        <v>5640</v>
      </c>
      <c r="V97" s="7" t="s">
        <v>862</v>
      </c>
      <c r="W97" s="7" t="s">
        <v>5750</v>
      </c>
      <c r="X97" s="7" t="s">
        <v>5905</v>
      </c>
      <c r="Y97" s="7" t="s">
        <v>6023</v>
      </c>
      <c r="Z97" s="6" t="s">
        <v>6157</v>
      </c>
      <c r="AA97" s="7" t="s">
        <v>6316</v>
      </c>
      <c r="AB97" s="7" t="s">
        <v>6401</v>
      </c>
      <c r="AC97" s="7" t="s">
        <v>6634</v>
      </c>
      <c r="AD97" s="7" t="s">
        <v>6882</v>
      </c>
      <c r="AE97" s="7" t="s">
        <v>910</v>
      </c>
      <c r="AF97" s="7" t="s">
        <v>2151</v>
      </c>
      <c r="AL97" s="7" t="s">
        <v>8548</v>
      </c>
      <c r="AM97" s="6" t="s">
        <v>8673</v>
      </c>
      <c r="AN97" s="7" t="s">
        <v>8785</v>
      </c>
      <c r="AO97" s="6" t="s">
        <v>8894</v>
      </c>
      <c r="AP97" s="7" t="s">
        <v>8999</v>
      </c>
      <c r="AQ97" s="7" t="s">
        <v>9107</v>
      </c>
      <c r="AR97" s="7" t="s">
        <v>9348</v>
      </c>
      <c r="AT97" s="7" t="s">
        <v>9835</v>
      </c>
      <c r="AU97" s="7" t="s">
        <v>10185</v>
      </c>
      <c r="AV97" s="7" t="s">
        <v>10313</v>
      </c>
      <c r="AW97" s="7" t="s">
        <v>10441</v>
      </c>
      <c r="BV97" s="7" t="s">
        <v>9643</v>
      </c>
      <c r="BW97" t="str">
        <f>_xll.BDP(BV97,"NAME")</f>
        <v>JPN YEN FUT (IMM) Dec94</v>
      </c>
    </row>
    <row r="98" spans="1:75" ht="17.25" customHeight="1" x14ac:dyDescent="0.25">
      <c r="A98" s="7" t="s">
        <v>4260</v>
      </c>
      <c r="B98" s="6" t="s">
        <v>2425</v>
      </c>
      <c r="D98" s="7" t="s">
        <v>177</v>
      </c>
      <c r="E98" s="7" t="s">
        <v>299</v>
      </c>
      <c r="F98" s="7" t="s">
        <v>2981</v>
      </c>
      <c r="G98" s="7" t="s">
        <v>416</v>
      </c>
      <c r="K98" s="7" t="s">
        <v>578</v>
      </c>
      <c r="L98" s="7" t="s">
        <v>3768</v>
      </c>
      <c r="M98" s="7" t="s">
        <v>4079</v>
      </c>
      <c r="O98" s="6" t="s">
        <v>4648</v>
      </c>
      <c r="P98" s="7" t="s">
        <v>4989</v>
      </c>
      <c r="Q98" s="6" t="s">
        <v>773</v>
      </c>
      <c r="S98" s="6" t="s">
        <v>5463</v>
      </c>
      <c r="T98" s="6" t="s">
        <v>841</v>
      </c>
      <c r="U98" s="6" t="s">
        <v>5641</v>
      </c>
      <c r="V98" s="7" t="s">
        <v>2319</v>
      </c>
      <c r="W98" s="7" t="s">
        <v>5751</v>
      </c>
      <c r="X98" s="7" t="s">
        <v>5906</v>
      </c>
      <c r="Y98" s="7" t="s">
        <v>6024</v>
      </c>
      <c r="Z98" s="6" t="s">
        <v>6158</v>
      </c>
      <c r="AA98" s="7" t="s">
        <v>6317</v>
      </c>
      <c r="AB98" s="7" t="s">
        <v>6402</v>
      </c>
      <c r="AC98" s="6" t="s">
        <v>6635</v>
      </c>
      <c r="AD98" s="7" t="s">
        <v>6883</v>
      </c>
      <c r="AE98" s="6" t="s">
        <v>1809</v>
      </c>
      <c r="AF98" s="6" t="s">
        <v>2154</v>
      </c>
      <c r="AL98" s="6" t="s">
        <v>8549</v>
      </c>
      <c r="AM98" s="7" t="s">
        <v>8674</v>
      </c>
      <c r="AN98" s="6" t="s">
        <v>8786</v>
      </c>
      <c r="AO98" s="7" t="s">
        <v>8895</v>
      </c>
      <c r="AP98" s="6" t="s">
        <v>9000</v>
      </c>
      <c r="AQ98" s="6" t="s">
        <v>9108</v>
      </c>
      <c r="AR98" s="6" t="s">
        <v>9349</v>
      </c>
      <c r="AT98" s="6" t="s">
        <v>9838</v>
      </c>
      <c r="AU98" s="6" t="s">
        <v>10186</v>
      </c>
      <c r="AV98" s="6" t="s">
        <v>10314</v>
      </c>
      <c r="AW98" s="6" t="s">
        <v>10442</v>
      </c>
      <c r="BV98" s="6" t="s">
        <v>9644</v>
      </c>
      <c r="BW98" t="str">
        <f>_xll.BDP(BV98,"NAME")</f>
        <v>#N/A Invalid Security</v>
      </c>
    </row>
    <row r="99" spans="1:75" ht="17.25" customHeight="1" x14ac:dyDescent="0.25">
      <c r="A99" s="7" t="s">
        <v>75</v>
      </c>
      <c r="B99" s="6" t="s">
        <v>2426</v>
      </c>
      <c r="D99" s="7" t="s">
        <v>178</v>
      </c>
      <c r="E99" s="6" t="s">
        <v>300</v>
      </c>
      <c r="F99" s="6" t="s">
        <v>2982</v>
      </c>
      <c r="G99" s="7" t="s">
        <v>417</v>
      </c>
      <c r="K99" s="7" t="s">
        <v>579</v>
      </c>
      <c r="L99" s="6" t="s">
        <v>3769</v>
      </c>
      <c r="M99" s="7" t="s">
        <v>4082</v>
      </c>
      <c r="O99" s="6" t="s">
        <v>4651</v>
      </c>
      <c r="P99" s="7" t="s">
        <v>4992</v>
      </c>
      <c r="Q99" s="6" t="s">
        <v>774</v>
      </c>
      <c r="S99" s="6" t="s">
        <v>5466</v>
      </c>
      <c r="T99" s="6" t="s">
        <v>842</v>
      </c>
      <c r="U99" s="6" t="s">
        <v>5642</v>
      </c>
      <c r="V99" s="7" t="s">
        <v>895</v>
      </c>
      <c r="W99" s="7" t="s">
        <v>5752</v>
      </c>
      <c r="X99" s="7" t="s">
        <v>5907</v>
      </c>
      <c r="Y99" s="7" t="s">
        <v>6025</v>
      </c>
      <c r="Z99" s="6" t="s">
        <v>6159</v>
      </c>
      <c r="AA99" s="7" t="s">
        <v>6318</v>
      </c>
      <c r="AB99" s="7" t="s">
        <v>6403</v>
      </c>
      <c r="AC99" s="6" t="s">
        <v>6636</v>
      </c>
      <c r="AD99" s="6" t="s">
        <v>6884</v>
      </c>
      <c r="AE99" s="6" t="s">
        <v>937</v>
      </c>
      <c r="AF99" s="6" t="s">
        <v>2157</v>
      </c>
      <c r="AL99" s="6" t="s">
        <v>8550</v>
      </c>
      <c r="AM99" s="7" t="s">
        <v>8675</v>
      </c>
      <c r="AN99" s="6" t="s">
        <v>8787</v>
      </c>
      <c r="AO99" s="7" t="s">
        <v>8896</v>
      </c>
      <c r="AP99" s="6" t="s">
        <v>9001</v>
      </c>
      <c r="AQ99" s="6" t="s">
        <v>9109</v>
      </c>
      <c r="AR99" s="6" t="s">
        <v>9350</v>
      </c>
      <c r="AT99" s="6" t="s">
        <v>9841</v>
      </c>
      <c r="AU99" s="6" t="s">
        <v>10187</v>
      </c>
      <c r="AV99" s="6" t="s">
        <v>10315</v>
      </c>
      <c r="AW99" s="6" t="s">
        <v>10443</v>
      </c>
      <c r="BV99" s="6" t="s">
        <v>9645</v>
      </c>
      <c r="BW99" t="str">
        <f>_xll.BDP(BV99,"NAME")</f>
        <v>#N/A Invalid Security</v>
      </c>
    </row>
    <row r="100" spans="1:75" ht="17.25" customHeight="1" x14ac:dyDescent="0.25">
      <c r="A100" s="7" t="s">
        <v>4261</v>
      </c>
      <c r="B100" s="6" t="s">
        <v>2427</v>
      </c>
      <c r="D100" s="7" t="s">
        <v>179</v>
      </c>
      <c r="E100" s="6" t="s">
        <v>301</v>
      </c>
      <c r="F100" s="6" t="s">
        <v>2983</v>
      </c>
      <c r="G100" s="7" t="s">
        <v>418</v>
      </c>
      <c r="K100" s="7" t="s">
        <v>580</v>
      </c>
      <c r="L100" s="6" t="s">
        <v>3770</v>
      </c>
      <c r="M100" s="7" t="s">
        <v>4085</v>
      </c>
      <c r="O100" s="7" t="s">
        <v>4654</v>
      </c>
      <c r="P100" s="7" t="s">
        <v>4995</v>
      </c>
      <c r="Q100" s="6" t="s">
        <v>775</v>
      </c>
      <c r="S100" s="6" t="s">
        <v>5469</v>
      </c>
      <c r="T100" s="6" t="s">
        <v>843</v>
      </c>
      <c r="U100" s="6" t="s">
        <v>5643</v>
      </c>
      <c r="V100" s="7" t="s">
        <v>863</v>
      </c>
      <c r="W100" s="7" t="s">
        <v>5753</v>
      </c>
      <c r="X100" s="6" t="s">
        <v>5908</v>
      </c>
      <c r="Y100" s="7" t="s">
        <v>6026</v>
      </c>
      <c r="Z100" s="6" t="s">
        <v>6160</v>
      </c>
      <c r="AA100" s="7" t="s">
        <v>6319</v>
      </c>
      <c r="AB100" s="6" t="s">
        <v>6404</v>
      </c>
      <c r="AC100" s="6" t="s">
        <v>6637</v>
      </c>
      <c r="AD100" s="6" t="s">
        <v>6885</v>
      </c>
      <c r="AE100" s="6" t="s">
        <v>1813</v>
      </c>
      <c r="AF100" s="6" t="s">
        <v>2160</v>
      </c>
      <c r="AL100" s="6" t="s">
        <v>8551</v>
      </c>
      <c r="AM100" s="7" t="s">
        <v>8676</v>
      </c>
      <c r="AN100" s="6" t="s">
        <v>8788</v>
      </c>
      <c r="AO100" s="7" t="s">
        <v>8897</v>
      </c>
      <c r="AP100" s="6" t="s">
        <v>9002</v>
      </c>
      <c r="AQ100" s="6" t="s">
        <v>9110</v>
      </c>
      <c r="AR100" s="6" t="s">
        <v>9351</v>
      </c>
      <c r="AT100" s="6" t="s">
        <v>9844</v>
      </c>
      <c r="AU100" s="6" t="s">
        <v>10188</v>
      </c>
      <c r="AV100" s="6" t="s">
        <v>10316</v>
      </c>
      <c r="AW100" s="6" t="s">
        <v>10444</v>
      </c>
      <c r="BV100" s="6" t="s">
        <v>9646</v>
      </c>
      <c r="BW100" t="str">
        <f>_xll.BDP(BV100,"NAME")</f>
        <v>JPN YEN CURR FUT  Mar95</v>
      </c>
    </row>
    <row r="101" spans="1:75" ht="17.25" customHeight="1" x14ac:dyDescent="0.25">
      <c r="A101" s="6" t="s">
        <v>4262</v>
      </c>
      <c r="B101" s="6" t="s">
        <v>2428</v>
      </c>
      <c r="D101" s="7" t="s">
        <v>180</v>
      </c>
      <c r="E101" s="6" t="s">
        <v>302</v>
      </c>
      <c r="F101" s="6" t="s">
        <v>2984</v>
      </c>
      <c r="G101" s="7" t="s">
        <v>419</v>
      </c>
      <c r="K101" s="7" t="s">
        <v>581</v>
      </c>
      <c r="L101" s="6" t="s">
        <v>3771</v>
      </c>
      <c r="M101" s="6" t="s">
        <v>4088</v>
      </c>
      <c r="O101" s="7" t="s">
        <v>4657</v>
      </c>
      <c r="P101" s="7" t="s">
        <v>4998</v>
      </c>
      <c r="Q101" s="6" t="s">
        <v>776</v>
      </c>
      <c r="S101" s="6" t="s">
        <v>5472</v>
      </c>
      <c r="T101" s="6" t="s">
        <v>844</v>
      </c>
      <c r="U101" s="6" t="s">
        <v>5644</v>
      </c>
      <c r="V101" s="7" t="s">
        <v>864</v>
      </c>
      <c r="W101" s="7" t="s">
        <v>5754</v>
      </c>
      <c r="X101" s="6" t="s">
        <v>5909</v>
      </c>
      <c r="Y101" s="7" t="s">
        <v>6027</v>
      </c>
      <c r="Z101" s="7" t="s">
        <v>6161</v>
      </c>
      <c r="AA101" s="7" t="s">
        <v>6320</v>
      </c>
      <c r="AB101" s="6" t="s">
        <v>6405</v>
      </c>
      <c r="AC101" s="6" t="s">
        <v>6638</v>
      </c>
      <c r="AD101" s="6" t="s">
        <v>6886</v>
      </c>
      <c r="AE101" s="6" t="s">
        <v>911</v>
      </c>
      <c r="AF101" s="6" t="s">
        <v>2163</v>
      </c>
      <c r="AL101" s="6" t="s">
        <v>8552</v>
      </c>
      <c r="AM101" s="7" t="s">
        <v>8677</v>
      </c>
      <c r="AN101" s="6" t="s">
        <v>8789</v>
      </c>
      <c r="AO101" s="7" t="s">
        <v>8898</v>
      </c>
      <c r="AP101" s="6" t="s">
        <v>9003</v>
      </c>
      <c r="AQ101" s="6" t="s">
        <v>9111</v>
      </c>
      <c r="AR101" s="6" t="s">
        <v>9352</v>
      </c>
      <c r="AT101" s="6" t="s">
        <v>9847</v>
      </c>
      <c r="AU101" s="6" t="s">
        <v>10189</v>
      </c>
      <c r="AV101" s="6" t="s">
        <v>10317</v>
      </c>
      <c r="AW101" s="6" t="s">
        <v>10445</v>
      </c>
      <c r="BV101" s="6" t="s">
        <v>9647</v>
      </c>
      <c r="BW101" t="str">
        <f>_xll.BDP(BV101,"NAME")</f>
        <v>#N/A Invalid Security</v>
      </c>
    </row>
    <row r="102" spans="1:75" ht="17.25" customHeight="1" x14ac:dyDescent="0.25">
      <c r="A102" s="6" t="s">
        <v>76</v>
      </c>
      <c r="B102" s="7" t="s">
        <v>2429</v>
      </c>
      <c r="D102" s="6" t="s">
        <v>181</v>
      </c>
      <c r="E102" s="6" t="s">
        <v>303</v>
      </c>
      <c r="F102" s="6" t="s">
        <v>2985</v>
      </c>
      <c r="G102" s="6" t="s">
        <v>10070</v>
      </c>
      <c r="K102" s="6" t="s">
        <v>10076</v>
      </c>
      <c r="L102" s="6" t="s">
        <v>3772</v>
      </c>
      <c r="M102" s="6" t="s">
        <v>4090</v>
      </c>
      <c r="O102" s="7" t="s">
        <v>4660</v>
      </c>
      <c r="P102" s="6" t="s">
        <v>5001</v>
      </c>
      <c r="Q102" s="7" t="s">
        <v>777</v>
      </c>
      <c r="S102" s="7" t="s">
        <v>5475</v>
      </c>
      <c r="T102" s="7" t="s">
        <v>845</v>
      </c>
      <c r="U102" s="7" t="s">
        <v>5645</v>
      </c>
      <c r="V102" s="6" t="s">
        <v>865</v>
      </c>
      <c r="W102" s="6" t="s">
        <v>5755</v>
      </c>
      <c r="X102" s="6" t="s">
        <v>5910</v>
      </c>
      <c r="Y102" s="6" t="s">
        <v>6028</v>
      </c>
      <c r="Z102" s="7" t="s">
        <v>6162</v>
      </c>
      <c r="AA102" s="6" t="s">
        <v>6321</v>
      </c>
      <c r="AB102" s="6" t="s">
        <v>6406</v>
      </c>
      <c r="AC102" s="6" t="s">
        <v>6639</v>
      </c>
      <c r="AD102" s="6" t="s">
        <v>6887</v>
      </c>
      <c r="AE102" s="7" t="s">
        <v>1817</v>
      </c>
      <c r="AF102" s="7" t="s">
        <v>2166</v>
      </c>
      <c r="AL102" s="7" t="s">
        <v>8553</v>
      </c>
      <c r="AM102" s="6" t="s">
        <v>8678</v>
      </c>
      <c r="AN102" s="7" t="s">
        <v>8790</v>
      </c>
      <c r="AO102" s="6" t="s">
        <v>8899</v>
      </c>
      <c r="AP102" s="7" t="s">
        <v>9004</v>
      </c>
      <c r="AQ102" s="7" t="s">
        <v>9112</v>
      </c>
      <c r="AR102" s="7" t="s">
        <v>9353</v>
      </c>
      <c r="AT102" s="7" t="s">
        <v>9850</v>
      </c>
      <c r="AU102" s="7" t="s">
        <v>10190</v>
      </c>
      <c r="AV102" s="7" t="s">
        <v>10318</v>
      </c>
      <c r="AW102" s="7" t="s">
        <v>10446</v>
      </c>
      <c r="BV102" s="6" t="s">
        <v>9648</v>
      </c>
      <c r="BW102" t="str">
        <f>_xll.BDP(BV102,"NAME")</f>
        <v>#N/A Invalid Security</v>
      </c>
    </row>
    <row r="103" spans="1:75" ht="17.25" customHeight="1" x14ac:dyDescent="0.25">
      <c r="A103" s="6" t="s">
        <v>4263</v>
      </c>
      <c r="B103" s="7" t="s">
        <v>2430</v>
      </c>
      <c r="D103" s="6" t="s">
        <v>182</v>
      </c>
      <c r="E103" s="7" t="s">
        <v>304</v>
      </c>
      <c r="F103" s="7" t="s">
        <v>2986</v>
      </c>
      <c r="G103" s="6" t="s">
        <v>421</v>
      </c>
      <c r="K103" s="6" t="s">
        <v>583</v>
      </c>
      <c r="L103" s="7" t="s">
        <v>3773</v>
      </c>
      <c r="M103" s="6" t="s">
        <v>4091</v>
      </c>
      <c r="O103" s="7" t="s">
        <v>4663</v>
      </c>
      <c r="P103" s="6" t="s">
        <v>5004</v>
      </c>
      <c r="Q103" s="7" t="s">
        <v>778</v>
      </c>
      <c r="S103" s="7" t="s">
        <v>5478</v>
      </c>
      <c r="T103" s="7" t="s">
        <v>846</v>
      </c>
      <c r="U103" s="7" t="s">
        <v>5646</v>
      </c>
      <c r="V103" s="6" t="s">
        <v>2320</v>
      </c>
      <c r="W103" s="6" t="s">
        <v>5756</v>
      </c>
      <c r="X103" s="6" t="s">
        <v>5911</v>
      </c>
      <c r="Y103" s="6" t="s">
        <v>6029</v>
      </c>
      <c r="Z103" s="7" t="s">
        <v>6163</v>
      </c>
      <c r="AA103" s="6" t="s">
        <v>6322</v>
      </c>
      <c r="AB103" s="6" t="s">
        <v>6407</v>
      </c>
      <c r="AC103" s="6" t="s">
        <v>6640</v>
      </c>
      <c r="AD103" s="6" t="s">
        <v>6888</v>
      </c>
      <c r="AE103" s="7" t="s">
        <v>938</v>
      </c>
      <c r="AF103" s="7" t="s">
        <v>2169</v>
      </c>
      <c r="AL103" s="7" t="s">
        <v>8554</v>
      </c>
      <c r="AM103" s="6" t="s">
        <v>8679</v>
      </c>
      <c r="AN103" s="7" t="s">
        <v>8791</v>
      </c>
      <c r="AO103" s="6" t="s">
        <v>8900</v>
      </c>
      <c r="AP103" s="7" t="s">
        <v>9005</v>
      </c>
      <c r="AQ103" s="7" t="s">
        <v>9113</v>
      </c>
      <c r="AR103" s="7" t="s">
        <v>9354</v>
      </c>
      <c r="AT103" s="7" t="s">
        <v>9853</v>
      </c>
      <c r="AU103" s="7" t="s">
        <v>10191</v>
      </c>
      <c r="AV103" s="7" t="s">
        <v>10319</v>
      </c>
      <c r="AW103" s="7" t="s">
        <v>10447</v>
      </c>
      <c r="BV103" s="6" t="s">
        <v>9649</v>
      </c>
      <c r="BW103" t="str">
        <f>_xll.BDP(BV103,"NAME")</f>
        <v>JPN YEN CURR FUT  Jun95</v>
      </c>
    </row>
    <row r="104" spans="1:75" ht="17.25" customHeight="1" x14ac:dyDescent="0.25">
      <c r="A104" s="6" t="s">
        <v>4264</v>
      </c>
      <c r="B104" s="7" t="s">
        <v>2431</v>
      </c>
      <c r="D104" s="6" t="s">
        <v>183</v>
      </c>
      <c r="E104" s="7" t="s">
        <v>305</v>
      </c>
      <c r="F104" s="7" t="s">
        <v>2987</v>
      </c>
      <c r="G104" s="6" t="s">
        <v>422</v>
      </c>
      <c r="K104" s="6" t="s">
        <v>584</v>
      </c>
      <c r="L104" s="7" t="s">
        <v>3774</v>
      </c>
      <c r="M104" s="6" t="s">
        <v>9142</v>
      </c>
      <c r="O104" s="6" t="s">
        <v>4666</v>
      </c>
      <c r="P104" s="6" t="s">
        <v>5007</v>
      </c>
      <c r="Q104" s="7" t="s">
        <v>779</v>
      </c>
      <c r="S104" s="7" t="s">
        <v>5481</v>
      </c>
      <c r="T104" s="7" t="s">
        <v>847</v>
      </c>
      <c r="U104" s="7" t="s">
        <v>5647</v>
      </c>
      <c r="V104" s="6" t="s">
        <v>896</v>
      </c>
      <c r="W104" s="6" t="s">
        <v>5757</v>
      </c>
      <c r="X104" s="7" t="s">
        <v>5912</v>
      </c>
      <c r="Y104" s="6" t="s">
        <v>6030</v>
      </c>
      <c r="Z104" s="7" t="s">
        <v>6164</v>
      </c>
      <c r="AA104" s="6" t="s">
        <v>6323</v>
      </c>
      <c r="AB104" s="6" t="s">
        <v>6408</v>
      </c>
      <c r="AC104" s="6" t="s">
        <v>6641</v>
      </c>
      <c r="AD104" s="6" t="s">
        <v>6889</v>
      </c>
      <c r="AE104" s="7" t="s">
        <v>1821</v>
      </c>
      <c r="AF104" s="7" t="s">
        <v>2172</v>
      </c>
      <c r="AL104" s="7" t="s">
        <v>8555</v>
      </c>
      <c r="AM104" s="6" t="s">
        <v>8680</v>
      </c>
      <c r="AN104" s="7" t="s">
        <v>8792</v>
      </c>
      <c r="AO104" s="6" t="s">
        <v>8901</v>
      </c>
      <c r="AP104" s="7" t="s">
        <v>9006</v>
      </c>
      <c r="AQ104" s="7" t="s">
        <v>9114</v>
      </c>
      <c r="AR104" s="7" t="s">
        <v>9355</v>
      </c>
      <c r="AT104" s="7" t="s">
        <v>9856</v>
      </c>
      <c r="AU104" s="7" t="s">
        <v>10192</v>
      </c>
      <c r="AV104" s="7" t="s">
        <v>10320</v>
      </c>
      <c r="AW104" s="7" t="s">
        <v>10448</v>
      </c>
      <c r="BV104" s="6" t="s">
        <v>9650</v>
      </c>
      <c r="BW104" t="str">
        <f>_xll.BDP(BV104,"NAME")</f>
        <v>#N/A Invalid Security</v>
      </c>
    </row>
    <row r="105" spans="1:75" ht="17.25" customHeight="1" x14ac:dyDescent="0.25">
      <c r="A105" s="6" t="s">
        <v>77</v>
      </c>
      <c r="B105" s="7" t="s">
        <v>2432</v>
      </c>
      <c r="D105" s="6" t="s">
        <v>184</v>
      </c>
      <c r="E105" s="7" t="s">
        <v>306</v>
      </c>
      <c r="F105" s="7" t="s">
        <v>2988</v>
      </c>
      <c r="G105" s="6" t="s">
        <v>423</v>
      </c>
      <c r="K105" s="6" t="s">
        <v>585</v>
      </c>
      <c r="L105" s="7" t="s">
        <v>3775</v>
      </c>
      <c r="M105" s="7" t="s">
        <v>9927</v>
      </c>
      <c r="O105" s="6" t="s">
        <v>4669</v>
      </c>
      <c r="P105" s="6" t="s">
        <v>5010</v>
      </c>
      <c r="Q105" s="7" t="s">
        <v>780</v>
      </c>
      <c r="S105" s="7" t="s">
        <v>5484</v>
      </c>
      <c r="T105" s="7" t="s">
        <v>848</v>
      </c>
      <c r="U105" s="7" t="s">
        <v>5648</v>
      </c>
      <c r="V105" s="6" t="s">
        <v>866</v>
      </c>
      <c r="W105" s="6" t="s">
        <v>5758</v>
      </c>
      <c r="X105" s="7" t="s">
        <v>5913</v>
      </c>
      <c r="Y105" s="6" t="s">
        <v>6031</v>
      </c>
      <c r="Z105" s="7" t="s">
        <v>6165</v>
      </c>
      <c r="AA105" s="6" t="s">
        <v>6324</v>
      </c>
      <c r="AB105" s="6" t="s">
        <v>6409</v>
      </c>
      <c r="AC105" s="6" t="s">
        <v>6642</v>
      </c>
      <c r="AD105" s="6" t="s">
        <v>6890</v>
      </c>
      <c r="AE105" s="7" t="s">
        <v>912</v>
      </c>
      <c r="AF105" s="7" t="s">
        <v>2175</v>
      </c>
      <c r="AL105" s="7" t="s">
        <v>8556</v>
      </c>
      <c r="AM105" s="6" t="s">
        <v>8681</v>
      </c>
      <c r="AN105" s="7" t="s">
        <v>8793</v>
      </c>
      <c r="AO105" s="6" t="s">
        <v>8902</v>
      </c>
      <c r="AP105" s="7" t="s">
        <v>9007</v>
      </c>
      <c r="AQ105" s="7" t="s">
        <v>9115</v>
      </c>
      <c r="AR105" s="7" t="s">
        <v>9356</v>
      </c>
      <c r="AT105" s="7" t="s">
        <v>9859</v>
      </c>
      <c r="AU105" s="7" t="s">
        <v>10193</v>
      </c>
      <c r="AV105" s="7" t="s">
        <v>10321</v>
      </c>
      <c r="AW105" s="7" t="s">
        <v>10449</v>
      </c>
      <c r="BV105" s="6" t="s">
        <v>9651</v>
      </c>
      <c r="BW105" t="str">
        <f>_xll.BDP(BV105,"NAME")</f>
        <v>#N/A Invalid Security</v>
      </c>
    </row>
    <row r="106" spans="1:75" ht="17.25" customHeight="1" x14ac:dyDescent="0.25">
      <c r="A106" s="6" t="s">
        <v>4265</v>
      </c>
      <c r="B106" s="6" t="s">
        <v>2433</v>
      </c>
      <c r="D106" s="7" t="s">
        <v>185</v>
      </c>
      <c r="E106" s="7" t="s">
        <v>307</v>
      </c>
      <c r="F106" s="7" t="s">
        <v>2989</v>
      </c>
      <c r="G106" s="7" t="s">
        <v>9924</v>
      </c>
      <c r="K106" s="7" t="s">
        <v>9403</v>
      </c>
      <c r="L106" s="7" t="s">
        <v>3776</v>
      </c>
      <c r="M106" s="7" t="s">
        <v>9951</v>
      </c>
      <c r="O106" s="6" t="s">
        <v>4672</v>
      </c>
      <c r="P106" s="7" t="s">
        <v>5013</v>
      </c>
      <c r="Q106" s="6" t="s">
        <v>781</v>
      </c>
      <c r="S106" s="6" t="s">
        <v>5487</v>
      </c>
      <c r="T106" s="6" t="s">
        <v>849</v>
      </c>
      <c r="U106" s="7" t="s">
        <v>5649</v>
      </c>
      <c r="V106" s="6" t="s">
        <v>867</v>
      </c>
      <c r="W106" s="6" t="s">
        <v>5759</v>
      </c>
      <c r="X106" s="7" t="s">
        <v>5914</v>
      </c>
      <c r="Y106" s="6" t="s">
        <v>6032</v>
      </c>
      <c r="Z106" s="6" t="s">
        <v>6166</v>
      </c>
      <c r="AA106" s="6" t="s">
        <v>6325</v>
      </c>
      <c r="AB106" s="6" t="s">
        <v>6410</v>
      </c>
      <c r="AC106" s="7" t="s">
        <v>6643</v>
      </c>
      <c r="AD106" s="6" t="s">
        <v>6891</v>
      </c>
      <c r="AE106" s="6" t="s">
        <v>1825</v>
      </c>
      <c r="AF106" s="6" t="s">
        <v>2178</v>
      </c>
      <c r="AL106" s="6" t="s">
        <v>8557</v>
      </c>
      <c r="AM106" s="7" t="s">
        <v>8682</v>
      </c>
      <c r="AN106" s="6" t="s">
        <v>8794</v>
      </c>
      <c r="AO106" s="7" t="s">
        <v>9465</v>
      </c>
      <c r="AP106" s="6" t="s">
        <v>9008</v>
      </c>
      <c r="AQ106" s="6" t="s">
        <v>9116</v>
      </c>
      <c r="AR106" s="6" t="s">
        <v>9357</v>
      </c>
      <c r="AT106" s="6" t="s">
        <v>9862</v>
      </c>
      <c r="AU106" s="6" t="s">
        <v>10194</v>
      </c>
      <c r="AV106" s="6" t="s">
        <v>10322</v>
      </c>
      <c r="AW106" s="6" t="s">
        <v>10450</v>
      </c>
      <c r="BV106" s="6" t="s">
        <v>9652</v>
      </c>
      <c r="BW106" t="str">
        <f>_xll.BDP(BV106,"NAME")</f>
        <v>JPN YEN CURR FUT  Sep95</v>
      </c>
    </row>
    <row r="107" spans="1:75" ht="17.25" customHeight="1" x14ac:dyDescent="0.25">
      <c r="A107" s="6" t="s">
        <v>4266</v>
      </c>
      <c r="B107" s="6" t="s">
        <v>2434</v>
      </c>
      <c r="D107" s="7" t="s">
        <v>186</v>
      </c>
      <c r="E107" s="6" t="s">
        <v>308</v>
      </c>
      <c r="F107" s="6" t="s">
        <v>9164</v>
      </c>
      <c r="G107" s="7" t="s">
        <v>10037</v>
      </c>
      <c r="K107" s="7" t="s">
        <v>9404</v>
      </c>
      <c r="L107" s="6" t="s">
        <v>3777</v>
      </c>
      <c r="M107" s="7" t="s">
        <v>9955</v>
      </c>
      <c r="O107" s="6" t="s">
        <v>4675</v>
      </c>
      <c r="P107" s="7" t="s">
        <v>5016</v>
      </c>
      <c r="Q107" s="6" t="s">
        <v>782</v>
      </c>
      <c r="S107" s="6" t="s">
        <v>5490</v>
      </c>
      <c r="T107" s="6" t="s">
        <v>850</v>
      </c>
      <c r="U107" s="6" t="s">
        <v>5650</v>
      </c>
      <c r="V107" s="7" t="s">
        <v>868</v>
      </c>
      <c r="W107" s="7" t="s">
        <v>5760</v>
      </c>
      <c r="X107" s="7" t="s">
        <v>5915</v>
      </c>
      <c r="Y107" s="7" t="s">
        <v>6033</v>
      </c>
      <c r="Z107" s="6" t="s">
        <v>6167</v>
      </c>
      <c r="AA107" s="7" t="s">
        <v>6326</v>
      </c>
      <c r="AB107" s="7" t="s">
        <v>6411</v>
      </c>
      <c r="AC107" s="7" t="s">
        <v>6644</v>
      </c>
      <c r="AD107" s="6" t="s">
        <v>6892</v>
      </c>
      <c r="AE107" s="6" t="s">
        <v>939</v>
      </c>
      <c r="AF107" s="6" t="s">
        <v>2181</v>
      </c>
      <c r="AL107" s="6" t="s">
        <v>8558</v>
      </c>
      <c r="AM107" s="7" t="s">
        <v>8683</v>
      </c>
      <c r="AN107" s="6" t="s">
        <v>8795</v>
      </c>
      <c r="AO107" s="7" t="s">
        <v>9937</v>
      </c>
      <c r="AP107" s="6" t="s">
        <v>9009</v>
      </c>
      <c r="AQ107" s="6" t="s">
        <v>9117</v>
      </c>
      <c r="AR107" s="6" t="s">
        <v>9358</v>
      </c>
      <c r="AT107" s="6" t="s">
        <v>9865</v>
      </c>
      <c r="AU107" s="6" t="s">
        <v>10195</v>
      </c>
      <c r="AV107" s="6" t="s">
        <v>10323</v>
      </c>
      <c r="AW107" s="6" t="s">
        <v>10451</v>
      </c>
      <c r="BV107" s="6" t="s">
        <v>9653</v>
      </c>
      <c r="BW107" t="str">
        <f>_xll.BDP(BV107,"NAME")</f>
        <v>#N/A Invalid Security</v>
      </c>
    </row>
    <row r="108" spans="1:75" ht="17.25" customHeight="1" x14ac:dyDescent="0.25">
      <c r="A108" s="6" t="s">
        <v>78</v>
      </c>
      <c r="B108" s="6" t="s">
        <v>2435</v>
      </c>
      <c r="D108" s="7" t="s">
        <v>187</v>
      </c>
      <c r="E108" s="6" t="s">
        <v>309</v>
      </c>
      <c r="F108" s="6" t="s">
        <v>2990</v>
      </c>
      <c r="G108" s="7" t="s">
        <v>10071</v>
      </c>
      <c r="K108" s="7" t="s">
        <v>10040</v>
      </c>
      <c r="L108" s="6" t="s">
        <v>3778</v>
      </c>
      <c r="O108" s="7" t="s">
        <v>4678</v>
      </c>
      <c r="P108" s="7" t="s">
        <v>5019</v>
      </c>
      <c r="Q108" s="6" t="s">
        <v>783</v>
      </c>
      <c r="S108" s="6" t="s">
        <v>5493</v>
      </c>
      <c r="T108" s="6" t="s">
        <v>851</v>
      </c>
      <c r="U108" s="6" t="s">
        <v>5651</v>
      </c>
      <c r="V108" s="7" t="s">
        <v>2321</v>
      </c>
      <c r="W108" s="7" t="s">
        <v>5761</v>
      </c>
      <c r="X108" s="6" t="s">
        <v>5916</v>
      </c>
      <c r="Y108" s="7" t="s">
        <v>6034</v>
      </c>
      <c r="Z108" s="6" t="s">
        <v>6168</v>
      </c>
      <c r="AA108" s="7" t="s">
        <v>6327</v>
      </c>
      <c r="AB108" s="7" t="s">
        <v>6412</v>
      </c>
      <c r="AC108" s="7" t="s">
        <v>6645</v>
      </c>
      <c r="AD108" s="6" t="s">
        <v>6893</v>
      </c>
      <c r="AE108" s="6" t="s">
        <v>1829</v>
      </c>
      <c r="AF108" s="6" t="s">
        <v>2184</v>
      </c>
      <c r="AL108" s="6" t="s">
        <v>8559</v>
      </c>
      <c r="AM108" s="7" t="s">
        <v>8684</v>
      </c>
      <c r="AN108" s="6" t="s">
        <v>8796</v>
      </c>
      <c r="AO108" s="7" t="s">
        <v>9962</v>
      </c>
      <c r="AP108" s="6" t="s">
        <v>9010</v>
      </c>
      <c r="AQ108" s="6" t="s">
        <v>9118</v>
      </c>
      <c r="AR108" s="6" t="s">
        <v>9359</v>
      </c>
      <c r="AT108" s="6" t="s">
        <v>9868</v>
      </c>
      <c r="AU108" s="6" t="s">
        <v>10196</v>
      </c>
      <c r="AV108" s="6" t="s">
        <v>10324</v>
      </c>
      <c r="AW108" s="6" t="s">
        <v>10452</v>
      </c>
      <c r="BV108" s="6" t="s">
        <v>9654</v>
      </c>
      <c r="BW108" t="str">
        <f>_xll.BDP(BV108,"NAME")</f>
        <v>#N/A Invalid Security</v>
      </c>
    </row>
    <row r="109" spans="1:75" ht="17.25" customHeight="1" x14ac:dyDescent="0.25">
      <c r="A109" s="6" t="s">
        <v>4267</v>
      </c>
      <c r="B109" s="6" t="s">
        <v>2436</v>
      </c>
      <c r="D109" s="7" t="s">
        <v>188</v>
      </c>
      <c r="E109" s="6" t="s">
        <v>310</v>
      </c>
      <c r="F109" s="6" t="s">
        <v>2991</v>
      </c>
      <c r="L109" s="6" t="s">
        <v>3779</v>
      </c>
      <c r="O109" s="7" t="s">
        <v>4681</v>
      </c>
      <c r="P109" s="7" t="s">
        <v>5022</v>
      </c>
      <c r="Q109" s="6" t="s">
        <v>784</v>
      </c>
      <c r="S109" s="6" t="s">
        <v>5496</v>
      </c>
      <c r="T109" s="6" t="s">
        <v>852</v>
      </c>
      <c r="U109" s="6" t="s">
        <v>5652</v>
      </c>
      <c r="V109" s="7" t="s">
        <v>897</v>
      </c>
      <c r="W109" s="7" t="s">
        <v>5762</v>
      </c>
      <c r="X109" s="6" t="s">
        <v>5917</v>
      </c>
      <c r="Y109" s="7" t="s">
        <v>6035</v>
      </c>
      <c r="Z109" s="6" t="s">
        <v>6169</v>
      </c>
      <c r="AA109" s="7" t="s">
        <v>6328</v>
      </c>
      <c r="AB109" s="7" t="s">
        <v>6413</v>
      </c>
      <c r="AC109" s="7" t="s">
        <v>6646</v>
      </c>
      <c r="AD109" s="7" t="s">
        <v>6894</v>
      </c>
      <c r="AE109" s="6" t="s">
        <v>913</v>
      </c>
      <c r="AF109" s="6" t="s">
        <v>2187</v>
      </c>
      <c r="AL109" s="6" t="s">
        <v>8560</v>
      </c>
      <c r="AM109" s="7" t="s">
        <v>8685</v>
      </c>
      <c r="AN109" s="6" t="s">
        <v>8797</v>
      </c>
      <c r="AP109" s="6" t="s">
        <v>9011</v>
      </c>
      <c r="AQ109" s="6" t="s">
        <v>9119</v>
      </c>
      <c r="AR109" s="6" t="s">
        <v>9360</v>
      </c>
      <c r="AT109" s="6" t="s">
        <v>9871</v>
      </c>
      <c r="AU109" s="6" t="s">
        <v>10197</v>
      </c>
      <c r="AV109" s="6" t="s">
        <v>10325</v>
      </c>
      <c r="AW109" s="6" t="s">
        <v>10453</v>
      </c>
      <c r="BV109" s="6" t="s">
        <v>9655</v>
      </c>
      <c r="BW109" t="str">
        <f>_xll.BDP(BV109,"NAME")</f>
        <v>JPN YEN CURR FUT  Dec95</v>
      </c>
    </row>
    <row r="110" spans="1:75" ht="17.25" customHeight="1" x14ac:dyDescent="0.25">
      <c r="A110" s="6" t="s">
        <v>4268</v>
      </c>
      <c r="B110" s="7" t="s">
        <v>2437</v>
      </c>
      <c r="D110" s="6" t="s">
        <v>189</v>
      </c>
      <c r="E110" s="6" t="s">
        <v>311</v>
      </c>
      <c r="F110" s="6" t="s">
        <v>2992</v>
      </c>
      <c r="L110" s="6" t="s">
        <v>3780</v>
      </c>
      <c r="O110" s="7" t="s">
        <v>4684</v>
      </c>
      <c r="P110" s="6" t="s">
        <v>5025</v>
      </c>
      <c r="Q110" s="7" t="s">
        <v>785</v>
      </c>
      <c r="S110" s="7" t="s">
        <v>5499</v>
      </c>
      <c r="T110" s="7" t="s">
        <v>10083</v>
      </c>
      <c r="U110" s="6" t="s">
        <v>5653</v>
      </c>
      <c r="V110" s="7" t="s">
        <v>869</v>
      </c>
      <c r="W110" s="7" t="s">
        <v>5763</v>
      </c>
      <c r="X110" s="6" t="s">
        <v>5918</v>
      </c>
      <c r="Y110" s="7" t="s">
        <v>6036</v>
      </c>
      <c r="Z110" s="6" t="s">
        <v>6170</v>
      </c>
      <c r="AA110" s="7" t="s">
        <v>6329</v>
      </c>
      <c r="AB110" s="7" t="s">
        <v>6414</v>
      </c>
      <c r="AC110" s="7" t="s">
        <v>6647</v>
      </c>
      <c r="AD110" s="7" t="s">
        <v>6895</v>
      </c>
      <c r="AE110" s="7" t="s">
        <v>1833</v>
      </c>
      <c r="AF110" s="7" t="s">
        <v>2190</v>
      </c>
      <c r="AL110" s="7" t="s">
        <v>8561</v>
      </c>
      <c r="AM110" s="6" t="s">
        <v>8686</v>
      </c>
      <c r="AN110" s="7" t="s">
        <v>9463</v>
      </c>
      <c r="AP110" s="7" t="s">
        <v>9464</v>
      </c>
      <c r="AQ110" s="7" t="s">
        <v>9120</v>
      </c>
      <c r="AR110" s="7" t="s">
        <v>9361</v>
      </c>
      <c r="AT110" s="7" t="s">
        <v>9874</v>
      </c>
      <c r="AU110" s="7" t="s">
        <v>10198</v>
      </c>
      <c r="AV110" s="7" t="s">
        <v>10326</v>
      </c>
      <c r="AW110" s="7" t="s">
        <v>10454</v>
      </c>
      <c r="BV110" s="7" t="s">
        <v>9656</v>
      </c>
      <c r="BW110" t="str">
        <f>_xll.BDP(BV110,"NAME")</f>
        <v>#N/A Invalid Security</v>
      </c>
    </row>
    <row r="111" spans="1:75" ht="17.25" customHeight="1" x14ac:dyDescent="0.25">
      <c r="A111" s="6" t="s">
        <v>79</v>
      </c>
      <c r="B111" s="7" t="s">
        <v>2438</v>
      </c>
      <c r="D111" s="6" t="s">
        <v>190</v>
      </c>
      <c r="E111" s="7" t="s">
        <v>312</v>
      </c>
      <c r="F111" s="7" t="s">
        <v>9399</v>
      </c>
      <c r="L111" s="7" t="s">
        <v>3781</v>
      </c>
      <c r="O111" s="7" t="s">
        <v>4687</v>
      </c>
      <c r="P111" s="6" t="s">
        <v>5028</v>
      </c>
      <c r="Q111" s="7" t="s">
        <v>786</v>
      </c>
      <c r="S111" s="7" t="s">
        <v>5502</v>
      </c>
      <c r="T111" s="7" t="s">
        <v>10084</v>
      </c>
      <c r="U111" s="6" t="s">
        <v>5654</v>
      </c>
      <c r="V111" s="7" t="s">
        <v>870</v>
      </c>
      <c r="W111" s="7" t="s">
        <v>5764</v>
      </c>
      <c r="X111" s="6" t="s">
        <v>5919</v>
      </c>
      <c r="Y111" s="7" t="s">
        <v>6037</v>
      </c>
      <c r="Z111" s="7" t="s">
        <v>6171</v>
      </c>
      <c r="AA111" s="7" t="s">
        <v>6330</v>
      </c>
      <c r="AB111" s="7" t="s">
        <v>6415</v>
      </c>
      <c r="AC111" s="7" t="s">
        <v>6648</v>
      </c>
      <c r="AD111" s="7" t="s">
        <v>6896</v>
      </c>
      <c r="AE111" s="7" t="s">
        <v>940</v>
      </c>
      <c r="AF111" s="7" t="s">
        <v>2193</v>
      </c>
      <c r="AL111" s="7" t="s">
        <v>8562</v>
      </c>
      <c r="AM111" s="6" t="s">
        <v>8687</v>
      </c>
      <c r="AN111" s="7" t="s">
        <v>9936</v>
      </c>
      <c r="AP111" s="7" t="s">
        <v>9938</v>
      </c>
      <c r="AQ111" s="7" t="s">
        <v>9121</v>
      </c>
      <c r="AR111" s="7" t="s">
        <v>9362</v>
      </c>
      <c r="AT111" s="7" t="s">
        <v>9877</v>
      </c>
      <c r="AU111" s="7" t="s">
        <v>10199</v>
      </c>
      <c r="AV111" s="7" t="s">
        <v>10327</v>
      </c>
      <c r="AW111" s="7" t="s">
        <v>10455</v>
      </c>
      <c r="BV111" s="7" t="s">
        <v>9657</v>
      </c>
      <c r="BW111" t="str">
        <f>_xll.BDP(BV111,"NAME")</f>
        <v>#N/A Invalid Security</v>
      </c>
    </row>
    <row r="112" spans="1:75" ht="17.25" customHeight="1" x14ac:dyDescent="0.25">
      <c r="A112" s="6" t="s">
        <v>4269</v>
      </c>
      <c r="B112" s="7" t="s">
        <v>2439</v>
      </c>
      <c r="D112" s="6" t="s">
        <v>191</v>
      </c>
      <c r="E112" s="7" t="s">
        <v>313</v>
      </c>
      <c r="F112" s="7" t="s">
        <v>9933</v>
      </c>
      <c r="L112" s="7" t="s">
        <v>3782</v>
      </c>
      <c r="O112" s="6" t="s">
        <v>4690</v>
      </c>
      <c r="P112" s="6" t="s">
        <v>5031</v>
      </c>
      <c r="Q112" s="7" t="s">
        <v>787</v>
      </c>
      <c r="S112" s="7" t="s">
        <v>5505</v>
      </c>
      <c r="T112" s="7" t="s">
        <v>10085</v>
      </c>
      <c r="U112" s="7" t="s">
        <v>9422</v>
      </c>
      <c r="V112" s="6" t="s">
        <v>871</v>
      </c>
      <c r="W112" s="6" t="s">
        <v>5765</v>
      </c>
      <c r="X112" s="7" t="s">
        <v>5920</v>
      </c>
      <c r="Y112" s="6" t="s">
        <v>6038</v>
      </c>
      <c r="Z112" s="7" t="s">
        <v>6172</v>
      </c>
      <c r="AA112" s="6" t="s">
        <v>6331</v>
      </c>
      <c r="AB112" s="7" t="s">
        <v>6416</v>
      </c>
      <c r="AC112" s="7" t="s">
        <v>6649</v>
      </c>
      <c r="AD112" s="7" t="s">
        <v>6897</v>
      </c>
      <c r="AE112" s="7" t="s">
        <v>1837</v>
      </c>
      <c r="AF112" s="7" t="s">
        <v>2196</v>
      </c>
      <c r="AL112" s="7" t="s">
        <v>8563</v>
      </c>
      <c r="AM112" s="6" t="s">
        <v>8688</v>
      </c>
      <c r="AN112" s="7" t="s">
        <v>10065</v>
      </c>
      <c r="AP112" s="7" t="s">
        <v>9963</v>
      </c>
      <c r="AQ112" s="7" t="s">
        <v>9122</v>
      </c>
      <c r="AR112" s="7" t="s">
        <v>9363</v>
      </c>
      <c r="AT112" s="7" t="s">
        <v>9880</v>
      </c>
      <c r="AU112" s="7" t="s">
        <v>10200</v>
      </c>
      <c r="AV112" s="7" t="s">
        <v>10328</v>
      </c>
      <c r="AW112" s="7" t="s">
        <v>10456</v>
      </c>
      <c r="BV112" s="7" t="s">
        <v>9658</v>
      </c>
      <c r="BW112" t="str">
        <f>_xll.BDP(BV112,"NAME")</f>
        <v>JPN YEN CURR FUT  Mar96</v>
      </c>
    </row>
    <row r="113" spans="1:75" ht="17.25" customHeight="1" x14ac:dyDescent="0.25">
      <c r="A113" s="7" t="s">
        <v>4270</v>
      </c>
      <c r="B113" s="7" t="s">
        <v>2440</v>
      </c>
      <c r="D113" s="6" t="s">
        <v>192</v>
      </c>
      <c r="E113" s="7" t="s">
        <v>314</v>
      </c>
      <c r="F113" s="7" t="s">
        <v>9953</v>
      </c>
      <c r="L113" s="7" t="s">
        <v>3783</v>
      </c>
      <c r="O113" s="6" t="s">
        <v>4693</v>
      </c>
      <c r="P113" s="6" t="s">
        <v>5034</v>
      </c>
      <c r="Q113" s="7" t="s">
        <v>788</v>
      </c>
      <c r="S113" s="7" t="s">
        <v>5508</v>
      </c>
      <c r="U113" s="7" t="s">
        <v>9423</v>
      </c>
      <c r="V113" s="6" t="s">
        <v>2322</v>
      </c>
      <c r="W113" s="6" t="s">
        <v>5766</v>
      </c>
      <c r="X113" s="7" t="s">
        <v>5921</v>
      </c>
      <c r="Y113" s="6" t="s">
        <v>6039</v>
      </c>
      <c r="Z113" s="7" t="s">
        <v>6173</v>
      </c>
      <c r="AA113" s="6" t="s">
        <v>6332</v>
      </c>
      <c r="AB113" s="7" t="s">
        <v>6417</v>
      </c>
      <c r="AC113" s="7" t="s">
        <v>6650</v>
      </c>
      <c r="AD113" s="7" t="s">
        <v>6898</v>
      </c>
      <c r="AE113" s="7" t="s">
        <v>914</v>
      </c>
      <c r="AF113" s="7" t="s">
        <v>2199</v>
      </c>
      <c r="AL113" s="7" t="s">
        <v>8564</v>
      </c>
      <c r="AM113" s="6" t="s">
        <v>9185</v>
      </c>
      <c r="AQ113" s="7" t="s">
        <v>9123</v>
      </c>
      <c r="AR113" s="7" t="s">
        <v>9364</v>
      </c>
      <c r="AT113" s="7" t="s">
        <v>9883</v>
      </c>
      <c r="AU113" s="7" t="s">
        <v>10201</v>
      </c>
      <c r="AV113" s="7" t="s">
        <v>10329</v>
      </c>
      <c r="AW113" s="7" t="s">
        <v>10457</v>
      </c>
      <c r="BV113" s="7" t="s">
        <v>9659</v>
      </c>
      <c r="BW113" t="str">
        <f>_xll.BDP(BV113,"NAME")</f>
        <v>#N/A Invalid Security</v>
      </c>
    </row>
    <row r="114" spans="1:75" ht="17.25" customHeight="1" x14ac:dyDescent="0.25">
      <c r="A114" s="7" t="s">
        <v>80</v>
      </c>
      <c r="B114" s="6" t="s">
        <v>2441</v>
      </c>
      <c r="D114" s="7" t="s">
        <v>193</v>
      </c>
      <c r="E114" s="7" t="s">
        <v>315</v>
      </c>
      <c r="L114" s="7" t="s">
        <v>3784</v>
      </c>
      <c r="O114" s="6" t="s">
        <v>4696</v>
      </c>
      <c r="P114" s="7" t="s">
        <v>9412</v>
      </c>
      <c r="Q114" s="6" t="s">
        <v>789</v>
      </c>
      <c r="S114" s="6" t="s">
        <v>5511</v>
      </c>
      <c r="U114" s="7" t="s">
        <v>9424</v>
      </c>
      <c r="V114" s="6" t="s">
        <v>898</v>
      </c>
      <c r="W114" s="6" t="s">
        <v>5767</v>
      </c>
      <c r="X114" s="7" t="s">
        <v>5922</v>
      </c>
      <c r="Y114" s="6" t="s">
        <v>6040</v>
      </c>
      <c r="Z114" s="7" t="s">
        <v>6174</v>
      </c>
      <c r="AA114" s="6" t="s">
        <v>6333</v>
      </c>
      <c r="AB114" s="7" t="s">
        <v>6418</v>
      </c>
      <c r="AC114" s="6" t="s">
        <v>6651</v>
      </c>
      <c r="AD114" s="7" t="s">
        <v>6899</v>
      </c>
      <c r="AE114" s="6" t="s">
        <v>1841</v>
      </c>
      <c r="AF114" s="6" t="s">
        <v>2202</v>
      </c>
      <c r="AL114" s="6" t="s">
        <v>8565</v>
      </c>
      <c r="AM114" s="7" t="s">
        <v>9462</v>
      </c>
      <c r="AQ114" s="6" t="s">
        <v>9124</v>
      </c>
      <c r="AR114" s="6" t="s">
        <v>9365</v>
      </c>
      <c r="AT114" s="6" t="s">
        <v>9886</v>
      </c>
      <c r="AU114" s="6" t="s">
        <v>10202</v>
      </c>
      <c r="AV114" s="6" t="s">
        <v>10330</v>
      </c>
      <c r="AW114" s="6" t="s">
        <v>10458</v>
      </c>
      <c r="BV114" s="7" t="s">
        <v>9660</v>
      </c>
      <c r="BW114" t="str">
        <f>_xll.BDP(BV114,"NAME")</f>
        <v>#N/A Invalid Security</v>
      </c>
    </row>
    <row r="115" spans="1:75" ht="17.25" customHeight="1" x14ac:dyDescent="0.25">
      <c r="A115" s="7" t="s">
        <v>4271</v>
      </c>
      <c r="B115" s="6" t="s">
        <v>2442</v>
      </c>
      <c r="D115" s="7" t="s">
        <v>194</v>
      </c>
      <c r="E115" s="6" t="s">
        <v>316</v>
      </c>
      <c r="L115" s="6" t="s">
        <v>3785</v>
      </c>
      <c r="O115" s="6" t="s">
        <v>9186</v>
      </c>
      <c r="P115" s="7" t="s">
        <v>10047</v>
      </c>
      <c r="Q115" s="6" t="s">
        <v>790</v>
      </c>
      <c r="S115" s="6" t="s">
        <v>5514</v>
      </c>
      <c r="V115" s="6" t="s">
        <v>872</v>
      </c>
      <c r="W115" s="6" t="s">
        <v>5768</v>
      </c>
      <c r="X115" s="7" t="s">
        <v>5923</v>
      </c>
      <c r="Y115" s="6" t="s">
        <v>6041</v>
      </c>
      <c r="Z115" s="7" t="s">
        <v>6175</v>
      </c>
      <c r="AA115" s="6" t="s">
        <v>6334</v>
      </c>
      <c r="AB115" s="6" t="s">
        <v>6419</v>
      </c>
      <c r="AC115" s="6" t="s">
        <v>6652</v>
      </c>
      <c r="AD115" s="7" t="s">
        <v>6900</v>
      </c>
      <c r="AE115" s="6" t="s">
        <v>941</v>
      </c>
      <c r="AF115" s="6" t="s">
        <v>2205</v>
      </c>
      <c r="AL115" s="6" t="s">
        <v>8566</v>
      </c>
      <c r="AM115" s="7" t="s">
        <v>9935</v>
      </c>
      <c r="AQ115" s="6" t="s">
        <v>9125</v>
      </c>
      <c r="AR115" s="6" t="s">
        <v>9366</v>
      </c>
      <c r="AT115" s="6" t="s">
        <v>9889</v>
      </c>
      <c r="AU115" s="6" t="s">
        <v>10203</v>
      </c>
      <c r="AV115" s="6" t="s">
        <v>10331</v>
      </c>
      <c r="AW115" s="6" t="s">
        <v>10459</v>
      </c>
      <c r="BV115" s="7" t="s">
        <v>9661</v>
      </c>
      <c r="BW115" t="str">
        <f>_xll.BDP(BV115,"NAME")</f>
        <v>JPN YEN CURR FUT  Jun96</v>
      </c>
    </row>
    <row r="116" spans="1:75" ht="17.25" customHeight="1" x14ac:dyDescent="0.25">
      <c r="A116" s="7" t="s">
        <v>4272</v>
      </c>
      <c r="B116" s="6" t="s">
        <v>2443</v>
      </c>
      <c r="D116" s="7" t="s">
        <v>195</v>
      </c>
      <c r="E116" s="6" t="s">
        <v>317</v>
      </c>
      <c r="L116" s="6" t="s">
        <v>3786</v>
      </c>
      <c r="O116" s="7" t="s">
        <v>9409</v>
      </c>
      <c r="P116" s="7" t="s">
        <v>10079</v>
      </c>
      <c r="Q116" s="6" t="s">
        <v>791</v>
      </c>
      <c r="S116" s="6" t="s">
        <v>5517</v>
      </c>
      <c r="V116" s="6" t="s">
        <v>873</v>
      </c>
      <c r="W116" s="6" t="s">
        <v>5769</v>
      </c>
      <c r="X116" s="6" t="s">
        <v>5924</v>
      </c>
      <c r="Y116" s="6" t="s">
        <v>6042</v>
      </c>
      <c r="Z116" s="6" t="s">
        <v>6176</v>
      </c>
      <c r="AA116" s="6" t="s">
        <v>6335</v>
      </c>
      <c r="AB116" s="6" t="s">
        <v>6420</v>
      </c>
      <c r="AC116" s="6" t="s">
        <v>6653</v>
      </c>
      <c r="AD116" s="7" t="s">
        <v>6901</v>
      </c>
      <c r="AE116" s="6" t="s">
        <v>1845</v>
      </c>
      <c r="AF116" s="6" t="s">
        <v>2208</v>
      </c>
      <c r="AL116" s="6" t="s">
        <v>8567</v>
      </c>
      <c r="AM116" s="7" t="s">
        <v>10064</v>
      </c>
      <c r="AQ116" s="6" t="s">
        <v>9126</v>
      </c>
      <c r="AR116" s="6" t="s">
        <v>9367</v>
      </c>
      <c r="AT116" s="6" t="s">
        <v>9892</v>
      </c>
      <c r="AU116" s="6" t="s">
        <v>10204</v>
      </c>
      <c r="AV116" s="6" t="s">
        <v>10332</v>
      </c>
      <c r="AW116" s="6" t="s">
        <v>10460</v>
      </c>
      <c r="BV116" s="7" t="s">
        <v>9662</v>
      </c>
      <c r="BW116" t="str">
        <f>_xll.BDP(BV116,"NAME")</f>
        <v>#N/A Invalid Security</v>
      </c>
    </row>
    <row r="117" spans="1:75" ht="17.25" customHeight="1" x14ac:dyDescent="0.25">
      <c r="A117" s="7" t="s">
        <v>81</v>
      </c>
      <c r="B117" s="6" t="s">
        <v>2444</v>
      </c>
      <c r="D117" s="7" t="s">
        <v>196</v>
      </c>
      <c r="E117" s="6" t="s">
        <v>318</v>
      </c>
      <c r="L117" s="6" t="s">
        <v>3787</v>
      </c>
      <c r="O117" s="7" t="s">
        <v>10046</v>
      </c>
      <c r="Q117" s="6" t="s">
        <v>792</v>
      </c>
      <c r="S117" s="6" t="s">
        <v>5520</v>
      </c>
      <c r="V117" s="7" t="s">
        <v>874</v>
      </c>
      <c r="W117" s="7" t="s">
        <v>5770</v>
      </c>
      <c r="X117" s="6" t="s">
        <v>5925</v>
      </c>
      <c r="Y117" s="7" t="s">
        <v>6043</v>
      </c>
      <c r="Z117" s="6" t="s">
        <v>6177</v>
      </c>
      <c r="AA117" s="7" t="s">
        <v>6336</v>
      </c>
      <c r="AB117" s="6" t="s">
        <v>6421</v>
      </c>
      <c r="AC117" s="6" t="s">
        <v>6654</v>
      </c>
      <c r="AD117" s="7" t="s">
        <v>6902</v>
      </c>
      <c r="AE117" s="6" t="s">
        <v>915</v>
      </c>
      <c r="AF117" s="6" t="s">
        <v>2211</v>
      </c>
      <c r="AL117" s="6" t="s">
        <v>8568</v>
      </c>
      <c r="AQ117" s="6" t="s">
        <v>9127</v>
      </c>
      <c r="AR117" s="6" t="s">
        <v>9368</v>
      </c>
      <c r="AT117" s="6" t="s">
        <v>9895</v>
      </c>
      <c r="AU117" s="6" t="s">
        <v>10205</v>
      </c>
      <c r="AV117" s="6" t="s">
        <v>10333</v>
      </c>
      <c r="AW117" s="6" t="s">
        <v>10461</v>
      </c>
      <c r="BV117" s="7" t="s">
        <v>9663</v>
      </c>
      <c r="BW117" t="str">
        <f>_xll.BDP(BV117,"NAME")</f>
        <v>#N/A Invalid Security</v>
      </c>
    </row>
    <row r="118" spans="1:75" ht="17.25" customHeight="1" x14ac:dyDescent="0.25">
      <c r="A118" s="7" t="s">
        <v>4273</v>
      </c>
      <c r="B118" s="7" t="s">
        <v>2445</v>
      </c>
      <c r="D118" s="6" t="s">
        <v>197</v>
      </c>
      <c r="E118" s="6" t="s">
        <v>319</v>
      </c>
      <c r="L118" s="6" t="s">
        <v>3788</v>
      </c>
      <c r="O118" s="7" t="s">
        <v>10077</v>
      </c>
      <c r="Q118" s="7" t="s">
        <v>793</v>
      </c>
      <c r="S118" s="7" t="s">
        <v>5523</v>
      </c>
      <c r="V118" s="7" t="s">
        <v>2323</v>
      </c>
      <c r="W118" s="7" t="s">
        <v>5771</v>
      </c>
      <c r="X118" s="6" t="s">
        <v>5926</v>
      </c>
      <c r="Y118" s="7" t="s">
        <v>6044</v>
      </c>
      <c r="Z118" s="6" t="s">
        <v>6178</v>
      </c>
      <c r="AA118" s="7" t="s">
        <v>6337</v>
      </c>
      <c r="AB118" s="6" t="s">
        <v>6422</v>
      </c>
      <c r="AC118" s="6" t="s">
        <v>6655</v>
      </c>
      <c r="AD118" s="7" t="s">
        <v>6903</v>
      </c>
      <c r="AE118" s="7" t="s">
        <v>1849</v>
      </c>
      <c r="AF118" s="7" t="s">
        <v>2214</v>
      </c>
      <c r="AL118" s="7" t="s">
        <v>8569</v>
      </c>
      <c r="AQ118" s="7" t="s">
        <v>9128</v>
      </c>
      <c r="AR118" s="7" t="s">
        <v>9369</v>
      </c>
      <c r="AT118" s="7" t="s">
        <v>9898</v>
      </c>
      <c r="AU118" s="7" t="s">
        <v>10206</v>
      </c>
      <c r="AV118" s="7" t="s">
        <v>10334</v>
      </c>
      <c r="AW118" s="7" t="s">
        <v>10462</v>
      </c>
      <c r="BV118" s="7" t="s">
        <v>9664</v>
      </c>
      <c r="BW118" t="str">
        <f>_xll.BDP(BV118,"NAME")</f>
        <v>JPN YEN CURR FUT  Sep96</v>
      </c>
    </row>
    <row r="119" spans="1:75" ht="17.25" customHeight="1" x14ac:dyDescent="0.25">
      <c r="A119" s="7" t="s">
        <v>4274</v>
      </c>
      <c r="B119" s="7" t="s">
        <v>2446</v>
      </c>
      <c r="D119" s="6" t="s">
        <v>198</v>
      </c>
      <c r="E119" s="7" t="s">
        <v>9932</v>
      </c>
      <c r="L119" s="7" t="s">
        <v>9405</v>
      </c>
      <c r="Q119" s="7" t="s">
        <v>794</v>
      </c>
      <c r="S119" s="7" t="s">
        <v>5526</v>
      </c>
      <c r="V119" s="7" t="s">
        <v>899</v>
      </c>
      <c r="W119" s="7" t="s">
        <v>5772</v>
      </c>
      <c r="X119" s="6" t="s">
        <v>5927</v>
      </c>
      <c r="Y119" s="7" t="s">
        <v>6045</v>
      </c>
      <c r="Z119" s="6" t="s">
        <v>6179</v>
      </c>
      <c r="AA119" s="7" t="s">
        <v>6338</v>
      </c>
      <c r="AB119" s="6" t="s">
        <v>6423</v>
      </c>
      <c r="AC119" s="6" t="s">
        <v>6656</v>
      </c>
      <c r="AD119" s="7" t="s">
        <v>6904</v>
      </c>
      <c r="AE119" s="7" t="s">
        <v>942</v>
      </c>
      <c r="AF119" s="7" t="s">
        <v>2217</v>
      </c>
      <c r="AL119" s="7" t="s">
        <v>8570</v>
      </c>
      <c r="AQ119" s="7" t="s">
        <v>9129</v>
      </c>
      <c r="AR119" s="7" t="s">
        <v>9370</v>
      </c>
      <c r="AT119" s="7" t="s">
        <v>9901</v>
      </c>
      <c r="AU119" s="7" t="s">
        <v>10207</v>
      </c>
      <c r="AV119" s="7" t="s">
        <v>10335</v>
      </c>
      <c r="AW119" s="7" t="s">
        <v>10463</v>
      </c>
      <c r="BV119" s="7" t="s">
        <v>9665</v>
      </c>
      <c r="BW119" t="str">
        <f>_xll.BDP(BV119,"NAME")</f>
        <v>#N/A Invalid Security</v>
      </c>
    </row>
    <row r="120" spans="1:75" ht="17.25" customHeight="1" x14ac:dyDescent="0.25">
      <c r="A120" s="7" t="s">
        <v>82</v>
      </c>
      <c r="B120" s="7" t="s">
        <v>2447</v>
      </c>
      <c r="D120" s="6" t="s">
        <v>199</v>
      </c>
      <c r="E120" s="7" t="s">
        <v>9948</v>
      </c>
      <c r="L120" s="7" t="s">
        <v>9406</v>
      </c>
      <c r="Q120" s="7" t="s">
        <v>795</v>
      </c>
      <c r="S120" s="7" t="s">
        <v>5529</v>
      </c>
      <c r="V120" s="7" t="s">
        <v>875</v>
      </c>
      <c r="W120" s="7" t="s">
        <v>5773</v>
      </c>
      <c r="X120" s="7" t="s">
        <v>9190</v>
      </c>
      <c r="Y120" s="7" t="s">
        <v>6046</v>
      </c>
      <c r="Z120" s="6" t="s">
        <v>6180</v>
      </c>
      <c r="AA120" s="7" t="s">
        <v>6339</v>
      </c>
      <c r="AB120" s="6" t="s">
        <v>6424</v>
      </c>
      <c r="AC120" s="6" t="s">
        <v>6657</v>
      </c>
      <c r="AD120" s="7" t="s">
        <v>6905</v>
      </c>
      <c r="AE120" s="7" t="s">
        <v>1853</v>
      </c>
      <c r="AF120" s="7" t="s">
        <v>2220</v>
      </c>
      <c r="AL120" s="7" t="s">
        <v>8571</v>
      </c>
      <c r="AQ120" s="7" t="s">
        <v>9130</v>
      </c>
      <c r="AR120" s="7" t="s">
        <v>9371</v>
      </c>
      <c r="AT120" s="7" t="s">
        <v>9904</v>
      </c>
      <c r="AU120" s="7" t="s">
        <v>10208</v>
      </c>
      <c r="AV120" s="7" t="s">
        <v>10336</v>
      </c>
      <c r="AW120" s="7" t="s">
        <v>10464</v>
      </c>
      <c r="BV120" s="7" t="s">
        <v>9666</v>
      </c>
      <c r="BW120" t="str">
        <f>_xll.BDP(BV120,"NAME")</f>
        <v>#N/A Invalid Security</v>
      </c>
    </row>
    <row r="121" spans="1:75" ht="17.25" customHeight="1" x14ac:dyDescent="0.25">
      <c r="A121" s="7" t="s">
        <v>4275</v>
      </c>
      <c r="B121" s="7" t="s">
        <v>2448</v>
      </c>
      <c r="D121" s="6" t="s">
        <v>200</v>
      </c>
      <c r="E121" s="7" t="s">
        <v>9949</v>
      </c>
      <c r="L121" s="7" t="s">
        <v>9954</v>
      </c>
      <c r="Q121" s="7" t="s">
        <v>796</v>
      </c>
      <c r="S121" s="7" t="s">
        <v>5532</v>
      </c>
      <c r="V121" s="7" t="s">
        <v>876</v>
      </c>
      <c r="W121" s="7" t="s">
        <v>5774</v>
      </c>
      <c r="X121" s="7" t="s">
        <v>9191</v>
      </c>
      <c r="Y121" s="7" t="s">
        <v>6047</v>
      </c>
      <c r="Z121" s="7" t="s">
        <v>6181</v>
      </c>
      <c r="AA121" s="7" t="s">
        <v>6340</v>
      </c>
      <c r="AB121" s="6" t="s">
        <v>6425</v>
      </c>
      <c r="AC121" s="6" t="s">
        <v>6658</v>
      </c>
      <c r="AD121" s="6" t="s">
        <v>6906</v>
      </c>
      <c r="AE121" s="7" t="s">
        <v>916</v>
      </c>
      <c r="AF121" s="7" t="s">
        <v>2223</v>
      </c>
      <c r="AL121" s="7" t="s">
        <v>8572</v>
      </c>
      <c r="AQ121" s="7" t="s">
        <v>9131</v>
      </c>
      <c r="AR121" s="7" t="s">
        <v>9372</v>
      </c>
      <c r="AT121" s="7" t="s">
        <v>9907</v>
      </c>
      <c r="AU121" s="7" t="s">
        <v>10209</v>
      </c>
      <c r="AV121" s="7" t="s">
        <v>10337</v>
      </c>
      <c r="AW121" s="7" t="s">
        <v>10465</v>
      </c>
      <c r="BV121" s="7" t="s">
        <v>9667</v>
      </c>
      <c r="BW121" t="str">
        <f>_xll.BDP(BV121,"NAME")</f>
        <v>JPN YEN CURR FUT  Dec96</v>
      </c>
    </row>
    <row r="122" spans="1:75" ht="17.25" customHeight="1" x14ac:dyDescent="0.25">
      <c r="A122" s="7" t="s">
        <v>4276</v>
      </c>
      <c r="B122" s="6" t="s">
        <v>2449</v>
      </c>
      <c r="D122" s="7" t="s">
        <v>9397</v>
      </c>
      <c r="Q122" s="6" t="s">
        <v>797</v>
      </c>
      <c r="S122" s="6" t="s">
        <v>5535</v>
      </c>
      <c r="V122" s="6" t="s">
        <v>877</v>
      </c>
      <c r="W122" s="6" t="s">
        <v>5775</v>
      </c>
      <c r="X122" s="7" t="s">
        <v>9431</v>
      </c>
      <c r="Y122" s="6" t="s">
        <v>6048</v>
      </c>
      <c r="Z122" s="7" t="s">
        <v>6182</v>
      </c>
      <c r="AA122" s="6" t="s">
        <v>6341</v>
      </c>
      <c r="AB122" s="6" t="s">
        <v>6426</v>
      </c>
      <c r="AC122" s="7" t="s">
        <v>6659</v>
      </c>
      <c r="AD122" s="6" t="s">
        <v>6907</v>
      </c>
      <c r="AE122" s="6" t="s">
        <v>1857</v>
      </c>
      <c r="AF122" s="6" t="s">
        <v>2226</v>
      </c>
      <c r="AL122" s="6" t="s">
        <v>8573</v>
      </c>
      <c r="AQ122" s="6" t="s">
        <v>9132</v>
      </c>
      <c r="AR122" s="6" t="s">
        <v>9373</v>
      </c>
      <c r="AT122" s="6" t="s">
        <v>9910</v>
      </c>
      <c r="AU122" s="6" t="s">
        <v>10210</v>
      </c>
      <c r="AV122" s="6" t="s">
        <v>10338</v>
      </c>
      <c r="AW122" s="6" t="s">
        <v>10466</v>
      </c>
      <c r="BV122" s="6" t="s">
        <v>9668</v>
      </c>
      <c r="BW122" t="str">
        <f>_xll.BDP(BV122,"NAME")</f>
        <v>#N/A Invalid Security</v>
      </c>
    </row>
    <row r="123" spans="1:75" ht="17.25" customHeight="1" x14ac:dyDescent="0.25">
      <c r="A123" s="7" t="s">
        <v>83</v>
      </c>
      <c r="B123" s="6" t="s">
        <v>4</v>
      </c>
      <c r="D123" s="7" t="s">
        <v>9398</v>
      </c>
      <c r="Q123" s="6" t="s">
        <v>798</v>
      </c>
      <c r="S123" s="6" t="s">
        <v>5538</v>
      </c>
      <c r="V123" s="6" t="s">
        <v>2324</v>
      </c>
      <c r="W123" s="6" t="s">
        <v>5776</v>
      </c>
      <c r="X123" s="7" t="s">
        <v>10052</v>
      </c>
      <c r="Y123" s="6" t="s">
        <v>6049</v>
      </c>
      <c r="Z123" s="7" t="s">
        <v>6183</v>
      </c>
      <c r="AA123" s="6" t="s">
        <v>6342</v>
      </c>
      <c r="AB123" s="7" t="s">
        <v>6427</v>
      </c>
      <c r="AC123" s="7" t="s">
        <v>6660</v>
      </c>
      <c r="AD123" s="6" t="s">
        <v>6908</v>
      </c>
      <c r="AE123" s="6" t="s">
        <v>943</v>
      </c>
      <c r="AF123" s="6" t="s">
        <v>2229</v>
      </c>
      <c r="AL123" s="6" t="s">
        <v>8574</v>
      </c>
      <c r="AQ123" s="6" t="s">
        <v>9133</v>
      </c>
      <c r="AR123" s="6" t="s">
        <v>9374</v>
      </c>
      <c r="AT123" s="6" t="s">
        <v>9913</v>
      </c>
      <c r="AU123" s="6" t="s">
        <v>10211</v>
      </c>
      <c r="AV123" s="6" t="s">
        <v>10339</v>
      </c>
      <c r="AW123" s="6" t="s">
        <v>10467</v>
      </c>
      <c r="BV123" s="6" t="s">
        <v>9669</v>
      </c>
      <c r="BW123" t="str">
        <f>_xll.BDP(BV123,"NAME")</f>
        <v>#N/A Invalid Security</v>
      </c>
    </row>
    <row r="124" spans="1:75" ht="17.25" customHeight="1" x14ac:dyDescent="0.25">
      <c r="A124" s="7" t="s">
        <v>4277</v>
      </c>
      <c r="B124" s="6" t="s">
        <v>2450</v>
      </c>
      <c r="D124" s="7" t="s">
        <v>9950</v>
      </c>
      <c r="Q124" s="6" t="s">
        <v>799</v>
      </c>
      <c r="S124" s="6" t="s">
        <v>5541</v>
      </c>
      <c r="V124" s="6" t="s">
        <v>900</v>
      </c>
      <c r="W124" s="6" t="s">
        <v>5777</v>
      </c>
      <c r="Y124" s="6" t="s">
        <v>6050</v>
      </c>
      <c r="Z124" s="7" t="s">
        <v>6184</v>
      </c>
      <c r="AA124" s="6" t="s">
        <v>6343</v>
      </c>
      <c r="AB124" s="7" t="s">
        <v>6428</v>
      </c>
      <c r="AC124" s="7" t="s">
        <v>6661</v>
      </c>
      <c r="AD124" s="6" t="s">
        <v>6909</v>
      </c>
      <c r="AE124" s="6" t="s">
        <v>1861</v>
      </c>
      <c r="AF124" s="6" t="s">
        <v>2232</v>
      </c>
      <c r="AL124" s="6" t="s">
        <v>8575</v>
      </c>
      <c r="AQ124" s="6" t="s">
        <v>9134</v>
      </c>
      <c r="AR124" s="6" t="s">
        <v>9375</v>
      </c>
      <c r="AT124" s="6" t="s">
        <v>9916</v>
      </c>
      <c r="AU124" s="6" t="s">
        <v>10212</v>
      </c>
      <c r="AV124" s="6" t="s">
        <v>10340</v>
      </c>
      <c r="AW124" s="6" t="s">
        <v>10468</v>
      </c>
      <c r="BV124" s="6" t="s">
        <v>9670</v>
      </c>
      <c r="BW124" t="str">
        <f>_xll.BDP(BV124,"NAME")</f>
        <v>JPN YEN CURR FUT  Mar97</v>
      </c>
    </row>
    <row r="125" spans="1:75" ht="17.25" customHeight="1" x14ac:dyDescent="0.25">
      <c r="A125" s="6" t="s">
        <v>4278</v>
      </c>
      <c r="B125" s="6" t="s">
        <v>2451</v>
      </c>
      <c r="Q125" s="6" t="s">
        <v>800</v>
      </c>
      <c r="S125" s="6" t="s">
        <v>5544</v>
      </c>
      <c r="V125" s="6" t="s">
        <v>878</v>
      </c>
      <c r="W125" s="6" t="s">
        <v>5778</v>
      </c>
      <c r="Y125" s="6" t="s">
        <v>6051</v>
      </c>
      <c r="Z125" s="7" t="s">
        <v>6185</v>
      </c>
      <c r="AA125" s="6" t="s">
        <v>6344</v>
      </c>
      <c r="AB125" s="7" t="s">
        <v>6429</v>
      </c>
      <c r="AC125" s="7" t="s">
        <v>6662</v>
      </c>
      <c r="AD125" s="6" t="s">
        <v>6910</v>
      </c>
      <c r="AE125" s="6" t="s">
        <v>917</v>
      </c>
      <c r="AF125" s="6" t="s">
        <v>2235</v>
      </c>
      <c r="AL125" s="6" t="s">
        <v>8576</v>
      </c>
      <c r="AQ125" s="6" t="s">
        <v>9135</v>
      </c>
      <c r="AR125" s="6" t="s">
        <v>9376</v>
      </c>
      <c r="AT125" s="6" t="s">
        <v>9919</v>
      </c>
      <c r="AU125" s="6" t="s">
        <v>10213</v>
      </c>
      <c r="AV125" s="6" t="s">
        <v>10341</v>
      </c>
      <c r="AW125" s="6" t="s">
        <v>10469</v>
      </c>
      <c r="BV125" s="6" t="s">
        <v>9671</v>
      </c>
      <c r="BW125" t="str">
        <f>_xll.BDP(BV125,"NAME")</f>
        <v>#N/A Invalid Security</v>
      </c>
    </row>
    <row r="126" spans="1:75" ht="17.25" customHeight="1" x14ac:dyDescent="0.25">
      <c r="A126" s="6" t="s">
        <v>84</v>
      </c>
      <c r="B126" s="7" t="s">
        <v>9391</v>
      </c>
      <c r="Q126" s="7" t="s">
        <v>9415</v>
      </c>
      <c r="S126" s="7" t="s">
        <v>9421</v>
      </c>
      <c r="V126" s="6" t="s">
        <v>879</v>
      </c>
      <c r="W126" s="6" t="s">
        <v>5779</v>
      </c>
      <c r="Y126" s="6" t="s">
        <v>6052</v>
      </c>
      <c r="Z126" s="6" t="s">
        <v>6186</v>
      </c>
      <c r="AA126" s="6" t="s">
        <v>6345</v>
      </c>
      <c r="AB126" s="7" t="s">
        <v>6430</v>
      </c>
      <c r="AC126" s="7" t="s">
        <v>6663</v>
      </c>
      <c r="AD126" s="6" t="s">
        <v>6911</v>
      </c>
      <c r="AE126" s="7" t="s">
        <v>9941</v>
      </c>
      <c r="AF126" s="7" t="s">
        <v>9452</v>
      </c>
      <c r="AL126" s="7" t="s">
        <v>9929</v>
      </c>
      <c r="AQ126" s="7" t="s">
        <v>9466</v>
      </c>
      <c r="AR126" s="7" t="s">
        <v>9467</v>
      </c>
      <c r="AT126" s="7" t="s">
        <v>9920</v>
      </c>
      <c r="AU126" s="7" t="s">
        <v>10214</v>
      </c>
      <c r="AV126" s="7" t="s">
        <v>10342</v>
      </c>
      <c r="AW126" s="7" t="s">
        <v>10470</v>
      </c>
      <c r="BV126" s="6" t="s">
        <v>9672</v>
      </c>
      <c r="BW126" t="str">
        <f>_xll.BDP(BV126,"NAME")</f>
        <v>#N/A Invalid Security</v>
      </c>
    </row>
    <row r="127" spans="1:75" ht="17.25" customHeight="1" x14ac:dyDescent="0.25">
      <c r="A127" s="6" t="s">
        <v>4279</v>
      </c>
      <c r="B127" s="7" t="s">
        <v>9392</v>
      </c>
      <c r="Q127" s="7" t="s">
        <v>9952</v>
      </c>
      <c r="S127" s="7" t="s">
        <v>10081</v>
      </c>
      <c r="V127" s="7" t="s">
        <v>880</v>
      </c>
      <c r="W127" s="7" t="s">
        <v>5780</v>
      </c>
      <c r="Y127" s="7" t="s">
        <v>6053</v>
      </c>
      <c r="Z127" s="6" t="s">
        <v>6187</v>
      </c>
      <c r="AA127" s="7" t="s">
        <v>6346</v>
      </c>
      <c r="AB127" s="7" t="s">
        <v>6431</v>
      </c>
      <c r="AC127" s="7" t="s">
        <v>6664</v>
      </c>
      <c r="AD127" s="6" t="s">
        <v>6912</v>
      </c>
      <c r="AE127" s="7" t="s">
        <v>9957</v>
      </c>
      <c r="AF127" s="7" t="s">
        <v>10059</v>
      </c>
      <c r="AL127" s="7" t="s">
        <v>9934</v>
      </c>
      <c r="AQ127" s="7" t="s">
        <v>9468</v>
      </c>
      <c r="AR127" s="7" t="s">
        <v>9469</v>
      </c>
      <c r="AT127" s="7" t="s">
        <v>9921</v>
      </c>
      <c r="AU127" s="7" t="s">
        <v>10215</v>
      </c>
      <c r="AV127" s="7" t="s">
        <v>10343</v>
      </c>
      <c r="AW127" s="7" t="s">
        <v>10471</v>
      </c>
      <c r="BV127" s="6" t="s">
        <v>9673</v>
      </c>
      <c r="BW127" t="str">
        <f>_xll.BDP(BV127,"NAME")</f>
        <v>JPN YEN CURR FUT  Jun97</v>
      </c>
    </row>
    <row r="128" spans="1:75" ht="17.25" customHeight="1" x14ac:dyDescent="0.25">
      <c r="A128" s="6" t="s">
        <v>4280</v>
      </c>
      <c r="B128" s="7" t="s">
        <v>9393</v>
      </c>
      <c r="Q128" s="7" t="s">
        <v>9978</v>
      </c>
      <c r="S128" s="7" t="s">
        <v>10082</v>
      </c>
      <c r="V128" s="7" t="s">
        <v>2325</v>
      </c>
      <c r="W128" s="7" t="s">
        <v>5781</v>
      </c>
      <c r="Y128" s="7" t="s">
        <v>6054</v>
      </c>
      <c r="Z128" s="6" t="s">
        <v>6188</v>
      </c>
      <c r="AA128" s="7" t="s">
        <v>6347</v>
      </c>
      <c r="AB128" s="7" t="s">
        <v>6432</v>
      </c>
      <c r="AC128" s="7" t="s">
        <v>6665</v>
      </c>
      <c r="AD128" s="6" t="s">
        <v>6913</v>
      </c>
      <c r="AE128" s="7" t="s">
        <v>9959</v>
      </c>
      <c r="AF128" s="7" t="s">
        <v>10086</v>
      </c>
      <c r="AL128" s="7" t="s">
        <v>9961</v>
      </c>
      <c r="AQ128" s="7" t="s">
        <v>9964</v>
      </c>
      <c r="AR128" s="7" t="s">
        <v>10066</v>
      </c>
      <c r="AT128" s="7" t="s">
        <v>9922</v>
      </c>
      <c r="AU128" s="7" t="s">
        <v>10216</v>
      </c>
      <c r="AV128" s="7" t="s">
        <v>10344</v>
      </c>
      <c r="AW128" s="7" t="s">
        <v>10472</v>
      </c>
      <c r="BV128" s="6" t="s">
        <v>9674</v>
      </c>
      <c r="BW128" t="str">
        <f>_xll.BDP(BV128,"NAME")</f>
        <v>#N/A Invalid Security</v>
      </c>
    </row>
    <row r="129" spans="1:75" ht="17.25" customHeight="1" x14ac:dyDescent="0.25">
      <c r="A129" s="6" t="s">
        <v>85</v>
      </c>
      <c r="B129" s="12"/>
      <c r="V129" s="7" t="s">
        <v>901</v>
      </c>
      <c r="W129" s="7" t="s">
        <v>5782</v>
      </c>
      <c r="Y129" s="7" t="s">
        <v>6055</v>
      </c>
      <c r="Z129" s="6" t="s">
        <v>6189</v>
      </c>
      <c r="AA129" s="7" t="s">
        <v>6348</v>
      </c>
      <c r="AB129" s="7" t="s">
        <v>6433</v>
      </c>
      <c r="AC129" s="7" t="s">
        <v>6666</v>
      </c>
      <c r="AD129" s="6" t="s">
        <v>6914</v>
      </c>
      <c r="AE129" s="7" t="s">
        <v>9972</v>
      </c>
      <c r="AF129" s="7" t="s">
        <v>10474</v>
      </c>
      <c r="AQ129" s="7" t="s">
        <v>9976</v>
      </c>
      <c r="AR129" s="7" t="s">
        <v>10069</v>
      </c>
      <c r="AT129" s="7" t="s">
        <v>9923</v>
      </c>
      <c r="AU129" s="7" t="s">
        <v>10217</v>
      </c>
      <c r="AV129" s="7" t="s">
        <v>10345</v>
      </c>
      <c r="AW129" s="7" t="s">
        <v>10473</v>
      </c>
      <c r="BV129" s="6" t="s">
        <v>9675</v>
      </c>
      <c r="BW129" t="str">
        <f>_xll.BDP(BV129,"NAME")</f>
        <v>#N/A Invalid Security</v>
      </c>
    </row>
    <row r="130" spans="1:75" ht="17.25" customHeight="1" x14ac:dyDescent="0.25">
      <c r="A130" s="6" t="s">
        <v>4281</v>
      </c>
      <c r="V130" s="7" t="s">
        <v>881</v>
      </c>
      <c r="W130" s="7" t="s">
        <v>5783</v>
      </c>
      <c r="Y130" s="7" t="s">
        <v>6056</v>
      </c>
      <c r="Z130" s="6" t="s">
        <v>6190</v>
      </c>
      <c r="AA130" s="7" t="s">
        <v>6349</v>
      </c>
      <c r="AB130" s="7" t="s">
        <v>6434</v>
      </c>
      <c r="AC130" s="6" t="s">
        <v>6667</v>
      </c>
      <c r="AD130" s="7" t="s">
        <v>6915</v>
      </c>
      <c r="BV130" s="6" t="s">
        <v>9676</v>
      </c>
      <c r="BW130" t="str">
        <f>_xll.BDP(BV130,"NAME")</f>
        <v>JPN YEN CURR FUT  Sep97</v>
      </c>
    </row>
    <row r="131" spans="1:75" ht="17.25" customHeight="1" x14ac:dyDescent="0.25">
      <c r="A131" s="6" t="s">
        <v>4282</v>
      </c>
      <c r="V131" s="7" t="s">
        <v>882</v>
      </c>
      <c r="W131" s="7" t="s">
        <v>5784</v>
      </c>
      <c r="Y131" s="7" t="s">
        <v>6057</v>
      </c>
      <c r="Z131" s="7" t="s">
        <v>6191</v>
      </c>
      <c r="AA131" s="7" t="s">
        <v>6350</v>
      </c>
      <c r="AB131" s="6" t="s">
        <v>6435</v>
      </c>
      <c r="AC131" s="6" t="s">
        <v>6668</v>
      </c>
      <c r="AD131" s="7" t="s">
        <v>6916</v>
      </c>
      <c r="BV131" s="6" t="s">
        <v>9677</v>
      </c>
      <c r="BW131" t="str">
        <f>_xll.BDP(BV131,"NAME")</f>
        <v>#N/A Invalid Security</v>
      </c>
    </row>
    <row r="132" spans="1:75" ht="17.25" customHeight="1" x14ac:dyDescent="0.25">
      <c r="A132" s="6" t="s">
        <v>86</v>
      </c>
      <c r="V132" s="6" t="s">
        <v>883</v>
      </c>
      <c r="W132" s="6" t="s">
        <v>5785</v>
      </c>
      <c r="Y132" s="6" t="s">
        <v>6058</v>
      </c>
      <c r="Z132" s="7" t="s">
        <v>6192</v>
      </c>
      <c r="AA132" s="6" t="s">
        <v>6351</v>
      </c>
      <c r="AB132" s="6" t="s">
        <v>6436</v>
      </c>
      <c r="AC132" s="6" t="s">
        <v>6669</v>
      </c>
      <c r="AD132" s="7" t="s">
        <v>6917</v>
      </c>
      <c r="BV132" s="6" t="s">
        <v>9678</v>
      </c>
      <c r="BW132" t="str">
        <f>_xll.BDP(BV132,"NAME")</f>
        <v>#N/A Invalid Security</v>
      </c>
    </row>
    <row r="133" spans="1:75" ht="17.25" customHeight="1" x14ac:dyDescent="0.25">
      <c r="A133" s="6" t="s">
        <v>4283</v>
      </c>
      <c r="V133" s="6" t="s">
        <v>2326</v>
      </c>
      <c r="W133" s="6" t="s">
        <v>5786</v>
      </c>
      <c r="Y133" s="6" t="s">
        <v>6059</v>
      </c>
      <c r="Z133" s="7" t="s">
        <v>6193</v>
      </c>
      <c r="AA133" s="6" t="s">
        <v>6352</v>
      </c>
      <c r="AB133" s="6" t="s">
        <v>6437</v>
      </c>
      <c r="AC133" s="6" t="s">
        <v>6670</v>
      </c>
      <c r="AD133" s="7" t="s">
        <v>6918</v>
      </c>
      <c r="BV133" s="6" t="s">
        <v>9679</v>
      </c>
      <c r="BW133" t="str">
        <f>_xll.BDP(BV133,"NAME")</f>
        <v>JPN YEN CURR FUT  Dec97</v>
      </c>
    </row>
    <row r="134" spans="1:75" ht="17.25" customHeight="1" x14ac:dyDescent="0.25">
      <c r="A134" s="6" t="s">
        <v>4284</v>
      </c>
      <c r="V134" s="6" t="s">
        <v>902</v>
      </c>
      <c r="W134" s="6" t="s">
        <v>5787</v>
      </c>
      <c r="Y134" s="6" t="s">
        <v>6060</v>
      </c>
      <c r="Z134" s="7" t="s">
        <v>6194</v>
      </c>
      <c r="AA134" s="6" t="s">
        <v>6353</v>
      </c>
      <c r="AB134" s="6" t="s">
        <v>6438</v>
      </c>
      <c r="AC134" s="6" t="s">
        <v>6671</v>
      </c>
      <c r="AD134" s="7" t="s">
        <v>6919</v>
      </c>
      <c r="BV134" s="7" t="s">
        <v>9680</v>
      </c>
      <c r="BW134" t="str">
        <f>_xll.BDP(BV134,"NAME")</f>
        <v>#N/A Invalid Security</v>
      </c>
    </row>
    <row r="135" spans="1:75" ht="17.25" customHeight="1" x14ac:dyDescent="0.25">
      <c r="A135" s="6" t="s">
        <v>87</v>
      </c>
      <c r="V135" s="6" t="s">
        <v>884</v>
      </c>
      <c r="W135" s="6" t="s">
        <v>5788</v>
      </c>
      <c r="Y135" s="6" t="s">
        <v>6061</v>
      </c>
      <c r="Z135" s="7" t="s">
        <v>6195</v>
      </c>
      <c r="AA135" s="6" t="s">
        <v>6354</v>
      </c>
      <c r="AB135" s="6" t="s">
        <v>6439</v>
      </c>
      <c r="AC135" s="6" t="s">
        <v>6672</v>
      </c>
      <c r="AD135" s="7" t="s">
        <v>6920</v>
      </c>
      <c r="BV135" s="7" t="s">
        <v>9681</v>
      </c>
      <c r="BW135" t="str">
        <f>_xll.BDP(BV135,"NAME")</f>
        <v>#N/A Invalid Security</v>
      </c>
    </row>
    <row r="136" spans="1:75" ht="17.25" customHeight="1" x14ac:dyDescent="0.25">
      <c r="A136" s="6" t="s">
        <v>4285</v>
      </c>
      <c r="V136" s="6" t="s">
        <v>885</v>
      </c>
      <c r="W136" s="6" t="s">
        <v>5789</v>
      </c>
      <c r="Y136" s="6" t="s">
        <v>8188</v>
      </c>
      <c r="Z136" s="6" t="s">
        <v>6196</v>
      </c>
      <c r="AA136" s="6" t="s">
        <v>6355</v>
      </c>
      <c r="AB136" s="6" t="s">
        <v>6440</v>
      </c>
      <c r="AC136" s="6" t="s">
        <v>6673</v>
      </c>
      <c r="AD136" s="6" t="s">
        <v>6921</v>
      </c>
      <c r="BV136" s="7" t="s">
        <v>9682</v>
      </c>
      <c r="BW136" t="str">
        <f>_xll.BDP(BV136,"NAME")</f>
        <v>JPN YEN CURR FUT  Mar98</v>
      </c>
    </row>
    <row r="137" spans="1:75" ht="17.25" customHeight="1" x14ac:dyDescent="0.25">
      <c r="A137" s="7" t="s">
        <v>4286</v>
      </c>
      <c r="V137" s="7" t="s">
        <v>886</v>
      </c>
      <c r="W137" s="7" t="s">
        <v>5790</v>
      </c>
      <c r="Y137" s="7" t="s">
        <v>8189</v>
      </c>
      <c r="Z137" s="6" t="s">
        <v>6197</v>
      </c>
      <c r="AA137" s="7" t="s">
        <v>6356</v>
      </c>
      <c r="AB137" s="6" t="s">
        <v>6441</v>
      </c>
      <c r="AC137" s="6" t="s">
        <v>6674</v>
      </c>
      <c r="AD137" s="6" t="s">
        <v>6922</v>
      </c>
      <c r="BV137" s="7" t="s">
        <v>9683</v>
      </c>
      <c r="BW137" t="str">
        <f>_xll.BDP(BV137,"NAME")</f>
        <v>#N/A Invalid Security</v>
      </c>
    </row>
    <row r="138" spans="1:75" ht="17.25" customHeight="1" x14ac:dyDescent="0.25">
      <c r="A138" s="7" t="s">
        <v>88</v>
      </c>
      <c r="V138" s="7" t="s">
        <v>2327</v>
      </c>
      <c r="W138" s="7" t="s">
        <v>5791</v>
      </c>
      <c r="Y138" s="7" t="s">
        <v>8190</v>
      </c>
      <c r="Z138" s="6" t="s">
        <v>6198</v>
      </c>
      <c r="AA138" s="7" t="s">
        <v>6357</v>
      </c>
      <c r="AB138" s="6" t="s">
        <v>6442</v>
      </c>
      <c r="AC138" s="7" t="s">
        <v>6675</v>
      </c>
      <c r="AD138" s="6" t="s">
        <v>6923</v>
      </c>
      <c r="BV138" s="7" t="s">
        <v>9684</v>
      </c>
      <c r="BW138" t="str">
        <f>_xll.BDP(BV138,"NAME")</f>
        <v>#N/A Invalid Security</v>
      </c>
    </row>
    <row r="139" spans="1:75" ht="17.25" customHeight="1" x14ac:dyDescent="0.25">
      <c r="A139" s="7" t="s">
        <v>4287</v>
      </c>
      <c r="V139" s="7" t="s">
        <v>903</v>
      </c>
      <c r="W139" s="7" t="s">
        <v>5792</v>
      </c>
      <c r="Y139" s="7" t="s">
        <v>8191</v>
      </c>
      <c r="Z139" s="6" t="s">
        <v>6199</v>
      </c>
      <c r="AA139" s="7" t="s">
        <v>6358</v>
      </c>
      <c r="AB139" s="7" t="s">
        <v>6443</v>
      </c>
      <c r="AC139" s="7" t="s">
        <v>6676</v>
      </c>
      <c r="AD139" s="6" t="s">
        <v>6924</v>
      </c>
      <c r="BV139" s="7" t="s">
        <v>9685</v>
      </c>
      <c r="BW139" t="str">
        <f>_xll.BDP(BV139,"NAME")</f>
        <v>JPN YEN CURR FUT  Jun98</v>
      </c>
    </row>
    <row r="140" spans="1:75" ht="17.25" customHeight="1" x14ac:dyDescent="0.25">
      <c r="A140" s="7" t="s">
        <v>4288</v>
      </c>
      <c r="V140" s="7" t="s">
        <v>887</v>
      </c>
      <c r="W140" s="7" t="s">
        <v>5793</v>
      </c>
      <c r="Y140" s="7" t="s">
        <v>8192</v>
      </c>
      <c r="Z140" s="6" t="s">
        <v>6200</v>
      </c>
      <c r="AA140" s="7" t="s">
        <v>6359</v>
      </c>
      <c r="AB140" s="7" t="s">
        <v>6444</v>
      </c>
      <c r="AC140" s="7" t="s">
        <v>6677</v>
      </c>
      <c r="AD140" s="6" t="s">
        <v>6925</v>
      </c>
      <c r="BV140" s="7" t="s">
        <v>9686</v>
      </c>
      <c r="BW140" t="str">
        <f>_xll.BDP(BV140,"NAME")</f>
        <v>#N/A Invalid Security</v>
      </c>
    </row>
    <row r="141" spans="1:75" ht="17.25" customHeight="1" x14ac:dyDescent="0.25">
      <c r="A141" s="7" t="s">
        <v>89</v>
      </c>
      <c r="V141" s="7" t="s">
        <v>888</v>
      </c>
      <c r="W141" s="7" t="s">
        <v>5794</v>
      </c>
      <c r="Y141" s="7" t="s">
        <v>8193</v>
      </c>
      <c r="Z141" s="7" t="s">
        <v>6201</v>
      </c>
      <c r="AA141" s="7" t="s">
        <v>6360</v>
      </c>
      <c r="AB141" s="7" t="s">
        <v>6445</v>
      </c>
      <c r="AC141" s="7" t="s">
        <v>6678</v>
      </c>
      <c r="AD141" s="6" t="s">
        <v>6926</v>
      </c>
      <c r="BV141" s="7" t="s">
        <v>9687</v>
      </c>
      <c r="BW141" t="str">
        <f>_xll.BDP(BV141,"NAME")</f>
        <v>#N/A Invalid Security</v>
      </c>
    </row>
    <row r="142" spans="1:75" ht="17.25" customHeight="1" x14ac:dyDescent="0.25">
      <c r="A142" s="7" t="s">
        <v>4289</v>
      </c>
      <c r="V142" s="6" t="s">
        <v>889</v>
      </c>
      <c r="W142" s="6" t="s">
        <v>5795</v>
      </c>
      <c r="Y142" s="6" t="s">
        <v>8194</v>
      </c>
      <c r="Z142" s="7" t="s">
        <v>6202</v>
      </c>
      <c r="AA142" s="6" t="s">
        <v>6361</v>
      </c>
      <c r="AB142" s="7" t="s">
        <v>6446</v>
      </c>
      <c r="AC142" s="7" t="s">
        <v>6679</v>
      </c>
      <c r="AD142" s="7" t="s">
        <v>6927</v>
      </c>
      <c r="BV142" s="7" t="s">
        <v>9688</v>
      </c>
      <c r="BW142" t="str">
        <f>_xll.BDP(BV142,"NAME")</f>
        <v>JPN YEN CURR FUT  Sep98</v>
      </c>
    </row>
    <row r="143" spans="1:75" ht="17.25" customHeight="1" x14ac:dyDescent="0.25">
      <c r="A143" s="7" t="s">
        <v>4290</v>
      </c>
      <c r="V143" s="6" t="s">
        <v>2328</v>
      </c>
      <c r="W143" s="6" t="s">
        <v>5796</v>
      </c>
      <c r="Y143" s="6" t="s">
        <v>8195</v>
      </c>
      <c r="Z143" s="7" t="s">
        <v>6203</v>
      </c>
      <c r="AA143" s="6" t="s">
        <v>6362</v>
      </c>
      <c r="AB143" s="7" t="s">
        <v>6447</v>
      </c>
      <c r="AC143" s="7" t="s">
        <v>6680</v>
      </c>
      <c r="AD143" s="7" t="s">
        <v>6928</v>
      </c>
      <c r="BV143" s="7" t="s">
        <v>9689</v>
      </c>
      <c r="BW143" t="str">
        <f>_xll.BDP(BV143,"NAME")</f>
        <v>#N/A Invalid Security</v>
      </c>
    </row>
    <row r="144" spans="1:75" ht="17.25" customHeight="1" x14ac:dyDescent="0.25">
      <c r="A144" s="7" t="s">
        <v>90</v>
      </c>
      <c r="V144" s="6" t="s">
        <v>904</v>
      </c>
      <c r="W144" s="6" t="s">
        <v>5797</v>
      </c>
      <c r="Y144" s="6" t="s">
        <v>8196</v>
      </c>
      <c r="Z144" s="7" t="s">
        <v>6204</v>
      </c>
      <c r="AA144" s="6" t="s">
        <v>6363</v>
      </c>
      <c r="AB144" s="7" t="s">
        <v>6448</v>
      </c>
      <c r="AC144" s="7" t="s">
        <v>6681</v>
      </c>
      <c r="AD144" s="7" t="s">
        <v>6929</v>
      </c>
      <c r="BV144" s="7" t="s">
        <v>9690</v>
      </c>
      <c r="BW144" t="str">
        <f>_xll.BDP(BV144,"NAME")</f>
        <v>#N/A Invalid Security</v>
      </c>
    </row>
    <row r="145" spans="1:75" ht="17.25" customHeight="1" x14ac:dyDescent="0.25">
      <c r="A145" s="7" t="s">
        <v>4291</v>
      </c>
      <c r="V145" s="6" t="s">
        <v>890</v>
      </c>
      <c r="W145" s="6" t="s">
        <v>5798</v>
      </c>
      <c r="Y145" s="6" t="s">
        <v>8197</v>
      </c>
      <c r="Z145" s="7" t="s">
        <v>6205</v>
      </c>
      <c r="AA145" s="6" t="s">
        <v>6364</v>
      </c>
      <c r="AB145" s="7" t="s">
        <v>6449</v>
      </c>
      <c r="AC145" s="7" t="s">
        <v>6682</v>
      </c>
      <c r="AD145" s="7" t="s">
        <v>6930</v>
      </c>
      <c r="BV145" s="7" t="s">
        <v>9691</v>
      </c>
      <c r="BW145" t="str">
        <f>_xll.BDP(BV145,"NAME")</f>
        <v>JPN YEN CURR FUT  Dec98</v>
      </c>
    </row>
    <row r="146" spans="1:75" ht="17.25" customHeight="1" x14ac:dyDescent="0.25">
      <c r="A146" s="7" t="s">
        <v>4292</v>
      </c>
      <c r="V146" s="6" t="s">
        <v>891</v>
      </c>
      <c r="W146" s="6" t="s">
        <v>5799</v>
      </c>
      <c r="Y146" s="6" t="s">
        <v>8198</v>
      </c>
      <c r="Z146" s="6" t="s">
        <v>6206</v>
      </c>
      <c r="AA146" s="6" t="s">
        <v>6365</v>
      </c>
      <c r="AB146" s="7" t="s">
        <v>6450</v>
      </c>
      <c r="AC146" s="6" t="s">
        <v>6683</v>
      </c>
      <c r="AD146" s="7" t="s">
        <v>6931</v>
      </c>
      <c r="BV146" s="6" t="s">
        <v>9692</v>
      </c>
      <c r="BW146" t="str">
        <f>_xll.BDP(BV146,"NAME")</f>
        <v>#N/A Invalid Security</v>
      </c>
    </row>
    <row r="147" spans="1:75" ht="17.25" customHeight="1" x14ac:dyDescent="0.25">
      <c r="A147" s="7" t="s">
        <v>91</v>
      </c>
      <c r="V147" s="7" t="s">
        <v>9425</v>
      </c>
      <c r="W147" s="7" t="s">
        <v>5800</v>
      </c>
      <c r="Y147" s="7" t="s">
        <v>8199</v>
      </c>
      <c r="Z147" s="6" t="s">
        <v>6207</v>
      </c>
      <c r="AA147" s="7" t="s">
        <v>6366</v>
      </c>
      <c r="AB147" s="6" t="s">
        <v>6451</v>
      </c>
      <c r="AC147" s="6" t="s">
        <v>6684</v>
      </c>
      <c r="AD147" s="7" t="s">
        <v>6932</v>
      </c>
      <c r="BV147" s="6" t="s">
        <v>9693</v>
      </c>
      <c r="BW147" t="str">
        <f>_xll.BDP(BV147,"NAME")</f>
        <v>#N/A Invalid Security</v>
      </c>
    </row>
    <row r="148" spans="1:75" ht="17.25" customHeight="1" x14ac:dyDescent="0.25">
      <c r="A148" s="7" t="s">
        <v>4293</v>
      </c>
      <c r="V148" s="7" t="s">
        <v>9426</v>
      </c>
      <c r="W148" s="7" t="s">
        <v>5801</v>
      </c>
      <c r="Y148" s="7" t="s">
        <v>8200</v>
      </c>
      <c r="Z148" s="6" t="s">
        <v>6208</v>
      </c>
      <c r="AA148" s="7" t="s">
        <v>6367</v>
      </c>
      <c r="AB148" s="6" t="s">
        <v>6452</v>
      </c>
      <c r="AC148" s="6" t="s">
        <v>6685</v>
      </c>
      <c r="AD148" s="6" t="s">
        <v>6933</v>
      </c>
      <c r="BV148" s="6" t="s">
        <v>9694</v>
      </c>
      <c r="BW148" t="str">
        <f>_xll.BDP(BV148,"NAME")</f>
        <v>JPN YEN CURR FUT  Mar99</v>
      </c>
    </row>
    <row r="149" spans="1:75" ht="17.25" customHeight="1" x14ac:dyDescent="0.25">
      <c r="A149" s="6" t="s">
        <v>4294</v>
      </c>
      <c r="V149" s="7" t="s">
        <v>9427</v>
      </c>
      <c r="W149" s="7" t="s">
        <v>5802</v>
      </c>
      <c r="Y149" s="7" t="s">
        <v>8201</v>
      </c>
      <c r="Z149" s="6" t="s">
        <v>6209</v>
      </c>
      <c r="AA149" s="7" t="s">
        <v>6368</v>
      </c>
      <c r="AB149" s="6" t="s">
        <v>6453</v>
      </c>
      <c r="AC149" s="6" t="s">
        <v>6686</v>
      </c>
      <c r="AD149" s="6" t="s">
        <v>6934</v>
      </c>
      <c r="BV149" s="6" t="s">
        <v>9695</v>
      </c>
      <c r="BW149" t="str">
        <f>_xll.BDP(BV149,"NAME")</f>
        <v>#N/A Invalid Security</v>
      </c>
    </row>
    <row r="150" spans="1:75" ht="17.25" customHeight="1" x14ac:dyDescent="0.25">
      <c r="A150" s="6" t="s">
        <v>144</v>
      </c>
      <c r="V150" s="7" t="s">
        <v>9956</v>
      </c>
      <c r="W150" s="7" t="s">
        <v>5803</v>
      </c>
      <c r="Y150" s="7" t="s">
        <v>8202</v>
      </c>
      <c r="Z150" s="6" t="s">
        <v>6210</v>
      </c>
      <c r="AA150" s="7" t="s">
        <v>6369</v>
      </c>
      <c r="AB150" s="6" t="s">
        <v>6454</v>
      </c>
      <c r="AC150" s="6" t="s">
        <v>6687</v>
      </c>
      <c r="AD150" s="6" t="s">
        <v>6935</v>
      </c>
      <c r="BV150" s="6" t="s">
        <v>9696</v>
      </c>
      <c r="BW150" t="str">
        <f>_xll.BDP(BV150,"NAME")</f>
        <v>#N/A Invalid Security</v>
      </c>
    </row>
    <row r="151" spans="1:75" ht="17.25" customHeight="1" x14ac:dyDescent="0.25">
      <c r="A151" s="6" t="s">
        <v>4295</v>
      </c>
      <c r="W151" s="7" t="s">
        <v>5804</v>
      </c>
      <c r="Y151" s="7" t="s">
        <v>8203</v>
      </c>
      <c r="Z151" s="7" t="s">
        <v>6211</v>
      </c>
      <c r="AA151" s="7" t="s">
        <v>6370</v>
      </c>
      <c r="AB151" s="6" t="s">
        <v>6455</v>
      </c>
      <c r="AC151" s="6" t="s">
        <v>6688</v>
      </c>
      <c r="AD151" s="6" t="s">
        <v>6936</v>
      </c>
      <c r="BV151" s="6" t="s">
        <v>9697</v>
      </c>
      <c r="BW151" t="str">
        <f>_xll.BDP(BV151,"NAME")</f>
        <v>JPN YEN CURR FUT  Jun99</v>
      </c>
    </row>
    <row r="152" spans="1:75" ht="17.25" customHeight="1" x14ac:dyDescent="0.25">
      <c r="A152" s="6" t="s">
        <v>4301</v>
      </c>
      <c r="W152" s="6" t="s">
        <v>5805</v>
      </c>
      <c r="Y152" s="6" t="s">
        <v>8204</v>
      </c>
      <c r="Z152" s="7" t="s">
        <v>6212</v>
      </c>
      <c r="AA152" s="6" t="s">
        <v>6371</v>
      </c>
      <c r="AB152" s="6" t="s">
        <v>6456</v>
      </c>
      <c r="AC152" s="6" t="s">
        <v>6689</v>
      </c>
      <c r="AD152" s="6" t="s">
        <v>6937</v>
      </c>
      <c r="BV152" s="6" t="s">
        <v>9698</v>
      </c>
      <c r="BW152" t="str">
        <f>_xll.BDP(BV152,"NAME")</f>
        <v>#N/A Invalid Security</v>
      </c>
    </row>
    <row r="153" spans="1:75" ht="17.25" customHeight="1" x14ac:dyDescent="0.25">
      <c r="A153" s="6" t="s">
        <v>92</v>
      </c>
      <c r="W153" s="6" t="s">
        <v>5806</v>
      </c>
      <c r="Y153" s="6" t="s">
        <v>8205</v>
      </c>
      <c r="Z153" s="7" t="s">
        <v>6213</v>
      </c>
      <c r="AA153" s="6" t="s">
        <v>6372</v>
      </c>
      <c r="AB153" s="6" t="s">
        <v>6457</v>
      </c>
      <c r="AC153" s="6" t="s">
        <v>6690</v>
      </c>
      <c r="AD153" s="6" t="s">
        <v>6938</v>
      </c>
      <c r="BV153" s="6" t="s">
        <v>9699</v>
      </c>
      <c r="BW153" t="str">
        <f>_xll.BDP(BV153,"NAME")</f>
        <v>#N/A Invalid Security</v>
      </c>
    </row>
    <row r="154" spans="1:75" ht="17.25" customHeight="1" x14ac:dyDescent="0.25">
      <c r="A154" s="6" t="s">
        <v>4296</v>
      </c>
      <c r="W154" s="6" t="s">
        <v>5807</v>
      </c>
      <c r="Y154" s="6" t="s">
        <v>8206</v>
      </c>
      <c r="Z154" s="7" t="s">
        <v>6214</v>
      </c>
      <c r="AA154" s="6" t="s">
        <v>6373</v>
      </c>
      <c r="AB154" s="6" t="s">
        <v>6458</v>
      </c>
      <c r="AC154" s="7" t="s">
        <v>6691</v>
      </c>
      <c r="AD154" s="7" t="s">
        <v>6939</v>
      </c>
      <c r="BV154" s="6" t="s">
        <v>9700</v>
      </c>
      <c r="BW154" t="str">
        <f>_xll.BDP(BV154,"NAME")</f>
        <v>JPN YEN CURR FUT  Sep99</v>
      </c>
    </row>
    <row r="155" spans="1:75" ht="17.25" customHeight="1" x14ac:dyDescent="0.25">
      <c r="A155" s="6" t="s">
        <v>4297</v>
      </c>
      <c r="W155" s="6" t="s">
        <v>5808</v>
      </c>
      <c r="Y155" s="6" t="s">
        <v>8207</v>
      </c>
      <c r="Z155" s="7" t="s">
        <v>6215</v>
      </c>
      <c r="AA155" s="6" t="s">
        <v>6374</v>
      </c>
      <c r="AB155" s="7" t="s">
        <v>6459</v>
      </c>
      <c r="AC155" s="7" t="s">
        <v>6692</v>
      </c>
      <c r="AD155" s="7" t="s">
        <v>6940</v>
      </c>
      <c r="BV155" s="6" t="s">
        <v>9701</v>
      </c>
      <c r="BW155" t="str">
        <f>_xll.BDP(BV155,"NAME")</f>
        <v>#N/A Invalid Security</v>
      </c>
    </row>
    <row r="156" spans="1:75" ht="17.25" customHeight="1" x14ac:dyDescent="0.25">
      <c r="A156" s="6" t="s">
        <v>93</v>
      </c>
      <c r="W156" s="6" t="s">
        <v>5809</v>
      </c>
      <c r="Y156" s="6" t="s">
        <v>8208</v>
      </c>
      <c r="Z156" s="6" t="s">
        <v>6216</v>
      </c>
      <c r="AA156" s="6" t="s">
        <v>6375</v>
      </c>
      <c r="AB156" s="7" t="s">
        <v>6460</v>
      </c>
      <c r="AC156" s="7" t="s">
        <v>6693</v>
      </c>
      <c r="AD156" s="7" t="s">
        <v>6941</v>
      </c>
      <c r="BV156" s="6" t="s">
        <v>9702</v>
      </c>
      <c r="BW156" t="str">
        <f>_xll.BDP(BV156,"NAME")</f>
        <v>#N/A Invalid Security</v>
      </c>
    </row>
    <row r="157" spans="1:75" ht="17.25" customHeight="1" x14ac:dyDescent="0.25">
      <c r="A157" s="6" t="s">
        <v>4298</v>
      </c>
      <c r="W157" s="7" t="s">
        <v>9428</v>
      </c>
      <c r="Y157" s="7" t="s">
        <v>9432</v>
      </c>
      <c r="Z157" s="6" t="s">
        <v>6217</v>
      </c>
      <c r="AA157" s="7" t="s">
        <v>9438</v>
      </c>
      <c r="AB157" s="7" t="s">
        <v>6461</v>
      </c>
      <c r="AC157" s="7" t="s">
        <v>6694</v>
      </c>
      <c r="AD157" s="7" t="s">
        <v>6942</v>
      </c>
      <c r="BV157" s="6" t="s">
        <v>9703</v>
      </c>
      <c r="BW157" t="str">
        <f>_xll.BDP(BV157,"NAME")</f>
        <v>JPN YEN CURR FUT  Dec99</v>
      </c>
    </row>
    <row r="158" spans="1:75" ht="17.25" customHeight="1" x14ac:dyDescent="0.25">
      <c r="A158" s="6" t="s">
        <v>4299</v>
      </c>
      <c r="W158" s="7" t="s">
        <v>9429</v>
      </c>
      <c r="Y158" s="7" t="s">
        <v>9433</v>
      </c>
      <c r="Z158" s="6" t="s">
        <v>6218</v>
      </c>
      <c r="AA158" s="7" t="s">
        <v>9439</v>
      </c>
      <c r="AB158" s="7" t="s">
        <v>6462</v>
      </c>
      <c r="AC158" s="7" t="s">
        <v>6695</v>
      </c>
      <c r="AD158" s="7" t="s">
        <v>6943</v>
      </c>
      <c r="BV158" s="7" t="s">
        <v>9704</v>
      </c>
      <c r="BW158" t="str">
        <f>_xll.BDP(BV158,"NAME")</f>
        <v>#N/A Invalid Security</v>
      </c>
    </row>
    <row r="159" spans="1:75" ht="17.25" customHeight="1" x14ac:dyDescent="0.25">
      <c r="A159" s="6" t="s">
        <v>94</v>
      </c>
      <c r="W159" s="7" t="s">
        <v>9430</v>
      </c>
      <c r="Y159" s="7" t="s">
        <v>9434</v>
      </c>
      <c r="Z159" s="6" t="s">
        <v>6219</v>
      </c>
      <c r="AA159" s="7" t="s">
        <v>9440</v>
      </c>
      <c r="AB159" s="7" t="s">
        <v>6463</v>
      </c>
      <c r="AC159" s="7" t="s">
        <v>6696</v>
      </c>
      <c r="AD159" s="7" t="s">
        <v>6944</v>
      </c>
      <c r="BV159" s="7" t="s">
        <v>9705</v>
      </c>
      <c r="BW159" t="str">
        <f>_xll.BDP(BV159,"NAME")</f>
        <v>#N/A Invalid Security</v>
      </c>
    </row>
    <row r="160" spans="1:75" ht="17.25" customHeight="1" x14ac:dyDescent="0.25">
      <c r="A160" s="6" t="s">
        <v>4300</v>
      </c>
      <c r="W160" s="7" t="s">
        <v>10051</v>
      </c>
      <c r="Y160" s="7" t="s">
        <v>10053</v>
      </c>
      <c r="Z160" s="6" t="s">
        <v>6220</v>
      </c>
      <c r="AA160" s="7" t="s">
        <v>10055</v>
      </c>
      <c r="AB160" s="7" t="s">
        <v>6464</v>
      </c>
      <c r="AC160" s="7" t="s">
        <v>6697</v>
      </c>
      <c r="AD160" s="6" t="s">
        <v>6945</v>
      </c>
      <c r="BV160" s="7" t="s">
        <v>9706</v>
      </c>
      <c r="BW160" t="str">
        <f>_xll.BDP(BV160,"NAME")</f>
        <v>JPN YEN CURR FUT  Mar00</v>
      </c>
    </row>
    <row r="161" spans="1:75" ht="17.25" customHeight="1" x14ac:dyDescent="0.25">
      <c r="A161" s="7" t="s">
        <v>9388</v>
      </c>
      <c r="Z161" s="7" t="s">
        <v>9435</v>
      </c>
      <c r="AB161" s="7" t="s">
        <v>6465</v>
      </c>
      <c r="AC161" s="7" t="s">
        <v>6698</v>
      </c>
      <c r="AD161" s="6" t="s">
        <v>6946</v>
      </c>
      <c r="BV161" s="7" t="s">
        <v>9707</v>
      </c>
      <c r="BW161" t="str">
        <f>_xll.BDP(BV161,"NAME")</f>
        <v>#N/A Invalid Security</v>
      </c>
    </row>
    <row r="162" spans="1:75" ht="17.25" customHeight="1" x14ac:dyDescent="0.25">
      <c r="A162" s="7" t="s">
        <v>9389</v>
      </c>
      <c r="Z162" s="7" t="s">
        <v>9436</v>
      </c>
      <c r="AB162" s="7" t="s">
        <v>6466</v>
      </c>
      <c r="AC162" s="6" t="s">
        <v>6699</v>
      </c>
      <c r="AD162" s="6" t="s">
        <v>6947</v>
      </c>
      <c r="BV162" s="7" t="s">
        <v>9708</v>
      </c>
      <c r="BW162" t="str">
        <f>_xll.BDP(BV162,"NAME")</f>
        <v>#N/A Invalid Security</v>
      </c>
    </row>
    <row r="163" spans="1:75" ht="17.25" customHeight="1" x14ac:dyDescent="0.25">
      <c r="A163" s="7" t="s">
        <v>9390</v>
      </c>
      <c r="Z163" s="7" t="s">
        <v>9437</v>
      </c>
      <c r="AB163" s="6" t="s">
        <v>6467</v>
      </c>
      <c r="AC163" s="6" t="s">
        <v>6700</v>
      </c>
      <c r="AD163" s="6" t="s">
        <v>6948</v>
      </c>
      <c r="BV163" s="7" t="s">
        <v>9709</v>
      </c>
      <c r="BW163" t="str">
        <f>_xll.BDP(BV163,"NAME")</f>
        <v>JPN YEN CURR FUT  Jun00</v>
      </c>
    </row>
    <row r="164" spans="1:75" ht="17.25" customHeight="1" x14ac:dyDescent="0.25">
      <c r="A164" s="7" t="s">
        <v>9980</v>
      </c>
      <c r="Z164" s="7" t="s">
        <v>10054</v>
      </c>
      <c r="AB164" s="6" t="s">
        <v>6468</v>
      </c>
      <c r="AC164" s="6" t="s">
        <v>6701</v>
      </c>
      <c r="AD164" s="6" t="s">
        <v>6949</v>
      </c>
      <c r="BV164" s="7" t="s">
        <v>9710</v>
      </c>
      <c r="BW164" t="str">
        <f>_xll.BDP(BV164,"NAME")</f>
        <v>#N/A Invalid Security</v>
      </c>
    </row>
    <row r="165" spans="1:75" ht="17.25" customHeight="1" x14ac:dyDescent="0.25">
      <c r="A165" s="7" t="s">
        <v>9981</v>
      </c>
      <c r="AB165" s="6" t="s">
        <v>6469</v>
      </c>
      <c r="AC165" s="6" t="s">
        <v>6702</v>
      </c>
      <c r="AD165" s="6" t="s">
        <v>6950</v>
      </c>
      <c r="BV165" s="7" t="s">
        <v>9711</v>
      </c>
      <c r="BW165" t="str">
        <f>_xll.BDP(BV165,"NAME")</f>
        <v>#N/A Invalid Security</v>
      </c>
    </row>
    <row r="166" spans="1:75" ht="17.25" customHeight="1" x14ac:dyDescent="0.25">
      <c r="AB166" s="6" t="s">
        <v>6470</v>
      </c>
      <c r="AC166" s="6" t="s">
        <v>6703</v>
      </c>
      <c r="AD166" s="7" t="s">
        <v>6951</v>
      </c>
      <c r="BV166" s="7" t="s">
        <v>9712</v>
      </c>
      <c r="BW166" t="str">
        <f>_xll.BDP(BV166,"NAME")</f>
        <v>JPN YEN CURR FUT  Sep00</v>
      </c>
    </row>
    <row r="167" spans="1:75" ht="17.25" customHeight="1" x14ac:dyDescent="0.25">
      <c r="AB167" s="6" t="s">
        <v>6471</v>
      </c>
      <c r="AC167" s="6" t="s">
        <v>6704</v>
      </c>
      <c r="AD167" s="7" t="s">
        <v>6952</v>
      </c>
      <c r="BV167" s="7" t="s">
        <v>9713</v>
      </c>
      <c r="BW167" t="str">
        <f>_xll.BDP(BV167,"NAME")</f>
        <v>#N/A Invalid Security</v>
      </c>
    </row>
    <row r="168" spans="1:75" ht="17.25" customHeight="1" x14ac:dyDescent="0.25">
      <c r="AB168" s="6" t="s">
        <v>6472</v>
      </c>
      <c r="AC168" s="6" t="s">
        <v>6705</v>
      </c>
      <c r="AD168" s="7" t="s">
        <v>6953</v>
      </c>
      <c r="BV168" s="7" t="s">
        <v>9714</v>
      </c>
      <c r="BW168" t="str">
        <f>_xll.BDP(BV168,"NAME")</f>
        <v>#N/A Invalid Security</v>
      </c>
    </row>
    <row r="169" spans="1:75" ht="17.25" customHeight="1" x14ac:dyDescent="0.25">
      <c r="AB169" s="6" t="s">
        <v>6473</v>
      </c>
      <c r="AC169" s="6" t="s">
        <v>6706</v>
      </c>
      <c r="AD169" s="7" t="s">
        <v>6954</v>
      </c>
      <c r="BV169" s="7" t="s">
        <v>9715</v>
      </c>
      <c r="BW169" t="str">
        <f>_xll.BDP(BV169,"NAME")</f>
        <v>JPN YEN CURR FUT  Dec00</v>
      </c>
    </row>
    <row r="170" spans="1:75" ht="17.25" customHeight="1" x14ac:dyDescent="0.25">
      <c r="AB170" s="6" t="s">
        <v>6474</v>
      </c>
      <c r="AC170" s="7" t="s">
        <v>6707</v>
      </c>
      <c r="AD170" s="7" t="s">
        <v>6955</v>
      </c>
      <c r="BV170" s="6" t="s">
        <v>9716</v>
      </c>
      <c r="BW170" t="str">
        <f>_xll.BDP(BV170,"NAME")</f>
        <v>#N/A Invalid Security</v>
      </c>
    </row>
    <row r="171" spans="1:75" ht="17.25" customHeight="1" x14ac:dyDescent="0.25">
      <c r="AB171" s="7" t="s">
        <v>6475</v>
      </c>
      <c r="AC171" s="7" t="s">
        <v>6708</v>
      </c>
      <c r="AD171" s="7" t="s">
        <v>6956</v>
      </c>
      <c r="BV171" s="6" t="s">
        <v>9717</v>
      </c>
      <c r="BW171" t="str">
        <f>_xll.BDP(BV171,"NAME")</f>
        <v>#N/A Invalid Security</v>
      </c>
    </row>
    <row r="172" spans="1:75" ht="17.25" customHeight="1" x14ac:dyDescent="0.25">
      <c r="AB172" s="7" t="s">
        <v>6476</v>
      </c>
      <c r="AC172" s="7" t="s">
        <v>6709</v>
      </c>
      <c r="AD172" s="6" t="s">
        <v>6957</v>
      </c>
      <c r="BV172" s="6" t="s">
        <v>9718</v>
      </c>
      <c r="BW172" t="str">
        <f>_xll.BDP(BV172,"NAME")</f>
        <v>JPN YEN CURR FUT  Mar01</v>
      </c>
    </row>
    <row r="173" spans="1:75" ht="17.25" customHeight="1" x14ac:dyDescent="0.25">
      <c r="AB173" s="7" t="s">
        <v>6477</v>
      </c>
      <c r="AC173" s="7" t="s">
        <v>6710</v>
      </c>
      <c r="AD173" s="6" t="s">
        <v>6958</v>
      </c>
      <c r="BV173" s="6" t="s">
        <v>9719</v>
      </c>
      <c r="BW173" t="str">
        <f>_xll.BDP(BV173,"NAME")</f>
        <v>#N/A Invalid Security</v>
      </c>
    </row>
    <row r="174" spans="1:75" ht="17.25" customHeight="1" x14ac:dyDescent="0.25">
      <c r="AB174" s="7" t="s">
        <v>6478</v>
      </c>
      <c r="AC174" s="7" t="s">
        <v>6711</v>
      </c>
      <c r="AD174" s="6" t="s">
        <v>6959</v>
      </c>
      <c r="BV174" s="6" t="s">
        <v>9720</v>
      </c>
      <c r="BW174" t="str">
        <f>_xll.BDP(BV174,"NAME")</f>
        <v>#N/A Invalid Security</v>
      </c>
    </row>
    <row r="175" spans="1:75" ht="17.25" customHeight="1" x14ac:dyDescent="0.25">
      <c r="AB175" s="7" t="s">
        <v>6479</v>
      </c>
      <c r="AC175" s="7" t="s">
        <v>6712</v>
      </c>
      <c r="AD175" s="6" t="s">
        <v>6960</v>
      </c>
      <c r="BV175" s="6" t="s">
        <v>9721</v>
      </c>
      <c r="BW175" t="str">
        <f>_xll.BDP(BV175,"NAME")</f>
        <v>JPN YEN CURR FUT  Jun01</v>
      </c>
    </row>
    <row r="176" spans="1:75" ht="17.25" customHeight="1" x14ac:dyDescent="0.25">
      <c r="AB176" s="7" t="s">
        <v>6480</v>
      </c>
      <c r="AC176" s="7" t="s">
        <v>6713</v>
      </c>
      <c r="AD176" s="6" t="s">
        <v>6961</v>
      </c>
      <c r="BV176" s="6" t="s">
        <v>9722</v>
      </c>
      <c r="BW176" t="str">
        <f>_xll.BDP(BV176,"NAME")</f>
        <v>#N/A Invalid Security</v>
      </c>
    </row>
    <row r="177" spans="28:75" ht="17.25" customHeight="1" x14ac:dyDescent="0.25">
      <c r="AB177" s="7" t="s">
        <v>6481</v>
      </c>
      <c r="AC177" s="7" t="s">
        <v>6714</v>
      </c>
      <c r="AD177" s="6" t="s">
        <v>6962</v>
      </c>
      <c r="BV177" s="6" t="s">
        <v>9723</v>
      </c>
      <c r="BW177" t="str">
        <f>_xll.BDP(BV177,"NAME")</f>
        <v>#N/A Invalid Security</v>
      </c>
    </row>
    <row r="178" spans="28:75" ht="17.25" customHeight="1" x14ac:dyDescent="0.25">
      <c r="AB178" s="7" t="s">
        <v>6482</v>
      </c>
      <c r="AC178" s="6" t="s">
        <v>6715</v>
      </c>
      <c r="AD178" s="7" t="s">
        <v>6963</v>
      </c>
      <c r="BV178" s="6" t="s">
        <v>9724</v>
      </c>
      <c r="BW178" t="str">
        <f>_xll.BDP(BV178,"NAME")</f>
        <v>JPN YEN CURR FUT  Sep01</v>
      </c>
    </row>
    <row r="179" spans="28:75" ht="17.25" customHeight="1" x14ac:dyDescent="0.25">
      <c r="AB179" s="6" t="s">
        <v>6483</v>
      </c>
      <c r="AC179" s="6" t="s">
        <v>6716</v>
      </c>
      <c r="AD179" s="7" t="s">
        <v>6964</v>
      </c>
      <c r="BV179" s="6" t="s">
        <v>9725</v>
      </c>
      <c r="BW179" t="str">
        <f>_xll.BDP(BV179,"NAME")</f>
        <v>#N/A Invalid Security</v>
      </c>
    </row>
    <row r="180" spans="28:75" ht="17.25" customHeight="1" x14ac:dyDescent="0.25">
      <c r="AB180" s="6" t="s">
        <v>6484</v>
      </c>
      <c r="AC180" s="6" t="s">
        <v>6717</v>
      </c>
      <c r="AD180" s="7" t="s">
        <v>6965</v>
      </c>
      <c r="BV180" s="6" t="s">
        <v>9726</v>
      </c>
      <c r="BW180" t="str">
        <f>_xll.BDP(BV180,"NAME")</f>
        <v>#N/A Invalid Security</v>
      </c>
    </row>
    <row r="181" spans="28:75" ht="17.25" customHeight="1" x14ac:dyDescent="0.25">
      <c r="AB181" s="6" t="s">
        <v>6485</v>
      </c>
      <c r="AC181" s="6" t="s">
        <v>6718</v>
      </c>
      <c r="AD181" s="7" t="s">
        <v>6966</v>
      </c>
      <c r="BV181" s="6" t="s">
        <v>9727</v>
      </c>
      <c r="BW181" t="str">
        <f>_xll.BDP(BV181,"NAME")</f>
        <v>JPN YEN CURR FUT  Dec01</v>
      </c>
    </row>
    <row r="182" spans="28:75" ht="17.25" customHeight="1" x14ac:dyDescent="0.25">
      <c r="AB182" s="6" t="s">
        <v>6486</v>
      </c>
      <c r="AC182" s="6" t="s">
        <v>6719</v>
      </c>
      <c r="AD182" s="7" t="s">
        <v>6967</v>
      </c>
      <c r="BV182" s="7" t="s">
        <v>9728</v>
      </c>
      <c r="BW182" t="str">
        <f>_xll.BDP(BV182,"NAME")</f>
        <v>#N/A Invalid Security</v>
      </c>
    </row>
    <row r="183" spans="28:75" ht="17.25" customHeight="1" x14ac:dyDescent="0.25">
      <c r="AB183" s="6" t="s">
        <v>6487</v>
      </c>
      <c r="AC183" s="6" t="s">
        <v>6720</v>
      </c>
      <c r="AD183" s="7" t="s">
        <v>6968</v>
      </c>
      <c r="BV183" s="7" t="s">
        <v>9729</v>
      </c>
      <c r="BW183" t="str">
        <f>_xll.BDP(BV183,"NAME")</f>
        <v>#N/A Invalid Security</v>
      </c>
    </row>
    <row r="184" spans="28:75" ht="17.25" customHeight="1" x14ac:dyDescent="0.25">
      <c r="AB184" s="6" t="s">
        <v>6488</v>
      </c>
      <c r="AC184" s="6" t="s">
        <v>6721</v>
      </c>
      <c r="AD184" s="6" t="s">
        <v>6969</v>
      </c>
      <c r="BV184" s="7" t="s">
        <v>9730</v>
      </c>
      <c r="BW184" t="str">
        <f>_xll.BDP(BV184,"NAME")</f>
        <v>JPN YEN CURR FUT  Mar02</v>
      </c>
    </row>
    <row r="185" spans="28:75" ht="17.25" customHeight="1" x14ac:dyDescent="0.25">
      <c r="AB185" s="6" t="s">
        <v>6489</v>
      </c>
      <c r="AC185" s="6" t="s">
        <v>6722</v>
      </c>
      <c r="AD185" s="6" t="s">
        <v>6970</v>
      </c>
      <c r="BV185" s="7" t="s">
        <v>9731</v>
      </c>
      <c r="BW185" t="str">
        <f>_xll.BDP(BV185,"NAME")</f>
        <v>#N/A Invalid Security</v>
      </c>
    </row>
    <row r="186" spans="28:75" ht="17.25" customHeight="1" x14ac:dyDescent="0.25">
      <c r="AB186" s="6" t="s">
        <v>6490</v>
      </c>
      <c r="AC186" s="7" t="s">
        <v>6723</v>
      </c>
      <c r="AD186" s="6" t="s">
        <v>6971</v>
      </c>
      <c r="BV186" s="7" t="s">
        <v>9732</v>
      </c>
      <c r="BW186" t="str">
        <f>_xll.BDP(BV186,"NAME")</f>
        <v>#N/A Invalid Security</v>
      </c>
    </row>
    <row r="187" spans="28:75" ht="17.25" customHeight="1" x14ac:dyDescent="0.25">
      <c r="AB187" s="7" t="s">
        <v>6491</v>
      </c>
      <c r="AC187" s="7" t="s">
        <v>6724</v>
      </c>
      <c r="AD187" s="6" t="s">
        <v>6972</v>
      </c>
      <c r="BV187" s="7" t="s">
        <v>9733</v>
      </c>
      <c r="BW187" t="str">
        <f>_xll.BDP(BV187,"NAME")</f>
        <v>JPN YEN CURR FUT  Jun02</v>
      </c>
    </row>
    <row r="188" spans="28:75" ht="17.25" customHeight="1" x14ac:dyDescent="0.25">
      <c r="AB188" s="7" t="s">
        <v>6492</v>
      </c>
      <c r="AC188" s="7" t="s">
        <v>6725</v>
      </c>
      <c r="AD188" s="6" t="s">
        <v>6973</v>
      </c>
      <c r="BV188" s="7" t="s">
        <v>9734</v>
      </c>
      <c r="BW188" t="str">
        <f>_xll.BDP(BV188,"NAME")</f>
        <v>#N/A Invalid Security</v>
      </c>
    </row>
    <row r="189" spans="28:75" ht="17.25" customHeight="1" x14ac:dyDescent="0.25">
      <c r="AB189" s="7" t="s">
        <v>6493</v>
      </c>
      <c r="AC189" s="7" t="s">
        <v>6726</v>
      </c>
      <c r="AD189" s="6" t="s">
        <v>6974</v>
      </c>
      <c r="BV189" s="7" t="s">
        <v>9735</v>
      </c>
      <c r="BW189" t="str">
        <f>_xll.BDP(BV189,"NAME")</f>
        <v>#N/A Invalid Security</v>
      </c>
    </row>
    <row r="190" spans="28:75" ht="17.25" customHeight="1" x14ac:dyDescent="0.25">
      <c r="AB190" s="7" t="s">
        <v>6494</v>
      </c>
      <c r="AC190" s="7" t="s">
        <v>6727</v>
      </c>
      <c r="AD190" s="7" t="s">
        <v>6975</v>
      </c>
      <c r="BV190" s="7" t="s">
        <v>9736</v>
      </c>
      <c r="BW190" t="str">
        <f>_xll.BDP(BV190,"NAME")</f>
        <v>JPN YEN CURR FUT  Sep02</v>
      </c>
    </row>
    <row r="191" spans="28:75" ht="17.25" customHeight="1" x14ac:dyDescent="0.25">
      <c r="AB191" s="7" t="s">
        <v>6495</v>
      </c>
      <c r="AC191" s="7" t="s">
        <v>6728</v>
      </c>
      <c r="AD191" s="7" t="s">
        <v>6976</v>
      </c>
      <c r="BV191" s="7" t="s">
        <v>9737</v>
      </c>
      <c r="BW191" t="str">
        <f>_xll.BDP(BV191,"NAME")</f>
        <v>#N/A Invalid Security</v>
      </c>
    </row>
    <row r="192" spans="28:75" ht="17.25" customHeight="1" x14ac:dyDescent="0.25">
      <c r="AB192" s="7" t="s">
        <v>6496</v>
      </c>
      <c r="AC192" s="7" t="s">
        <v>6729</v>
      </c>
      <c r="AD192" s="7" t="s">
        <v>6977</v>
      </c>
      <c r="BV192" s="7" t="s">
        <v>9738</v>
      </c>
      <c r="BW192" t="str">
        <f>_xll.BDP(BV192,"NAME")</f>
        <v>#N/A Invalid Security</v>
      </c>
    </row>
    <row r="193" spans="28:75" ht="17.25" customHeight="1" x14ac:dyDescent="0.25">
      <c r="AB193" s="7" t="s">
        <v>6497</v>
      </c>
      <c r="AC193" s="7" t="s">
        <v>6730</v>
      </c>
      <c r="AD193" s="7" t="s">
        <v>6978</v>
      </c>
      <c r="BV193" s="7" t="s">
        <v>9739</v>
      </c>
      <c r="BW193" t="str">
        <f>_xll.BDP(BV193,"NAME")</f>
        <v>JPN YEN CURR FUT  Dec02</v>
      </c>
    </row>
    <row r="194" spans="28:75" ht="17.25" customHeight="1" x14ac:dyDescent="0.25">
      <c r="AB194" s="7" t="s">
        <v>6498</v>
      </c>
      <c r="AC194" s="6" t="s">
        <v>6731</v>
      </c>
      <c r="AD194" s="7" t="s">
        <v>6979</v>
      </c>
      <c r="BV194" s="6" t="s">
        <v>9740</v>
      </c>
      <c r="BW194" t="str">
        <f>_xll.BDP(BV194,"NAME")</f>
        <v>#N/A Invalid Security</v>
      </c>
    </row>
    <row r="195" spans="28:75" ht="17.25" customHeight="1" x14ac:dyDescent="0.25">
      <c r="AB195" s="6" t="s">
        <v>6499</v>
      </c>
      <c r="AC195" s="6" t="s">
        <v>6732</v>
      </c>
      <c r="AD195" s="7" t="s">
        <v>6980</v>
      </c>
      <c r="BV195" s="6" t="s">
        <v>9741</v>
      </c>
      <c r="BW195" t="str">
        <f>_xll.BDP(BV195,"NAME")</f>
        <v>SOYBN ML FT (FFE) Feb03</v>
      </c>
    </row>
    <row r="196" spans="28:75" ht="17.25" customHeight="1" x14ac:dyDescent="0.25">
      <c r="AB196" s="6" t="s">
        <v>6500</v>
      </c>
      <c r="AC196" s="6" t="s">
        <v>6733</v>
      </c>
      <c r="AD196" s="6" t="s">
        <v>6981</v>
      </c>
      <c r="BV196" s="6" t="s">
        <v>9742</v>
      </c>
      <c r="BW196" t="str">
        <f>_xll.BDP(BV196,"NAME")</f>
        <v>JPN YEN CURR FUT  Mar03</v>
      </c>
    </row>
    <row r="197" spans="28:75" ht="17.25" customHeight="1" x14ac:dyDescent="0.25">
      <c r="AB197" s="6" t="s">
        <v>6501</v>
      </c>
      <c r="AC197" s="6" t="s">
        <v>6734</v>
      </c>
      <c r="AD197" s="6" t="s">
        <v>6982</v>
      </c>
      <c r="BV197" s="6" t="s">
        <v>9743</v>
      </c>
      <c r="BW197" t="str">
        <f>_xll.BDP(BV197,"NAME")</f>
        <v>SOYBN ML FT (FFE) Apr03</v>
      </c>
    </row>
    <row r="198" spans="28:75" ht="17.25" customHeight="1" x14ac:dyDescent="0.25">
      <c r="AB198" s="6" t="s">
        <v>6502</v>
      </c>
      <c r="AC198" s="6" t="s">
        <v>6735</v>
      </c>
      <c r="AD198" s="6" t="s">
        <v>6983</v>
      </c>
      <c r="BV198" s="6" t="s">
        <v>9744</v>
      </c>
      <c r="BW198" t="str">
        <f>_xll.BDP(BV198,"NAME")</f>
        <v>#N/A Invalid Security</v>
      </c>
    </row>
    <row r="199" spans="28:75" ht="17.25" customHeight="1" x14ac:dyDescent="0.25">
      <c r="AB199" s="6" t="s">
        <v>6503</v>
      </c>
      <c r="AC199" s="6" t="s">
        <v>6736</v>
      </c>
      <c r="AD199" s="6" t="s">
        <v>6984</v>
      </c>
      <c r="BV199" s="6" t="s">
        <v>9745</v>
      </c>
      <c r="BW199" t="str">
        <f>_xll.BDP(BV199,"NAME")</f>
        <v>JPN YEN CURR FUT  Jun03</v>
      </c>
    </row>
    <row r="200" spans="28:75" ht="17.25" customHeight="1" x14ac:dyDescent="0.25">
      <c r="AB200" s="6" t="s">
        <v>6504</v>
      </c>
      <c r="AC200" s="6" t="s">
        <v>6737</v>
      </c>
      <c r="AD200" s="6" t="s">
        <v>6985</v>
      </c>
      <c r="BV200" s="6" t="s">
        <v>9746</v>
      </c>
      <c r="BW200" t="str">
        <f>_xll.BDP(BV200,"NAME")</f>
        <v>#N/A Invalid Security</v>
      </c>
    </row>
    <row r="201" spans="28:75" ht="17.25" customHeight="1" x14ac:dyDescent="0.25">
      <c r="AB201" s="6" t="s">
        <v>6505</v>
      </c>
      <c r="AC201" s="6" t="s">
        <v>6738</v>
      </c>
      <c r="AD201" s="6" t="s">
        <v>6986</v>
      </c>
      <c r="BV201" s="6" t="s">
        <v>9747</v>
      </c>
      <c r="BW201" t="str">
        <f>_xll.BDP(BV201,"NAME")</f>
        <v>SOYBN ML FT (FFE) Aug03</v>
      </c>
    </row>
    <row r="202" spans="28:75" ht="17.25" customHeight="1" x14ac:dyDescent="0.25">
      <c r="AB202" s="6" t="s">
        <v>6506</v>
      </c>
      <c r="AC202" s="7" t="s">
        <v>6739</v>
      </c>
      <c r="AD202" s="7" t="s">
        <v>9447</v>
      </c>
      <c r="BV202" s="6" t="s">
        <v>9748</v>
      </c>
      <c r="BW202" t="str">
        <f>_xll.BDP(BV202,"NAME")</f>
        <v>JPN YEN CURR FUT  Sep03</v>
      </c>
    </row>
    <row r="203" spans="28:75" ht="17.25" customHeight="1" x14ac:dyDescent="0.25">
      <c r="AB203" s="7" t="s">
        <v>6507</v>
      </c>
      <c r="AC203" s="7" t="s">
        <v>6740</v>
      </c>
      <c r="AD203" s="7" t="s">
        <v>9448</v>
      </c>
      <c r="BV203" s="6" t="s">
        <v>9749</v>
      </c>
      <c r="BW203" t="str">
        <f>_xll.BDP(BV203,"NAME")</f>
        <v>SOYBN ML FT (FFE) Oct03</v>
      </c>
    </row>
    <row r="204" spans="28:75" ht="17.25" customHeight="1" x14ac:dyDescent="0.25">
      <c r="AB204" s="7" t="s">
        <v>6508</v>
      </c>
      <c r="AC204" s="7" t="s">
        <v>6741</v>
      </c>
      <c r="AD204" s="7" t="s">
        <v>9449</v>
      </c>
      <c r="BV204" s="6" t="s">
        <v>9750</v>
      </c>
      <c r="BW204" t="str">
        <f>_xll.BDP(BV204,"NAME")</f>
        <v>#N/A Invalid Security</v>
      </c>
    </row>
    <row r="205" spans="28:75" ht="17.25" customHeight="1" x14ac:dyDescent="0.25">
      <c r="AB205" s="7" t="s">
        <v>6509</v>
      </c>
      <c r="AC205" s="7" t="s">
        <v>6742</v>
      </c>
      <c r="BV205" s="6" t="s">
        <v>9751</v>
      </c>
      <c r="BW205" t="str">
        <f>_xll.BDP(BV205,"NAME")</f>
        <v>JPN YEN CURR FUT  Dec03</v>
      </c>
    </row>
    <row r="206" spans="28:75" ht="17.25" customHeight="1" x14ac:dyDescent="0.25">
      <c r="AB206" s="7" t="s">
        <v>6510</v>
      </c>
      <c r="AC206" s="7" t="s">
        <v>6743</v>
      </c>
      <c r="BV206" s="7" t="s">
        <v>9752</v>
      </c>
      <c r="BW206" t="str">
        <f>_xll.BDP(BV206,"NAME")</f>
        <v>#N/A Invalid Security</v>
      </c>
    </row>
    <row r="207" spans="28:75" ht="17.25" customHeight="1" x14ac:dyDescent="0.25">
      <c r="AB207" s="7" t="s">
        <v>6511</v>
      </c>
      <c r="AC207" s="7" t="s">
        <v>6744</v>
      </c>
      <c r="BV207" s="7" t="s">
        <v>9753</v>
      </c>
      <c r="BW207" t="str">
        <f>_xll.BDP(BV207,"NAME")</f>
        <v>SOYBN ML FT (FFE) Feb04</v>
      </c>
    </row>
    <row r="208" spans="28:75" ht="17.25" customHeight="1" x14ac:dyDescent="0.25">
      <c r="AB208" s="7" t="s">
        <v>6512</v>
      </c>
      <c r="AC208" s="7" t="s">
        <v>6745</v>
      </c>
      <c r="BV208" s="7" t="s">
        <v>9754</v>
      </c>
      <c r="BW208" t="str">
        <f>_xll.BDP(BV208,"NAME")</f>
        <v>JPN YEN CURR FUT  Mar04</v>
      </c>
    </row>
    <row r="209" spans="28:75" ht="17.25" customHeight="1" x14ac:dyDescent="0.25">
      <c r="AB209" s="7" t="s">
        <v>6513</v>
      </c>
      <c r="AC209" s="7" t="s">
        <v>6746</v>
      </c>
      <c r="BV209" s="7" t="s">
        <v>9755</v>
      </c>
      <c r="BW209" t="str">
        <f>_xll.BDP(BV209,"NAME")</f>
        <v>SOYBN ML FT (FFE) Apr04</v>
      </c>
    </row>
    <row r="210" spans="28:75" ht="17.25" customHeight="1" x14ac:dyDescent="0.25">
      <c r="AB210" s="7" t="s">
        <v>6514</v>
      </c>
      <c r="AC210" s="6" t="s">
        <v>6747</v>
      </c>
      <c r="BV210" s="7" t="s">
        <v>9756</v>
      </c>
      <c r="BW210" t="str">
        <f>_xll.BDP(BV210,"NAME")</f>
        <v>#N/A Invalid Security</v>
      </c>
    </row>
    <row r="211" spans="28:75" ht="17.25" customHeight="1" x14ac:dyDescent="0.25">
      <c r="AB211" s="6" t="s">
        <v>6515</v>
      </c>
      <c r="AC211" s="6" t="s">
        <v>6748</v>
      </c>
      <c r="BV211" s="7" t="s">
        <v>9757</v>
      </c>
      <c r="BW211" t="str">
        <f>_xll.BDP(BV211,"NAME")</f>
        <v>JPN YEN CURR FUT  Jun04</v>
      </c>
    </row>
    <row r="212" spans="28:75" ht="17.25" customHeight="1" x14ac:dyDescent="0.25">
      <c r="AB212" s="6" t="s">
        <v>6516</v>
      </c>
      <c r="AC212" s="6" t="s">
        <v>6749</v>
      </c>
      <c r="BV212" s="7" t="s">
        <v>9758</v>
      </c>
      <c r="BW212" t="str">
        <f>_xll.BDP(BV212,"NAME")</f>
        <v>#N/A Invalid Security</v>
      </c>
    </row>
    <row r="213" spans="28:75" ht="17.25" customHeight="1" x14ac:dyDescent="0.25">
      <c r="AB213" s="6" t="s">
        <v>6517</v>
      </c>
      <c r="AC213" s="6" t="s">
        <v>6750</v>
      </c>
      <c r="BV213" s="7" t="s">
        <v>9759</v>
      </c>
      <c r="BW213" t="str">
        <f>_xll.BDP(BV213,"NAME")</f>
        <v>SOYBN ML FT (FFE) Aug04</v>
      </c>
    </row>
    <row r="214" spans="28:75" ht="17.25" customHeight="1" x14ac:dyDescent="0.25">
      <c r="AB214" s="6" t="s">
        <v>6518</v>
      </c>
      <c r="AC214" s="6" t="s">
        <v>6751</v>
      </c>
      <c r="BV214" s="7" t="s">
        <v>9760</v>
      </c>
      <c r="BW214" t="str">
        <f>_xll.BDP(BV214,"NAME")</f>
        <v>JPN YEN CURR FUT  Sep04</v>
      </c>
    </row>
    <row r="215" spans="28:75" ht="17.25" customHeight="1" x14ac:dyDescent="0.25">
      <c r="AB215" s="6" t="s">
        <v>6519</v>
      </c>
      <c r="AC215" s="6" t="s">
        <v>6752</v>
      </c>
      <c r="BV215" s="7" t="s">
        <v>9761</v>
      </c>
      <c r="BW215" t="str">
        <f>_xll.BDP(BV215,"NAME")</f>
        <v>SOYBN ML FT (FFE) Oct04</v>
      </c>
    </row>
    <row r="216" spans="28:75" ht="17.25" customHeight="1" x14ac:dyDescent="0.25">
      <c r="AB216" s="6" t="s">
        <v>6520</v>
      </c>
      <c r="AC216" s="6" t="s">
        <v>6753</v>
      </c>
      <c r="BV216" s="7" t="s">
        <v>9762</v>
      </c>
      <c r="BW216" t="str">
        <f>_xll.BDP(BV216,"NAME")</f>
        <v>#N/A Invalid Security</v>
      </c>
    </row>
    <row r="217" spans="28:75" ht="17.25" customHeight="1" x14ac:dyDescent="0.25">
      <c r="AB217" s="6" t="s">
        <v>6521</v>
      </c>
      <c r="AC217" s="6" t="s">
        <v>6754</v>
      </c>
      <c r="BV217" s="7" t="s">
        <v>9763</v>
      </c>
      <c r="BW217" t="str">
        <f>_xll.BDP(BV217,"NAME")</f>
        <v>JPN YEN CURR FUT  Dec04</v>
      </c>
    </row>
    <row r="218" spans="28:75" ht="17.25" customHeight="1" x14ac:dyDescent="0.25">
      <c r="AB218" s="6" t="s">
        <v>6522</v>
      </c>
      <c r="AC218" s="7" t="s">
        <v>6755</v>
      </c>
      <c r="BV218" s="6" t="s">
        <v>9764</v>
      </c>
      <c r="BW218" t="str">
        <f>_xll.BDP(BV218,"NAME")</f>
        <v>#N/A Invalid Security</v>
      </c>
    </row>
    <row r="219" spans="28:75" ht="17.25" customHeight="1" x14ac:dyDescent="0.25">
      <c r="AB219" s="7" t="s">
        <v>6523</v>
      </c>
      <c r="AC219" s="7" t="s">
        <v>6756</v>
      </c>
      <c r="BV219" s="6" t="s">
        <v>9765</v>
      </c>
      <c r="BW219" t="str">
        <f>_xll.BDP(BV219,"NAME")</f>
        <v>SOYBN ML FT (FFE) Feb05</v>
      </c>
    </row>
    <row r="220" spans="28:75" ht="17.25" customHeight="1" x14ac:dyDescent="0.25">
      <c r="AB220" s="7" t="s">
        <v>6524</v>
      </c>
      <c r="AC220" s="7" t="s">
        <v>6757</v>
      </c>
      <c r="BV220" s="6" t="s">
        <v>9766</v>
      </c>
      <c r="BW220" t="str">
        <f>_xll.BDP(BV220,"NAME")</f>
        <v>JPN YEN CURR FUT  Mar05</v>
      </c>
    </row>
    <row r="221" spans="28:75" ht="17.25" customHeight="1" x14ac:dyDescent="0.25">
      <c r="AB221" s="7" t="s">
        <v>6525</v>
      </c>
      <c r="AC221" s="7" t="s">
        <v>6758</v>
      </c>
      <c r="BV221" s="6" t="s">
        <v>9767</v>
      </c>
      <c r="BW221" t="str">
        <f>_xll.BDP(BV221,"NAME")</f>
        <v>SOYBN ML FT (FFE) Apr05</v>
      </c>
    </row>
    <row r="222" spans="28:75" ht="17.25" customHeight="1" x14ac:dyDescent="0.25">
      <c r="AB222" s="7" t="s">
        <v>6526</v>
      </c>
      <c r="AC222" s="7" t="s">
        <v>6759</v>
      </c>
      <c r="BV222" s="6" t="s">
        <v>9768</v>
      </c>
      <c r="BW222" t="str">
        <f>_xll.BDP(BV222,"NAME")</f>
        <v>#N/A Invalid Security</v>
      </c>
    </row>
    <row r="223" spans="28:75" ht="17.25" customHeight="1" x14ac:dyDescent="0.25">
      <c r="AB223" s="7" t="s">
        <v>6527</v>
      </c>
      <c r="AC223" s="7" t="s">
        <v>6760</v>
      </c>
      <c r="BV223" s="6" t="s">
        <v>9769</v>
      </c>
      <c r="BW223" t="str">
        <f>_xll.BDP(BV223,"NAME")</f>
        <v>JPN YEN CURR FUT  Jun05</v>
      </c>
    </row>
    <row r="224" spans="28:75" ht="17.25" customHeight="1" x14ac:dyDescent="0.25">
      <c r="AB224" s="7" t="s">
        <v>6528</v>
      </c>
      <c r="AC224" s="7" t="s">
        <v>6761</v>
      </c>
      <c r="BV224" s="6" t="s">
        <v>9770</v>
      </c>
      <c r="BW224" t="str">
        <f>_xll.BDP(BV224,"NAME")</f>
        <v>#N/A Invalid Security</v>
      </c>
    </row>
    <row r="225" spans="28:75" ht="17.25" customHeight="1" x14ac:dyDescent="0.25">
      <c r="AB225" s="7" t="s">
        <v>6529</v>
      </c>
      <c r="AC225" s="7" t="s">
        <v>6762</v>
      </c>
      <c r="BV225" s="6" t="s">
        <v>9771</v>
      </c>
      <c r="BW225" t="str">
        <f>_xll.BDP(BV225,"NAME")</f>
        <v>SOYBN ML FT (FFE) Aug05</v>
      </c>
    </row>
    <row r="226" spans="28:75" ht="17.25" customHeight="1" x14ac:dyDescent="0.25">
      <c r="AB226" s="7" t="s">
        <v>6530</v>
      </c>
      <c r="AC226" s="6" t="s">
        <v>6763</v>
      </c>
      <c r="BV226" s="6" t="s">
        <v>9772</v>
      </c>
      <c r="BW226" t="str">
        <f>_xll.BDP(BV226,"NAME")</f>
        <v>JPN YEN CURR FUT  Sep05</v>
      </c>
    </row>
    <row r="227" spans="28:75" ht="17.25" customHeight="1" x14ac:dyDescent="0.25">
      <c r="AB227" s="6" t="s">
        <v>6531</v>
      </c>
      <c r="AC227" s="6" t="s">
        <v>6764</v>
      </c>
      <c r="BV227" s="6" t="s">
        <v>9773</v>
      </c>
      <c r="BW227" t="str">
        <f>_xll.BDP(BV227,"NAME")</f>
        <v>SOYBN ML FT (FFE) Oct05</v>
      </c>
    </row>
    <row r="228" spans="28:75" ht="17.25" customHeight="1" x14ac:dyDescent="0.25">
      <c r="AB228" s="6" t="s">
        <v>6532</v>
      </c>
      <c r="AC228" s="6" t="s">
        <v>6765</v>
      </c>
      <c r="BV228" s="6" t="s">
        <v>9774</v>
      </c>
      <c r="BW228" t="str">
        <f>_xll.BDP(BV228,"NAME")</f>
        <v>#N/A Invalid Security</v>
      </c>
    </row>
    <row r="229" spans="28:75" ht="17.25" customHeight="1" x14ac:dyDescent="0.25">
      <c r="AB229" s="6" t="s">
        <v>6533</v>
      </c>
      <c r="AC229" s="6" t="s">
        <v>6766</v>
      </c>
      <c r="BV229" s="6" t="s">
        <v>9775</v>
      </c>
      <c r="BW229" t="str">
        <f>_xll.BDP(BV229,"NAME")</f>
        <v>JPN YEN CURR FUT  Dec05</v>
      </c>
    </row>
    <row r="230" spans="28:75" ht="17.25" customHeight="1" x14ac:dyDescent="0.25">
      <c r="AB230" s="6" t="s">
        <v>6534</v>
      </c>
      <c r="AC230" s="6" t="s">
        <v>6767</v>
      </c>
      <c r="BV230" s="7" t="s">
        <v>9776</v>
      </c>
      <c r="BW230" t="str">
        <f>_xll.BDP(BV230,"NAME")</f>
        <v>#N/A Invalid Security</v>
      </c>
    </row>
    <row r="231" spans="28:75" ht="17.25" customHeight="1" x14ac:dyDescent="0.25">
      <c r="AB231" s="6" t="s">
        <v>6535</v>
      </c>
      <c r="AC231" s="6" t="s">
        <v>6768</v>
      </c>
      <c r="BV231" s="7" t="s">
        <v>9777</v>
      </c>
      <c r="BW231" t="str">
        <f>_xll.BDP(BV231,"NAME")</f>
        <v>SOYBN ML FT (FFE) Feb06</v>
      </c>
    </row>
    <row r="232" spans="28:75" ht="17.25" customHeight="1" x14ac:dyDescent="0.25">
      <c r="AB232" s="6" t="s">
        <v>6536</v>
      </c>
      <c r="AC232" s="6" t="s">
        <v>6769</v>
      </c>
      <c r="BV232" s="7" t="s">
        <v>9778</v>
      </c>
      <c r="BW232" t="str">
        <f>_xll.BDP(BV232,"NAME")</f>
        <v>JPN YEN CURR FUT  Mar06</v>
      </c>
    </row>
    <row r="233" spans="28:75" ht="17.25" customHeight="1" x14ac:dyDescent="0.25">
      <c r="AB233" s="6" t="s">
        <v>6537</v>
      </c>
      <c r="AC233" s="6" t="s">
        <v>6770</v>
      </c>
      <c r="BV233" s="7" t="s">
        <v>9779</v>
      </c>
      <c r="BW233" t="str">
        <f>_xll.BDP(BV233,"NAME")</f>
        <v>SOYBN ML FT (FFE) Apr06</v>
      </c>
    </row>
    <row r="234" spans="28:75" ht="17.25" customHeight="1" x14ac:dyDescent="0.25">
      <c r="AB234" s="6" t="s">
        <v>6538</v>
      </c>
      <c r="AC234" s="7" t="s">
        <v>6771</v>
      </c>
      <c r="BV234" s="7" t="s">
        <v>9780</v>
      </c>
      <c r="BW234" t="str">
        <f>_xll.BDP(BV234,"NAME")</f>
        <v>#N/A Invalid Security</v>
      </c>
    </row>
    <row r="235" spans="28:75" ht="17.25" customHeight="1" x14ac:dyDescent="0.25">
      <c r="AB235" s="7" t="s">
        <v>9441</v>
      </c>
      <c r="AC235" s="7" t="s">
        <v>6772</v>
      </c>
      <c r="BV235" s="7" t="s">
        <v>9781</v>
      </c>
      <c r="BW235" t="str">
        <f>_xll.BDP(BV235,"NAME")</f>
        <v>JPN YEN CURR FUT  Jun06</v>
      </c>
    </row>
    <row r="236" spans="28:75" ht="17.25" customHeight="1" x14ac:dyDescent="0.25">
      <c r="AB236" s="7" t="s">
        <v>9442</v>
      </c>
      <c r="AC236" s="7" t="s">
        <v>6773</v>
      </c>
      <c r="BV236" s="7" t="s">
        <v>9782</v>
      </c>
      <c r="BW236" t="str">
        <f>_xll.BDP(BV236,"NAME")</f>
        <v>#N/A Invalid Security</v>
      </c>
    </row>
    <row r="237" spans="28:75" ht="17.25" customHeight="1" x14ac:dyDescent="0.25">
      <c r="AB237" s="7" t="s">
        <v>9443</v>
      </c>
      <c r="AC237" s="7" t="s">
        <v>6774</v>
      </c>
      <c r="BV237" s="7" t="s">
        <v>9783</v>
      </c>
      <c r="BW237" t="str">
        <f>_xll.BDP(BV237,"NAME")</f>
        <v>SOYBN ML FT (FFE) Aug06</v>
      </c>
    </row>
    <row r="238" spans="28:75" ht="17.25" customHeight="1" x14ac:dyDescent="0.25">
      <c r="AB238" s="7" t="s">
        <v>10056</v>
      </c>
      <c r="AC238" s="7" t="s">
        <v>6775</v>
      </c>
      <c r="BV238" s="7" t="s">
        <v>9784</v>
      </c>
      <c r="BW238" t="str">
        <f>_xll.BDP(BV238,"NAME")</f>
        <v>JPN YEN CURR FUT  Sep06</v>
      </c>
    </row>
    <row r="239" spans="28:75" ht="17.25" customHeight="1" x14ac:dyDescent="0.25">
      <c r="AC239" s="7" t="s">
        <v>6776</v>
      </c>
      <c r="BV239" s="7" t="s">
        <v>9785</v>
      </c>
      <c r="BW239" t="str">
        <f>_xll.BDP(BV239,"NAME")</f>
        <v>SOYBN ML FT (FFE) Oct06</v>
      </c>
    </row>
    <row r="240" spans="28:75" ht="17.25" customHeight="1" x14ac:dyDescent="0.25">
      <c r="AC240" s="7" t="s">
        <v>6777</v>
      </c>
      <c r="BV240" s="7" t="s">
        <v>9786</v>
      </c>
      <c r="BW240" t="str">
        <f>_xll.BDP(BV240,"NAME")</f>
        <v>#N/A Invalid Security</v>
      </c>
    </row>
    <row r="241" spans="29:75" ht="17.25" customHeight="1" x14ac:dyDescent="0.25">
      <c r="AC241" s="7" t="s">
        <v>6778</v>
      </c>
      <c r="BV241" s="7" t="s">
        <v>9787</v>
      </c>
      <c r="BW241" t="str">
        <f>_xll.BDP(BV241,"NAME")</f>
        <v>JPN YEN CURR FUT  Dec06</v>
      </c>
    </row>
    <row r="242" spans="29:75" ht="17.25" customHeight="1" x14ac:dyDescent="0.25">
      <c r="AC242" s="6" t="s">
        <v>6779</v>
      </c>
      <c r="BV242" s="6" t="s">
        <v>9788</v>
      </c>
      <c r="BW242" t="str">
        <f>_xll.BDP(BV242,"NAME")</f>
        <v>#N/A Invalid Security</v>
      </c>
    </row>
    <row r="243" spans="29:75" ht="17.25" customHeight="1" x14ac:dyDescent="0.25">
      <c r="AC243" s="6" t="s">
        <v>6780</v>
      </c>
      <c r="BV243" s="6" t="s">
        <v>9789</v>
      </c>
      <c r="BW243" t="str">
        <f>_xll.BDP(BV243,"NAME")</f>
        <v>SOYBN ML FT       Feb07</v>
      </c>
    </row>
    <row r="244" spans="29:75" ht="17.25" customHeight="1" x14ac:dyDescent="0.25">
      <c r="AC244" s="6" t="s">
        <v>6781</v>
      </c>
      <c r="BV244" s="6" t="s">
        <v>9790</v>
      </c>
      <c r="BW244" t="str">
        <f>_xll.BDP(BV244,"NAME")</f>
        <v>JPN YEN CURR FUT  Mar07</v>
      </c>
    </row>
    <row r="245" spans="29:75" ht="17.25" customHeight="1" x14ac:dyDescent="0.25">
      <c r="AC245" s="6" t="s">
        <v>6782</v>
      </c>
      <c r="BV245" s="6" t="s">
        <v>9791</v>
      </c>
      <c r="BW245" t="str">
        <f>_xll.BDP(BV245,"NAME")</f>
        <v>SOYBN ML FT       Apr07</v>
      </c>
    </row>
    <row r="246" spans="29:75" ht="17.25" customHeight="1" x14ac:dyDescent="0.25">
      <c r="AC246" s="6" t="s">
        <v>6783</v>
      </c>
      <c r="BV246" s="6" t="s">
        <v>9792</v>
      </c>
      <c r="BW246" t="str">
        <f>_xll.BDP(BV246,"NAME")</f>
        <v>#N/A Invalid Security</v>
      </c>
    </row>
    <row r="247" spans="29:75" ht="17.25" customHeight="1" x14ac:dyDescent="0.25">
      <c r="AC247" s="6" t="s">
        <v>6784</v>
      </c>
      <c r="BV247" s="6" t="s">
        <v>9793</v>
      </c>
      <c r="BW247" t="str">
        <f>_xll.BDP(BV247,"NAME")</f>
        <v>JPN YEN CURR FUT  Jun07</v>
      </c>
    </row>
    <row r="248" spans="29:75" ht="17.25" customHeight="1" x14ac:dyDescent="0.25">
      <c r="AC248" s="6" t="s">
        <v>6785</v>
      </c>
      <c r="BV248" s="6" t="s">
        <v>9794</v>
      </c>
      <c r="BW248" t="str">
        <f>_xll.BDP(BV248,"NAME")</f>
        <v>#N/A Invalid Security</v>
      </c>
    </row>
    <row r="249" spans="29:75" ht="17.25" customHeight="1" x14ac:dyDescent="0.25">
      <c r="AC249" s="6" t="s">
        <v>6786</v>
      </c>
      <c r="BV249" s="6" t="s">
        <v>9795</v>
      </c>
      <c r="BW249" t="str">
        <f>_xll.BDP(BV249,"NAME")</f>
        <v>SOYBN ML FT       Aug07</v>
      </c>
    </row>
    <row r="250" spans="29:75" ht="17.25" customHeight="1" x14ac:dyDescent="0.25">
      <c r="AC250" s="7" t="s">
        <v>9192</v>
      </c>
      <c r="BV250" s="6" t="s">
        <v>9796</v>
      </c>
      <c r="BW250" t="str">
        <f>_xll.BDP(BV250,"NAME")</f>
        <v>JPN YEN CURR FUT  Sep07</v>
      </c>
    </row>
    <row r="251" spans="29:75" ht="17.25" customHeight="1" x14ac:dyDescent="0.25">
      <c r="AC251" s="7" t="s">
        <v>9444</v>
      </c>
      <c r="BV251" s="6" t="s">
        <v>9797</v>
      </c>
      <c r="BW251" t="str">
        <f>_xll.BDP(BV251,"NAME")</f>
        <v>SOYBN ML FT       Oct07</v>
      </c>
    </row>
    <row r="252" spans="29:75" ht="17.25" customHeight="1" x14ac:dyDescent="0.25">
      <c r="AC252" s="7" t="s">
        <v>9445</v>
      </c>
      <c r="BV252" s="6" t="s">
        <v>9798</v>
      </c>
      <c r="BW252" t="str">
        <f>_xll.BDP(BV252,"NAME")</f>
        <v>#N/A Invalid Security</v>
      </c>
    </row>
    <row r="253" spans="29:75" ht="17.25" customHeight="1" x14ac:dyDescent="0.25">
      <c r="AC253" s="7" t="s">
        <v>9446</v>
      </c>
      <c r="BV253" s="6" t="s">
        <v>9799</v>
      </c>
      <c r="BW253" t="str">
        <f>_xll.BDP(BV253,"NAME")</f>
        <v>JPN YEN CURR FUT  Dec07</v>
      </c>
    </row>
    <row r="254" spans="29:75" ht="17.25" customHeight="1" x14ac:dyDescent="0.25">
      <c r="AC254" s="7" t="s">
        <v>10057</v>
      </c>
      <c r="BV254" s="7" t="s">
        <v>9800</v>
      </c>
      <c r="BW254" t="str">
        <f>_xll.BDP(BV254,"NAME")</f>
        <v>#N/A Invalid Security</v>
      </c>
    </row>
    <row r="255" spans="29:75" ht="17.25" customHeight="1" x14ac:dyDescent="0.25">
      <c r="AC255" s="7" t="s">
        <v>10058</v>
      </c>
      <c r="BV255" s="7" t="s">
        <v>9801</v>
      </c>
      <c r="BW255" t="str">
        <f>_xll.BDP(BV255,"NAME")</f>
        <v>SOYBN ML FT       Feb08</v>
      </c>
    </row>
    <row r="256" spans="29:75" ht="17.25" customHeight="1" x14ac:dyDescent="0.25">
      <c r="BV256" s="7" t="s">
        <v>9802</v>
      </c>
      <c r="BW256" t="str">
        <f>_xll.BDP(BV256,"NAME")</f>
        <v>JPN YEN CURR FUT  Mar08</v>
      </c>
    </row>
    <row r="257" spans="74:75" ht="17.25" customHeight="1" x14ac:dyDescent="0.25">
      <c r="BV257" s="7" t="s">
        <v>9803</v>
      </c>
      <c r="BW257" t="str">
        <f>_xll.BDP(BV257,"NAME")</f>
        <v>SOYBN ML FT       Apr08</v>
      </c>
    </row>
    <row r="258" spans="74:75" ht="17.25" customHeight="1" x14ac:dyDescent="0.25">
      <c r="BV258" s="7" t="s">
        <v>9804</v>
      </c>
      <c r="BW258" t="str">
        <f>_xll.BDP(BV258,"NAME")</f>
        <v>#N/A Invalid Security</v>
      </c>
    </row>
    <row r="259" spans="74:75" ht="17.25" customHeight="1" x14ac:dyDescent="0.25">
      <c r="BV259" s="7" t="s">
        <v>9805</v>
      </c>
      <c r="BW259" t="str">
        <f>_xll.BDP(BV259,"NAME")</f>
        <v>JPN YEN CURR FUT  Jun08</v>
      </c>
    </row>
    <row r="260" spans="74:75" ht="17.25" customHeight="1" x14ac:dyDescent="0.25">
      <c r="BV260" s="7" t="s">
        <v>9806</v>
      </c>
      <c r="BW260" t="str">
        <f>_xll.BDP(BV260,"NAME")</f>
        <v>#N/A Invalid Security</v>
      </c>
    </row>
    <row r="261" spans="74:75" ht="17.25" customHeight="1" x14ac:dyDescent="0.25">
      <c r="BV261" s="7" t="s">
        <v>9807</v>
      </c>
      <c r="BW261" t="str">
        <f>_xll.BDP(BV261,"NAME")</f>
        <v>SOYBN ML FT       Aug08</v>
      </c>
    </row>
    <row r="262" spans="74:75" ht="17.25" customHeight="1" x14ac:dyDescent="0.25">
      <c r="BV262" s="7" t="s">
        <v>9808</v>
      </c>
      <c r="BW262" t="str">
        <f>_xll.BDP(BV262,"NAME")</f>
        <v>JPN YEN CURR FUT  Sep08</v>
      </c>
    </row>
    <row r="263" spans="74:75" ht="17.25" customHeight="1" x14ac:dyDescent="0.25">
      <c r="BV263" s="7" t="s">
        <v>9809</v>
      </c>
      <c r="BW263" t="str">
        <f>_xll.BDP(BV263,"NAME")</f>
        <v>#N/A Invalid Security</v>
      </c>
    </row>
    <row r="264" spans="74:75" ht="17.25" customHeight="1" x14ac:dyDescent="0.25">
      <c r="BV264" s="7" t="s">
        <v>9810</v>
      </c>
      <c r="BW264" t="str">
        <f>_xll.BDP(BV264,"NAME")</f>
        <v>#N/A Invalid Security</v>
      </c>
    </row>
    <row r="265" spans="74:75" ht="17.25" customHeight="1" x14ac:dyDescent="0.25">
      <c r="BV265" s="7" t="s">
        <v>9811</v>
      </c>
      <c r="BW265" t="str">
        <f>_xll.BDP(BV265,"NAME")</f>
        <v>JPN YEN CURR FUT  Dec08</v>
      </c>
    </row>
    <row r="266" spans="74:75" ht="17.25" customHeight="1" x14ac:dyDescent="0.25">
      <c r="BV266" s="6" t="s">
        <v>9812</v>
      </c>
      <c r="BW266" t="str">
        <f>_xll.BDP(BV266,"NAME")</f>
        <v>#N/A Invalid Security</v>
      </c>
    </row>
    <row r="267" spans="74:75" ht="17.25" customHeight="1" x14ac:dyDescent="0.25">
      <c r="BV267" s="6" t="s">
        <v>9813</v>
      </c>
      <c r="BW267" t="str">
        <f>_xll.BDP(BV267,"NAME")</f>
        <v>#N/A Invalid Security</v>
      </c>
    </row>
    <row r="268" spans="74:75" ht="17.25" customHeight="1" x14ac:dyDescent="0.25">
      <c r="BV268" s="6" t="s">
        <v>9814</v>
      </c>
      <c r="BW268" t="str">
        <f>_xll.BDP(BV268,"NAME")</f>
        <v>JPN YEN CURR FUT  Mar09</v>
      </c>
    </row>
    <row r="269" spans="74:75" ht="17.25" customHeight="1" x14ac:dyDescent="0.25">
      <c r="BV269" s="6" t="s">
        <v>9815</v>
      </c>
      <c r="BW269" t="str">
        <f>_xll.BDP(BV269,"NAME")</f>
        <v>#N/A Invalid Security</v>
      </c>
    </row>
    <row r="270" spans="74:75" ht="17.25" customHeight="1" x14ac:dyDescent="0.25">
      <c r="BV270" s="6" t="s">
        <v>9816</v>
      </c>
      <c r="BW270" t="str">
        <f>_xll.BDP(BV270,"NAME")</f>
        <v>#N/A Invalid Security</v>
      </c>
    </row>
    <row r="271" spans="74:75" ht="17.25" customHeight="1" x14ac:dyDescent="0.25">
      <c r="BV271" s="6" t="s">
        <v>9817</v>
      </c>
      <c r="BW271" t="str">
        <f>_xll.BDP(BV271,"NAME")</f>
        <v>JPN YEN CURR FUT  Jun09</v>
      </c>
    </row>
    <row r="272" spans="74:75" ht="17.25" customHeight="1" x14ac:dyDescent="0.25">
      <c r="BV272" s="6" t="s">
        <v>9818</v>
      </c>
      <c r="BW272" t="str">
        <f>_xll.BDP(BV272,"NAME")</f>
        <v>#N/A Invalid Security</v>
      </c>
    </row>
    <row r="273" spans="74:75" ht="17.25" customHeight="1" x14ac:dyDescent="0.25">
      <c r="BV273" s="6" t="s">
        <v>9819</v>
      </c>
      <c r="BW273" t="str">
        <f>_xll.BDP(BV273,"NAME")</f>
        <v>#N/A Invalid Security</v>
      </c>
    </row>
    <row r="274" spans="74:75" ht="17.25" customHeight="1" x14ac:dyDescent="0.25">
      <c r="BV274" s="6" t="s">
        <v>9820</v>
      </c>
      <c r="BW274" t="str">
        <f>_xll.BDP(BV274,"NAME")</f>
        <v>JPN YEN CURR FUT  Sep09</v>
      </c>
    </row>
    <row r="275" spans="74:75" ht="17.25" customHeight="1" x14ac:dyDescent="0.25">
      <c r="BV275" s="6" t="s">
        <v>9821</v>
      </c>
      <c r="BW275" t="str">
        <f>_xll.BDP(BV275,"NAME")</f>
        <v>#N/A Invalid Security</v>
      </c>
    </row>
    <row r="276" spans="74:75" ht="17.25" customHeight="1" x14ac:dyDescent="0.25">
      <c r="BV276" s="6" t="s">
        <v>9822</v>
      </c>
      <c r="BW276" t="str">
        <f>_xll.BDP(BV276,"NAME")</f>
        <v>#N/A Invalid Security</v>
      </c>
    </row>
    <row r="277" spans="74:75" ht="17.25" customHeight="1" x14ac:dyDescent="0.25">
      <c r="BV277" s="6" t="s">
        <v>9823</v>
      </c>
      <c r="BW277" t="str">
        <f>_xll.BDP(BV277,"NAME")</f>
        <v>JPN YEN CURR FUT  Dec09</v>
      </c>
    </row>
    <row r="278" spans="74:75" ht="17.25" customHeight="1" x14ac:dyDescent="0.25">
      <c r="BV278" s="7" t="s">
        <v>9824</v>
      </c>
      <c r="BW278" t="str">
        <f>_xll.BDP(BV278,"NAME")</f>
        <v>#N/A Invalid Security</v>
      </c>
    </row>
    <row r="279" spans="74:75" ht="17.25" customHeight="1" x14ac:dyDescent="0.25">
      <c r="BV279" s="7" t="s">
        <v>9825</v>
      </c>
      <c r="BW279" t="str">
        <f>_xll.BDP(BV279,"NAME")</f>
        <v>#N/A Invalid Security</v>
      </c>
    </row>
    <row r="280" spans="74:75" ht="17.25" customHeight="1" x14ac:dyDescent="0.25">
      <c r="BV280" s="7" t="s">
        <v>9826</v>
      </c>
      <c r="BW280" t="str">
        <f>_xll.BDP(BV280,"NAME")</f>
        <v>JPN YEN CURR FUT  Mar10</v>
      </c>
    </row>
    <row r="281" spans="74:75" ht="17.25" customHeight="1" x14ac:dyDescent="0.25">
      <c r="BV281" s="7" t="s">
        <v>9827</v>
      </c>
      <c r="BW281" t="str">
        <f>_xll.BDP(BV281,"NAME")</f>
        <v>#N/A Invalid Security</v>
      </c>
    </row>
    <row r="282" spans="74:75" ht="17.25" customHeight="1" x14ac:dyDescent="0.25">
      <c r="BV282" s="7" t="s">
        <v>9828</v>
      </c>
      <c r="BW282" t="str">
        <f>_xll.BDP(BV282,"NAME")</f>
        <v>#N/A Invalid Security</v>
      </c>
    </row>
    <row r="283" spans="74:75" ht="17.25" customHeight="1" x14ac:dyDescent="0.25">
      <c r="BV283" s="7" t="s">
        <v>9829</v>
      </c>
      <c r="BW283" t="str">
        <f>_xll.BDP(BV283,"NAME")</f>
        <v>JPN YEN CURR FUT  Jun10</v>
      </c>
    </row>
    <row r="284" spans="74:75" ht="17.25" customHeight="1" x14ac:dyDescent="0.25">
      <c r="BV284" s="7" t="s">
        <v>9830</v>
      </c>
      <c r="BW284" t="str">
        <f>_xll.BDP(BV284,"NAME")</f>
        <v>#N/A Invalid Security</v>
      </c>
    </row>
    <row r="285" spans="74:75" ht="17.25" customHeight="1" x14ac:dyDescent="0.25">
      <c r="BV285" s="7" t="s">
        <v>9831</v>
      </c>
      <c r="BW285" t="str">
        <f>_xll.BDP(BV285,"NAME")</f>
        <v>#N/A Invalid Security</v>
      </c>
    </row>
    <row r="286" spans="74:75" ht="17.25" customHeight="1" x14ac:dyDescent="0.25">
      <c r="BV286" s="7" t="s">
        <v>9832</v>
      </c>
      <c r="BW286" t="str">
        <f>_xll.BDP(BV286,"NAME")</f>
        <v>JPN YEN CURR FUT  Sep10</v>
      </c>
    </row>
    <row r="287" spans="74:75" ht="17.25" customHeight="1" x14ac:dyDescent="0.25">
      <c r="BV287" s="7" t="s">
        <v>9833</v>
      </c>
      <c r="BW287" t="str">
        <f>_xll.BDP(BV287,"NAME")</f>
        <v>#N/A Invalid Security</v>
      </c>
    </row>
    <row r="288" spans="74:75" ht="17.25" customHeight="1" x14ac:dyDescent="0.25">
      <c r="BV288" s="7" t="s">
        <v>9834</v>
      </c>
      <c r="BW288" t="str">
        <f>_xll.BDP(BV288,"NAME")</f>
        <v>#N/A Invalid Security</v>
      </c>
    </row>
    <row r="289" spans="74:75" ht="17.25" customHeight="1" x14ac:dyDescent="0.25">
      <c r="BV289" s="7" t="s">
        <v>9835</v>
      </c>
      <c r="BW289" t="str">
        <f>_xll.BDP(BV289,"NAME")</f>
        <v>JPN YEN CURR FUT  Dec10</v>
      </c>
    </row>
    <row r="290" spans="74:75" ht="17.25" customHeight="1" x14ac:dyDescent="0.25">
      <c r="BV290" s="6" t="s">
        <v>9836</v>
      </c>
      <c r="BW290" t="str">
        <f>_xll.BDP(BV290,"NAME")</f>
        <v>#N/A Invalid Security</v>
      </c>
    </row>
    <row r="291" spans="74:75" ht="17.25" customHeight="1" x14ac:dyDescent="0.25">
      <c r="BV291" s="6" t="s">
        <v>9837</v>
      </c>
      <c r="BW291" t="str">
        <f>_xll.BDP(BV291,"NAME")</f>
        <v>#N/A Invalid Security</v>
      </c>
    </row>
    <row r="292" spans="74:75" ht="17.25" customHeight="1" x14ac:dyDescent="0.25">
      <c r="BV292" s="6" t="s">
        <v>9838</v>
      </c>
      <c r="BW292" t="str">
        <f>_xll.BDP(BV292,"NAME")</f>
        <v>JPN YEN CURR FUT  Mar11</v>
      </c>
    </row>
    <row r="293" spans="74:75" ht="17.25" customHeight="1" x14ac:dyDescent="0.25">
      <c r="BV293" s="6" t="s">
        <v>9839</v>
      </c>
      <c r="BW293" t="str">
        <f>_xll.BDP(BV293,"NAME")</f>
        <v>#N/A Invalid Security</v>
      </c>
    </row>
    <row r="294" spans="74:75" ht="17.25" customHeight="1" x14ac:dyDescent="0.25">
      <c r="BV294" s="6" t="s">
        <v>9840</v>
      </c>
      <c r="BW294" t="str">
        <f>_xll.BDP(BV294,"NAME")</f>
        <v>#N/A Invalid Security</v>
      </c>
    </row>
    <row r="295" spans="74:75" ht="17.25" customHeight="1" x14ac:dyDescent="0.25">
      <c r="BV295" s="6" t="s">
        <v>9841</v>
      </c>
      <c r="BW295" t="str">
        <f>_xll.BDP(BV295,"NAME")</f>
        <v>JPN YEN CURR FUT  Jun11</v>
      </c>
    </row>
    <row r="296" spans="74:75" ht="17.25" customHeight="1" x14ac:dyDescent="0.25">
      <c r="BV296" s="6" t="s">
        <v>9842</v>
      </c>
      <c r="BW296" t="str">
        <f>_xll.BDP(BV296,"NAME")</f>
        <v>#N/A Invalid Security</v>
      </c>
    </row>
    <row r="297" spans="74:75" ht="17.25" customHeight="1" x14ac:dyDescent="0.25">
      <c r="BV297" s="6" t="s">
        <v>9843</v>
      </c>
      <c r="BW297" t="str">
        <f>_xll.BDP(BV297,"NAME")</f>
        <v>#N/A Invalid Security</v>
      </c>
    </row>
    <row r="298" spans="74:75" ht="17.25" customHeight="1" x14ac:dyDescent="0.25">
      <c r="BV298" s="6" t="s">
        <v>9844</v>
      </c>
      <c r="BW298" t="str">
        <f>_xll.BDP(BV298,"NAME")</f>
        <v>JPN YEN CURR FUT  Sep11</v>
      </c>
    </row>
    <row r="299" spans="74:75" ht="17.25" customHeight="1" x14ac:dyDescent="0.25">
      <c r="BV299" s="6" t="s">
        <v>9845</v>
      </c>
      <c r="BW299" t="str">
        <f>_xll.BDP(BV299,"NAME")</f>
        <v>#N/A Invalid Security</v>
      </c>
    </row>
    <row r="300" spans="74:75" ht="17.25" customHeight="1" x14ac:dyDescent="0.25">
      <c r="BV300" s="6" t="s">
        <v>9846</v>
      </c>
      <c r="BW300" t="str">
        <f>_xll.BDP(BV300,"NAME")</f>
        <v>#N/A Invalid Security</v>
      </c>
    </row>
    <row r="301" spans="74:75" ht="17.25" customHeight="1" x14ac:dyDescent="0.25">
      <c r="BV301" s="6" t="s">
        <v>9847</v>
      </c>
      <c r="BW301" t="str">
        <f>_xll.BDP(BV301,"NAME")</f>
        <v>JPN YEN CURR FUT  Dec11</v>
      </c>
    </row>
    <row r="302" spans="74:75" ht="17.25" customHeight="1" x14ac:dyDescent="0.25">
      <c r="BV302" s="7" t="s">
        <v>9848</v>
      </c>
      <c r="BW302" t="str">
        <f>_xll.BDP(BV302,"NAME")</f>
        <v>#N/A Invalid Security</v>
      </c>
    </row>
    <row r="303" spans="74:75" ht="17.25" customHeight="1" x14ac:dyDescent="0.25">
      <c r="BV303" s="7" t="s">
        <v>9849</v>
      </c>
      <c r="BW303" t="str">
        <f>_xll.BDP(BV303,"NAME")</f>
        <v>#N/A Invalid Security</v>
      </c>
    </row>
    <row r="304" spans="74:75" ht="17.25" customHeight="1" x14ac:dyDescent="0.25">
      <c r="BV304" s="7" t="s">
        <v>9850</v>
      </c>
      <c r="BW304" t="str">
        <f>_xll.BDP(BV304,"NAME")</f>
        <v>JPN YEN CURR FUT  Mar12</v>
      </c>
    </row>
    <row r="305" spans="74:75" ht="17.25" customHeight="1" x14ac:dyDescent="0.25">
      <c r="BV305" s="7" t="s">
        <v>9851</v>
      </c>
      <c r="BW305" t="str">
        <f>_xll.BDP(BV305,"NAME")</f>
        <v>#N/A Invalid Security</v>
      </c>
    </row>
    <row r="306" spans="74:75" ht="17.25" customHeight="1" x14ac:dyDescent="0.25">
      <c r="BV306" s="7" t="s">
        <v>9852</v>
      </c>
      <c r="BW306" t="str">
        <f>_xll.BDP(BV306,"NAME")</f>
        <v>#N/A Invalid Security</v>
      </c>
    </row>
    <row r="307" spans="74:75" ht="17.25" customHeight="1" x14ac:dyDescent="0.25">
      <c r="BV307" s="7" t="s">
        <v>9853</v>
      </c>
      <c r="BW307" t="str">
        <f>_xll.BDP(BV307,"NAME")</f>
        <v>JPN YEN CURR FUT  Jun12</v>
      </c>
    </row>
    <row r="308" spans="74:75" ht="17.25" customHeight="1" x14ac:dyDescent="0.25">
      <c r="BV308" s="7" t="s">
        <v>9854</v>
      </c>
      <c r="BW308" t="str">
        <f>_xll.BDP(BV308,"NAME")</f>
        <v>#N/A Invalid Security</v>
      </c>
    </row>
    <row r="309" spans="74:75" ht="17.25" customHeight="1" x14ac:dyDescent="0.25">
      <c r="BV309" s="7" t="s">
        <v>9855</v>
      </c>
      <c r="BW309" t="str">
        <f>_xll.BDP(BV309,"NAME")</f>
        <v>#N/A Invalid Security</v>
      </c>
    </row>
    <row r="310" spans="74:75" ht="17.25" customHeight="1" x14ac:dyDescent="0.25">
      <c r="BV310" s="7" t="s">
        <v>9856</v>
      </c>
      <c r="BW310" t="str">
        <f>_xll.BDP(BV310,"NAME")</f>
        <v>JPN YEN CURR FUT  Sep12</v>
      </c>
    </row>
    <row r="311" spans="74:75" ht="17.25" customHeight="1" x14ac:dyDescent="0.25">
      <c r="BV311" s="7" t="s">
        <v>9857</v>
      </c>
      <c r="BW311" t="str">
        <f>_xll.BDP(BV311,"NAME")</f>
        <v>#N/A Invalid Security</v>
      </c>
    </row>
    <row r="312" spans="74:75" ht="17.25" customHeight="1" x14ac:dyDescent="0.25">
      <c r="BV312" s="7" t="s">
        <v>9858</v>
      </c>
      <c r="BW312" t="str">
        <f>_xll.BDP(BV312,"NAME")</f>
        <v>#N/A Invalid Security</v>
      </c>
    </row>
    <row r="313" spans="74:75" ht="17.25" customHeight="1" x14ac:dyDescent="0.25">
      <c r="BV313" s="7" t="s">
        <v>9859</v>
      </c>
      <c r="BW313" t="str">
        <f>_xll.BDP(BV313,"NAME")</f>
        <v>JPN YEN CURR FUT  Dec12</v>
      </c>
    </row>
    <row r="314" spans="74:75" ht="17.25" customHeight="1" x14ac:dyDescent="0.25">
      <c r="BV314" s="6" t="s">
        <v>9860</v>
      </c>
      <c r="BW314" t="str">
        <f>_xll.BDP(BV314,"NAME")</f>
        <v>#N/A Invalid Security</v>
      </c>
    </row>
    <row r="315" spans="74:75" ht="17.25" customHeight="1" x14ac:dyDescent="0.25">
      <c r="BV315" s="6" t="s">
        <v>9861</v>
      </c>
      <c r="BW315" t="str">
        <f>_xll.BDP(BV315,"NAME")</f>
        <v>#N/A Invalid Security</v>
      </c>
    </row>
    <row r="316" spans="74:75" ht="17.25" customHeight="1" x14ac:dyDescent="0.25">
      <c r="BV316" s="6" t="s">
        <v>9862</v>
      </c>
      <c r="BW316" t="str">
        <f>_xll.BDP(BV316,"NAME")</f>
        <v>JPN YEN CURR FUT  Mar13</v>
      </c>
    </row>
    <row r="317" spans="74:75" ht="17.25" customHeight="1" x14ac:dyDescent="0.25">
      <c r="BV317" s="6" t="s">
        <v>9863</v>
      </c>
      <c r="BW317" t="str">
        <f>_xll.BDP(BV317,"NAME")</f>
        <v>#N/A Invalid Security</v>
      </c>
    </row>
    <row r="318" spans="74:75" ht="17.25" customHeight="1" x14ac:dyDescent="0.25">
      <c r="BV318" s="6" t="s">
        <v>9864</v>
      </c>
      <c r="BW318" t="str">
        <f>_xll.BDP(BV318,"NAME")</f>
        <v>#N/A Invalid Security</v>
      </c>
    </row>
    <row r="319" spans="74:75" ht="17.25" customHeight="1" x14ac:dyDescent="0.25">
      <c r="BV319" s="6" t="s">
        <v>9865</v>
      </c>
      <c r="BW319" t="str">
        <f>_xll.BDP(BV319,"NAME")</f>
        <v>JPN YEN CURR FUT  Jun13</v>
      </c>
    </row>
    <row r="320" spans="74:75" ht="17.25" customHeight="1" x14ac:dyDescent="0.25">
      <c r="BV320" s="6" t="s">
        <v>9866</v>
      </c>
      <c r="BW320" t="str">
        <f>_xll.BDP(BV320,"NAME")</f>
        <v>#N/A Invalid Security</v>
      </c>
    </row>
    <row r="321" spans="74:75" ht="17.25" customHeight="1" x14ac:dyDescent="0.25">
      <c r="BV321" s="6" t="s">
        <v>9867</v>
      </c>
      <c r="BW321" t="str">
        <f>_xll.BDP(BV321,"NAME")</f>
        <v>#N/A Invalid Security</v>
      </c>
    </row>
    <row r="322" spans="74:75" ht="17.25" customHeight="1" x14ac:dyDescent="0.25">
      <c r="BV322" s="6" t="s">
        <v>9868</v>
      </c>
      <c r="BW322" t="str">
        <f>_xll.BDP(BV322,"NAME")</f>
        <v>JPN YEN CURR FUT  Sep13</v>
      </c>
    </row>
    <row r="323" spans="74:75" ht="17.25" customHeight="1" x14ac:dyDescent="0.25">
      <c r="BV323" s="6" t="s">
        <v>9869</v>
      </c>
      <c r="BW323" t="str">
        <f>_xll.BDP(BV323,"NAME")</f>
        <v>#N/A Invalid Security</v>
      </c>
    </row>
    <row r="324" spans="74:75" ht="17.25" customHeight="1" x14ac:dyDescent="0.25">
      <c r="BV324" s="6" t="s">
        <v>9870</v>
      </c>
      <c r="BW324" t="str">
        <f>_xll.BDP(BV324,"NAME")</f>
        <v>#N/A Invalid Security</v>
      </c>
    </row>
    <row r="325" spans="74:75" ht="17.25" customHeight="1" x14ac:dyDescent="0.25">
      <c r="BV325" s="6" t="s">
        <v>9871</v>
      </c>
      <c r="BW325" t="str">
        <f>_xll.BDP(BV325,"NAME")</f>
        <v>JPN YEN CURR FUT  Dec13</v>
      </c>
    </row>
    <row r="326" spans="74:75" ht="17.25" customHeight="1" x14ac:dyDescent="0.25">
      <c r="BV326" s="7" t="s">
        <v>9872</v>
      </c>
      <c r="BW326" t="str">
        <f>_xll.BDP(BV326,"NAME")</f>
        <v>#N/A Invalid Security</v>
      </c>
    </row>
    <row r="327" spans="74:75" ht="17.25" customHeight="1" x14ac:dyDescent="0.25">
      <c r="BV327" s="7" t="s">
        <v>9873</v>
      </c>
      <c r="BW327" t="str">
        <f>_xll.BDP(BV327,"NAME")</f>
        <v>#N/A Invalid Security</v>
      </c>
    </row>
    <row r="328" spans="74:75" ht="17.25" customHeight="1" x14ac:dyDescent="0.25">
      <c r="BV328" s="7" t="s">
        <v>9874</v>
      </c>
      <c r="BW328" t="str">
        <f>_xll.BDP(BV328,"NAME")</f>
        <v>JPN YEN CURR FUT  Mar14</v>
      </c>
    </row>
    <row r="329" spans="74:75" ht="17.25" customHeight="1" x14ac:dyDescent="0.25">
      <c r="BV329" s="7" t="s">
        <v>9875</v>
      </c>
      <c r="BW329" t="str">
        <f>_xll.BDP(BV329,"NAME")</f>
        <v>#N/A Invalid Security</v>
      </c>
    </row>
    <row r="330" spans="74:75" ht="17.25" customHeight="1" x14ac:dyDescent="0.25">
      <c r="BV330" s="7" t="s">
        <v>9876</v>
      </c>
      <c r="BW330" t="str">
        <f>_xll.BDP(BV330,"NAME")</f>
        <v>#N/A Invalid Security</v>
      </c>
    </row>
    <row r="331" spans="74:75" ht="17.25" customHeight="1" x14ac:dyDescent="0.25">
      <c r="BV331" s="7" t="s">
        <v>9877</v>
      </c>
      <c r="BW331" t="str">
        <f>_xll.BDP(BV331,"NAME")</f>
        <v>JPN YEN CURR FUT  Jun14</v>
      </c>
    </row>
    <row r="332" spans="74:75" ht="17.25" customHeight="1" x14ac:dyDescent="0.25">
      <c r="BV332" s="7" t="s">
        <v>9878</v>
      </c>
      <c r="BW332" t="str">
        <f>_xll.BDP(BV332,"NAME")</f>
        <v>#N/A Invalid Security</v>
      </c>
    </row>
    <row r="333" spans="74:75" ht="17.25" customHeight="1" x14ac:dyDescent="0.25">
      <c r="BV333" s="7" t="s">
        <v>9879</v>
      </c>
      <c r="BW333" t="str">
        <f>_xll.BDP(BV333,"NAME")</f>
        <v>#N/A Invalid Security</v>
      </c>
    </row>
    <row r="334" spans="74:75" ht="17.25" customHeight="1" x14ac:dyDescent="0.25">
      <c r="BV334" s="7" t="s">
        <v>9880</v>
      </c>
      <c r="BW334" t="str">
        <f>_xll.BDP(BV334,"NAME")</f>
        <v>JPN YEN CURR FUT  Sep14</v>
      </c>
    </row>
    <row r="335" spans="74:75" ht="17.25" customHeight="1" x14ac:dyDescent="0.25">
      <c r="BV335" s="7" t="s">
        <v>9881</v>
      </c>
      <c r="BW335" t="str">
        <f>_xll.BDP(BV335,"NAME")</f>
        <v>#N/A Invalid Security</v>
      </c>
    </row>
    <row r="336" spans="74:75" ht="17.25" customHeight="1" x14ac:dyDescent="0.25">
      <c r="BV336" s="7" t="s">
        <v>9882</v>
      </c>
      <c r="BW336" t="str">
        <f>_xll.BDP(BV336,"NAME")</f>
        <v>#N/A Invalid Security</v>
      </c>
    </row>
    <row r="337" spans="74:75" ht="17.25" customHeight="1" x14ac:dyDescent="0.25">
      <c r="BV337" s="7" t="s">
        <v>9883</v>
      </c>
      <c r="BW337" t="str">
        <f>_xll.BDP(BV337,"NAME")</f>
        <v>JPN YEN CURR FUT  Dec14</v>
      </c>
    </row>
    <row r="338" spans="74:75" ht="17.25" customHeight="1" x14ac:dyDescent="0.25">
      <c r="BV338" s="6" t="s">
        <v>9884</v>
      </c>
      <c r="BW338" t="str">
        <f>_xll.BDP(BV338,"NAME")</f>
        <v>#N/A Invalid Security</v>
      </c>
    </row>
    <row r="339" spans="74:75" ht="17.25" customHeight="1" x14ac:dyDescent="0.25">
      <c r="BV339" s="6" t="s">
        <v>9885</v>
      </c>
      <c r="BW339" t="str">
        <f>_xll.BDP(BV339,"NAME")</f>
        <v>#N/A Invalid Security</v>
      </c>
    </row>
    <row r="340" spans="74:75" ht="17.25" customHeight="1" x14ac:dyDescent="0.25">
      <c r="BV340" s="6" t="s">
        <v>9886</v>
      </c>
      <c r="BW340" t="str">
        <f>_xll.BDP(BV340,"NAME")</f>
        <v>JPN YEN CURR FUT  Mar15</v>
      </c>
    </row>
    <row r="341" spans="74:75" ht="17.25" customHeight="1" x14ac:dyDescent="0.25">
      <c r="BV341" s="6" t="s">
        <v>9887</v>
      </c>
      <c r="BW341" t="str">
        <f>_xll.BDP(BV341,"NAME")</f>
        <v>#N/A Invalid Security</v>
      </c>
    </row>
    <row r="342" spans="74:75" ht="17.25" customHeight="1" x14ac:dyDescent="0.25">
      <c r="BV342" s="6" t="s">
        <v>9888</v>
      </c>
      <c r="BW342" t="str">
        <f>_xll.BDP(BV342,"NAME")</f>
        <v>#N/A Invalid Security</v>
      </c>
    </row>
    <row r="343" spans="74:75" ht="17.25" customHeight="1" x14ac:dyDescent="0.25">
      <c r="BV343" s="6" t="s">
        <v>9889</v>
      </c>
      <c r="BW343" t="str">
        <f>_xll.BDP(BV343,"NAME")</f>
        <v>JPN YEN CURR FUT  Jun15</v>
      </c>
    </row>
    <row r="344" spans="74:75" ht="17.25" customHeight="1" x14ac:dyDescent="0.25">
      <c r="BV344" s="6" t="s">
        <v>9890</v>
      </c>
      <c r="BW344" t="str">
        <f>_xll.BDP(BV344,"NAME")</f>
        <v>#N/A Invalid Security</v>
      </c>
    </row>
    <row r="345" spans="74:75" ht="17.25" customHeight="1" x14ac:dyDescent="0.25">
      <c r="BV345" s="6" t="s">
        <v>9891</v>
      </c>
      <c r="BW345" t="str">
        <f>_xll.BDP(BV345,"NAME")</f>
        <v>#N/A Invalid Security</v>
      </c>
    </row>
    <row r="346" spans="74:75" ht="17.25" customHeight="1" x14ac:dyDescent="0.25">
      <c r="BV346" s="6" t="s">
        <v>9892</v>
      </c>
      <c r="BW346" t="str">
        <f>_xll.BDP(BV346,"NAME")</f>
        <v>JPN YEN CURR FUT  Sep15</v>
      </c>
    </row>
    <row r="347" spans="74:75" ht="17.25" customHeight="1" x14ac:dyDescent="0.25">
      <c r="BV347" s="6" t="s">
        <v>9893</v>
      </c>
      <c r="BW347" t="str">
        <f>_xll.BDP(BV347,"NAME")</f>
        <v>#N/A Invalid Security</v>
      </c>
    </row>
    <row r="348" spans="74:75" ht="17.25" customHeight="1" x14ac:dyDescent="0.25">
      <c r="BV348" s="6" t="s">
        <v>9894</v>
      </c>
      <c r="BW348" t="str">
        <f>_xll.BDP(BV348,"NAME")</f>
        <v>#N/A Invalid Security</v>
      </c>
    </row>
    <row r="349" spans="74:75" ht="17.25" customHeight="1" x14ac:dyDescent="0.25">
      <c r="BV349" s="6" t="s">
        <v>9895</v>
      </c>
      <c r="BW349" t="str">
        <f>_xll.BDP(BV349,"NAME")</f>
        <v>JPN YEN CURR FUT  Dec15</v>
      </c>
    </row>
    <row r="350" spans="74:75" ht="17.25" customHeight="1" x14ac:dyDescent="0.25">
      <c r="BV350" s="7" t="s">
        <v>9896</v>
      </c>
      <c r="BW350" t="str">
        <f>_xll.BDP(BV350,"NAME")</f>
        <v>#N/A Invalid Security</v>
      </c>
    </row>
    <row r="351" spans="74:75" ht="17.25" customHeight="1" x14ac:dyDescent="0.25">
      <c r="BV351" s="7" t="s">
        <v>9897</v>
      </c>
      <c r="BW351" t="str">
        <f>_xll.BDP(BV351,"NAME")</f>
        <v>#N/A Invalid Security</v>
      </c>
    </row>
    <row r="352" spans="74:75" ht="17.25" customHeight="1" x14ac:dyDescent="0.25">
      <c r="BV352" s="7" t="s">
        <v>9898</v>
      </c>
      <c r="BW352" t="str">
        <f>_xll.BDP(BV352,"NAME")</f>
        <v>JPN YEN CURR FUT  Mar16</v>
      </c>
    </row>
    <row r="353" spans="74:75" ht="17.25" customHeight="1" x14ac:dyDescent="0.25">
      <c r="BV353" s="7" t="s">
        <v>9899</v>
      </c>
      <c r="BW353" t="str">
        <f>_xll.BDP(BV353,"NAME")</f>
        <v>#N/A Invalid Security</v>
      </c>
    </row>
    <row r="354" spans="74:75" ht="17.25" customHeight="1" x14ac:dyDescent="0.25">
      <c r="BV354" s="7" t="s">
        <v>9900</v>
      </c>
      <c r="BW354" t="str">
        <f>_xll.BDP(BV354,"NAME")</f>
        <v>#N/A Invalid Security</v>
      </c>
    </row>
    <row r="355" spans="74:75" ht="17.25" customHeight="1" x14ac:dyDescent="0.25">
      <c r="BV355" s="7" t="s">
        <v>9901</v>
      </c>
      <c r="BW355" t="str">
        <f>_xll.BDP(BV355,"NAME")</f>
        <v>JPN YEN CURR FUT  Jun16</v>
      </c>
    </row>
    <row r="356" spans="74:75" ht="17.25" customHeight="1" x14ac:dyDescent="0.25">
      <c r="BV356" s="7" t="s">
        <v>9902</v>
      </c>
      <c r="BW356" t="str">
        <f>_xll.BDP(BV356,"NAME")</f>
        <v>#N/A Invalid Security</v>
      </c>
    </row>
    <row r="357" spans="74:75" ht="17.25" customHeight="1" x14ac:dyDescent="0.25">
      <c r="BV357" s="7" t="s">
        <v>9903</v>
      </c>
      <c r="BW357" t="str">
        <f>_xll.BDP(BV357,"NAME")</f>
        <v>#N/A Invalid Security</v>
      </c>
    </row>
    <row r="358" spans="74:75" ht="17.25" customHeight="1" x14ac:dyDescent="0.25">
      <c r="BV358" s="7" t="s">
        <v>9904</v>
      </c>
      <c r="BW358" t="str">
        <f>_xll.BDP(BV358,"NAME")</f>
        <v>JPN YEN CURR FUT  Sep16</v>
      </c>
    </row>
    <row r="359" spans="74:75" ht="17.25" customHeight="1" x14ac:dyDescent="0.25">
      <c r="BV359" s="7" t="s">
        <v>9905</v>
      </c>
      <c r="BW359" t="str">
        <f>_xll.BDP(BV359,"NAME")</f>
        <v>#N/A Invalid Security</v>
      </c>
    </row>
    <row r="360" spans="74:75" ht="17.25" customHeight="1" x14ac:dyDescent="0.25">
      <c r="BV360" s="7" t="s">
        <v>9906</v>
      </c>
      <c r="BW360" t="str">
        <f>_xll.BDP(BV360,"NAME")</f>
        <v>#N/A Invalid Security</v>
      </c>
    </row>
    <row r="361" spans="74:75" ht="17.25" customHeight="1" x14ac:dyDescent="0.25">
      <c r="BV361" s="7" t="s">
        <v>9907</v>
      </c>
      <c r="BW361" t="str">
        <f>_xll.BDP(BV361,"NAME")</f>
        <v>JPN YEN CURR FUT  Dec16</v>
      </c>
    </row>
    <row r="362" spans="74:75" ht="17.25" customHeight="1" x14ac:dyDescent="0.25">
      <c r="BV362" s="6" t="s">
        <v>9908</v>
      </c>
      <c r="BW362" t="str">
        <f>_xll.BDP(BV362,"NAME")</f>
        <v>#N/A Invalid Security</v>
      </c>
    </row>
    <row r="363" spans="74:75" ht="17.25" customHeight="1" x14ac:dyDescent="0.25">
      <c r="BV363" s="6" t="s">
        <v>9909</v>
      </c>
      <c r="BW363" t="str">
        <f>_xll.BDP(BV363,"NAME")</f>
        <v>#N/A Invalid Security</v>
      </c>
    </row>
    <row r="364" spans="74:75" ht="17.25" customHeight="1" x14ac:dyDescent="0.25">
      <c r="BV364" s="6" t="s">
        <v>9910</v>
      </c>
      <c r="BW364" t="str">
        <f>_xll.BDP(BV364,"NAME")</f>
        <v>JPN YEN CURR FUT  Mar17</v>
      </c>
    </row>
    <row r="365" spans="74:75" ht="17.25" customHeight="1" x14ac:dyDescent="0.25">
      <c r="BV365" s="6" t="s">
        <v>9911</v>
      </c>
      <c r="BW365" t="str">
        <f>_xll.BDP(BV365,"NAME")</f>
        <v>#N/A Invalid Security</v>
      </c>
    </row>
    <row r="366" spans="74:75" ht="17.25" customHeight="1" x14ac:dyDescent="0.25">
      <c r="BV366" s="6" t="s">
        <v>9912</v>
      </c>
      <c r="BW366" t="str">
        <f>_xll.BDP(BV366,"NAME")</f>
        <v>JPN YEN CURR FUT  May17</v>
      </c>
    </row>
    <row r="367" spans="74:75" ht="17.25" customHeight="1" x14ac:dyDescent="0.25">
      <c r="BV367" s="6" t="s">
        <v>9913</v>
      </c>
      <c r="BW367" t="str">
        <f>_xll.BDP(BV367,"NAME")</f>
        <v>JPN YEN CURR FUT  Jun17</v>
      </c>
    </row>
    <row r="368" spans="74:75" ht="17.25" customHeight="1" x14ac:dyDescent="0.25">
      <c r="BV368" s="6" t="s">
        <v>9914</v>
      </c>
      <c r="BW368" t="str">
        <f>_xll.BDP(BV368,"NAME")</f>
        <v>JPN YEN CURR FUT  Jul17</v>
      </c>
    </row>
    <row r="369" spans="74:75" ht="17.25" customHeight="1" x14ac:dyDescent="0.25">
      <c r="BV369" s="6" t="s">
        <v>9915</v>
      </c>
      <c r="BW369" t="str">
        <f>_xll.BDP(BV369,"NAME")</f>
        <v>JPN YEN CURR FUT  Aug17</v>
      </c>
    </row>
    <row r="370" spans="74:75" ht="17.25" customHeight="1" x14ac:dyDescent="0.25">
      <c r="BV370" s="6" t="s">
        <v>9916</v>
      </c>
      <c r="BW370" t="str">
        <f>_xll.BDP(BV370,"NAME")</f>
        <v>JPN YEN CURR FUT  Sep17</v>
      </c>
    </row>
    <row r="371" spans="74:75" ht="17.25" customHeight="1" x14ac:dyDescent="0.25">
      <c r="BV371" s="6" t="s">
        <v>9917</v>
      </c>
      <c r="BW371" t="str">
        <f>_xll.BDP(BV371,"NAME")</f>
        <v>JPN YEN CURR FUT  Oct17</v>
      </c>
    </row>
    <row r="372" spans="74:75" ht="17.25" customHeight="1" x14ac:dyDescent="0.25">
      <c r="BV372" s="6" t="s">
        <v>9918</v>
      </c>
      <c r="BW372" t="str">
        <f>_xll.BDP(BV372,"NAME")</f>
        <v>JPN YEN CURR FUT  Nov17</v>
      </c>
    </row>
    <row r="373" spans="74:75" ht="17.25" customHeight="1" x14ac:dyDescent="0.25">
      <c r="BV373" s="6" t="s">
        <v>9919</v>
      </c>
      <c r="BW373" t="str">
        <f>_xll.BDP(BV373,"NAME")</f>
        <v>JPN YEN CURR FUT  Dec17</v>
      </c>
    </row>
  </sheetData>
  <autoFilter ref="BV1:BW37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9"/>
  <sheetViews>
    <sheetView workbookViewId="0">
      <selection activeCell="A2" sqref="A2"/>
    </sheetView>
  </sheetViews>
  <sheetFormatPr defaultRowHeight="17.25" customHeight="1" x14ac:dyDescent="0.25"/>
  <cols>
    <col min="1" max="1" width="13.5703125" customWidth="1"/>
    <col min="2" max="3" width="18" customWidth="1"/>
    <col min="4" max="4" width="14.140625" customWidth="1"/>
    <col min="5" max="5" width="12.7109375" customWidth="1"/>
    <col min="6" max="6" width="16.7109375" customWidth="1"/>
    <col min="7" max="8" width="13.7109375" customWidth="1"/>
    <col min="9" max="9" width="14.28515625" customWidth="1"/>
    <col min="10" max="10" width="13.28515625" customWidth="1"/>
    <col min="11" max="11" width="16.140625" customWidth="1"/>
    <col min="12" max="12" width="15" customWidth="1"/>
    <col min="13" max="13" width="16" customWidth="1"/>
    <col min="14" max="16" width="19" customWidth="1"/>
    <col min="17" max="21" width="17.42578125" customWidth="1"/>
    <col min="22" max="22" width="18.42578125" customWidth="1"/>
    <col min="23" max="23" width="14.140625" customWidth="1"/>
    <col min="24" max="24" width="15.5703125" customWidth="1"/>
    <col min="25" max="25" width="18.42578125" customWidth="1"/>
    <col min="26" max="26" width="14.42578125" customWidth="1"/>
    <col min="27" max="27" width="15" customWidth="1"/>
    <col min="28" max="28" width="17.42578125" customWidth="1"/>
    <col min="29" max="29" width="16" customWidth="1"/>
    <col min="30" max="30" width="16.85546875" customWidth="1"/>
    <col min="31" max="32" width="16.5703125" customWidth="1"/>
    <col min="33" max="33" width="17.7109375" customWidth="1"/>
    <col min="34" max="34" width="14.5703125" bestFit="1" customWidth="1"/>
    <col min="35" max="35" width="14" bestFit="1" customWidth="1"/>
    <col min="36" max="36" width="14.28515625" bestFit="1" customWidth="1"/>
    <col min="37" max="37" width="18.5703125" customWidth="1"/>
    <col min="38" max="38" width="17" customWidth="1"/>
    <col min="39" max="39" width="16.140625" customWidth="1"/>
    <col min="40" max="40" width="16.28515625" customWidth="1"/>
    <col min="41" max="41" width="19.5703125" customWidth="1"/>
    <col min="42" max="42" width="15" customWidth="1"/>
    <col min="43" max="43" width="15.140625" customWidth="1"/>
    <col min="44" max="44" width="15" customWidth="1"/>
    <col min="45" max="45" width="16.7109375" customWidth="1"/>
    <col min="46" max="46" width="13.28515625" bestFit="1" customWidth="1"/>
    <col min="47" max="47" width="11.7109375" customWidth="1"/>
    <col min="74" max="74" width="17.42578125" customWidth="1"/>
  </cols>
  <sheetData>
    <row r="1" spans="1:75" ht="17.25" customHeight="1" x14ac:dyDescent="0.25">
      <c r="A1" s="4" t="str">
        <f t="array" ref="A1:BT1">TRANSPOSE(IndexInfo!C2:C77)</f>
        <v>VIX</v>
      </c>
      <c r="B1" s="4" t="str">
        <v>SPX</v>
      </c>
      <c r="C1" s="4" t="str">
        <v>TSX</v>
      </c>
      <c r="D1" s="4" t="str">
        <v>UKX</v>
      </c>
      <c r="E1" s="4" t="str">
        <v>CAC</v>
      </c>
      <c r="F1" s="4" t="str">
        <v>DAX</v>
      </c>
      <c r="G1" s="4" t="str">
        <v>IBEX</v>
      </c>
      <c r="H1" s="4" t="str">
        <v>FTSEMIB</v>
      </c>
      <c r="I1" s="4" t="str">
        <v>AEX</v>
      </c>
      <c r="J1" s="4" t="str">
        <v>OMX</v>
      </c>
      <c r="K1" s="4" t="str">
        <v>SMI</v>
      </c>
      <c r="L1" s="4" t="str">
        <v>NKY</v>
      </c>
      <c r="M1" s="4" t="str">
        <v>HIA</v>
      </c>
      <c r="N1" s="4" t="str">
        <v>AS51</v>
      </c>
      <c r="O1" s="4" t="str">
        <v>Brent</v>
      </c>
      <c r="P1" s="4" t="str">
        <v>Gasoil</v>
      </c>
      <c r="Q1" s="4" t="str">
        <v>WTI</v>
      </c>
      <c r="R1" s="4" t="str">
        <v>UnlGasoline</v>
      </c>
      <c r="S1" s="4" t="str">
        <v>HeatingOil</v>
      </c>
      <c r="T1" s="4" t="str">
        <v>NatGas</v>
      </c>
      <c r="U1" s="4" t="str">
        <v>Cotton</v>
      </c>
      <c r="V1" s="4" t="str">
        <v>Coffee</v>
      </c>
      <c r="W1" s="4" t="str">
        <v>Coca</v>
      </c>
      <c r="X1" s="4" t="str">
        <v>Sugar</v>
      </c>
      <c r="Y1" s="4" t="str">
        <v>KanasaWheat</v>
      </c>
      <c r="Z1" s="4" t="str">
        <v>Corn</v>
      </c>
      <c r="AA1" s="4" t="str">
        <v>Wheat</v>
      </c>
      <c r="AB1" s="4" t="str">
        <v>LeanHogs</v>
      </c>
      <c r="AC1" s="4" t="str">
        <v>FeederCattle</v>
      </c>
      <c r="AD1" s="4" t="str">
        <v>LiveCattle</v>
      </c>
      <c r="AE1" s="4" t="str">
        <v>Gold</v>
      </c>
      <c r="AF1" s="4" t="str">
        <v>Silver</v>
      </c>
      <c r="AG1" s="4" t="str">
        <v>Aluminum</v>
      </c>
      <c r="AH1" s="4" t="str">
        <v>Nickel</v>
      </c>
      <c r="AI1" s="4" t="str">
        <v>Lead</v>
      </c>
      <c r="AJ1" s="4" t="str">
        <v>Zinc</v>
      </c>
      <c r="AK1" s="4" t="str">
        <v>Copper</v>
      </c>
      <c r="AL1" s="4" t="str">
        <v>USZC</v>
      </c>
      <c r="AM1" s="4" t="str">
        <v>AUSZC</v>
      </c>
      <c r="AN1" s="4" t="str">
        <v>CAZC</v>
      </c>
      <c r="AO1" s="4" t="str">
        <v>GERZC</v>
      </c>
      <c r="AP1" s="4" t="str">
        <v>UKZC</v>
      </c>
      <c r="AQ1" s="4" t="str">
        <v>JPZC</v>
      </c>
      <c r="AR1" s="4" t="str">
        <v>GBPUSD</v>
      </c>
      <c r="AS1" s="4" t="str">
        <v>EURUSD</v>
      </c>
      <c r="AT1" s="4" t="str">
        <v>JPYUSD</v>
      </c>
      <c r="AU1" t="str">
        <v>AUDUSD</v>
      </c>
      <c r="AV1" t="str">
        <v>CADUSD</v>
      </c>
      <c r="AW1" t="str">
        <v>CHFUSD</v>
      </c>
      <c r="AX1" t="str">
        <v>GBPJPY</v>
      </c>
      <c r="AY1" t="str">
        <v>EURJPY</v>
      </c>
      <c r="AZ1" t="str">
        <v>EURAUD</v>
      </c>
      <c r="BA1" t="str">
        <v>TRYUSD</v>
      </c>
      <c r="BB1" t="str">
        <v>BRLUSD</v>
      </c>
      <c r="BC1" t="str">
        <v>MXNUSD</v>
      </c>
      <c r="BD1" t="str">
        <v>USDINR</v>
      </c>
      <c r="BE1" t="str">
        <v>NZDUSD</v>
      </c>
      <c r="BF1" t="str">
        <v>ZARUSD</v>
      </c>
      <c r="BG1" t="str">
        <v>RUBUSD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V1" t="s">
        <v>4357</v>
      </c>
      <c r="BW1" t="s">
        <v>4357</v>
      </c>
    </row>
    <row r="2" spans="1:75" ht="17.25" customHeight="1" x14ac:dyDescent="0.25">
      <c r="A2" s="7" t="s">
        <v>4194</v>
      </c>
      <c r="B2" s="6" t="s">
        <v>2329</v>
      </c>
      <c r="C2" s="6" t="s">
        <v>2453</v>
      </c>
      <c r="D2" s="7" t="s">
        <v>2526</v>
      </c>
      <c r="E2" s="7" t="s">
        <v>2594</v>
      </c>
      <c r="F2" s="7" t="s">
        <v>2885</v>
      </c>
      <c r="G2" s="7" t="s">
        <v>2993</v>
      </c>
      <c r="H2" s="6" t="s">
        <v>441</v>
      </c>
      <c r="I2" s="6" t="s">
        <v>3246</v>
      </c>
      <c r="J2" s="6" t="s">
        <v>3465</v>
      </c>
      <c r="K2" s="6" t="s">
        <v>3563</v>
      </c>
      <c r="L2" s="7" t="s">
        <v>3672</v>
      </c>
      <c r="M2" s="7" t="s">
        <v>3789</v>
      </c>
      <c r="N2" s="7" t="s">
        <v>4092</v>
      </c>
      <c r="O2" s="6" t="s">
        <v>4358</v>
      </c>
      <c r="P2" s="7" t="s">
        <v>4699</v>
      </c>
      <c r="Q2" s="6" t="s">
        <v>957</v>
      </c>
      <c r="R2" s="7" t="s">
        <v>5035</v>
      </c>
      <c r="S2" s="6" t="s">
        <v>5173</v>
      </c>
      <c r="T2" s="6" t="s">
        <v>1277</v>
      </c>
      <c r="U2" s="7" t="s">
        <v>5545</v>
      </c>
      <c r="V2" s="6" t="s">
        <v>2236</v>
      </c>
      <c r="W2" s="6" t="s">
        <v>5655</v>
      </c>
      <c r="X2" s="6" t="s">
        <v>5810</v>
      </c>
      <c r="Y2" s="6" t="s">
        <v>5928</v>
      </c>
      <c r="Z2" s="6" t="s">
        <v>6062</v>
      </c>
      <c r="AA2" s="6" t="s">
        <v>6221</v>
      </c>
      <c r="AB2" s="6" t="s">
        <v>8209</v>
      </c>
      <c r="AC2" s="6" t="s">
        <v>6539</v>
      </c>
      <c r="AD2" s="6" t="s">
        <v>6787</v>
      </c>
      <c r="AE2" s="6" t="s">
        <v>1544</v>
      </c>
      <c r="AF2" s="6" t="s">
        <v>1864</v>
      </c>
      <c r="AG2" s="7" t="s">
        <v>6987</v>
      </c>
      <c r="AH2" s="7" t="s">
        <v>7225</v>
      </c>
      <c r="AI2" s="7" t="s">
        <v>7463</v>
      </c>
      <c r="AJ2" s="7" t="s">
        <v>7701</v>
      </c>
      <c r="AK2" s="7" t="s">
        <v>7939</v>
      </c>
      <c r="AL2" s="6" t="s">
        <v>8453</v>
      </c>
      <c r="AM2" s="7" t="s">
        <v>8578</v>
      </c>
      <c r="AN2" s="6" t="s">
        <v>8690</v>
      </c>
      <c r="AO2" s="7" t="s">
        <v>8799</v>
      </c>
      <c r="AP2" s="6" t="s">
        <v>8904</v>
      </c>
      <c r="AQ2" s="6" t="s">
        <v>9012</v>
      </c>
      <c r="AR2" s="6" t="s">
        <v>9253</v>
      </c>
      <c r="AS2" s="6" t="s">
        <v>9470</v>
      </c>
      <c r="AT2" s="6" t="s">
        <v>9550</v>
      </c>
      <c r="BV2" s="6" t="s">
        <v>9548</v>
      </c>
      <c r="BW2" t="str">
        <f>_xll.BDP(BV2,"NAME")</f>
        <v>#N/A Invalid Security</v>
      </c>
    </row>
    <row r="3" spans="1:75" ht="17.25" customHeight="1" x14ac:dyDescent="0.25">
      <c r="A3" s="7" t="s">
        <v>4195</v>
      </c>
      <c r="B3" s="6" t="s">
        <v>2330</v>
      </c>
      <c r="C3" s="7" t="s">
        <v>2454</v>
      </c>
      <c r="D3" s="7" t="s">
        <v>2527</v>
      </c>
      <c r="E3" s="6" t="s">
        <v>2595</v>
      </c>
      <c r="F3" s="6" t="s">
        <v>2886</v>
      </c>
      <c r="G3" s="7" t="s">
        <v>2994</v>
      </c>
      <c r="H3" s="6" t="s">
        <v>442</v>
      </c>
      <c r="I3" s="6" t="s">
        <v>3247</v>
      </c>
      <c r="J3" s="6" t="s">
        <v>586</v>
      </c>
      <c r="K3" s="6" t="s">
        <v>3564</v>
      </c>
      <c r="L3" s="6" t="s">
        <v>3673</v>
      </c>
      <c r="M3" s="7" t="s">
        <v>3790</v>
      </c>
      <c r="N3" s="7" t="s">
        <v>4093</v>
      </c>
      <c r="O3" s="6" t="s">
        <v>4359</v>
      </c>
      <c r="P3" s="7" t="s">
        <v>4700</v>
      </c>
      <c r="Q3" s="6" t="s">
        <v>958</v>
      </c>
      <c r="R3" s="7" t="s">
        <v>5036</v>
      </c>
      <c r="S3" s="6" t="s">
        <v>5174</v>
      </c>
      <c r="T3" s="6" t="s">
        <v>1278</v>
      </c>
      <c r="U3" s="7" t="s">
        <v>5546</v>
      </c>
      <c r="V3" s="6" t="s">
        <v>2237</v>
      </c>
      <c r="W3" s="6" t="s">
        <v>5656</v>
      </c>
      <c r="X3" s="7" t="s">
        <v>5811</v>
      </c>
      <c r="Y3" s="6" t="s">
        <v>5929</v>
      </c>
      <c r="Z3" s="6" t="s">
        <v>6063</v>
      </c>
      <c r="AA3" s="6" t="s">
        <v>6222</v>
      </c>
      <c r="AB3" s="6" t="s">
        <v>8210</v>
      </c>
      <c r="AC3" s="6" t="s">
        <v>6540</v>
      </c>
      <c r="AD3" s="6" t="s">
        <v>6788</v>
      </c>
      <c r="AE3" s="6" t="s">
        <v>1545</v>
      </c>
      <c r="AF3" s="6" t="s">
        <v>1865</v>
      </c>
      <c r="AG3" s="7" t="s">
        <v>6988</v>
      </c>
      <c r="AH3" s="7" t="s">
        <v>7226</v>
      </c>
      <c r="AI3" s="7" t="s">
        <v>7464</v>
      </c>
      <c r="AJ3" s="7" t="s">
        <v>7702</v>
      </c>
      <c r="AK3" s="7" t="s">
        <v>7940</v>
      </c>
      <c r="AL3" s="6" t="s">
        <v>8454</v>
      </c>
      <c r="AM3" s="7" t="s">
        <v>8579</v>
      </c>
      <c r="AN3" s="6" t="s">
        <v>8691</v>
      </c>
      <c r="AO3" s="7" t="s">
        <v>8800</v>
      </c>
      <c r="AP3" s="6" t="s">
        <v>8905</v>
      </c>
      <c r="AQ3" s="6" t="s">
        <v>9013</v>
      </c>
      <c r="AR3" s="6" t="s">
        <v>9254</v>
      </c>
      <c r="AS3" s="6" t="s">
        <v>9471</v>
      </c>
      <c r="AT3" s="6" t="s">
        <v>9553</v>
      </c>
      <c r="BV3" s="6" t="s">
        <v>9549</v>
      </c>
      <c r="BW3" t="str">
        <f>_xll.BDP(BV3,"NAME")</f>
        <v>#N/A Invalid Security</v>
      </c>
    </row>
    <row r="4" spans="1:75" ht="17.25" customHeight="1" x14ac:dyDescent="0.25">
      <c r="A4" s="7" t="s">
        <v>4196</v>
      </c>
      <c r="B4" s="6" t="s">
        <v>2331</v>
      </c>
      <c r="C4" s="7" t="s">
        <v>2455</v>
      </c>
      <c r="D4" s="7" t="s">
        <v>2528</v>
      </c>
      <c r="E4" s="6" t="s">
        <v>2596</v>
      </c>
      <c r="F4" s="6" t="s">
        <v>2887</v>
      </c>
      <c r="G4" s="7" t="s">
        <v>2995</v>
      </c>
      <c r="H4" s="6" t="s">
        <v>443</v>
      </c>
      <c r="I4" s="6" t="s">
        <v>3248</v>
      </c>
      <c r="J4" s="6" t="s">
        <v>3466</v>
      </c>
      <c r="K4" s="6" t="s">
        <v>3565</v>
      </c>
      <c r="L4" s="6" t="s">
        <v>3674</v>
      </c>
      <c r="M4" s="7" t="s">
        <v>3791</v>
      </c>
      <c r="N4" s="7" t="s">
        <v>4094</v>
      </c>
      <c r="O4" s="6" t="s">
        <v>4360</v>
      </c>
      <c r="P4" s="7" t="s">
        <v>4701</v>
      </c>
      <c r="Q4" s="6" t="s">
        <v>959</v>
      </c>
      <c r="R4" s="7" t="s">
        <v>5037</v>
      </c>
      <c r="S4" s="6" t="s">
        <v>5175</v>
      </c>
      <c r="T4" s="6" t="s">
        <v>1279</v>
      </c>
      <c r="U4" s="7" t="s">
        <v>5547</v>
      </c>
      <c r="V4" s="6" t="s">
        <v>2238</v>
      </c>
      <c r="W4" s="6" t="s">
        <v>5657</v>
      </c>
      <c r="X4" s="7" t="s">
        <v>5812</v>
      </c>
      <c r="Y4" s="6" t="s">
        <v>5930</v>
      </c>
      <c r="Z4" s="6" t="s">
        <v>6064</v>
      </c>
      <c r="AA4" s="6" t="s">
        <v>6223</v>
      </c>
      <c r="AB4" s="6" t="s">
        <v>8211</v>
      </c>
      <c r="AC4" s="6" t="s">
        <v>6541</v>
      </c>
      <c r="AD4" s="6" t="s">
        <v>6789</v>
      </c>
      <c r="AE4" s="6" t="s">
        <v>1546</v>
      </c>
      <c r="AF4" s="6" t="s">
        <v>1866</v>
      </c>
      <c r="AG4" s="7" t="s">
        <v>6989</v>
      </c>
      <c r="AH4" s="7" t="s">
        <v>7227</v>
      </c>
      <c r="AI4" s="7" t="s">
        <v>7465</v>
      </c>
      <c r="AJ4" s="7" t="s">
        <v>7703</v>
      </c>
      <c r="AK4" s="7" t="s">
        <v>7941</v>
      </c>
      <c r="AL4" s="6" t="s">
        <v>8455</v>
      </c>
      <c r="AM4" s="7" t="s">
        <v>8580</v>
      </c>
      <c r="AN4" s="6" t="s">
        <v>8692</v>
      </c>
      <c r="AO4" s="7" t="s">
        <v>8801</v>
      </c>
      <c r="AP4" s="6" t="s">
        <v>8906</v>
      </c>
      <c r="AQ4" s="6" t="s">
        <v>9014</v>
      </c>
      <c r="AR4" s="6" t="s">
        <v>9255</v>
      </c>
      <c r="AS4" s="6" t="s">
        <v>9472</v>
      </c>
      <c r="AT4" s="6" t="s">
        <v>9556</v>
      </c>
      <c r="BV4" s="6" t="s">
        <v>9550</v>
      </c>
      <c r="BW4" t="str">
        <f>_xll.BDP(BV4,"NAME")</f>
        <v>JPN YEN FUT (IMM) Mar87</v>
      </c>
    </row>
    <row r="5" spans="1:75" ht="17.25" customHeight="1" x14ac:dyDescent="0.25">
      <c r="A5" s="7" t="s">
        <v>4197</v>
      </c>
      <c r="B5" s="6" t="s">
        <v>2332</v>
      </c>
      <c r="C5" s="7" t="s">
        <v>2456</v>
      </c>
      <c r="D5" s="7" t="s">
        <v>2529</v>
      </c>
      <c r="E5" s="6" t="s">
        <v>2597</v>
      </c>
      <c r="F5" s="6" t="s">
        <v>2888</v>
      </c>
      <c r="G5" s="7" t="s">
        <v>2996</v>
      </c>
      <c r="H5" s="7" t="s">
        <v>444</v>
      </c>
      <c r="I5" s="6" t="s">
        <v>3249</v>
      </c>
      <c r="J5" s="6" t="s">
        <v>3467</v>
      </c>
      <c r="K5" s="7" t="s">
        <v>3566</v>
      </c>
      <c r="L5" s="6" t="s">
        <v>3675</v>
      </c>
      <c r="M5" s="7" t="s">
        <v>3792</v>
      </c>
      <c r="N5" s="6" t="s">
        <v>4095</v>
      </c>
      <c r="O5" s="6" t="s">
        <v>4361</v>
      </c>
      <c r="P5" s="7" t="s">
        <v>4702</v>
      </c>
      <c r="Q5" s="6" t="s">
        <v>960</v>
      </c>
      <c r="R5" s="7" t="s">
        <v>5038</v>
      </c>
      <c r="S5" s="6" t="s">
        <v>5176</v>
      </c>
      <c r="T5" s="6" t="s">
        <v>1280</v>
      </c>
      <c r="U5" s="7" t="s">
        <v>5548</v>
      </c>
      <c r="V5" s="6" t="s">
        <v>2239</v>
      </c>
      <c r="W5" s="6" t="s">
        <v>5658</v>
      </c>
      <c r="X5" s="7" t="s">
        <v>5813</v>
      </c>
      <c r="Y5" s="6" t="s">
        <v>5931</v>
      </c>
      <c r="Z5" s="6" t="s">
        <v>6065</v>
      </c>
      <c r="AA5" s="6" t="s">
        <v>6224</v>
      </c>
      <c r="AB5" s="6" t="s">
        <v>8212</v>
      </c>
      <c r="AC5" s="6" t="s">
        <v>6542</v>
      </c>
      <c r="AD5" s="6" t="s">
        <v>6790</v>
      </c>
      <c r="AE5" s="6" t="s">
        <v>1547</v>
      </c>
      <c r="AF5" s="6" t="s">
        <v>1867</v>
      </c>
      <c r="AG5" s="7" t="s">
        <v>6990</v>
      </c>
      <c r="AH5" s="7" t="s">
        <v>7228</v>
      </c>
      <c r="AI5" s="7" t="s">
        <v>7466</v>
      </c>
      <c r="AJ5" s="7" t="s">
        <v>7704</v>
      </c>
      <c r="AK5" s="7" t="s">
        <v>7942</v>
      </c>
      <c r="AL5" s="6" t="s">
        <v>8456</v>
      </c>
      <c r="AM5" s="7" t="s">
        <v>8581</v>
      </c>
      <c r="AN5" s="6" t="s">
        <v>8693</v>
      </c>
      <c r="AO5" s="7" t="s">
        <v>8802</v>
      </c>
      <c r="AP5" s="6" t="s">
        <v>8907</v>
      </c>
      <c r="AQ5" s="6" t="s">
        <v>9015</v>
      </c>
      <c r="AR5" s="6" t="s">
        <v>9256</v>
      </c>
      <c r="AS5" s="6" t="s">
        <v>9473</v>
      </c>
      <c r="AT5" s="6" t="s">
        <v>9559</v>
      </c>
      <c r="BV5" s="6" t="s">
        <v>9551</v>
      </c>
      <c r="BW5" t="str">
        <f>_xll.BDP(BV5,"NAME")</f>
        <v>#N/A Invalid Security</v>
      </c>
    </row>
    <row r="6" spans="1:75" ht="17.25" customHeight="1" x14ac:dyDescent="0.25">
      <c r="A6" s="7" t="s">
        <v>4198</v>
      </c>
      <c r="B6" s="7" t="s">
        <v>2333</v>
      </c>
      <c r="C6" s="7" t="s">
        <v>2457</v>
      </c>
      <c r="D6" s="6" t="s">
        <v>2530</v>
      </c>
      <c r="E6" s="6" t="s">
        <v>2598</v>
      </c>
      <c r="F6" s="6" t="s">
        <v>2889</v>
      </c>
      <c r="G6" s="7" t="s">
        <v>2997</v>
      </c>
      <c r="H6" s="7" t="s">
        <v>445</v>
      </c>
      <c r="I6" s="6" t="s">
        <v>3250</v>
      </c>
      <c r="J6" s="6" t="s">
        <v>587</v>
      </c>
      <c r="K6" s="7" t="s">
        <v>3567</v>
      </c>
      <c r="L6" s="6" t="s">
        <v>3676</v>
      </c>
      <c r="M6" s="7" t="s">
        <v>3793</v>
      </c>
      <c r="N6" s="6" t="s">
        <v>4096</v>
      </c>
      <c r="O6" s="6" t="s">
        <v>4362</v>
      </c>
      <c r="P6" s="7" t="s">
        <v>4703</v>
      </c>
      <c r="Q6" s="6" t="s">
        <v>961</v>
      </c>
      <c r="R6" s="7" t="s">
        <v>5039</v>
      </c>
      <c r="S6" s="6" t="s">
        <v>5177</v>
      </c>
      <c r="T6" s="6" t="s">
        <v>1281</v>
      </c>
      <c r="U6" s="7" t="s">
        <v>5549</v>
      </c>
      <c r="V6" s="6" t="s">
        <v>2240</v>
      </c>
      <c r="W6" s="6" t="s">
        <v>5659</v>
      </c>
      <c r="X6" s="7" t="s">
        <v>5814</v>
      </c>
      <c r="Y6" s="6" t="s">
        <v>5932</v>
      </c>
      <c r="Z6" s="6" t="s">
        <v>6066</v>
      </c>
      <c r="AA6" s="6" t="s">
        <v>6225</v>
      </c>
      <c r="AB6" s="6" t="s">
        <v>8213</v>
      </c>
      <c r="AC6" s="6" t="s">
        <v>6543</v>
      </c>
      <c r="AD6" s="6" t="s">
        <v>6791</v>
      </c>
      <c r="AE6" s="6" t="s">
        <v>1548</v>
      </c>
      <c r="AF6" s="6" t="s">
        <v>1868</v>
      </c>
      <c r="AG6" s="7" t="s">
        <v>6991</v>
      </c>
      <c r="AH6" s="7" t="s">
        <v>7229</v>
      </c>
      <c r="AI6" s="7" t="s">
        <v>7467</v>
      </c>
      <c r="AJ6" s="7" t="s">
        <v>7705</v>
      </c>
      <c r="AK6" s="7" t="s">
        <v>7943</v>
      </c>
      <c r="AL6" s="7" t="s">
        <v>8457</v>
      </c>
      <c r="AM6" s="6" t="s">
        <v>8582</v>
      </c>
      <c r="AN6" s="7" t="s">
        <v>8694</v>
      </c>
      <c r="AO6" s="6" t="s">
        <v>8803</v>
      </c>
      <c r="AP6" s="7" t="s">
        <v>8908</v>
      </c>
      <c r="AQ6" s="7" t="s">
        <v>9016</v>
      </c>
      <c r="AR6" s="7" t="s">
        <v>9257</v>
      </c>
      <c r="AS6" s="7" t="s">
        <v>9474</v>
      </c>
      <c r="AT6" s="7" t="s">
        <v>9562</v>
      </c>
      <c r="BV6" s="6" t="s">
        <v>9552</v>
      </c>
      <c r="BW6" t="str">
        <f>_xll.BDP(BV6,"NAME")</f>
        <v>#N/A Invalid Security</v>
      </c>
    </row>
    <row r="7" spans="1:75" ht="17.25" customHeight="1" x14ac:dyDescent="0.25">
      <c r="A7" s="7" t="s">
        <v>4199</v>
      </c>
      <c r="B7" s="7" t="s">
        <v>2334</v>
      </c>
      <c r="C7" s="6" t="s">
        <v>2458</v>
      </c>
      <c r="D7" s="6" t="s">
        <v>2531</v>
      </c>
      <c r="E7" s="6" t="s">
        <v>2599</v>
      </c>
      <c r="F7" s="7" t="s">
        <v>2890</v>
      </c>
      <c r="G7" s="7" t="s">
        <v>2998</v>
      </c>
      <c r="H7" s="7" t="s">
        <v>446</v>
      </c>
      <c r="I7" s="6" t="s">
        <v>3251</v>
      </c>
      <c r="J7" s="6" t="s">
        <v>3468</v>
      </c>
      <c r="K7" s="7" t="s">
        <v>3568</v>
      </c>
      <c r="L7" s="7" t="s">
        <v>3677</v>
      </c>
      <c r="M7" s="7" t="s">
        <v>3794</v>
      </c>
      <c r="N7" s="6" t="s">
        <v>4097</v>
      </c>
      <c r="O7" s="6" t="s">
        <v>4363</v>
      </c>
      <c r="P7" s="7" t="s">
        <v>4704</v>
      </c>
      <c r="Q7" s="6" t="s">
        <v>962</v>
      </c>
      <c r="R7" s="7" t="s">
        <v>5040</v>
      </c>
      <c r="S7" s="6" t="s">
        <v>5178</v>
      </c>
      <c r="T7" s="6" t="s">
        <v>1282</v>
      </c>
      <c r="U7" s="6" t="s">
        <v>5550</v>
      </c>
      <c r="V7" s="7" t="s">
        <v>2241</v>
      </c>
      <c r="W7" s="7" t="s">
        <v>5660</v>
      </c>
      <c r="X7" s="7" t="s">
        <v>5815</v>
      </c>
      <c r="Y7" s="7" t="s">
        <v>5933</v>
      </c>
      <c r="Z7" s="7" t="s">
        <v>6067</v>
      </c>
      <c r="AA7" s="7" t="s">
        <v>6226</v>
      </c>
      <c r="AB7" s="6" t="s">
        <v>8214</v>
      </c>
      <c r="AC7" s="6" t="s">
        <v>6544</v>
      </c>
      <c r="AD7" s="6" t="s">
        <v>6792</v>
      </c>
      <c r="AE7" s="6" t="s">
        <v>1549</v>
      </c>
      <c r="AF7" s="6" t="s">
        <v>1869</v>
      </c>
      <c r="AG7" s="7" t="s">
        <v>6992</v>
      </c>
      <c r="AH7" s="7" t="s">
        <v>7230</v>
      </c>
      <c r="AI7" s="7" t="s">
        <v>7468</v>
      </c>
      <c r="AJ7" s="7" t="s">
        <v>7706</v>
      </c>
      <c r="AK7" s="7" t="s">
        <v>7944</v>
      </c>
      <c r="AL7" s="7" t="s">
        <v>8458</v>
      </c>
      <c r="AM7" s="6" t="s">
        <v>8583</v>
      </c>
      <c r="AN7" s="7" t="s">
        <v>8695</v>
      </c>
      <c r="AO7" s="6" t="s">
        <v>8804</v>
      </c>
      <c r="AP7" s="7" t="s">
        <v>8909</v>
      </c>
      <c r="AQ7" s="7" t="s">
        <v>9017</v>
      </c>
      <c r="AR7" s="7" t="s">
        <v>9258</v>
      </c>
      <c r="AS7" s="7" t="s">
        <v>9475</v>
      </c>
      <c r="AT7" s="7" t="s">
        <v>9565</v>
      </c>
      <c r="BV7" s="6" t="s">
        <v>9553</v>
      </c>
      <c r="BW7" t="str">
        <f>_xll.BDP(BV7,"NAME")</f>
        <v>JPN YEN FUT (IMM) Jun87</v>
      </c>
    </row>
    <row r="8" spans="1:75" ht="17.25" customHeight="1" x14ac:dyDescent="0.25">
      <c r="A8" s="7" t="s">
        <v>4200</v>
      </c>
      <c r="B8" s="7" t="s">
        <v>2335</v>
      </c>
      <c r="C8" s="6" t="s">
        <v>2459</v>
      </c>
      <c r="D8" s="6" t="s">
        <v>2532</v>
      </c>
      <c r="E8" s="6" t="s">
        <v>2600</v>
      </c>
      <c r="F8" s="7" t="s">
        <v>2891</v>
      </c>
      <c r="G8" s="7" t="s">
        <v>2999</v>
      </c>
      <c r="H8" s="7" t="s">
        <v>447</v>
      </c>
      <c r="I8" s="6" t="s">
        <v>3252</v>
      </c>
      <c r="J8" s="6" t="s">
        <v>3469</v>
      </c>
      <c r="K8" s="7" t="s">
        <v>3569</v>
      </c>
      <c r="L8" s="7" t="s">
        <v>3678</v>
      </c>
      <c r="M8" s="7" t="s">
        <v>3795</v>
      </c>
      <c r="N8" s="6" t="s">
        <v>4098</v>
      </c>
      <c r="O8" s="7" t="s">
        <v>4364</v>
      </c>
      <c r="P8" s="7" t="s">
        <v>4705</v>
      </c>
      <c r="Q8" s="6" t="s">
        <v>963</v>
      </c>
      <c r="R8" s="6" t="s">
        <v>5041</v>
      </c>
      <c r="S8" s="6" t="s">
        <v>5179</v>
      </c>
      <c r="T8" s="6" t="s">
        <v>1283</v>
      </c>
      <c r="U8" s="6" t="s">
        <v>5551</v>
      </c>
      <c r="V8" s="7" t="s">
        <v>2242</v>
      </c>
      <c r="W8" s="7" t="s">
        <v>5661</v>
      </c>
      <c r="X8" s="6" t="s">
        <v>5816</v>
      </c>
      <c r="Y8" s="7" t="s">
        <v>5934</v>
      </c>
      <c r="Z8" s="7" t="s">
        <v>6068</v>
      </c>
      <c r="AA8" s="7" t="s">
        <v>6227</v>
      </c>
      <c r="AB8" s="6" t="s">
        <v>8215</v>
      </c>
      <c r="AC8" s="6" t="s">
        <v>6545</v>
      </c>
      <c r="AD8" s="7" t="s">
        <v>6793</v>
      </c>
      <c r="AE8" s="6" t="s">
        <v>1550</v>
      </c>
      <c r="AF8" s="6" t="s">
        <v>1870</v>
      </c>
      <c r="AG8" s="7" t="s">
        <v>6993</v>
      </c>
      <c r="AH8" s="7" t="s">
        <v>7231</v>
      </c>
      <c r="AI8" s="7" t="s">
        <v>7469</v>
      </c>
      <c r="AJ8" s="7" t="s">
        <v>7707</v>
      </c>
      <c r="AK8" s="7" t="s">
        <v>7945</v>
      </c>
      <c r="AL8" s="7" t="s">
        <v>8459</v>
      </c>
      <c r="AM8" s="6" t="s">
        <v>8584</v>
      </c>
      <c r="AN8" s="7" t="s">
        <v>8696</v>
      </c>
      <c r="AO8" s="6" t="s">
        <v>8805</v>
      </c>
      <c r="AP8" s="7" t="s">
        <v>8910</v>
      </c>
      <c r="AQ8" s="7" t="s">
        <v>9018</v>
      </c>
      <c r="AR8" s="7" t="s">
        <v>9259</v>
      </c>
      <c r="AS8" s="7" t="s">
        <v>9476</v>
      </c>
      <c r="AT8" s="7" t="s">
        <v>9568</v>
      </c>
      <c r="BV8" s="6" t="s">
        <v>9554</v>
      </c>
      <c r="BW8" t="str">
        <f>_xll.BDP(BV8,"NAME")</f>
        <v>#N/A Invalid Security</v>
      </c>
    </row>
    <row r="9" spans="1:75" ht="17.25" customHeight="1" x14ac:dyDescent="0.25">
      <c r="A9" s="6" t="s">
        <v>4201</v>
      </c>
      <c r="B9" s="7" t="s">
        <v>2336</v>
      </c>
      <c r="C9" s="6" t="s">
        <v>2460</v>
      </c>
      <c r="D9" s="6" t="s">
        <v>2533</v>
      </c>
      <c r="E9" s="6" t="s">
        <v>2601</v>
      </c>
      <c r="F9" s="7" t="s">
        <v>2892</v>
      </c>
      <c r="G9" s="7" t="s">
        <v>3000</v>
      </c>
      <c r="H9" s="6" t="s">
        <v>448</v>
      </c>
      <c r="I9" s="6" t="s">
        <v>3253</v>
      </c>
      <c r="J9" s="6" t="s">
        <v>588</v>
      </c>
      <c r="K9" s="7" t="s">
        <v>3570</v>
      </c>
      <c r="L9" s="7" t="s">
        <v>3679</v>
      </c>
      <c r="M9" s="7" t="s">
        <v>3796</v>
      </c>
      <c r="N9" s="7" t="s">
        <v>4099</v>
      </c>
      <c r="O9" s="7" t="s">
        <v>4365</v>
      </c>
      <c r="P9" s="7" t="s">
        <v>4706</v>
      </c>
      <c r="Q9" s="6" t="s">
        <v>964</v>
      </c>
      <c r="R9" s="6" t="s">
        <v>5042</v>
      </c>
      <c r="S9" s="6" t="s">
        <v>5180</v>
      </c>
      <c r="T9" s="6" t="s">
        <v>1284</v>
      </c>
      <c r="U9" s="6" t="s">
        <v>5552</v>
      </c>
      <c r="V9" s="7" t="s">
        <v>2243</v>
      </c>
      <c r="W9" s="7" t="s">
        <v>5662</v>
      </c>
      <c r="X9" s="6" t="s">
        <v>5817</v>
      </c>
      <c r="Y9" s="7" t="s">
        <v>5935</v>
      </c>
      <c r="Z9" s="7" t="s">
        <v>6069</v>
      </c>
      <c r="AA9" s="7" t="s">
        <v>6228</v>
      </c>
      <c r="AB9" s="7" t="s">
        <v>8216</v>
      </c>
      <c r="AC9" s="6" t="s">
        <v>6546</v>
      </c>
      <c r="AD9" s="7" t="s">
        <v>6794</v>
      </c>
      <c r="AE9" s="6" t="s">
        <v>1551</v>
      </c>
      <c r="AF9" s="6" t="s">
        <v>1871</v>
      </c>
      <c r="AG9" s="7" t="s">
        <v>6994</v>
      </c>
      <c r="AH9" s="7" t="s">
        <v>7232</v>
      </c>
      <c r="AI9" s="7" t="s">
        <v>7470</v>
      </c>
      <c r="AJ9" s="7" t="s">
        <v>7708</v>
      </c>
      <c r="AK9" s="7" t="s">
        <v>7946</v>
      </c>
      <c r="AL9" s="7" t="s">
        <v>8460</v>
      </c>
      <c r="AM9" s="6" t="s">
        <v>8585</v>
      </c>
      <c r="AN9" s="7" t="s">
        <v>8697</v>
      </c>
      <c r="AO9" s="6" t="s">
        <v>8806</v>
      </c>
      <c r="AP9" s="7" t="s">
        <v>8911</v>
      </c>
      <c r="AQ9" s="7" t="s">
        <v>9019</v>
      </c>
      <c r="AR9" s="7" t="s">
        <v>9260</v>
      </c>
      <c r="AS9" s="7" t="s">
        <v>9477</v>
      </c>
      <c r="AT9" s="7" t="s">
        <v>9571</v>
      </c>
      <c r="BV9" s="6" t="s">
        <v>9555</v>
      </c>
      <c r="BW9" t="str">
        <f>_xll.BDP(BV9,"NAME")</f>
        <v>#N/A Invalid Security</v>
      </c>
    </row>
    <row r="10" spans="1:75" ht="17.25" customHeight="1" x14ac:dyDescent="0.25">
      <c r="A10" s="6" t="s">
        <v>44</v>
      </c>
      <c r="B10" s="6" t="s">
        <v>2337</v>
      </c>
      <c r="C10" s="6" t="s">
        <v>2461</v>
      </c>
      <c r="D10" s="7" t="s">
        <v>2534</v>
      </c>
      <c r="E10" s="6" t="s">
        <v>2602</v>
      </c>
      <c r="F10" s="7" t="s">
        <v>2893</v>
      </c>
      <c r="G10" s="7" t="s">
        <v>3001</v>
      </c>
      <c r="H10" s="6" t="s">
        <v>449</v>
      </c>
      <c r="I10" s="6" t="s">
        <v>3254</v>
      </c>
      <c r="J10" s="6" t="s">
        <v>3470</v>
      </c>
      <c r="K10" s="7" t="s">
        <v>3571</v>
      </c>
      <c r="L10" s="7" t="s">
        <v>3680</v>
      </c>
      <c r="M10" s="7" t="s">
        <v>3797</v>
      </c>
      <c r="N10" s="7" t="s">
        <v>4100</v>
      </c>
      <c r="O10" s="7" t="s">
        <v>4366</v>
      </c>
      <c r="P10" s="7" t="s">
        <v>4707</v>
      </c>
      <c r="Q10" s="6" t="s">
        <v>965</v>
      </c>
      <c r="R10" s="6" t="s">
        <v>5043</v>
      </c>
      <c r="S10" s="6" t="s">
        <v>5181</v>
      </c>
      <c r="T10" s="6" t="s">
        <v>1285</v>
      </c>
      <c r="U10" s="6" t="s">
        <v>5553</v>
      </c>
      <c r="V10" s="7" t="s">
        <v>2244</v>
      </c>
      <c r="W10" s="7" t="s">
        <v>5663</v>
      </c>
      <c r="X10" s="6" t="s">
        <v>5818</v>
      </c>
      <c r="Y10" s="7" t="s">
        <v>5936</v>
      </c>
      <c r="Z10" s="7" t="s">
        <v>6070</v>
      </c>
      <c r="AA10" s="7" t="s">
        <v>6229</v>
      </c>
      <c r="AB10" s="7" t="s">
        <v>8217</v>
      </c>
      <c r="AC10" s="7" t="s">
        <v>6547</v>
      </c>
      <c r="AD10" s="7" t="s">
        <v>6795</v>
      </c>
      <c r="AE10" s="6" t="s">
        <v>1552</v>
      </c>
      <c r="AF10" s="6" t="s">
        <v>1872</v>
      </c>
      <c r="AG10" s="7" t="s">
        <v>6995</v>
      </c>
      <c r="AH10" s="7" t="s">
        <v>7233</v>
      </c>
      <c r="AI10" s="7" t="s">
        <v>7471</v>
      </c>
      <c r="AJ10" s="7" t="s">
        <v>7709</v>
      </c>
      <c r="AK10" s="7" t="s">
        <v>7947</v>
      </c>
      <c r="AL10" s="6" t="s">
        <v>8461</v>
      </c>
      <c r="AM10" s="7" t="s">
        <v>8586</v>
      </c>
      <c r="AN10" s="6" t="s">
        <v>8698</v>
      </c>
      <c r="AO10" s="7" t="s">
        <v>8807</v>
      </c>
      <c r="AP10" s="6" t="s">
        <v>8912</v>
      </c>
      <c r="AQ10" s="6" t="s">
        <v>9020</v>
      </c>
      <c r="AR10" s="6" t="s">
        <v>9261</v>
      </c>
      <c r="AS10" s="6" t="s">
        <v>9478</v>
      </c>
      <c r="AT10" s="6" t="s">
        <v>9574</v>
      </c>
      <c r="BV10" s="6" t="s">
        <v>9556</v>
      </c>
      <c r="BW10" t="str">
        <f>_xll.BDP(BV10,"NAME")</f>
        <v>JPN YEN FUT (IMM) Sep87</v>
      </c>
    </row>
    <row r="11" spans="1:75" ht="17.25" customHeight="1" x14ac:dyDescent="0.25">
      <c r="A11" s="6" t="s">
        <v>4202</v>
      </c>
      <c r="B11" s="6" t="s">
        <v>2338</v>
      </c>
      <c r="C11" s="7" t="s">
        <v>2462</v>
      </c>
      <c r="D11" s="7" t="s">
        <v>2535</v>
      </c>
      <c r="E11" s="6" t="s">
        <v>2603</v>
      </c>
      <c r="F11" s="6" t="s">
        <v>2894</v>
      </c>
      <c r="G11" s="7" t="s">
        <v>3002</v>
      </c>
      <c r="H11" s="6" t="s">
        <v>450</v>
      </c>
      <c r="I11" s="6" t="s">
        <v>3255</v>
      </c>
      <c r="J11" s="6" t="s">
        <v>3471</v>
      </c>
      <c r="K11" s="7" t="s">
        <v>3572</v>
      </c>
      <c r="L11" s="6" t="s">
        <v>3681</v>
      </c>
      <c r="M11" s="6" t="s">
        <v>3798</v>
      </c>
      <c r="N11" s="7" t="s">
        <v>4101</v>
      </c>
      <c r="O11" s="7" t="s">
        <v>4367</v>
      </c>
      <c r="P11" s="7" t="s">
        <v>4708</v>
      </c>
      <c r="Q11" s="6" t="s">
        <v>966</v>
      </c>
      <c r="R11" s="6" t="s">
        <v>5044</v>
      </c>
      <c r="S11" s="6" t="s">
        <v>5182</v>
      </c>
      <c r="T11" s="6" t="s">
        <v>1286</v>
      </c>
      <c r="U11" s="6" t="s">
        <v>5554</v>
      </c>
      <c r="V11" s="7" t="s">
        <v>2245</v>
      </c>
      <c r="W11" s="7" t="s">
        <v>5664</v>
      </c>
      <c r="X11" s="6" t="s">
        <v>5819</v>
      </c>
      <c r="Y11" s="7" t="s">
        <v>5937</v>
      </c>
      <c r="Z11" s="7" t="s">
        <v>6071</v>
      </c>
      <c r="AA11" s="7" t="s">
        <v>6230</v>
      </c>
      <c r="AB11" s="7" t="s">
        <v>8218</v>
      </c>
      <c r="AC11" s="7" t="s">
        <v>6548</v>
      </c>
      <c r="AD11" s="7" t="s">
        <v>6796</v>
      </c>
      <c r="AE11" s="6" t="s">
        <v>1553</v>
      </c>
      <c r="AF11" s="6" t="s">
        <v>1873</v>
      </c>
      <c r="AG11" s="7" t="s">
        <v>6996</v>
      </c>
      <c r="AH11" s="7" t="s">
        <v>7234</v>
      </c>
      <c r="AI11" s="7" t="s">
        <v>7472</v>
      </c>
      <c r="AJ11" s="7" t="s">
        <v>7710</v>
      </c>
      <c r="AK11" s="7" t="s">
        <v>7948</v>
      </c>
      <c r="AL11" s="6" t="s">
        <v>8462</v>
      </c>
      <c r="AM11" s="7" t="s">
        <v>8587</v>
      </c>
      <c r="AN11" s="6" t="s">
        <v>8699</v>
      </c>
      <c r="AO11" s="7" t="s">
        <v>8808</v>
      </c>
      <c r="AP11" s="6" t="s">
        <v>8913</v>
      </c>
      <c r="AQ11" s="6" t="s">
        <v>9021</v>
      </c>
      <c r="AR11" s="6" t="s">
        <v>9262</v>
      </c>
      <c r="AS11" s="6" t="s">
        <v>9479</v>
      </c>
      <c r="AT11" s="6" t="s">
        <v>9577</v>
      </c>
      <c r="BV11" s="6" t="s">
        <v>9557</v>
      </c>
      <c r="BW11" t="str">
        <f>_xll.BDP(BV11,"NAME")</f>
        <v>#N/A Invalid Security</v>
      </c>
    </row>
    <row r="12" spans="1:75" ht="17.25" customHeight="1" x14ac:dyDescent="0.25">
      <c r="A12" s="6" t="s">
        <v>45</v>
      </c>
      <c r="B12" s="6" t="s">
        <v>2339</v>
      </c>
      <c r="C12" s="7" t="s">
        <v>2463</v>
      </c>
      <c r="D12" s="7" t="s">
        <v>2536</v>
      </c>
      <c r="E12" s="6" t="s">
        <v>2604</v>
      </c>
      <c r="F12" s="6" t="s">
        <v>2895</v>
      </c>
      <c r="G12" s="6" t="s">
        <v>3003</v>
      </c>
      <c r="H12" s="6" t="s">
        <v>451</v>
      </c>
      <c r="I12" s="6" t="s">
        <v>3256</v>
      </c>
      <c r="J12" s="6" t="s">
        <v>589</v>
      </c>
      <c r="K12" s="7" t="s">
        <v>3573</v>
      </c>
      <c r="L12" s="6" t="s">
        <v>3682</v>
      </c>
      <c r="M12" s="6" t="s">
        <v>3799</v>
      </c>
      <c r="N12" s="7" t="s">
        <v>4102</v>
      </c>
      <c r="O12" s="7" t="s">
        <v>4368</v>
      </c>
      <c r="P12" s="7" t="s">
        <v>4709</v>
      </c>
      <c r="Q12" s="6" t="s">
        <v>967</v>
      </c>
      <c r="R12" s="6" t="s">
        <v>5045</v>
      </c>
      <c r="S12" s="6" t="s">
        <v>5183</v>
      </c>
      <c r="T12" s="6" t="s">
        <v>1287</v>
      </c>
      <c r="U12" s="7" t="s">
        <v>5555</v>
      </c>
      <c r="V12" s="6" t="s">
        <v>2246</v>
      </c>
      <c r="W12" s="6" t="s">
        <v>5665</v>
      </c>
      <c r="X12" s="7" t="s">
        <v>5820</v>
      </c>
      <c r="Y12" s="6" t="s">
        <v>5938</v>
      </c>
      <c r="Z12" s="6" t="s">
        <v>6072</v>
      </c>
      <c r="AA12" s="6" t="s">
        <v>6231</v>
      </c>
      <c r="AB12" s="7" t="s">
        <v>8219</v>
      </c>
      <c r="AC12" s="7" t="s">
        <v>6549</v>
      </c>
      <c r="AD12" s="7" t="s">
        <v>6797</v>
      </c>
      <c r="AE12" s="6" t="s">
        <v>1554</v>
      </c>
      <c r="AF12" s="6" t="s">
        <v>1874</v>
      </c>
      <c r="AG12" s="7" t="s">
        <v>6997</v>
      </c>
      <c r="AH12" s="7" t="s">
        <v>7235</v>
      </c>
      <c r="AI12" s="7" t="s">
        <v>7473</v>
      </c>
      <c r="AJ12" s="7" t="s">
        <v>7711</v>
      </c>
      <c r="AK12" s="7" t="s">
        <v>7949</v>
      </c>
      <c r="AL12" s="6" t="s">
        <v>8463</v>
      </c>
      <c r="AM12" s="7" t="s">
        <v>8588</v>
      </c>
      <c r="AN12" s="6" t="s">
        <v>8700</v>
      </c>
      <c r="AO12" s="7" t="s">
        <v>8809</v>
      </c>
      <c r="AP12" s="6" t="s">
        <v>8914</v>
      </c>
      <c r="AQ12" s="6" t="s">
        <v>9022</v>
      </c>
      <c r="AR12" s="6" t="s">
        <v>9263</v>
      </c>
      <c r="AS12" s="6" t="s">
        <v>9480</v>
      </c>
      <c r="AT12" s="6" t="s">
        <v>9580</v>
      </c>
      <c r="BV12" s="6" t="s">
        <v>9558</v>
      </c>
      <c r="BW12" t="str">
        <f>_xll.BDP(BV12,"NAME")</f>
        <v>#N/A Invalid Security</v>
      </c>
    </row>
    <row r="13" spans="1:75" ht="17.25" customHeight="1" x14ac:dyDescent="0.25">
      <c r="A13" s="6" t="s">
        <v>4203</v>
      </c>
      <c r="B13" s="6" t="s">
        <v>2340</v>
      </c>
      <c r="C13" s="7" t="s">
        <v>2464</v>
      </c>
      <c r="D13" s="7" t="s">
        <v>2537</v>
      </c>
      <c r="E13" s="6" t="s">
        <v>2605</v>
      </c>
      <c r="F13" s="6" t="s">
        <v>2896</v>
      </c>
      <c r="G13" s="6" t="s">
        <v>3004</v>
      </c>
      <c r="H13" s="7" t="s">
        <v>452</v>
      </c>
      <c r="I13" s="6" t="s">
        <v>3257</v>
      </c>
      <c r="J13" s="7" t="s">
        <v>3472</v>
      </c>
      <c r="K13" s="7" t="s">
        <v>3574</v>
      </c>
      <c r="L13" s="6" t="s">
        <v>3683</v>
      </c>
      <c r="M13" s="6" t="s">
        <v>3800</v>
      </c>
      <c r="N13" s="6" t="s">
        <v>4103</v>
      </c>
      <c r="O13" s="7" t="s">
        <v>4369</v>
      </c>
      <c r="P13" s="7" t="s">
        <v>4710</v>
      </c>
      <c r="Q13" s="6" t="s">
        <v>968</v>
      </c>
      <c r="R13" s="6" t="s">
        <v>5046</v>
      </c>
      <c r="S13" s="6" t="s">
        <v>5184</v>
      </c>
      <c r="T13" s="6" t="s">
        <v>1288</v>
      </c>
      <c r="U13" s="7" t="s">
        <v>5556</v>
      </c>
      <c r="V13" s="6" t="s">
        <v>2247</v>
      </c>
      <c r="W13" s="6" t="s">
        <v>5666</v>
      </c>
      <c r="X13" s="7" t="s">
        <v>5821</v>
      </c>
      <c r="Y13" s="6" t="s">
        <v>5939</v>
      </c>
      <c r="Z13" s="6" t="s">
        <v>6073</v>
      </c>
      <c r="AA13" s="6" t="s">
        <v>6232</v>
      </c>
      <c r="AB13" s="7" t="s">
        <v>8220</v>
      </c>
      <c r="AC13" s="7" t="s">
        <v>6550</v>
      </c>
      <c r="AD13" s="7" t="s">
        <v>6798</v>
      </c>
      <c r="AE13" s="6" t="s">
        <v>1555</v>
      </c>
      <c r="AF13" s="6" t="s">
        <v>1875</v>
      </c>
      <c r="AG13" s="7" t="s">
        <v>6998</v>
      </c>
      <c r="AH13" s="7" t="s">
        <v>7236</v>
      </c>
      <c r="AI13" s="7" t="s">
        <v>7474</v>
      </c>
      <c r="AJ13" s="7" t="s">
        <v>7712</v>
      </c>
      <c r="AK13" s="7" t="s">
        <v>7950</v>
      </c>
      <c r="AL13" s="6" t="s">
        <v>8464</v>
      </c>
      <c r="AM13" s="7" t="s">
        <v>8589</v>
      </c>
      <c r="AN13" s="6" t="s">
        <v>8701</v>
      </c>
      <c r="AO13" s="7" t="s">
        <v>8810</v>
      </c>
      <c r="AP13" s="6" t="s">
        <v>8915</v>
      </c>
      <c r="AQ13" s="6" t="s">
        <v>9023</v>
      </c>
      <c r="AR13" s="6" t="s">
        <v>9264</v>
      </c>
      <c r="AS13" s="6" t="s">
        <v>9481</v>
      </c>
      <c r="AT13" s="6" t="s">
        <v>9583</v>
      </c>
      <c r="BV13" s="6" t="s">
        <v>9559</v>
      </c>
      <c r="BW13" t="str">
        <f>_xll.BDP(BV13,"NAME")</f>
        <v>JPN YEN FUT (IMM) Dec87</v>
      </c>
    </row>
    <row r="14" spans="1:75" ht="17.25" customHeight="1" x14ac:dyDescent="0.25">
      <c r="A14" s="6" t="s">
        <v>46</v>
      </c>
      <c r="B14" s="7" t="s">
        <v>2341</v>
      </c>
      <c r="C14" s="7" t="s">
        <v>2465</v>
      </c>
      <c r="D14" s="6" t="s">
        <v>2538</v>
      </c>
      <c r="E14" s="6" t="s">
        <v>2606</v>
      </c>
      <c r="F14" s="6" t="s">
        <v>2897</v>
      </c>
      <c r="G14" s="6" t="s">
        <v>3005</v>
      </c>
      <c r="H14" s="7" t="s">
        <v>453</v>
      </c>
      <c r="I14" s="7" t="s">
        <v>3258</v>
      </c>
      <c r="J14" s="7" t="s">
        <v>3473</v>
      </c>
      <c r="K14" s="7" t="s">
        <v>3575</v>
      </c>
      <c r="L14" s="6" t="s">
        <v>3684</v>
      </c>
      <c r="M14" s="6" t="s">
        <v>3801</v>
      </c>
      <c r="N14" s="6" t="s">
        <v>4104</v>
      </c>
      <c r="O14" s="7" t="s">
        <v>4370</v>
      </c>
      <c r="P14" s="6" t="s">
        <v>4711</v>
      </c>
      <c r="Q14" s="7" t="s">
        <v>969</v>
      </c>
      <c r="R14" s="6" t="s">
        <v>5047</v>
      </c>
      <c r="S14" s="7" t="s">
        <v>5185</v>
      </c>
      <c r="T14" s="7" t="s">
        <v>1289</v>
      </c>
      <c r="U14" s="7" t="s">
        <v>5557</v>
      </c>
      <c r="V14" s="6" t="s">
        <v>2248</v>
      </c>
      <c r="W14" s="6" t="s">
        <v>5667</v>
      </c>
      <c r="X14" s="7" t="s">
        <v>5822</v>
      </c>
      <c r="Y14" s="6" t="s">
        <v>5940</v>
      </c>
      <c r="Z14" s="6" t="s">
        <v>6074</v>
      </c>
      <c r="AA14" s="6" t="s">
        <v>6233</v>
      </c>
      <c r="AB14" s="7" t="s">
        <v>8221</v>
      </c>
      <c r="AC14" s="7" t="s">
        <v>6551</v>
      </c>
      <c r="AD14" s="6" t="s">
        <v>6799</v>
      </c>
      <c r="AE14" s="7" t="s">
        <v>1556</v>
      </c>
      <c r="AF14" s="7" t="s">
        <v>1876</v>
      </c>
      <c r="AG14" s="6" t="s">
        <v>6999</v>
      </c>
      <c r="AH14" s="6" t="s">
        <v>7237</v>
      </c>
      <c r="AI14" s="6" t="s">
        <v>7475</v>
      </c>
      <c r="AJ14" s="6" t="s">
        <v>7713</v>
      </c>
      <c r="AK14" s="6" t="s">
        <v>7951</v>
      </c>
      <c r="AL14" s="7" t="s">
        <v>8465</v>
      </c>
      <c r="AM14" s="6" t="s">
        <v>8590</v>
      </c>
      <c r="AN14" s="7" t="s">
        <v>8702</v>
      </c>
      <c r="AO14" s="6" t="s">
        <v>8811</v>
      </c>
      <c r="AP14" s="7" t="s">
        <v>8916</v>
      </c>
      <c r="AQ14" s="7" t="s">
        <v>9024</v>
      </c>
      <c r="AR14" s="7" t="s">
        <v>9265</v>
      </c>
      <c r="AS14" s="7" t="s">
        <v>9482</v>
      </c>
      <c r="AT14" s="7" t="s">
        <v>9586</v>
      </c>
      <c r="BV14" s="7" t="s">
        <v>9560</v>
      </c>
      <c r="BW14" t="str">
        <f>_xll.BDP(BV14,"NAME")</f>
        <v>#N/A Invalid Security</v>
      </c>
    </row>
    <row r="15" spans="1:75" ht="17.25" customHeight="1" x14ac:dyDescent="0.25">
      <c r="A15" s="6" t="s">
        <v>4204</v>
      </c>
      <c r="B15" s="7" t="s">
        <v>2342</v>
      </c>
      <c r="C15" s="6" t="s">
        <v>2466</v>
      </c>
      <c r="D15" s="6" t="s">
        <v>2539</v>
      </c>
      <c r="E15" s="7" t="s">
        <v>2607</v>
      </c>
      <c r="F15" s="7" t="s">
        <v>2898</v>
      </c>
      <c r="G15" s="6" t="s">
        <v>3006</v>
      </c>
      <c r="H15" s="7" t="s">
        <v>454</v>
      </c>
      <c r="I15" s="7" t="s">
        <v>3259</v>
      </c>
      <c r="J15" s="7" t="s">
        <v>590</v>
      </c>
      <c r="K15" s="7" t="s">
        <v>3576</v>
      </c>
      <c r="L15" s="7" t="s">
        <v>3685</v>
      </c>
      <c r="M15" s="6" t="s">
        <v>3802</v>
      </c>
      <c r="N15" s="6" t="s">
        <v>4105</v>
      </c>
      <c r="O15" s="7" t="s">
        <v>4371</v>
      </c>
      <c r="P15" s="6" t="s">
        <v>4712</v>
      </c>
      <c r="Q15" s="7" t="s">
        <v>970</v>
      </c>
      <c r="R15" s="6" t="s">
        <v>5048</v>
      </c>
      <c r="S15" s="7" t="s">
        <v>5186</v>
      </c>
      <c r="T15" s="7" t="s">
        <v>1290</v>
      </c>
      <c r="U15" s="7" t="s">
        <v>5558</v>
      </c>
      <c r="V15" s="6" t="s">
        <v>2249</v>
      </c>
      <c r="W15" s="6" t="s">
        <v>5668</v>
      </c>
      <c r="X15" s="7" t="s">
        <v>5823</v>
      </c>
      <c r="Y15" s="6" t="s">
        <v>5941</v>
      </c>
      <c r="Z15" s="6" t="s">
        <v>6075</v>
      </c>
      <c r="AA15" s="6" t="s">
        <v>6234</v>
      </c>
      <c r="AB15" s="7" t="s">
        <v>8222</v>
      </c>
      <c r="AC15" s="7" t="s">
        <v>6552</v>
      </c>
      <c r="AD15" s="6" t="s">
        <v>6800</v>
      </c>
      <c r="AE15" s="7" t="s">
        <v>1557</v>
      </c>
      <c r="AF15" s="7" t="s">
        <v>1877</v>
      </c>
      <c r="AG15" s="6" t="s">
        <v>7000</v>
      </c>
      <c r="AH15" s="6" t="s">
        <v>7238</v>
      </c>
      <c r="AI15" s="6" t="s">
        <v>7476</v>
      </c>
      <c r="AJ15" s="6" t="s">
        <v>7714</v>
      </c>
      <c r="AK15" s="6" t="s">
        <v>7952</v>
      </c>
      <c r="AL15" s="7" t="s">
        <v>8466</v>
      </c>
      <c r="AM15" s="6" t="s">
        <v>8591</v>
      </c>
      <c r="AN15" s="7" t="s">
        <v>8703</v>
      </c>
      <c r="AO15" s="6" t="s">
        <v>8812</v>
      </c>
      <c r="AP15" s="7" t="s">
        <v>8917</v>
      </c>
      <c r="AQ15" s="7" t="s">
        <v>9025</v>
      </c>
      <c r="AR15" s="7" t="s">
        <v>9266</v>
      </c>
      <c r="AS15" s="7" t="s">
        <v>9483</v>
      </c>
      <c r="AT15" s="7" t="s">
        <v>9589</v>
      </c>
      <c r="BV15" s="7" t="s">
        <v>9561</v>
      </c>
      <c r="BW15" t="str">
        <f>_xll.BDP(BV15,"NAME")</f>
        <v>#N/A Invalid Security</v>
      </c>
    </row>
    <row r="16" spans="1:75" ht="17.25" customHeight="1" x14ac:dyDescent="0.25">
      <c r="A16" s="6" t="s">
        <v>47</v>
      </c>
      <c r="B16" s="7" t="s">
        <v>2343</v>
      </c>
      <c r="C16" s="6" t="s">
        <v>2467</v>
      </c>
      <c r="D16" s="6" t="s">
        <v>2540</v>
      </c>
      <c r="E16" s="7" t="s">
        <v>2608</v>
      </c>
      <c r="F16" s="7" t="s">
        <v>2899</v>
      </c>
      <c r="G16" s="6" t="s">
        <v>3007</v>
      </c>
      <c r="H16" s="7" t="s">
        <v>455</v>
      </c>
      <c r="I16" s="7" t="s">
        <v>3260</v>
      </c>
      <c r="J16" s="7" t="s">
        <v>3474</v>
      </c>
      <c r="K16" s="7" t="s">
        <v>3577</v>
      </c>
      <c r="L16" s="7" t="s">
        <v>3686</v>
      </c>
      <c r="M16" s="6" t="s">
        <v>3803</v>
      </c>
      <c r="N16" s="6" t="s">
        <v>4106</v>
      </c>
      <c r="O16" s="7" t="s">
        <v>4372</v>
      </c>
      <c r="P16" s="6" t="s">
        <v>4713</v>
      </c>
      <c r="Q16" s="7" t="s">
        <v>971</v>
      </c>
      <c r="R16" s="6" t="s">
        <v>5049</v>
      </c>
      <c r="S16" s="7" t="s">
        <v>5187</v>
      </c>
      <c r="T16" s="7" t="s">
        <v>1291</v>
      </c>
      <c r="U16" s="7" t="s">
        <v>5559</v>
      </c>
      <c r="V16" s="6" t="s">
        <v>2250</v>
      </c>
      <c r="W16" s="6" t="s">
        <v>5669</v>
      </c>
      <c r="X16" s="6" t="s">
        <v>5824</v>
      </c>
      <c r="Y16" s="6" t="s">
        <v>5942</v>
      </c>
      <c r="Z16" s="6" t="s">
        <v>6076</v>
      </c>
      <c r="AA16" s="6" t="s">
        <v>6235</v>
      </c>
      <c r="AB16" s="6" t="s">
        <v>8223</v>
      </c>
      <c r="AC16" s="7" t="s">
        <v>6553</v>
      </c>
      <c r="AD16" s="6" t="s">
        <v>6801</v>
      </c>
      <c r="AE16" s="7" t="s">
        <v>1558</v>
      </c>
      <c r="AF16" s="7" t="s">
        <v>1878</v>
      </c>
      <c r="AG16" s="6" t="s">
        <v>7001</v>
      </c>
      <c r="AH16" s="6" t="s">
        <v>7239</v>
      </c>
      <c r="AI16" s="6" t="s">
        <v>7477</v>
      </c>
      <c r="AJ16" s="6" t="s">
        <v>7715</v>
      </c>
      <c r="AK16" s="6" t="s">
        <v>7953</v>
      </c>
      <c r="AL16" s="7" t="s">
        <v>8467</v>
      </c>
      <c r="AM16" s="6" t="s">
        <v>8592</v>
      </c>
      <c r="AN16" s="7" t="s">
        <v>8704</v>
      </c>
      <c r="AO16" s="6" t="s">
        <v>8813</v>
      </c>
      <c r="AP16" s="7" t="s">
        <v>8918</v>
      </c>
      <c r="AQ16" s="7" t="s">
        <v>9026</v>
      </c>
      <c r="AR16" s="7" t="s">
        <v>9267</v>
      </c>
      <c r="AS16" s="7" t="s">
        <v>9484</v>
      </c>
      <c r="AT16" s="7" t="s">
        <v>9592</v>
      </c>
      <c r="BV16" s="7" t="s">
        <v>9562</v>
      </c>
      <c r="BW16" t="str">
        <f>_xll.BDP(BV16,"NAME")</f>
        <v>JPN YEN FUT (IMM) Mar88</v>
      </c>
    </row>
    <row r="17" spans="1:75" ht="17.25" customHeight="1" x14ac:dyDescent="0.25">
      <c r="A17" s="6" t="s">
        <v>4205</v>
      </c>
      <c r="B17" s="7" t="s">
        <v>2344</v>
      </c>
      <c r="C17" s="6" t="s">
        <v>2468</v>
      </c>
      <c r="D17" s="6" t="s">
        <v>2541</v>
      </c>
      <c r="E17" s="7" t="s">
        <v>2609</v>
      </c>
      <c r="F17" s="7" t="s">
        <v>2900</v>
      </c>
      <c r="G17" s="6" t="s">
        <v>3008</v>
      </c>
      <c r="H17" s="6" t="s">
        <v>456</v>
      </c>
      <c r="I17" s="7" t="s">
        <v>3261</v>
      </c>
      <c r="J17" s="7" t="s">
        <v>3475</v>
      </c>
      <c r="K17" s="6" t="s">
        <v>3578</v>
      </c>
      <c r="L17" s="7" t="s">
        <v>3687</v>
      </c>
      <c r="M17" s="6" t="s">
        <v>3804</v>
      </c>
      <c r="N17" s="7" t="s">
        <v>4107</v>
      </c>
      <c r="O17" s="7" t="s">
        <v>4373</v>
      </c>
      <c r="P17" s="6" t="s">
        <v>4714</v>
      </c>
      <c r="Q17" s="7" t="s">
        <v>972</v>
      </c>
      <c r="R17" s="6" t="s">
        <v>5050</v>
      </c>
      <c r="S17" s="7" t="s">
        <v>5188</v>
      </c>
      <c r="T17" s="7" t="s">
        <v>1292</v>
      </c>
      <c r="U17" s="6" t="s">
        <v>5560</v>
      </c>
      <c r="V17" s="7" t="s">
        <v>2251</v>
      </c>
      <c r="W17" s="7" t="s">
        <v>5670</v>
      </c>
      <c r="X17" s="6" t="s">
        <v>5825</v>
      </c>
      <c r="Y17" s="7" t="s">
        <v>5943</v>
      </c>
      <c r="Z17" s="7" t="s">
        <v>6077</v>
      </c>
      <c r="AA17" s="7" t="s">
        <v>6236</v>
      </c>
      <c r="AB17" s="6" t="s">
        <v>8224</v>
      </c>
      <c r="AC17" s="7" t="s">
        <v>6554</v>
      </c>
      <c r="AD17" s="6" t="s">
        <v>6802</v>
      </c>
      <c r="AE17" s="7" t="s">
        <v>1559</v>
      </c>
      <c r="AF17" s="7" t="s">
        <v>1879</v>
      </c>
      <c r="AG17" s="6" t="s">
        <v>7002</v>
      </c>
      <c r="AH17" s="6" t="s">
        <v>7240</v>
      </c>
      <c r="AI17" s="6" t="s">
        <v>7478</v>
      </c>
      <c r="AJ17" s="6" t="s">
        <v>7716</v>
      </c>
      <c r="AK17" s="6" t="s">
        <v>7954</v>
      </c>
      <c r="AL17" s="7" t="s">
        <v>8468</v>
      </c>
      <c r="AM17" s="6" t="s">
        <v>8593</v>
      </c>
      <c r="AN17" s="7" t="s">
        <v>8705</v>
      </c>
      <c r="AO17" s="6" t="s">
        <v>8814</v>
      </c>
      <c r="AP17" s="7" t="s">
        <v>8919</v>
      </c>
      <c r="AQ17" s="7" t="s">
        <v>9027</v>
      </c>
      <c r="AR17" s="7" t="s">
        <v>9268</v>
      </c>
      <c r="AS17" s="7" t="s">
        <v>9485</v>
      </c>
      <c r="AT17" s="7" t="s">
        <v>9595</v>
      </c>
      <c r="BV17" s="7" t="s">
        <v>9563</v>
      </c>
      <c r="BW17" t="str">
        <f>_xll.BDP(BV17,"NAME")</f>
        <v>#N/A Invalid Security</v>
      </c>
    </row>
    <row r="18" spans="1:75" ht="17.25" customHeight="1" x14ac:dyDescent="0.25">
      <c r="A18" s="7" t="s">
        <v>4206</v>
      </c>
      <c r="B18" s="6" t="s">
        <v>2345</v>
      </c>
      <c r="C18" s="6" t="s">
        <v>2469</v>
      </c>
      <c r="D18" s="7" t="s">
        <v>2542</v>
      </c>
      <c r="E18" s="7" t="s">
        <v>2610</v>
      </c>
      <c r="F18" s="7" t="s">
        <v>2901</v>
      </c>
      <c r="G18" s="6" t="s">
        <v>3009</v>
      </c>
      <c r="H18" s="6" t="s">
        <v>457</v>
      </c>
      <c r="I18" s="7" t="s">
        <v>3262</v>
      </c>
      <c r="J18" s="7" t="s">
        <v>591</v>
      </c>
      <c r="K18" s="6" t="s">
        <v>3579</v>
      </c>
      <c r="L18" s="7" t="s">
        <v>3688</v>
      </c>
      <c r="M18" s="6" t="s">
        <v>3805</v>
      </c>
      <c r="N18" s="7" t="s">
        <v>4108</v>
      </c>
      <c r="O18" s="7" t="s">
        <v>4374</v>
      </c>
      <c r="P18" s="6" t="s">
        <v>4715</v>
      </c>
      <c r="Q18" s="7" t="s">
        <v>973</v>
      </c>
      <c r="R18" s="6" t="s">
        <v>5051</v>
      </c>
      <c r="S18" s="7" t="s">
        <v>5189</v>
      </c>
      <c r="T18" s="7" t="s">
        <v>1293</v>
      </c>
      <c r="U18" s="6" t="s">
        <v>5561</v>
      </c>
      <c r="V18" s="7" t="s">
        <v>2252</v>
      </c>
      <c r="W18" s="7" t="s">
        <v>5671</v>
      </c>
      <c r="X18" s="6" t="s">
        <v>5826</v>
      </c>
      <c r="Y18" s="7" t="s">
        <v>5944</v>
      </c>
      <c r="Z18" s="7" t="s">
        <v>6078</v>
      </c>
      <c r="AA18" s="7" t="s">
        <v>6237</v>
      </c>
      <c r="AB18" s="6" t="s">
        <v>8225</v>
      </c>
      <c r="AC18" s="6" t="s">
        <v>6555</v>
      </c>
      <c r="AD18" s="6" t="s">
        <v>6803</v>
      </c>
      <c r="AE18" s="7" t="s">
        <v>1560</v>
      </c>
      <c r="AF18" s="7" t="s">
        <v>1880</v>
      </c>
      <c r="AG18" s="6" t="s">
        <v>7003</v>
      </c>
      <c r="AH18" s="6" t="s">
        <v>7241</v>
      </c>
      <c r="AI18" s="6" t="s">
        <v>7479</v>
      </c>
      <c r="AJ18" s="6" t="s">
        <v>7717</v>
      </c>
      <c r="AK18" s="6" t="s">
        <v>7955</v>
      </c>
      <c r="AL18" s="6" t="s">
        <v>8469</v>
      </c>
      <c r="AM18" s="7" t="s">
        <v>8594</v>
      </c>
      <c r="AN18" s="6" t="s">
        <v>8706</v>
      </c>
      <c r="AO18" s="7" t="s">
        <v>8815</v>
      </c>
      <c r="AP18" s="6" t="s">
        <v>8920</v>
      </c>
      <c r="AQ18" s="6" t="s">
        <v>9028</v>
      </c>
      <c r="AR18" s="6" t="s">
        <v>9269</v>
      </c>
      <c r="AS18" s="6" t="s">
        <v>9486</v>
      </c>
      <c r="AT18" s="6" t="s">
        <v>9598</v>
      </c>
      <c r="BV18" s="7" t="s">
        <v>9564</v>
      </c>
      <c r="BW18" t="str">
        <f>_xll.BDP(BV18,"NAME")</f>
        <v>#N/A Invalid Security</v>
      </c>
    </row>
    <row r="19" spans="1:75" ht="17.25" customHeight="1" x14ac:dyDescent="0.25">
      <c r="A19" s="7" t="s">
        <v>48</v>
      </c>
      <c r="B19" s="6" t="s">
        <v>2346</v>
      </c>
      <c r="C19" s="7" t="s">
        <v>2470</v>
      </c>
      <c r="D19" s="7" t="s">
        <v>2543</v>
      </c>
      <c r="E19" s="7" t="s">
        <v>2611</v>
      </c>
      <c r="F19" s="6" t="s">
        <v>2902</v>
      </c>
      <c r="G19" s="6" t="s">
        <v>3010</v>
      </c>
      <c r="H19" s="6" t="s">
        <v>458</v>
      </c>
      <c r="I19" s="7" t="s">
        <v>3263</v>
      </c>
      <c r="J19" s="7" t="s">
        <v>3476</v>
      </c>
      <c r="K19" s="6" t="s">
        <v>3580</v>
      </c>
      <c r="L19" s="6" t="s">
        <v>3689</v>
      </c>
      <c r="M19" s="6" t="s">
        <v>3806</v>
      </c>
      <c r="N19" s="7" t="s">
        <v>4109</v>
      </c>
      <c r="O19" s="7" t="s">
        <v>4375</v>
      </c>
      <c r="P19" s="6" t="s">
        <v>4716</v>
      </c>
      <c r="Q19" s="7" t="s">
        <v>974</v>
      </c>
      <c r="R19" s="6" t="s">
        <v>5052</v>
      </c>
      <c r="S19" s="7" t="s">
        <v>5190</v>
      </c>
      <c r="T19" s="7" t="s">
        <v>1294</v>
      </c>
      <c r="U19" s="6" t="s">
        <v>5562</v>
      </c>
      <c r="V19" s="7" t="s">
        <v>2253</v>
      </c>
      <c r="W19" s="7" t="s">
        <v>5672</v>
      </c>
      <c r="X19" s="6" t="s">
        <v>5827</v>
      </c>
      <c r="Y19" s="7" t="s">
        <v>5945</v>
      </c>
      <c r="Z19" s="7" t="s">
        <v>6079</v>
      </c>
      <c r="AA19" s="7" t="s">
        <v>6238</v>
      </c>
      <c r="AB19" s="6" t="s">
        <v>8226</v>
      </c>
      <c r="AC19" s="6" t="s">
        <v>6556</v>
      </c>
      <c r="AD19" s="6" t="s">
        <v>6804</v>
      </c>
      <c r="AE19" s="7" t="s">
        <v>1561</v>
      </c>
      <c r="AF19" s="7" t="s">
        <v>1881</v>
      </c>
      <c r="AG19" s="6" t="s">
        <v>7004</v>
      </c>
      <c r="AH19" s="6" t="s">
        <v>7242</v>
      </c>
      <c r="AI19" s="6" t="s">
        <v>7480</v>
      </c>
      <c r="AJ19" s="6" t="s">
        <v>7718</v>
      </c>
      <c r="AK19" s="6" t="s">
        <v>7956</v>
      </c>
      <c r="AL19" s="6" t="s">
        <v>8470</v>
      </c>
      <c r="AM19" s="7" t="s">
        <v>8595</v>
      </c>
      <c r="AN19" s="6" t="s">
        <v>8707</v>
      </c>
      <c r="AO19" s="7" t="s">
        <v>8816</v>
      </c>
      <c r="AP19" s="6" t="s">
        <v>8921</v>
      </c>
      <c r="AQ19" s="6" t="s">
        <v>9029</v>
      </c>
      <c r="AR19" s="6" t="s">
        <v>9270</v>
      </c>
      <c r="AS19" s="6" t="s">
        <v>9487</v>
      </c>
      <c r="AT19" s="6" t="s">
        <v>9601</v>
      </c>
      <c r="BV19" s="7" t="s">
        <v>9565</v>
      </c>
      <c r="BW19" t="str">
        <f>_xll.BDP(BV19,"NAME")</f>
        <v>JPN YEN FUT (IMM) Jun88</v>
      </c>
    </row>
    <row r="20" spans="1:75" ht="17.25" customHeight="1" x14ac:dyDescent="0.25">
      <c r="A20" s="7" t="s">
        <v>4207</v>
      </c>
      <c r="B20" s="6" t="s">
        <v>2347</v>
      </c>
      <c r="C20" s="7" t="s">
        <v>2471</v>
      </c>
      <c r="D20" s="7" t="s">
        <v>2544</v>
      </c>
      <c r="E20" s="7" t="s">
        <v>2612</v>
      </c>
      <c r="F20" s="6" t="s">
        <v>2903</v>
      </c>
      <c r="G20" s="6" t="s">
        <v>3011</v>
      </c>
      <c r="H20" s="6" t="s">
        <v>459</v>
      </c>
      <c r="I20" s="7" t="s">
        <v>3264</v>
      </c>
      <c r="J20" s="7" t="s">
        <v>3477</v>
      </c>
      <c r="K20" s="6" t="s">
        <v>3581</v>
      </c>
      <c r="L20" s="6" t="s">
        <v>3690</v>
      </c>
      <c r="M20" s="6" t="s">
        <v>3807</v>
      </c>
      <c r="N20" s="7" t="s">
        <v>4110</v>
      </c>
      <c r="O20" s="6" t="s">
        <v>4376</v>
      </c>
      <c r="P20" s="6" t="s">
        <v>4717</v>
      </c>
      <c r="Q20" s="7" t="s">
        <v>975</v>
      </c>
      <c r="R20" s="7" t="s">
        <v>5053</v>
      </c>
      <c r="S20" s="7" t="s">
        <v>5191</v>
      </c>
      <c r="T20" s="7" t="s">
        <v>1295</v>
      </c>
      <c r="U20" s="6" t="s">
        <v>5563</v>
      </c>
      <c r="V20" s="7" t="s">
        <v>2254</v>
      </c>
      <c r="W20" s="7" t="s">
        <v>5673</v>
      </c>
      <c r="X20" s="7" t="s">
        <v>5828</v>
      </c>
      <c r="Y20" s="7" t="s">
        <v>5946</v>
      </c>
      <c r="Z20" s="7" t="s">
        <v>6080</v>
      </c>
      <c r="AA20" s="7" t="s">
        <v>6239</v>
      </c>
      <c r="AB20" s="6" t="s">
        <v>8227</v>
      </c>
      <c r="AC20" s="6" t="s">
        <v>6557</v>
      </c>
      <c r="AD20" s="6" t="s">
        <v>6805</v>
      </c>
      <c r="AE20" s="7" t="s">
        <v>1562</v>
      </c>
      <c r="AF20" s="7" t="s">
        <v>1882</v>
      </c>
      <c r="AG20" s="6" t="s">
        <v>7005</v>
      </c>
      <c r="AH20" s="6" t="s">
        <v>7243</v>
      </c>
      <c r="AI20" s="6" t="s">
        <v>7481</v>
      </c>
      <c r="AJ20" s="6" t="s">
        <v>7719</v>
      </c>
      <c r="AK20" s="6" t="s">
        <v>7957</v>
      </c>
      <c r="AL20" s="6" t="s">
        <v>8471</v>
      </c>
      <c r="AM20" s="7" t="s">
        <v>8596</v>
      </c>
      <c r="AN20" s="6" t="s">
        <v>8708</v>
      </c>
      <c r="AO20" s="7" t="s">
        <v>8817</v>
      </c>
      <c r="AP20" s="6" t="s">
        <v>8922</v>
      </c>
      <c r="AQ20" s="6" t="s">
        <v>9030</v>
      </c>
      <c r="AR20" s="6" t="s">
        <v>9271</v>
      </c>
      <c r="AS20" s="6" t="s">
        <v>9488</v>
      </c>
      <c r="AT20" s="6" t="s">
        <v>9604</v>
      </c>
      <c r="BV20" s="7" t="s">
        <v>9566</v>
      </c>
      <c r="BW20" t="str">
        <f>_xll.BDP(BV20,"NAME")</f>
        <v>#N/A Invalid Security</v>
      </c>
    </row>
    <row r="21" spans="1:75" ht="17.25" customHeight="1" x14ac:dyDescent="0.25">
      <c r="A21" s="7" t="s">
        <v>4208</v>
      </c>
      <c r="B21" s="6" t="s">
        <v>2348</v>
      </c>
      <c r="C21" s="7" t="s">
        <v>2472</v>
      </c>
      <c r="D21" s="7" t="s">
        <v>2545</v>
      </c>
      <c r="E21" s="7" t="s">
        <v>2613</v>
      </c>
      <c r="F21" s="6" t="s">
        <v>2904</v>
      </c>
      <c r="G21" s="6" t="s">
        <v>3012</v>
      </c>
      <c r="H21" s="7" t="s">
        <v>460</v>
      </c>
      <c r="I21" s="7" t="s">
        <v>3265</v>
      </c>
      <c r="J21" s="7" t="s">
        <v>592</v>
      </c>
      <c r="K21" s="6" t="s">
        <v>3582</v>
      </c>
      <c r="L21" s="6" t="s">
        <v>3691</v>
      </c>
      <c r="M21" s="6" t="s">
        <v>3808</v>
      </c>
      <c r="N21" s="6" t="s">
        <v>4111</v>
      </c>
      <c r="O21" s="6" t="s">
        <v>4377</v>
      </c>
      <c r="P21" s="6" t="s">
        <v>4718</v>
      </c>
      <c r="Q21" s="7" t="s">
        <v>976</v>
      </c>
      <c r="R21" s="7" t="s">
        <v>5054</v>
      </c>
      <c r="S21" s="7" t="s">
        <v>5192</v>
      </c>
      <c r="T21" s="7" t="s">
        <v>1296</v>
      </c>
      <c r="U21" s="6" t="s">
        <v>5564</v>
      </c>
      <c r="V21" s="7" t="s">
        <v>2255</v>
      </c>
      <c r="W21" s="7" t="s">
        <v>5674</v>
      </c>
      <c r="X21" s="7" t="s">
        <v>5829</v>
      </c>
      <c r="Y21" s="7" t="s">
        <v>5947</v>
      </c>
      <c r="Z21" s="7" t="s">
        <v>6081</v>
      </c>
      <c r="AA21" s="7" t="s">
        <v>6240</v>
      </c>
      <c r="AB21" s="6" t="s">
        <v>8228</v>
      </c>
      <c r="AC21" s="6" t="s">
        <v>6558</v>
      </c>
      <c r="AD21" s="7" t="s">
        <v>6806</v>
      </c>
      <c r="AE21" s="7" t="s">
        <v>1563</v>
      </c>
      <c r="AF21" s="7" t="s">
        <v>1883</v>
      </c>
      <c r="AG21" s="6" t="s">
        <v>7006</v>
      </c>
      <c r="AH21" s="6" t="s">
        <v>7244</v>
      </c>
      <c r="AI21" s="6" t="s">
        <v>7482</v>
      </c>
      <c r="AJ21" s="6" t="s">
        <v>7720</v>
      </c>
      <c r="AK21" s="6" t="s">
        <v>7958</v>
      </c>
      <c r="AL21" s="6" t="s">
        <v>8472</v>
      </c>
      <c r="AM21" s="7" t="s">
        <v>8597</v>
      </c>
      <c r="AN21" s="6" t="s">
        <v>8709</v>
      </c>
      <c r="AO21" s="7" t="s">
        <v>8818</v>
      </c>
      <c r="AP21" s="6" t="s">
        <v>8923</v>
      </c>
      <c r="AQ21" s="6" t="s">
        <v>9031</v>
      </c>
      <c r="AR21" s="6" t="s">
        <v>9272</v>
      </c>
      <c r="AS21" s="6" t="s">
        <v>9489</v>
      </c>
      <c r="AT21" s="6" t="s">
        <v>9607</v>
      </c>
      <c r="BV21" s="7" t="s">
        <v>9567</v>
      </c>
      <c r="BW21" t="str">
        <f>_xll.BDP(BV21,"NAME")</f>
        <v>#N/A Invalid Security</v>
      </c>
    </row>
    <row r="22" spans="1:75" ht="17.25" customHeight="1" x14ac:dyDescent="0.25">
      <c r="A22" s="7" t="s">
        <v>49</v>
      </c>
      <c r="B22" s="7" t="s">
        <v>2349</v>
      </c>
      <c r="C22" s="7" t="s">
        <v>2473</v>
      </c>
      <c r="D22" s="6" t="s">
        <v>2546</v>
      </c>
      <c r="E22" s="7" t="s">
        <v>2614</v>
      </c>
      <c r="F22" s="6" t="s">
        <v>2905</v>
      </c>
      <c r="G22" s="6" t="s">
        <v>3013</v>
      </c>
      <c r="H22" s="7" t="s">
        <v>461</v>
      </c>
      <c r="I22" s="7" t="s">
        <v>3266</v>
      </c>
      <c r="J22" s="7" t="s">
        <v>3478</v>
      </c>
      <c r="K22" s="6" t="s">
        <v>3583</v>
      </c>
      <c r="L22" s="6" t="s">
        <v>3692</v>
      </c>
      <c r="M22" s="6" t="s">
        <v>3809</v>
      </c>
      <c r="N22" s="6" t="s">
        <v>4112</v>
      </c>
      <c r="O22" s="6" t="s">
        <v>4378</v>
      </c>
      <c r="P22" s="6" t="s">
        <v>4719</v>
      </c>
      <c r="Q22" s="7" t="s">
        <v>977</v>
      </c>
      <c r="R22" s="7" t="s">
        <v>5055</v>
      </c>
      <c r="S22" s="7" t="s">
        <v>5193</v>
      </c>
      <c r="T22" s="7" t="s">
        <v>1297</v>
      </c>
      <c r="U22" s="7" t="s">
        <v>5565</v>
      </c>
      <c r="V22" s="6" t="s">
        <v>2256</v>
      </c>
      <c r="W22" s="6" t="s">
        <v>5675</v>
      </c>
      <c r="X22" s="7" t="s">
        <v>5830</v>
      </c>
      <c r="Y22" s="6" t="s">
        <v>5948</v>
      </c>
      <c r="Z22" s="6" t="s">
        <v>6082</v>
      </c>
      <c r="AA22" s="6" t="s">
        <v>6241</v>
      </c>
      <c r="AB22" s="6" t="s">
        <v>8229</v>
      </c>
      <c r="AC22" s="6" t="s">
        <v>6559</v>
      </c>
      <c r="AD22" s="7" t="s">
        <v>6807</v>
      </c>
      <c r="AE22" s="7" t="s">
        <v>1564</v>
      </c>
      <c r="AF22" s="7" t="s">
        <v>1884</v>
      </c>
      <c r="AG22" s="6" t="s">
        <v>7007</v>
      </c>
      <c r="AH22" s="6" t="s">
        <v>7245</v>
      </c>
      <c r="AI22" s="6" t="s">
        <v>7483</v>
      </c>
      <c r="AJ22" s="6" t="s">
        <v>7721</v>
      </c>
      <c r="AK22" s="6" t="s">
        <v>7959</v>
      </c>
      <c r="AL22" s="7" t="s">
        <v>8473</v>
      </c>
      <c r="AM22" s="6" t="s">
        <v>8598</v>
      </c>
      <c r="AN22" s="7" t="s">
        <v>8710</v>
      </c>
      <c r="AO22" s="6" t="s">
        <v>8819</v>
      </c>
      <c r="AP22" s="7" t="s">
        <v>8924</v>
      </c>
      <c r="AQ22" s="7" t="s">
        <v>9032</v>
      </c>
      <c r="AR22" s="7" t="s">
        <v>9273</v>
      </c>
      <c r="AS22" s="7" t="s">
        <v>9490</v>
      </c>
      <c r="AT22" s="7" t="s">
        <v>9610</v>
      </c>
      <c r="BV22" s="7" t="s">
        <v>9568</v>
      </c>
      <c r="BW22" t="str">
        <f>_xll.BDP(BV22,"NAME")</f>
        <v>JPN YEN FUT (IMM) Sep88</v>
      </c>
    </row>
    <row r="23" spans="1:75" ht="17.25" customHeight="1" x14ac:dyDescent="0.25">
      <c r="A23" s="7" t="s">
        <v>4209</v>
      </c>
      <c r="B23" s="7" t="s">
        <v>2350</v>
      </c>
      <c r="C23" s="6" t="s">
        <v>2474</v>
      </c>
      <c r="D23" s="6" t="s">
        <v>2547</v>
      </c>
      <c r="E23" s="7" t="s">
        <v>2615</v>
      </c>
      <c r="F23" s="7" t="s">
        <v>2906</v>
      </c>
      <c r="G23" s="6" t="s">
        <v>3014</v>
      </c>
      <c r="H23" s="7" t="s">
        <v>462</v>
      </c>
      <c r="I23" s="7" t="s">
        <v>3267</v>
      </c>
      <c r="J23" s="7" t="s">
        <v>3479</v>
      </c>
      <c r="K23" s="6" t="s">
        <v>3584</v>
      </c>
      <c r="L23" s="7" t="s">
        <v>3693</v>
      </c>
      <c r="M23" s="7" t="s">
        <v>3810</v>
      </c>
      <c r="N23" s="6" t="s">
        <v>4113</v>
      </c>
      <c r="O23" s="6" t="s">
        <v>4379</v>
      </c>
      <c r="P23" s="6" t="s">
        <v>4720</v>
      </c>
      <c r="Q23" s="7" t="s">
        <v>978</v>
      </c>
      <c r="R23" s="7" t="s">
        <v>5056</v>
      </c>
      <c r="S23" s="7" t="s">
        <v>5194</v>
      </c>
      <c r="T23" s="7" t="s">
        <v>1298</v>
      </c>
      <c r="U23" s="7" t="s">
        <v>5566</v>
      </c>
      <c r="V23" s="6" t="s">
        <v>2257</v>
      </c>
      <c r="W23" s="6" t="s">
        <v>5676</v>
      </c>
      <c r="X23" s="7" t="s">
        <v>5831</v>
      </c>
      <c r="Y23" s="6" t="s">
        <v>5949</v>
      </c>
      <c r="Z23" s="6" t="s">
        <v>6083</v>
      </c>
      <c r="AA23" s="6" t="s">
        <v>6242</v>
      </c>
      <c r="AB23" s="7" t="s">
        <v>8230</v>
      </c>
      <c r="AC23" s="6" t="s">
        <v>6560</v>
      </c>
      <c r="AD23" s="7" t="s">
        <v>6808</v>
      </c>
      <c r="AE23" s="7" t="s">
        <v>1565</v>
      </c>
      <c r="AF23" s="7" t="s">
        <v>1885</v>
      </c>
      <c r="AG23" s="6" t="s">
        <v>7008</v>
      </c>
      <c r="AH23" s="6" t="s">
        <v>7246</v>
      </c>
      <c r="AI23" s="6" t="s">
        <v>7484</v>
      </c>
      <c r="AJ23" s="6" t="s">
        <v>7722</v>
      </c>
      <c r="AK23" s="6" t="s">
        <v>7960</v>
      </c>
      <c r="AL23" s="7" t="s">
        <v>8474</v>
      </c>
      <c r="AM23" s="6" t="s">
        <v>8599</v>
      </c>
      <c r="AN23" s="7" t="s">
        <v>8711</v>
      </c>
      <c r="AO23" s="6" t="s">
        <v>8820</v>
      </c>
      <c r="AP23" s="7" t="s">
        <v>8925</v>
      </c>
      <c r="AQ23" s="7" t="s">
        <v>9033</v>
      </c>
      <c r="AR23" s="7" t="s">
        <v>9274</v>
      </c>
      <c r="AS23" s="7" t="s">
        <v>9491</v>
      </c>
      <c r="AT23" s="7" t="s">
        <v>9613</v>
      </c>
      <c r="BV23" s="7" t="s">
        <v>9569</v>
      </c>
      <c r="BW23" t="str">
        <f>_xll.BDP(BV23,"NAME")</f>
        <v>#N/A Invalid Security</v>
      </c>
    </row>
    <row r="24" spans="1:75" ht="17.25" customHeight="1" x14ac:dyDescent="0.25">
      <c r="A24" s="7" t="s">
        <v>4210</v>
      </c>
      <c r="B24" s="7" t="s">
        <v>2351</v>
      </c>
      <c r="C24" s="6" t="s">
        <v>2475</v>
      </c>
      <c r="D24" s="6" t="s">
        <v>2548</v>
      </c>
      <c r="E24" s="7" t="s">
        <v>2616</v>
      </c>
      <c r="F24" s="7" t="s">
        <v>2907</v>
      </c>
      <c r="G24" s="7" t="s">
        <v>3015</v>
      </c>
      <c r="H24" s="7" t="s">
        <v>463</v>
      </c>
      <c r="I24" s="7" t="s">
        <v>3268</v>
      </c>
      <c r="J24" s="7" t="s">
        <v>593</v>
      </c>
      <c r="K24" s="6" t="s">
        <v>3585</v>
      </c>
      <c r="L24" s="7" t="s">
        <v>3694</v>
      </c>
      <c r="M24" s="7" t="s">
        <v>3811</v>
      </c>
      <c r="N24" s="6" t="s">
        <v>4114</v>
      </c>
      <c r="O24" s="6" t="s">
        <v>4380</v>
      </c>
      <c r="P24" s="6" t="s">
        <v>4721</v>
      </c>
      <c r="Q24" s="7" t="s">
        <v>979</v>
      </c>
      <c r="R24" s="7" t="s">
        <v>5057</v>
      </c>
      <c r="S24" s="7" t="s">
        <v>5195</v>
      </c>
      <c r="T24" s="7" t="s">
        <v>1299</v>
      </c>
      <c r="U24" s="7" t="s">
        <v>5567</v>
      </c>
      <c r="V24" s="6" t="s">
        <v>2258</v>
      </c>
      <c r="W24" s="6" t="s">
        <v>5677</v>
      </c>
      <c r="X24" s="6" t="s">
        <v>5832</v>
      </c>
      <c r="Y24" s="6" t="s">
        <v>5950</v>
      </c>
      <c r="Z24" s="6" t="s">
        <v>6084</v>
      </c>
      <c r="AA24" s="6" t="s">
        <v>6243</v>
      </c>
      <c r="AB24" s="7" t="s">
        <v>8231</v>
      </c>
      <c r="AC24" s="6" t="s">
        <v>6561</v>
      </c>
      <c r="AD24" s="7" t="s">
        <v>6809</v>
      </c>
      <c r="AE24" s="7" t="s">
        <v>1566</v>
      </c>
      <c r="AF24" s="7" t="s">
        <v>1886</v>
      </c>
      <c r="AG24" s="6" t="s">
        <v>7009</v>
      </c>
      <c r="AH24" s="6" t="s">
        <v>7247</v>
      </c>
      <c r="AI24" s="6" t="s">
        <v>7485</v>
      </c>
      <c r="AJ24" s="6" t="s">
        <v>7723</v>
      </c>
      <c r="AK24" s="6" t="s">
        <v>7961</v>
      </c>
      <c r="AL24" s="7" t="s">
        <v>8475</v>
      </c>
      <c r="AM24" s="6" t="s">
        <v>8600</v>
      </c>
      <c r="AN24" s="7" t="s">
        <v>8712</v>
      </c>
      <c r="AO24" s="6" t="s">
        <v>8821</v>
      </c>
      <c r="AP24" s="7" t="s">
        <v>8926</v>
      </c>
      <c r="AQ24" s="7" t="s">
        <v>9034</v>
      </c>
      <c r="AR24" s="7" t="s">
        <v>9275</v>
      </c>
      <c r="AS24" s="7" t="s">
        <v>9492</v>
      </c>
      <c r="AT24" s="7" t="s">
        <v>9616</v>
      </c>
      <c r="BV24" s="7" t="s">
        <v>9570</v>
      </c>
      <c r="BW24" t="str">
        <f>_xll.BDP(BV24,"NAME")</f>
        <v>#N/A Invalid Security</v>
      </c>
    </row>
    <row r="25" spans="1:75" ht="17.25" customHeight="1" x14ac:dyDescent="0.25">
      <c r="A25" s="7" t="s">
        <v>50</v>
      </c>
      <c r="B25" s="7" t="s">
        <v>2352</v>
      </c>
      <c r="C25" s="6" t="s">
        <v>2476</v>
      </c>
      <c r="D25" s="6" t="s">
        <v>2549</v>
      </c>
      <c r="E25" s="7" t="s">
        <v>2617</v>
      </c>
      <c r="F25" s="7" t="s">
        <v>2908</v>
      </c>
      <c r="G25" s="7" t="s">
        <v>3016</v>
      </c>
      <c r="H25" s="6" t="s">
        <v>464</v>
      </c>
      <c r="I25" s="7" t="s">
        <v>3269</v>
      </c>
      <c r="J25" s="6" t="s">
        <v>3480</v>
      </c>
      <c r="K25" s="6" t="s">
        <v>3586</v>
      </c>
      <c r="L25" s="7" t="s">
        <v>3695</v>
      </c>
      <c r="M25" s="7" t="s">
        <v>3812</v>
      </c>
      <c r="N25" s="7" t="s">
        <v>4115</v>
      </c>
      <c r="O25" s="6" t="s">
        <v>4381</v>
      </c>
      <c r="P25" s="6" t="s">
        <v>4722</v>
      </c>
      <c r="Q25" s="7" t="s">
        <v>980</v>
      </c>
      <c r="R25" s="7" t="s">
        <v>5058</v>
      </c>
      <c r="S25" s="7" t="s">
        <v>5196</v>
      </c>
      <c r="T25" s="7" t="s">
        <v>1300</v>
      </c>
      <c r="U25" s="7" t="s">
        <v>5568</v>
      </c>
      <c r="V25" s="6" t="s">
        <v>2259</v>
      </c>
      <c r="W25" s="6" t="s">
        <v>5678</v>
      </c>
      <c r="X25" s="6" t="s">
        <v>5833</v>
      </c>
      <c r="Y25" s="6" t="s">
        <v>5951</v>
      </c>
      <c r="Z25" s="6" t="s">
        <v>6085</v>
      </c>
      <c r="AA25" s="6" t="s">
        <v>6244</v>
      </c>
      <c r="AB25" s="7" t="s">
        <v>8232</v>
      </c>
      <c r="AC25" s="6" t="s">
        <v>6562</v>
      </c>
      <c r="AD25" s="7" t="s">
        <v>6810</v>
      </c>
      <c r="AE25" s="7" t="s">
        <v>1567</v>
      </c>
      <c r="AF25" s="7" t="s">
        <v>1887</v>
      </c>
      <c r="AG25" s="6" t="s">
        <v>7010</v>
      </c>
      <c r="AH25" s="6" t="s">
        <v>7248</v>
      </c>
      <c r="AI25" s="6" t="s">
        <v>7486</v>
      </c>
      <c r="AJ25" s="6" t="s">
        <v>7724</v>
      </c>
      <c r="AK25" s="6" t="s">
        <v>7962</v>
      </c>
      <c r="AL25" s="7" t="s">
        <v>8476</v>
      </c>
      <c r="AM25" s="6" t="s">
        <v>8601</v>
      </c>
      <c r="AN25" s="7" t="s">
        <v>8713</v>
      </c>
      <c r="AO25" s="6" t="s">
        <v>8822</v>
      </c>
      <c r="AP25" s="7" t="s">
        <v>8927</v>
      </c>
      <c r="AQ25" s="7" t="s">
        <v>9035</v>
      </c>
      <c r="AR25" s="7" t="s">
        <v>9276</v>
      </c>
      <c r="AS25" s="7" t="s">
        <v>9493</v>
      </c>
      <c r="AT25" s="7" t="s">
        <v>9619</v>
      </c>
      <c r="BV25" s="7" t="s">
        <v>9571</v>
      </c>
      <c r="BW25" t="str">
        <f>_xll.BDP(BV25,"NAME")</f>
        <v>JPN YEN FUT (IMM) Dec88</v>
      </c>
    </row>
    <row r="26" spans="1:75" ht="17.25" customHeight="1" x14ac:dyDescent="0.25">
      <c r="A26" s="7" t="s">
        <v>4211</v>
      </c>
      <c r="B26" s="6" t="s">
        <v>2353</v>
      </c>
      <c r="C26" s="6" t="s">
        <v>2477</v>
      </c>
      <c r="D26" s="7" t="s">
        <v>2550</v>
      </c>
      <c r="E26" s="7" t="s">
        <v>2618</v>
      </c>
      <c r="F26" s="7" t="s">
        <v>2909</v>
      </c>
      <c r="G26" s="7" t="s">
        <v>3017</v>
      </c>
      <c r="H26" s="6" t="s">
        <v>465</v>
      </c>
      <c r="I26" s="6" t="s">
        <v>3270</v>
      </c>
      <c r="J26" s="6" t="s">
        <v>3481</v>
      </c>
      <c r="K26" s="6" t="s">
        <v>3587</v>
      </c>
      <c r="L26" s="7" t="s">
        <v>3696</v>
      </c>
      <c r="M26" s="7" t="s">
        <v>3813</v>
      </c>
      <c r="N26" s="7" t="s">
        <v>4116</v>
      </c>
      <c r="O26" s="6" t="s">
        <v>4382</v>
      </c>
      <c r="P26" s="7" t="s">
        <v>4723</v>
      </c>
      <c r="Q26" s="6" t="s">
        <v>981</v>
      </c>
      <c r="R26" s="7" t="s">
        <v>5059</v>
      </c>
      <c r="S26" s="6" t="s">
        <v>5197</v>
      </c>
      <c r="T26" s="6" t="s">
        <v>1301</v>
      </c>
      <c r="U26" s="7" t="s">
        <v>5569</v>
      </c>
      <c r="V26" s="6" t="s">
        <v>2260</v>
      </c>
      <c r="W26" s="6" t="s">
        <v>5679</v>
      </c>
      <c r="X26" s="6" t="s">
        <v>5834</v>
      </c>
      <c r="Y26" s="6" t="s">
        <v>5952</v>
      </c>
      <c r="Z26" s="6" t="s">
        <v>6086</v>
      </c>
      <c r="AA26" s="6" t="s">
        <v>6245</v>
      </c>
      <c r="AB26" s="7" t="s">
        <v>8233</v>
      </c>
      <c r="AC26" s="7" t="s">
        <v>6563</v>
      </c>
      <c r="AD26" s="7" t="s">
        <v>6811</v>
      </c>
      <c r="AE26" s="6" t="s">
        <v>1568</v>
      </c>
      <c r="AF26" s="6" t="s">
        <v>1888</v>
      </c>
      <c r="AG26" s="7" t="s">
        <v>7011</v>
      </c>
      <c r="AH26" s="7" t="s">
        <v>7249</v>
      </c>
      <c r="AI26" s="7" t="s">
        <v>7487</v>
      </c>
      <c r="AJ26" s="7" t="s">
        <v>7725</v>
      </c>
      <c r="AK26" s="7" t="s">
        <v>7963</v>
      </c>
      <c r="AL26" s="6" t="s">
        <v>8477</v>
      </c>
      <c r="AM26" s="7" t="s">
        <v>8602</v>
      </c>
      <c r="AN26" s="6" t="s">
        <v>8714</v>
      </c>
      <c r="AO26" s="7" t="s">
        <v>8823</v>
      </c>
      <c r="AP26" s="6" t="s">
        <v>8928</v>
      </c>
      <c r="AQ26" s="6" t="s">
        <v>9036</v>
      </c>
      <c r="AR26" s="6" t="s">
        <v>9277</v>
      </c>
      <c r="AS26" s="6" t="s">
        <v>9494</v>
      </c>
      <c r="AT26" s="6" t="s">
        <v>9622</v>
      </c>
      <c r="BV26" s="6" t="s">
        <v>9572</v>
      </c>
      <c r="BW26" t="str">
        <f>_xll.BDP(BV26,"NAME")</f>
        <v>#N/A Invalid Security</v>
      </c>
    </row>
    <row r="27" spans="1:75" ht="17.25" customHeight="1" x14ac:dyDescent="0.25">
      <c r="A27" s="7" t="s">
        <v>4212</v>
      </c>
      <c r="B27" s="6" t="s">
        <v>2354</v>
      </c>
      <c r="C27" s="7" t="s">
        <v>2478</v>
      </c>
      <c r="D27" s="7" t="s">
        <v>2551</v>
      </c>
      <c r="E27" s="6" t="s">
        <v>2619</v>
      </c>
      <c r="F27" s="6" t="s">
        <v>2910</v>
      </c>
      <c r="G27" s="7" t="s">
        <v>3018</v>
      </c>
      <c r="H27" s="6" t="s">
        <v>466</v>
      </c>
      <c r="I27" s="6" t="s">
        <v>3271</v>
      </c>
      <c r="J27" s="6" t="s">
        <v>594</v>
      </c>
      <c r="K27" s="6" t="s">
        <v>3588</v>
      </c>
      <c r="L27" s="6" t="s">
        <v>3697</v>
      </c>
      <c r="M27" s="7" t="s">
        <v>3814</v>
      </c>
      <c r="N27" s="7" t="s">
        <v>4117</v>
      </c>
      <c r="O27" s="6" t="s">
        <v>4383</v>
      </c>
      <c r="P27" s="7" t="s">
        <v>4724</v>
      </c>
      <c r="Q27" s="6" t="s">
        <v>982</v>
      </c>
      <c r="R27" s="7" t="s">
        <v>5060</v>
      </c>
      <c r="S27" s="6" t="s">
        <v>5198</v>
      </c>
      <c r="T27" s="6" t="s">
        <v>1302</v>
      </c>
      <c r="U27" s="6" t="s">
        <v>5570</v>
      </c>
      <c r="V27" s="7" t="s">
        <v>2261</v>
      </c>
      <c r="W27" s="7" t="s">
        <v>5680</v>
      </c>
      <c r="X27" s="6" t="s">
        <v>5835</v>
      </c>
      <c r="Y27" s="7" t="s">
        <v>5953</v>
      </c>
      <c r="Z27" s="7" t="s">
        <v>6087</v>
      </c>
      <c r="AA27" s="7" t="s">
        <v>6246</v>
      </c>
      <c r="AB27" s="7" t="s">
        <v>8234</v>
      </c>
      <c r="AC27" s="7" t="s">
        <v>6564</v>
      </c>
      <c r="AD27" s="6" t="s">
        <v>6812</v>
      </c>
      <c r="AE27" s="6" t="s">
        <v>1569</v>
      </c>
      <c r="AF27" s="6" t="s">
        <v>1889</v>
      </c>
      <c r="AG27" s="7" t="s">
        <v>7012</v>
      </c>
      <c r="AH27" s="7" t="s">
        <v>7250</v>
      </c>
      <c r="AI27" s="7" t="s">
        <v>7488</v>
      </c>
      <c r="AJ27" s="7" t="s">
        <v>7726</v>
      </c>
      <c r="AK27" s="7" t="s">
        <v>7964</v>
      </c>
      <c r="AL27" s="6" t="s">
        <v>8478</v>
      </c>
      <c r="AM27" s="7" t="s">
        <v>8603</v>
      </c>
      <c r="AN27" s="6" t="s">
        <v>8715</v>
      </c>
      <c r="AO27" s="7" t="s">
        <v>8824</v>
      </c>
      <c r="AP27" s="6" t="s">
        <v>8929</v>
      </c>
      <c r="AQ27" s="6" t="s">
        <v>9037</v>
      </c>
      <c r="AR27" s="6" t="s">
        <v>9278</v>
      </c>
      <c r="AS27" s="6" t="s">
        <v>9495</v>
      </c>
      <c r="AT27" s="6" t="s">
        <v>9625</v>
      </c>
      <c r="BV27" s="6" t="s">
        <v>9573</v>
      </c>
      <c r="BW27" t="str">
        <f>_xll.BDP(BV27,"NAME")</f>
        <v>#N/A Invalid Security</v>
      </c>
    </row>
    <row r="28" spans="1:75" ht="17.25" customHeight="1" x14ac:dyDescent="0.25">
      <c r="A28" s="7" t="s">
        <v>51</v>
      </c>
      <c r="B28" s="6" t="s">
        <v>2355</v>
      </c>
      <c r="C28" s="7" t="s">
        <v>2479</v>
      </c>
      <c r="D28" s="7" t="s">
        <v>2552</v>
      </c>
      <c r="E28" s="6" t="s">
        <v>2620</v>
      </c>
      <c r="F28" s="6" t="s">
        <v>2911</v>
      </c>
      <c r="G28" s="7" t="s">
        <v>3019</v>
      </c>
      <c r="H28" s="6" t="s">
        <v>467</v>
      </c>
      <c r="I28" s="6" t="s">
        <v>3272</v>
      </c>
      <c r="J28" s="6" t="s">
        <v>3482</v>
      </c>
      <c r="K28" s="6" t="s">
        <v>3589</v>
      </c>
      <c r="L28" s="6" t="s">
        <v>3698</v>
      </c>
      <c r="M28" s="7" t="s">
        <v>3815</v>
      </c>
      <c r="N28" s="7" t="s">
        <v>4118</v>
      </c>
      <c r="O28" s="6" t="s">
        <v>4384</v>
      </c>
      <c r="P28" s="7" t="s">
        <v>4725</v>
      </c>
      <c r="Q28" s="6" t="s">
        <v>983</v>
      </c>
      <c r="R28" s="7" t="s">
        <v>5061</v>
      </c>
      <c r="S28" s="6" t="s">
        <v>5199</v>
      </c>
      <c r="T28" s="6" t="s">
        <v>1303</v>
      </c>
      <c r="U28" s="6" t="s">
        <v>5571</v>
      </c>
      <c r="V28" s="7" t="s">
        <v>2262</v>
      </c>
      <c r="W28" s="7" t="s">
        <v>5681</v>
      </c>
      <c r="X28" s="7" t="s">
        <v>5836</v>
      </c>
      <c r="Y28" s="7" t="s">
        <v>5954</v>
      </c>
      <c r="Z28" s="7" t="s">
        <v>6088</v>
      </c>
      <c r="AA28" s="7" t="s">
        <v>6247</v>
      </c>
      <c r="AB28" s="7" t="s">
        <v>8235</v>
      </c>
      <c r="AC28" s="7" t="s">
        <v>6565</v>
      </c>
      <c r="AD28" s="6" t="s">
        <v>6813</v>
      </c>
      <c r="AE28" s="6" t="s">
        <v>1570</v>
      </c>
      <c r="AF28" s="6" t="s">
        <v>1890</v>
      </c>
      <c r="AG28" s="7" t="s">
        <v>7013</v>
      </c>
      <c r="AH28" s="7" t="s">
        <v>7251</v>
      </c>
      <c r="AI28" s="7" t="s">
        <v>7489</v>
      </c>
      <c r="AJ28" s="7" t="s">
        <v>7727</v>
      </c>
      <c r="AK28" s="7" t="s">
        <v>7965</v>
      </c>
      <c r="AL28" s="6" t="s">
        <v>8479</v>
      </c>
      <c r="AM28" s="7" t="s">
        <v>8604</v>
      </c>
      <c r="AN28" s="6" t="s">
        <v>8716</v>
      </c>
      <c r="AO28" s="7" t="s">
        <v>8825</v>
      </c>
      <c r="AP28" s="6" t="s">
        <v>8930</v>
      </c>
      <c r="AQ28" s="6" t="s">
        <v>9038</v>
      </c>
      <c r="AR28" s="6" t="s">
        <v>9279</v>
      </c>
      <c r="AS28" s="6" t="s">
        <v>9496</v>
      </c>
      <c r="AT28" s="6" t="s">
        <v>9628</v>
      </c>
      <c r="BV28" s="6" t="s">
        <v>9574</v>
      </c>
      <c r="BW28" t="str">
        <f>_xll.BDP(BV28,"NAME")</f>
        <v>JPN YEN FUT (IMM) Mar89</v>
      </c>
    </row>
    <row r="29" spans="1:75" ht="17.25" customHeight="1" x14ac:dyDescent="0.25">
      <c r="A29" s="7" t="s">
        <v>4213</v>
      </c>
      <c r="B29" s="6" t="s">
        <v>2356</v>
      </c>
      <c r="C29" s="7" t="s">
        <v>2480</v>
      </c>
      <c r="D29" s="7" t="s">
        <v>2553</v>
      </c>
      <c r="E29" s="6" t="s">
        <v>2621</v>
      </c>
      <c r="F29" s="6" t="s">
        <v>2912</v>
      </c>
      <c r="G29" s="7" t="s">
        <v>3020</v>
      </c>
      <c r="H29" s="7" t="s">
        <v>468</v>
      </c>
      <c r="I29" s="6" t="s">
        <v>3273</v>
      </c>
      <c r="J29" s="6" t="s">
        <v>3483</v>
      </c>
      <c r="K29" s="7" t="s">
        <v>3590</v>
      </c>
      <c r="L29" s="6" t="s">
        <v>3699</v>
      </c>
      <c r="M29" s="7" t="s">
        <v>3816</v>
      </c>
      <c r="N29" s="7" t="s">
        <v>4119</v>
      </c>
      <c r="O29" s="6" t="s">
        <v>4385</v>
      </c>
      <c r="P29" s="7" t="s">
        <v>4726</v>
      </c>
      <c r="Q29" s="6" t="s">
        <v>984</v>
      </c>
      <c r="R29" s="7" t="s">
        <v>5062</v>
      </c>
      <c r="S29" s="6" t="s">
        <v>5200</v>
      </c>
      <c r="T29" s="6" t="s">
        <v>1304</v>
      </c>
      <c r="U29" s="6" t="s">
        <v>5572</v>
      </c>
      <c r="V29" s="7" t="s">
        <v>2263</v>
      </c>
      <c r="W29" s="7" t="s">
        <v>5682</v>
      </c>
      <c r="X29" s="7" t="s">
        <v>5837</v>
      </c>
      <c r="Y29" s="7" t="s">
        <v>5955</v>
      </c>
      <c r="Z29" s="7" t="s">
        <v>6089</v>
      </c>
      <c r="AA29" s="7" t="s">
        <v>6248</v>
      </c>
      <c r="AB29" s="7" t="s">
        <v>8236</v>
      </c>
      <c r="AC29" s="7" t="s">
        <v>6566</v>
      </c>
      <c r="AD29" s="6" t="s">
        <v>6814</v>
      </c>
      <c r="AE29" s="6" t="s">
        <v>1571</v>
      </c>
      <c r="AF29" s="6" t="s">
        <v>1891</v>
      </c>
      <c r="AG29" s="7" t="s">
        <v>7014</v>
      </c>
      <c r="AH29" s="7" t="s">
        <v>7252</v>
      </c>
      <c r="AI29" s="7" t="s">
        <v>7490</v>
      </c>
      <c r="AJ29" s="7" t="s">
        <v>7728</v>
      </c>
      <c r="AK29" s="7" t="s">
        <v>7966</v>
      </c>
      <c r="AL29" s="6" t="s">
        <v>8480</v>
      </c>
      <c r="AM29" s="7" t="s">
        <v>8605</v>
      </c>
      <c r="AN29" s="6" t="s">
        <v>8717</v>
      </c>
      <c r="AO29" s="7" t="s">
        <v>8826</v>
      </c>
      <c r="AP29" s="6" t="s">
        <v>8931</v>
      </c>
      <c r="AQ29" s="6" t="s">
        <v>9039</v>
      </c>
      <c r="AR29" s="6" t="s">
        <v>9280</v>
      </c>
      <c r="AS29" s="6" t="s">
        <v>9497</v>
      </c>
      <c r="AT29" s="6" t="s">
        <v>9631</v>
      </c>
      <c r="BV29" s="6" t="s">
        <v>9575</v>
      </c>
      <c r="BW29" t="str">
        <f>_xll.BDP(BV29,"NAME")</f>
        <v>#N/A Invalid Security</v>
      </c>
    </row>
    <row r="30" spans="1:75" ht="17.25" customHeight="1" x14ac:dyDescent="0.25">
      <c r="A30" s="6" t="s">
        <v>4214</v>
      </c>
      <c r="B30" s="7" t="s">
        <v>2357</v>
      </c>
      <c r="C30" s="7" t="s">
        <v>2481</v>
      </c>
      <c r="D30" s="6" t="s">
        <v>2554</v>
      </c>
      <c r="E30" s="6" t="s">
        <v>2622</v>
      </c>
      <c r="F30" s="6" t="s">
        <v>2913</v>
      </c>
      <c r="G30" s="7" t="s">
        <v>3021</v>
      </c>
      <c r="H30" s="7" t="s">
        <v>469</v>
      </c>
      <c r="I30" s="6" t="s">
        <v>3274</v>
      </c>
      <c r="J30" s="6" t="s">
        <v>595</v>
      </c>
      <c r="K30" s="7" t="s">
        <v>3591</v>
      </c>
      <c r="L30" s="6" t="s">
        <v>3700</v>
      </c>
      <c r="M30" s="7" t="s">
        <v>3817</v>
      </c>
      <c r="N30" s="7" t="s">
        <v>4120</v>
      </c>
      <c r="O30" s="6" t="s">
        <v>4386</v>
      </c>
      <c r="P30" s="7" t="s">
        <v>4727</v>
      </c>
      <c r="Q30" s="6" t="s">
        <v>985</v>
      </c>
      <c r="R30" s="7" t="s">
        <v>5063</v>
      </c>
      <c r="S30" s="6" t="s">
        <v>5201</v>
      </c>
      <c r="T30" s="6" t="s">
        <v>1305</v>
      </c>
      <c r="U30" s="6" t="s">
        <v>5573</v>
      </c>
      <c r="V30" s="7" t="s">
        <v>2264</v>
      </c>
      <c r="W30" s="7" t="s">
        <v>5683</v>
      </c>
      <c r="X30" s="7" t="s">
        <v>5838</v>
      </c>
      <c r="Y30" s="7" t="s">
        <v>5956</v>
      </c>
      <c r="Z30" s="7" t="s">
        <v>6090</v>
      </c>
      <c r="AA30" s="7" t="s">
        <v>6249</v>
      </c>
      <c r="AB30" s="6" t="s">
        <v>8237</v>
      </c>
      <c r="AC30" s="7" t="s">
        <v>6567</v>
      </c>
      <c r="AD30" s="6" t="s">
        <v>6815</v>
      </c>
      <c r="AE30" s="6" t="s">
        <v>1572</v>
      </c>
      <c r="AF30" s="6" t="s">
        <v>1892</v>
      </c>
      <c r="AG30" s="7" t="s">
        <v>7015</v>
      </c>
      <c r="AH30" s="7" t="s">
        <v>7253</v>
      </c>
      <c r="AI30" s="7" t="s">
        <v>7491</v>
      </c>
      <c r="AJ30" s="7" t="s">
        <v>7729</v>
      </c>
      <c r="AK30" s="7" t="s">
        <v>7967</v>
      </c>
      <c r="AL30" s="7" t="s">
        <v>8481</v>
      </c>
      <c r="AM30" s="6" t="s">
        <v>8606</v>
      </c>
      <c r="AN30" s="7" t="s">
        <v>8718</v>
      </c>
      <c r="AO30" s="6" t="s">
        <v>8827</v>
      </c>
      <c r="AP30" s="7" t="s">
        <v>8932</v>
      </c>
      <c r="AQ30" s="7" t="s">
        <v>9040</v>
      </c>
      <c r="AR30" s="7" t="s">
        <v>9281</v>
      </c>
      <c r="AS30" s="7" t="s">
        <v>9498</v>
      </c>
      <c r="AT30" s="7" t="s">
        <v>9634</v>
      </c>
      <c r="BV30" s="6" t="s">
        <v>9576</v>
      </c>
      <c r="BW30" t="str">
        <f>_xll.BDP(BV30,"NAME")</f>
        <v>#N/A Invalid Security</v>
      </c>
    </row>
    <row r="31" spans="1:75" ht="17.25" customHeight="1" x14ac:dyDescent="0.25">
      <c r="A31" s="6" t="s">
        <v>52</v>
      </c>
      <c r="B31" s="7" t="s">
        <v>2358</v>
      </c>
      <c r="C31" s="6" t="s">
        <v>2482</v>
      </c>
      <c r="D31" s="6" t="s">
        <v>2555</v>
      </c>
      <c r="E31" s="6" t="s">
        <v>2623</v>
      </c>
      <c r="F31" s="7" t="s">
        <v>2914</v>
      </c>
      <c r="G31" s="7" t="s">
        <v>3022</v>
      </c>
      <c r="H31" s="7" t="s">
        <v>470</v>
      </c>
      <c r="I31" s="6" t="s">
        <v>3275</v>
      </c>
      <c r="J31" s="6" t="s">
        <v>3484</v>
      </c>
      <c r="K31" s="7" t="s">
        <v>3592</v>
      </c>
      <c r="L31" s="7" t="s">
        <v>3701</v>
      </c>
      <c r="M31" s="7" t="s">
        <v>3818</v>
      </c>
      <c r="N31" s="6" t="s">
        <v>4121</v>
      </c>
      <c r="O31" s="6" t="s">
        <v>4387</v>
      </c>
      <c r="P31" s="7" t="s">
        <v>4728</v>
      </c>
      <c r="Q31" s="6" t="s">
        <v>986</v>
      </c>
      <c r="R31" s="7" t="s">
        <v>5064</v>
      </c>
      <c r="S31" s="6" t="s">
        <v>5202</v>
      </c>
      <c r="T31" s="6" t="s">
        <v>1306</v>
      </c>
      <c r="U31" s="6" t="s">
        <v>5574</v>
      </c>
      <c r="V31" s="7" t="s">
        <v>2265</v>
      </c>
      <c r="W31" s="7" t="s">
        <v>5684</v>
      </c>
      <c r="X31" s="7" t="s">
        <v>5839</v>
      </c>
      <c r="Y31" s="7" t="s">
        <v>5957</v>
      </c>
      <c r="Z31" s="7" t="s">
        <v>6091</v>
      </c>
      <c r="AA31" s="7" t="s">
        <v>6250</v>
      </c>
      <c r="AB31" s="6" t="s">
        <v>8238</v>
      </c>
      <c r="AC31" s="7" t="s">
        <v>6568</v>
      </c>
      <c r="AD31" s="6" t="s">
        <v>6816</v>
      </c>
      <c r="AE31" s="6" t="s">
        <v>1573</v>
      </c>
      <c r="AF31" s="6" t="s">
        <v>1893</v>
      </c>
      <c r="AG31" s="7" t="s">
        <v>7016</v>
      </c>
      <c r="AH31" s="7" t="s">
        <v>7254</v>
      </c>
      <c r="AI31" s="7" t="s">
        <v>7492</v>
      </c>
      <c r="AJ31" s="7" t="s">
        <v>7730</v>
      </c>
      <c r="AK31" s="7" t="s">
        <v>7968</v>
      </c>
      <c r="AL31" s="7" t="s">
        <v>8482</v>
      </c>
      <c r="AM31" s="6" t="s">
        <v>8607</v>
      </c>
      <c r="AN31" s="7" t="s">
        <v>8719</v>
      </c>
      <c r="AO31" s="6" t="s">
        <v>8828</v>
      </c>
      <c r="AP31" s="7" t="s">
        <v>8933</v>
      </c>
      <c r="AQ31" s="7" t="s">
        <v>9041</v>
      </c>
      <c r="AR31" s="7" t="s">
        <v>9282</v>
      </c>
      <c r="AS31" s="7" t="s">
        <v>9499</v>
      </c>
      <c r="AT31" s="7" t="s">
        <v>9637</v>
      </c>
      <c r="BV31" s="6" t="s">
        <v>9577</v>
      </c>
      <c r="BW31" t="str">
        <f>_xll.BDP(BV31,"NAME")</f>
        <v>JPN YEN FUT (IMM) Jun89</v>
      </c>
    </row>
    <row r="32" spans="1:75" ht="17.25" customHeight="1" x14ac:dyDescent="0.25">
      <c r="A32" s="6" t="s">
        <v>4215</v>
      </c>
      <c r="B32" s="7" t="s">
        <v>2359</v>
      </c>
      <c r="C32" s="6" t="s">
        <v>2483</v>
      </c>
      <c r="D32" s="6" t="s">
        <v>2556</v>
      </c>
      <c r="E32" s="6" t="s">
        <v>2624</v>
      </c>
      <c r="F32" s="7" t="s">
        <v>2915</v>
      </c>
      <c r="G32" s="7" t="s">
        <v>3023</v>
      </c>
      <c r="H32" s="7" t="s">
        <v>471</v>
      </c>
      <c r="I32" s="6" t="s">
        <v>3276</v>
      </c>
      <c r="J32" s="6" t="s">
        <v>3485</v>
      </c>
      <c r="K32" s="7" t="s">
        <v>3593</v>
      </c>
      <c r="L32" s="7" t="s">
        <v>3702</v>
      </c>
      <c r="M32" s="7" t="s">
        <v>3819</v>
      </c>
      <c r="N32" s="6" t="s">
        <v>4122</v>
      </c>
      <c r="O32" s="7" t="s">
        <v>4388</v>
      </c>
      <c r="P32" s="7" t="s">
        <v>4729</v>
      </c>
      <c r="Q32" s="6" t="s">
        <v>987</v>
      </c>
      <c r="R32" s="6" t="s">
        <v>5065</v>
      </c>
      <c r="S32" s="6" t="s">
        <v>5203</v>
      </c>
      <c r="T32" s="6" t="s">
        <v>1307</v>
      </c>
      <c r="U32" s="7" t="s">
        <v>5575</v>
      </c>
      <c r="V32" s="6" t="s">
        <v>2266</v>
      </c>
      <c r="W32" s="6" t="s">
        <v>5685</v>
      </c>
      <c r="X32" s="6" t="s">
        <v>5840</v>
      </c>
      <c r="Y32" s="6" t="s">
        <v>5958</v>
      </c>
      <c r="Z32" s="6" t="s">
        <v>6092</v>
      </c>
      <c r="AA32" s="6" t="s">
        <v>6251</v>
      </c>
      <c r="AB32" s="6" t="s">
        <v>8239</v>
      </c>
      <c r="AC32" s="7" t="s">
        <v>6569</v>
      </c>
      <c r="AD32" s="6" t="s">
        <v>6817</v>
      </c>
      <c r="AE32" s="6" t="s">
        <v>1574</v>
      </c>
      <c r="AF32" s="6" t="s">
        <v>1894</v>
      </c>
      <c r="AG32" s="7" t="s">
        <v>7017</v>
      </c>
      <c r="AH32" s="7" t="s">
        <v>7255</v>
      </c>
      <c r="AI32" s="7" t="s">
        <v>7493</v>
      </c>
      <c r="AJ32" s="7" t="s">
        <v>7731</v>
      </c>
      <c r="AK32" s="7" t="s">
        <v>7969</v>
      </c>
      <c r="AL32" s="7" t="s">
        <v>8483</v>
      </c>
      <c r="AM32" s="6" t="s">
        <v>8608</v>
      </c>
      <c r="AN32" s="7" t="s">
        <v>8720</v>
      </c>
      <c r="AO32" s="6" t="s">
        <v>8829</v>
      </c>
      <c r="AP32" s="7" t="s">
        <v>8934</v>
      </c>
      <c r="AQ32" s="7" t="s">
        <v>9042</v>
      </c>
      <c r="AR32" s="7" t="s">
        <v>9283</v>
      </c>
      <c r="AS32" s="7" t="s">
        <v>9500</v>
      </c>
      <c r="AT32" s="7" t="s">
        <v>9640</v>
      </c>
      <c r="BV32" s="6" t="s">
        <v>9578</v>
      </c>
      <c r="BW32" t="str">
        <f>_xll.BDP(BV32,"NAME")</f>
        <v>#N/A Invalid Security</v>
      </c>
    </row>
    <row r="33" spans="1:75" ht="17.25" customHeight="1" x14ac:dyDescent="0.25">
      <c r="A33" s="6" t="s">
        <v>4216</v>
      </c>
      <c r="B33" s="7" t="s">
        <v>2360</v>
      </c>
      <c r="C33" s="6" t="s">
        <v>2484</v>
      </c>
      <c r="D33" s="6" t="s">
        <v>2557</v>
      </c>
      <c r="E33" s="6" t="s">
        <v>2625</v>
      </c>
      <c r="F33" s="7" t="s">
        <v>2916</v>
      </c>
      <c r="G33" s="7" t="s">
        <v>3024</v>
      </c>
      <c r="H33" s="6" t="s">
        <v>472</v>
      </c>
      <c r="I33" s="6" t="s">
        <v>3277</v>
      </c>
      <c r="J33" s="6" t="s">
        <v>596</v>
      </c>
      <c r="K33" s="7" t="s">
        <v>3594</v>
      </c>
      <c r="L33" s="7" t="s">
        <v>3703</v>
      </c>
      <c r="M33" s="7" t="s">
        <v>3820</v>
      </c>
      <c r="N33" s="6" t="s">
        <v>690</v>
      </c>
      <c r="O33" s="7" t="s">
        <v>4389</v>
      </c>
      <c r="P33" s="7" t="s">
        <v>4730</v>
      </c>
      <c r="Q33" s="6" t="s">
        <v>988</v>
      </c>
      <c r="R33" s="6" t="s">
        <v>5066</v>
      </c>
      <c r="S33" s="6" t="s">
        <v>5204</v>
      </c>
      <c r="T33" s="6" t="s">
        <v>1308</v>
      </c>
      <c r="U33" s="7" t="s">
        <v>5576</v>
      </c>
      <c r="V33" s="6" t="s">
        <v>2267</v>
      </c>
      <c r="W33" s="6" t="s">
        <v>5686</v>
      </c>
      <c r="X33" s="6" t="s">
        <v>5841</v>
      </c>
      <c r="Y33" s="6" t="s">
        <v>5959</v>
      </c>
      <c r="Z33" s="6" t="s">
        <v>6093</v>
      </c>
      <c r="AA33" s="6" t="s">
        <v>6252</v>
      </c>
      <c r="AB33" s="6" t="s">
        <v>8240</v>
      </c>
      <c r="AC33" s="7" t="s">
        <v>6570</v>
      </c>
      <c r="AD33" s="7" t="s">
        <v>6818</v>
      </c>
      <c r="AE33" s="6" t="s">
        <v>1575</v>
      </c>
      <c r="AF33" s="6" t="s">
        <v>1895</v>
      </c>
      <c r="AG33" s="7" t="s">
        <v>7018</v>
      </c>
      <c r="AH33" s="7" t="s">
        <v>7256</v>
      </c>
      <c r="AI33" s="7" t="s">
        <v>7494</v>
      </c>
      <c r="AJ33" s="7" t="s">
        <v>7732</v>
      </c>
      <c r="AK33" s="7" t="s">
        <v>7970</v>
      </c>
      <c r="AL33" s="7" t="s">
        <v>8484</v>
      </c>
      <c r="AM33" s="6" t="s">
        <v>8609</v>
      </c>
      <c r="AN33" s="7" t="s">
        <v>8721</v>
      </c>
      <c r="AO33" s="6" t="s">
        <v>8830</v>
      </c>
      <c r="AP33" s="7" t="s">
        <v>8935</v>
      </c>
      <c r="AQ33" s="7" t="s">
        <v>9043</v>
      </c>
      <c r="AR33" s="7" t="s">
        <v>9284</v>
      </c>
      <c r="AS33" s="7" t="s">
        <v>9501</v>
      </c>
      <c r="AT33" s="7" t="s">
        <v>9643</v>
      </c>
      <c r="BV33" s="6" t="s">
        <v>9579</v>
      </c>
      <c r="BW33" t="str">
        <f>_xll.BDP(BV33,"NAME")</f>
        <v>#N/A Invalid Security</v>
      </c>
    </row>
    <row r="34" spans="1:75" ht="17.25" customHeight="1" x14ac:dyDescent="0.25">
      <c r="A34" s="6" t="s">
        <v>53</v>
      </c>
      <c r="B34" s="6" t="s">
        <v>2361</v>
      </c>
      <c r="C34" s="6" t="s">
        <v>2485</v>
      </c>
      <c r="D34" s="7" t="s">
        <v>2558</v>
      </c>
      <c r="E34" s="6" t="s">
        <v>2626</v>
      </c>
      <c r="F34" s="7" t="s">
        <v>2917</v>
      </c>
      <c r="G34" s="7" t="s">
        <v>3025</v>
      </c>
      <c r="H34" s="6" t="s">
        <v>473</v>
      </c>
      <c r="I34" s="6" t="s">
        <v>3278</v>
      </c>
      <c r="J34" s="6" t="s">
        <v>3486</v>
      </c>
      <c r="K34" s="7" t="s">
        <v>3595</v>
      </c>
      <c r="L34" s="7" t="s">
        <v>3704</v>
      </c>
      <c r="M34" s="7" t="s">
        <v>3821</v>
      </c>
      <c r="N34" s="6" t="s">
        <v>4123</v>
      </c>
      <c r="O34" s="7" t="s">
        <v>4390</v>
      </c>
      <c r="P34" s="7" t="s">
        <v>4731</v>
      </c>
      <c r="Q34" s="6" t="s">
        <v>989</v>
      </c>
      <c r="R34" s="6" t="s">
        <v>5067</v>
      </c>
      <c r="S34" s="6" t="s">
        <v>5205</v>
      </c>
      <c r="T34" s="6" t="s">
        <v>1309</v>
      </c>
      <c r="U34" s="7" t="s">
        <v>5577</v>
      </c>
      <c r="V34" s="6" t="s">
        <v>2268</v>
      </c>
      <c r="W34" s="6" t="s">
        <v>5687</v>
      </c>
      <c r="X34" s="6" t="s">
        <v>5842</v>
      </c>
      <c r="Y34" s="6" t="s">
        <v>5960</v>
      </c>
      <c r="Z34" s="6" t="s">
        <v>6094</v>
      </c>
      <c r="AA34" s="6" t="s">
        <v>6253</v>
      </c>
      <c r="AB34" s="6" t="s">
        <v>8241</v>
      </c>
      <c r="AC34" s="6" t="s">
        <v>6571</v>
      </c>
      <c r="AD34" s="7" t="s">
        <v>6819</v>
      </c>
      <c r="AE34" s="6" t="s">
        <v>1576</v>
      </c>
      <c r="AF34" s="6" t="s">
        <v>1896</v>
      </c>
      <c r="AG34" s="7" t="s">
        <v>7019</v>
      </c>
      <c r="AH34" s="7" t="s">
        <v>7257</v>
      </c>
      <c r="AI34" s="7" t="s">
        <v>7495</v>
      </c>
      <c r="AJ34" s="7" t="s">
        <v>7733</v>
      </c>
      <c r="AK34" s="7" t="s">
        <v>7971</v>
      </c>
      <c r="AL34" s="6" t="s">
        <v>8485</v>
      </c>
      <c r="AM34" s="7" t="s">
        <v>8610</v>
      </c>
      <c r="AN34" s="6" t="s">
        <v>8722</v>
      </c>
      <c r="AO34" s="7" t="s">
        <v>8831</v>
      </c>
      <c r="AP34" s="6" t="s">
        <v>8936</v>
      </c>
      <c r="AQ34" s="6" t="s">
        <v>9044</v>
      </c>
      <c r="AR34" s="6" t="s">
        <v>9285</v>
      </c>
      <c r="AS34" s="6" t="s">
        <v>9502</v>
      </c>
      <c r="AT34" s="6" t="s">
        <v>9646</v>
      </c>
      <c r="BV34" s="6" t="s">
        <v>9580</v>
      </c>
      <c r="BW34" t="str">
        <f>_xll.BDP(BV34,"NAME")</f>
        <v>JPN YEN FUT (IMM) Sep89</v>
      </c>
    </row>
    <row r="35" spans="1:75" ht="17.25" customHeight="1" x14ac:dyDescent="0.25">
      <c r="A35" s="6" t="s">
        <v>4217</v>
      </c>
      <c r="B35" s="6" t="s">
        <v>2362</v>
      </c>
      <c r="C35" s="7" t="s">
        <v>2486</v>
      </c>
      <c r="D35" s="7" t="s">
        <v>2559</v>
      </c>
      <c r="E35" s="6" t="s">
        <v>2627</v>
      </c>
      <c r="F35" s="6" t="s">
        <v>2918</v>
      </c>
      <c r="G35" s="7" t="s">
        <v>3026</v>
      </c>
      <c r="H35" s="6" t="s">
        <v>474</v>
      </c>
      <c r="I35" s="6" t="s">
        <v>3279</v>
      </c>
      <c r="J35" s="6" t="s">
        <v>3487</v>
      </c>
      <c r="K35" s="7" t="s">
        <v>3596</v>
      </c>
      <c r="L35" s="6" t="s">
        <v>3705</v>
      </c>
      <c r="M35" s="6" t="s">
        <v>3822</v>
      </c>
      <c r="N35" s="6" t="s">
        <v>4124</v>
      </c>
      <c r="O35" s="7" t="s">
        <v>4391</v>
      </c>
      <c r="P35" s="7" t="s">
        <v>4732</v>
      </c>
      <c r="Q35" s="6" t="s">
        <v>990</v>
      </c>
      <c r="R35" s="6" t="s">
        <v>5068</v>
      </c>
      <c r="S35" s="6" t="s">
        <v>5206</v>
      </c>
      <c r="T35" s="6" t="s">
        <v>1310</v>
      </c>
      <c r="U35" s="7" t="s">
        <v>5578</v>
      </c>
      <c r="V35" s="6" t="s">
        <v>2269</v>
      </c>
      <c r="W35" s="6" t="s">
        <v>5688</v>
      </c>
      <c r="X35" s="6" t="s">
        <v>5843</v>
      </c>
      <c r="Y35" s="6" t="s">
        <v>5961</v>
      </c>
      <c r="Z35" s="6" t="s">
        <v>6095</v>
      </c>
      <c r="AA35" s="6" t="s">
        <v>6254</v>
      </c>
      <c r="AB35" s="6" t="s">
        <v>8242</v>
      </c>
      <c r="AC35" s="6" t="s">
        <v>6572</v>
      </c>
      <c r="AD35" s="7" t="s">
        <v>6820</v>
      </c>
      <c r="AE35" s="6" t="s">
        <v>1577</v>
      </c>
      <c r="AF35" s="6" t="s">
        <v>1897</v>
      </c>
      <c r="AG35" s="7" t="s">
        <v>7020</v>
      </c>
      <c r="AH35" s="7" t="s">
        <v>7258</v>
      </c>
      <c r="AI35" s="7" t="s">
        <v>7496</v>
      </c>
      <c r="AJ35" s="7" t="s">
        <v>7734</v>
      </c>
      <c r="AK35" s="7" t="s">
        <v>7972</v>
      </c>
      <c r="AL35" s="6" t="s">
        <v>8486</v>
      </c>
      <c r="AM35" s="7" t="s">
        <v>8611</v>
      </c>
      <c r="AN35" s="6" t="s">
        <v>8723</v>
      </c>
      <c r="AO35" s="7" t="s">
        <v>8832</v>
      </c>
      <c r="AP35" s="6" t="s">
        <v>8937</v>
      </c>
      <c r="AQ35" s="6" t="s">
        <v>9045</v>
      </c>
      <c r="AR35" s="6" t="s">
        <v>9286</v>
      </c>
      <c r="AS35" s="6" t="s">
        <v>9503</v>
      </c>
      <c r="AT35" s="6" t="s">
        <v>9649</v>
      </c>
      <c r="BV35" s="6" t="s">
        <v>9581</v>
      </c>
      <c r="BW35" t="str">
        <f>_xll.BDP(BV35,"NAME")</f>
        <v>#N/A Invalid Security</v>
      </c>
    </row>
    <row r="36" spans="1:75" ht="17.25" customHeight="1" x14ac:dyDescent="0.25">
      <c r="A36" s="6" t="s">
        <v>4218</v>
      </c>
      <c r="B36" s="6" t="s">
        <v>2363</v>
      </c>
      <c r="C36" s="7" t="s">
        <v>2487</v>
      </c>
      <c r="D36" s="7" t="s">
        <v>2560</v>
      </c>
      <c r="E36" s="6" t="s">
        <v>2628</v>
      </c>
      <c r="F36" s="6" t="s">
        <v>2919</v>
      </c>
      <c r="G36" s="6" t="s">
        <v>3027</v>
      </c>
      <c r="H36" s="6" t="s">
        <v>475</v>
      </c>
      <c r="I36" s="6" t="s">
        <v>3280</v>
      </c>
      <c r="J36" s="6" t="s">
        <v>597</v>
      </c>
      <c r="K36" s="7" t="s">
        <v>3597</v>
      </c>
      <c r="L36" s="6" t="s">
        <v>3706</v>
      </c>
      <c r="M36" s="6" t="s">
        <v>3823</v>
      </c>
      <c r="N36" s="6" t="s">
        <v>691</v>
      </c>
      <c r="O36" s="7" t="s">
        <v>4392</v>
      </c>
      <c r="P36" s="7" t="s">
        <v>4733</v>
      </c>
      <c r="Q36" s="6" t="s">
        <v>991</v>
      </c>
      <c r="R36" s="6" t="s">
        <v>5069</v>
      </c>
      <c r="S36" s="6" t="s">
        <v>5207</v>
      </c>
      <c r="T36" s="6" t="s">
        <v>1311</v>
      </c>
      <c r="U36" s="7" t="s">
        <v>5579</v>
      </c>
      <c r="V36" s="6" t="s">
        <v>2270</v>
      </c>
      <c r="W36" s="6" t="s">
        <v>5689</v>
      </c>
      <c r="X36" s="7" t="s">
        <v>5844</v>
      </c>
      <c r="Y36" s="6" t="s">
        <v>5962</v>
      </c>
      <c r="Z36" s="6" t="s">
        <v>6096</v>
      </c>
      <c r="AA36" s="6" t="s">
        <v>6255</v>
      </c>
      <c r="AB36" s="6" t="s">
        <v>8243</v>
      </c>
      <c r="AC36" s="6" t="s">
        <v>6573</v>
      </c>
      <c r="AD36" s="7" t="s">
        <v>6821</v>
      </c>
      <c r="AE36" s="6" t="s">
        <v>1578</v>
      </c>
      <c r="AF36" s="6" t="s">
        <v>1898</v>
      </c>
      <c r="AG36" s="7" t="s">
        <v>7021</v>
      </c>
      <c r="AH36" s="7" t="s">
        <v>7259</v>
      </c>
      <c r="AI36" s="7" t="s">
        <v>7497</v>
      </c>
      <c r="AJ36" s="7" t="s">
        <v>7735</v>
      </c>
      <c r="AK36" s="7" t="s">
        <v>7973</v>
      </c>
      <c r="AL36" s="6" t="s">
        <v>8487</v>
      </c>
      <c r="AM36" s="7" t="s">
        <v>8612</v>
      </c>
      <c r="AN36" s="6" t="s">
        <v>8724</v>
      </c>
      <c r="AO36" s="7" t="s">
        <v>8833</v>
      </c>
      <c r="AP36" s="6" t="s">
        <v>8938</v>
      </c>
      <c r="AQ36" s="6" t="s">
        <v>9046</v>
      </c>
      <c r="AR36" s="6" t="s">
        <v>9287</v>
      </c>
      <c r="AS36" s="6" t="s">
        <v>9504</v>
      </c>
      <c r="AT36" s="6" t="s">
        <v>9652</v>
      </c>
      <c r="BV36" s="6" t="s">
        <v>9582</v>
      </c>
      <c r="BW36" t="str">
        <f>_xll.BDP(BV36,"NAME")</f>
        <v>#N/A Invalid Security</v>
      </c>
    </row>
    <row r="37" spans="1:75" ht="17.25" customHeight="1" x14ac:dyDescent="0.25">
      <c r="A37" s="6" t="s">
        <v>54</v>
      </c>
      <c r="B37" s="6" t="s">
        <v>2364</v>
      </c>
      <c r="C37" s="7" t="s">
        <v>2488</v>
      </c>
      <c r="D37" s="7" t="s">
        <v>2561</v>
      </c>
      <c r="E37" s="6" t="s">
        <v>2629</v>
      </c>
      <c r="F37" s="6" t="s">
        <v>2920</v>
      </c>
      <c r="G37" s="6" t="s">
        <v>3028</v>
      </c>
      <c r="H37" s="7" t="s">
        <v>9400</v>
      </c>
      <c r="I37" s="6" t="s">
        <v>3281</v>
      </c>
      <c r="J37" s="7" t="s">
        <v>3488</v>
      </c>
      <c r="K37" s="7" t="s">
        <v>3598</v>
      </c>
      <c r="L37" s="6" t="s">
        <v>3707</v>
      </c>
      <c r="M37" s="6" t="s">
        <v>3824</v>
      </c>
      <c r="N37" s="6" t="s">
        <v>4125</v>
      </c>
      <c r="O37" s="7" t="s">
        <v>4393</v>
      </c>
      <c r="P37" s="7" t="s">
        <v>4734</v>
      </c>
      <c r="Q37" s="6" t="s">
        <v>992</v>
      </c>
      <c r="R37" s="6" t="s">
        <v>5070</v>
      </c>
      <c r="S37" s="6" t="s">
        <v>5208</v>
      </c>
      <c r="T37" s="6" t="s">
        <v>1312</v>
      </c>
      <c r="U37" s="6" t="s">
        <v>5580</v>
      </c>
      <c r="V37" s="7" t="s">
        <v>2271</v>
      </c>
      <c r="W37" s="7" t="s">
        <v>5690</v>
      </c>
      <c r="X37" s="7" t="s">
        <v>5845</v>
      </c>
      <c r="Y37" s="7" t="s">
        <v>5963</v>
      </c>
      <c r="Z37" s="7" t="s">
        <v>6097</v>
      </c>
      <c r="AA37" s="7" t="s">
        <v>6256</v>
      </c>
      <c r="AB37" s="7" t="s">
        <v>8244</v>
      </c>
      <c r="AC37" s="6" t="s">
        <v>6574</v>
      </c>
      <c r="AD37" s="7" t="s">
        <v>6822</v>
      </c>
      <c r="AE37" s="6" t="s">
        <v>1579</v>
      </c>
      <c r="AF37" s="6" t="s">
        <v>1899</v>
      </c>
      <c r="AG37" s="7" t="s">
        <v>7022</v>
      </c>
      <c r="AH37" s="7" t="s">
        <v>7260</v>
      </c>
      <c r="AI37" s="7" t="s">
        <v>7498</v>
      </c>
      <c r="AJ37" s="7" t="s">
        <v>7736</v>
      </c>
      <c r="AK37" s="7" t="s">
        <v>7974</v>
      </c>
      <c r="AL37" s="6" t="s">
        <v>8488</v>
      </c>
      <c r="AM37" s="7" t="s">
        <v>8613</v>
      </c>
      <c r="AN37" s="6" t="s">
        <v>8725</v>
      </c>
      <c r="AO37" s="7" t="s">
        <v>8834</v>
      </c>
      <c r="AP37" s="6" t="s">
        <v>8939</v>
      </c>
      <c r="AQ37" s="6" t="s">
        <v>9047</v>
      </c>
      <c r="AR37" s="6" t="s">
        <v>9288</v>
      </c>
      <c r="AS37" s="6" t="s">
        <v>9505</v>
      </c>
      <c r="AT37" s="6" t="s">
        <v>9655</v>
      </c>
      <c r="BV37" s="6" t="s">
        <v>9583</v>
      </c>
      <c r="BW37" t="str">
        <f>_xll.BDP(BV37,"NAME")</f>
        <v>JPN YEN FUT (IMM) Dec89</v>
      </c>
    </row>
    <row r="38" spans="1:75" ht="17.25" customHeight="1" x14ac:dyDescent="0.25">
      <c r="A38" s="6" t="s">
        <v>4219</v>
      </c>
      <c r="B38" s="7" t="s">
        <v>2365</v>
      </c>
      <c r="C38" s="7" t="s">
        <v>2489</v>
      </c>
      <c r="D38" s="6" t="s">
        <v>2562</v>
      </c>
      <c r="E38" s="6" t="s">
        <v>2630</v>
      </c>
      <c r="F38" s="6" t="s">
        <v>2921</v>
      </c>
      <c r="G38" s="6" t="s">
        <v>3029</v>
      </c>
      <c r="H38" s="7" t="s">
        <v>9401</v>
      </c>
      <c r="I38" s="7" t="s">
        <v>3282</v>
      </c>
      <c r="J38" s="7" t="s">
        <v>3489</v>
      </c>
      <c r="K38" s="7" t="s">
        <v>3599</v>
      </c>
      <c r="L38" s="6" t="s">
        <v>3708</v>
      </c>
      <c r="M38" s="6" t="s">
        <v>3825</v>
      </c>
      <c r="N38" s="6" t="s">
        <v>4126</v>
      </c>
      <c r="O38" s="7" t="s">
        <v>4394</v>
      </c>
      <c r="P38" s="6" t="s">
        <v>4735</v>
      </c>
      <c r="Q38" s="7" t="s">
        <v>993</v>
      </c>
      <c r="R38" s="6" t="s">
        <v>5071</v>
      </c>
      <c r="S38" s="7" t="s">
        <v>5209</v>
      </c>
      <c r="T38" s="7" t="s">
        <v>1313</v>
      </c>
      <c r="U38" s="6" t="s">
        <v>5581</v>
      </c>
      <c r="V38" s="7" t="s">
        <v>2272</v>
      </c>
      <c r="W38" s="7" t="s">
        <v>5691</v>
      </c>
      <c r="X38" s="7" t="s">
        <v>5846</v>
      </c>
      <c r="Y38" s="7" t="s">
        <v>5964</v>
      </c>
      <c r="Z38" s="7" t="s">
        <v>6098</v>
      </c>
      <c r="AA38" s="7" t="s">
        <v>6257</v>
      </c>
      <c r="AB38" s="7" t="s">
        <v>8245</v>
      </c>
      <c r="AC38" s="6" t="s">
        <v>6575</v>
      </c>
      <c r="AD38" s="7" t="s">
        <v>6823</v>
      </c>
      <c r="AE38" s="7" t="s">
        <v>1580</v>
      </c>
      <c r="AF38" s="7" t="s">
        <v>1900</v>
      </c>
      <c r="AG38" s="6" t="s">
        <v>7023</v>
      </c>
      <c r="AH38" s="6" t="s">
        <v>7261</v>
      </c>
      <c r="AI38" s="6" t="s">
        <v>7499</v>
      </c>
      <c r="AJ38" s="6" t="s">
        <v>7737</v>
      </c>
      <c r="AK38" s="6" t="s">
        <v>7975</v>
      </c>
      <c r="AL38" s="7" t="s">
        <v>8489</v>
      </c>
      <c r="AM38" s="6" t="s">
        <v>8614</v>
      </c>
      <c r="AN38" s="7" t="s">
        <v>8726</v>
      </c>
      <c r="AO38" s="6" t="s">
        <v>8835</v>
      </c>
      <c r="AP38" s="7" t="s">
        <v>8940</v>
      </c>
      <c r="AQ38" s="7" t="s">
        <v>9048</v>
      </c>
      <c r="AR38" s="7" t="s">
        <v>9289</v>
      </c>
      <c r="AS38" s="7" t="s">
        <v>9506</v>
      </c>
      <c r="AT38" s="7" t="s">
        <v>9658</v>
      </c>
      <c r="BV38" s="7" t="s">
        <v>9584</v>
      </c>
      <c r="BW38" t="str">
        <f>_xll.BDP(BV38,"NAME")</f>
        <v>#N/A Invalid Security</v>
      </c>
    </row>
    <row r="39" spans="1:75" ht="17.25" customHeight="1" x14ac:dyDescent="0.25">
      <c r="A39" s="6" t="s">
        <v>4220</v>
      </c>
      <c r="B39" s="7" t="s">
        <v>2366</v>
      </c>
      <c r="C39" s="6" t="s">
        <v>2490</v>
      </c>
      <c r="D39" s="6" t="s">
        <v>2563</v>
      </c>
      <c r="E39" s="7" t="s">
        <v>2631</v>
      </c>
      <c r="F39" s="7" t="s">
        <v>2922</v>
      </c>
      <c r="G39" s="6" t="s">
        <v>3030</v>
      </c>
      <c r="H39" s="7" t="s">
        <v>9402</v>
      </c>
      <c r="I39" s="7" t="s">
        <v>3283</v>
      </c>
      <c r="J39" s="7" t="s">
        <v>598</v>
      </c>
      <c r="K39" s="7" t="s">
        <v>3600</v>
      </c>
      <c r="L39" s="7" t="s">
        <v>3709</v>
      </c>
      <c r="M39" s="6" t="s">
        <v>3826</v>
      </c>
      <c r="N39" s="6" t="s">
        <v>692</v>
      </c>
      <c r="O39" s="7" t="s">
        <v>4395</v>
      </c>
      <c r="P39" s="6" t="s">
        <v>4736</v>
      </c>
      <c r="Q39" s="7" t="s">
        <v>994</v>
      </c>
      <c r="R39" s="6" t="s">
        <v>5072</v>
      </c>
      <c r="S39" s="7" t="s">
        <v>5210</v>
      </c>
      <c r="T39" s="7" t="s">
        <v>1314</v>
      </c>
      <c r="U39" s="6" t="s">
        <v>5582</v>
      </c>
      <c r="V39" s="7" t="s">
        <v>2273</v>
      </c>
      <c r="W39" s="7" t="s">
        <v>5692</v>
      </c>
      <c r="X39" s="7" t="s">
        <v>5847</v>
      </c>
      <c r="Y39" s="7" t="s">
        <v>5965</v>
      </c>
      <c r="Z39" s="7" t="s">
        <v>6099</v>
      </c>
      <c r="AA39" s="7" t="s">
        <v>6258</v>
      </c>
      <c r="AB39" s="7" t="s">
        <v>8246</v>
      </c>
      <c r="AC39" s="6" t="s">
        <v>6576</v>
      </c>
      <c r="AD39" s="6" t="s">
        <v>6824</v>
      </c>
      <c r="AE39" s="7" t="s">
        <v>1581</v>
      </c>
      <c r="AF39" s="7" t="s">
        <v>1901</v>
      </c>
      <c r="AG39" s="6" t="s">
        <v>7024</v>
      </c>
      <c r="AH39" s="6" t="s">
        <v>7262</v>
      </c>
      <c r="AI39" s="6" t="s">
        <v>7500</v>
      </c>
      <c r="AJ39" s="6" t="s">
        <v>7738</v>
      </c>
      <c r="AK39" s="6" t="s">
        <v>7976</v>
      </c>
      <c r="AL39" s="7" t="s">
        <v>8490</v>
      </c>
      <c r="AM39" s="6" t="s">
        <v>8615</v>
      </c>
      <c r="AN39" s="7" t="s">
        <v>8727</v>
      </c>
      <c r="AO39" s="6" t="s">
        <v>8836</v>
      </c>
      <c r="AP39" s="7" t="s">
        <v>8941</v>
      </c>
      <c r="AQ39" s="7" t="s">
        <v>9049</v>
      </c>
      <c r="AR39" s="7" t="s">
        <v>9290</v>
      </c>
      <c r="AS39" s="7" t="s">
        <v>9507</v>
      </c>
      <c r="AT39" s="7" t="s">
        <v>9661</v>
      </c>
      <c r="BV39" s="7" t="s">
        <v>9585</v>
      </c>
      <c r="BW39" t="str">
        <f>_xll.BDP(BV39,"NAME")</f>
        <v>#N/A Invalid Security</v>
      </c>
    </row>
    <row r="40" spans="1:75" ht="17.25" customHeight="1" x14ac:dyDescent="0.25">
      <c r="A40" s="6" t="s">
        <v>55</v>
      </c>
      <c r="B40" s="7" t="s">
        <v>2367</v>
      </c>
      <c r="C40" s="6" t="s">
        <v>2491</v>
      </c>
      <c r="D40" s="6" t="s">
        <v>2564</v>
      </c>
      <c r="E40" s="7" t="s">
        <v>2632</v>
      </c>
      <c r="F40" s="7" t="s">
        <v>2923</v>
      </c>
      <c r="G40" s="6" t="s">
        <v>3031</v>
      </c>
      <c r="H40" s="12"/>
      <c r="I40" s="7" t="s">
        <v>3284</v>
      </c>
      <c r="J40" s="7" t="s">
        <v>3490</v>
      </c>
      <c r="K40" s="7" t="s">
        <v>3601</v>
      </c>
      <c r="L40" s="7" t="s">
        <v>3710</v>
      </c>
      <c r="M40" s="6" t="s">
        <v>3827</v>
      </c>
      <c r="N40" s="6" t="s">
        <v>4127</v>
      </c>
      <c r="O40" s="7" t="s">
        <v>4396</v>
      </c>
      <c r="P40" s="6" t="s">
        <v>4737</v>
      </c>
      <c r="Q40" s="7" t="s">
        <v>995</v>
      </c>
      <c r="R40" s="6" t="s">
        <v>5073</v>
      </c>
      <c r="S40" s="7" t="s">
        <v>5211</v>
      </c>
      <c r="T40" s="7" t="s">
        <v>1315</v>
      </c>
      <c r="U40" s="6" t="s">
        <v>5583</v>
      </c>
      <c r="V40" s="7" t="s">
        <v>2274</v>
      </c>
      <c r="W40" s="7" t="s">
        <v>5693</v>
      </c>
      <c r="X40" s="6" t="s">
        <v>5848</v>
      </c>
      <c r="Y40" s="7" t="s">
        <v>5966</v>
      </c>
      <c r="Z40" s="7" t="s">
        <v>6100</v>
      </c>
      <c r="AA40" s="7" t="s">
        <v>6259</v>
      </c>
      <c r="AB40" s="7" t="s">
        <v>8247</v>
      </c>
      <c r="AC40" s="6" t="s">
        <v>6577</v>
      </c>
      <c r="AD40" s="6" t="s">
        <v>6825</v>
      </c>
      <c r="AE40" s="7" t="s">
        <v>1582</v>
      </c>
      <c r="AF40" s="7" t="s">
        <v>1902</v>
      </c>
      <c r="AG40" s="6" t="s">
        <v>7025</v>
      </c>
      <c r="AH40" s="6" t="s">
        <v>7263</v>
      </c>
      <c r="AI40" s="6" t="s">
        <v>7501</v>
      </c>
      <c r="AJ40" s="6" t="s">
        <v>7739</v>
      </c>
      <c r="AK40" s="6" t="s">
        <v>7977</v>
      </c>
      <c r="AL40" s="7" t="s">
        <v>8491</v>
      </c>
      <c r="AM40" s="6" t="s">
        <v>8616</v>
      </c>
      <c r="AN40" s="7" t="s">
        <v>8728</v>
      </c>
      <c r="AO40" s="6" t="s">
        <v>8837</v>
      </c>
      <c r="AP40" s="7" t="s">
        <v>8942</v>
      </c>
      <c r="AQ40" s="7" t="s">
        <v>9050</v>
      </c>
      <c r="AR40" s="7" t="s">
        <v>9291</v>
      </c>
      <c r="AS40" s="7" t="s">
        <v>9508</v>
      </c>
      <c r="AT40" s="7" t="s">
        <v>9664</v>
      </c>
      <c r="BV40" s="7" t="s">
        <v>9586</v>
      </c>
      <c r="BW40" t="str">
        <f>_xll.BDP(BV40,"NAME")</f>
        <v>JPN YEN FUT (IMM) Mar90</v>
      </c>
    </row>
    <row r="41" spans="1:75" ht="17.25" customHeight="1" x14ac:dyDescent="0.25">
      <c r="A41" s="6" t="s">
        <v>4221</v>
      </c>
      <c r="B41" s="7" t="s">
        <v>2368</v>
      </c>
      <c r="C41" s="6" t="s">
        <v>2492</v>
      </c>
      <c r="D41" s="6" t="s">
        <v>2565</v>
      </c>
      <c r="E41" s="7" t="s">
        <v>2633</v>
      </c>
      <c r="F41" s="7" t="s">
        <v>2924</v>
      </c>
      <c r="G41" s="6" t="s">
        <v>3032</v>
      </c>
      <c r="I41" s="7" t="s">
        <v>3285</v>
      </c>
      <c r="J41" s="7" t="s">
        <v>3491</v>
      </c>
      <c r="K41" s="6" t="s">
        <v>3602</v>
      </c>
      <c r="L41" s="7" t="s">
        <v>3711</v>
      </c>
      <c r="M41" s="6" t="s">
        <v>3828</v>
      </c>
      <c r="N41" s="6" t="s">
        <v>4128</v>
      </c>
      <c r="O41" s="7" t="s">
        <v>4397</v>
      </c>
      <c r="P41" s="6" t="s">
        <v>4738</v>
      </c>
      <c r="Q41" s="7" t="s">
        <v>996</v>
      </c>
      <c r="R41" s="6" t="s">
        <v>5074</v>
      </c>
      <c r="S41" s="7" t="s">
        <v>5212</v>
      </c>
      <c r="T41" s="7" t="s">
        <v>1316</v>
      </c>
      <c r="U41" s="6" t="s">
        <v>5584</v>
      </c>
      <c r="V41" s="7" t="s">
        <v>2275</v>
      </c>
      <c r="W41" s="7" t="s">
        <v>5694</v>
      </c>
      <c r="X41" s="6" t="s">
        <v>5849</v>
      </c>
      <c r="Y41" s="7" t="s">
        <v>5967</v>
      </c>
      <c r="Z41" s="7" t="s">
        <v>6101</v>
      </c>
      <c r="AA41" s="7" t="s">
        <v>6260</v>
      </c>
      <c r="AB41" s="7" t="s">
        <v>8248</v>
      </c>
      <c r="AC41" s="6" t="s">
        <v>6578</v>
      </c>
      <c r="AD41" s="6" t="s">
        <v>6826</v>
      </c>
      <c r="AE41" s="7" t="s">
        <v>1583</v>
      </c>
      <c r="AF41" s="7" t="s">
        <v>1903</v>
      </c>
      <c r="AG41" s="6" t="s">
        <v>7026</v>
      </c>
      <c r="AH41" s="6" t="s">
        <v>7264</v>
      </c>
      <c r="AI41" s="6" t="s">
        <v>7502</v>
      </c>
      <c r="AJ41" s="6" t="s">
        <v>7740</v>
      </c>
      <c r="AK41" s="6" t="s">
        <v>7978</v>
      </c>
      <c r="AL41" s="7" t="s">
        <v>8492</v>
      </c>
      <c r="AM41" s="6" t="s">
        <v>8617</v>
      </c>
      <c r="AN41" s="7" t="s">
        <v>8729</v>
      </c>
      <c r="AO41" s="6" t="s">
        <v>8838</v>
      </c>
      <c r="AP41" s="7" t="s">
        <v>8943</v>
      </c>
      <c r="AQ41" s="7" t="s">
        <v>9051</v>
      </c>
      <c r="AR41" s="7" t="s">
        <v>9292</v>
      </c>
      <c r="AS41" s="7" t="s">
        <v>9509</v>
      </c>
      <c r="AT41" s="7" t="s">
        <v>9667</v>
      </c>
      <c r="BV41" s="7" t="s">
        <v>9587</v>
      </c>
      <c r="BW41" t="str">
        <f>_xll.BDP(BV41,"NAME")</f>
        <v>#N/A Invalid Security</v>
      </c>
    </row>
    <row r="42" spans="1:75" ht="17.25" customHeight="1" x14ac:dyDescent="0.25">
      <c r="A42" s="7" t="s">
        <v>4222</v>
      </c>
      <c r="B42" s="6" t="s">
        <v>2369</v>
      </c>
      <c r="C42" s="6" t="s">
        <v>2493</v>
      </c>
      <c r="D42" s="7" t="s">
        <v>2566</v>
      </c>
      <c r="E42" s="7" t="s">
        <v>2634</v>
      </c>
      <c r="F42" s="7" t="s">
        <v>2925</v>
      </c>
      <c r="G42" s="6" t="s">
        <v>3033</v>
      </c>
      <c r="I42" s="7" t="s">
        <v>3286</v>
      </c>
      <c r="J42" s="7" t="s">
        <v>599</v>
      </c>
      <c r="K42" s="6" t="s">
        <v>3603</v>
      </c>
      <c r="L42" s="7" t="s">
        <v>3712</v>
      </c>
      <c r="M42" s="6" t="s">
        <v>3829</v>
      </c>
      <c r="N42" s="6" t="s">
        <v>693</v>
      </c>
      <c r="O42" s="7" t="s">
        <v>4398</v>
      </c>
      <c r="P42" s="6" t="s">
        <v>4739</v>
      </c>
      <c r="Q42" s="7" t="s">
        <v>997</v>
      </c>
      <c r="R42" s="6" t="s">
        <v>5075</v>
      </c>
      <c r="S42" s="7" t="s">
        <v>5213</v>
      </c>
      <c r="T42" s="7" t="s">
        <v>1317</v>
      </c>
      <c r="U42" s="7" t="s">
        <v>5585</v>
      </c>
      <c r="V42" s="6" t="s">
        <v>2276</v>
      </c>
      <c r="W42" s="6" t="s">
        <v>5695</v>
      </c>
      <c r="X42" s="6" t="s">
        <v>5850</v>
      </c>
      <c r="Y42" s="6" t="s">
        <v>5968</v>
      </c>
      <c r="Z42" s="6" t="s">
        <v>6102</v>
      </c>
      <c r="AA42" s="6" t="s">
        <v>6261</v>
      </c>
      <c r="AB42" s="7" t="s">
        <v>8249</v>
      </c>
      <c r="AC42" s="7" t="s">
        <v>6579</v>
      </c>
      <c r="AD42" s="6" t="s">
        <v>6827</v>
      </c>
      <c r="AE42" s="7" t="s">
        <v>1584</v>
      </c>
      <c r="AF42" s="7" t="s">
        <v>1904</v>
      </c>
      <c r="AG42" s="6" t="s">
        <v>7027</v>
      </c>
      <c r="AH42" s="6" t="s">
        <v>7265</v>
      </c>
      <c r="AI42" s="6" t="s">
        <v>7503</v>
      </c>
      <c r="AJ42" s="6" t="s">
        <v>7741</v>
      </c>
      <c r="AK42" s="6" t="s">
        <v>7979</v>
      </c>
      <c r="AL42" s="6" t="s">
        <v>8493</v>
      </c>
      <c r="AM42" s="7" t="s">
        <v>8618</v>
      </c>
      <c r="AN42" s="6" t="s">
        <v>8730</v>
      </c>
      <c r="AO42" s="7" t="s">
        <v>8839</v>
      </c>
      <c r="AP42" s="6" t="s">
        <v>8944</v>
      </c>
      <c r="AQ42" s="6" t="s">
        <v>9052</v>
      </c>
      <c r="AR42" s="6" t="s">
        <v>9293</v>
      </c>
      <c r="AS42" s="6" t="s">
        <v>9510</v>
      </c>
      <c r="AT42" s="6" t="s">
        <v>9670</v>
      </c>
      <c r="BV42" s="7" t="s">
        <v>9588</v>
      </c>
      <c r="BW42" t="str">
        <f>_xll.BDP(BV42,"NAME")</f>
        <v>#N/A Invalid Security</v>
      </c>
    </row>
    <row r="43" spans="1:75" ht="17.25" customHeight="1" x14ac:dyDescent="0.25">
      <c r="A43" s="7" t="s">
        <v>56</v>
      </c>
      <c r="B43" s="6" t="s">
        <v>2370</v>
      </c>
      <c r="C43" s="7" t="s">
        <v>2494</v>
      </c>
      <c r="D43" s="7" t="s">
        <v>2567</v>
      </c>
      <c r="E43" s="7" t="s">
        <v>2635</v>
      </c>
      <c r="F43" s="6" t="s">
        <v>2926</v>
      </c>
      <c r="G43" s="6" t="s">
        <v>3034</v>
      </c>
      <c r="I43" s="7" t="s">
        <v>3287</v>
      </c>
      <c r="J43" s="7" t="s">
        <v>3492</v>
      </c>
      <c r="K43" s="6" t="s">
        <v>3604</v>
      </c>
      <c r="L43" s="6" t="s">
        <v>3713</v>
      </c>
      <c r="M43" s="6" t="s">
        <v>3830</v>
      </c>
      <c r="N43" s="7" t="s">
        <v>4129</v>
      </c>
      <c r="O43" s="7" t="s">
        <v>4399</v>
      </c>
      <c r="P43" s="6" t="s">
        <v>4740</v>
      </c>
      <c r="Q43" s="7" t="s">
        <v>998</v>
      </c>
      <c r="R43" s="6" t="s">
        <v>5076</v>
      </c>
      <c r="S43" s="7" t="s">
        <v>5214</v>
      </c>
      <c r="T43" s="7" t="s">
        <v>1318</v>
      </c>
      <c r="U43" s="7" t="s">
        <v>5586</v>
      </c>
      <c r="V43" s="6" t="s">
        <v>2277</v>
      </c>
      <c r="W43" s="6" t="s">
        <v>5696</v>
      </c>
      <c r="X43" s="6" t="s">
        <v>5851</v>
      </c>
      <c r="Y43" s="6" t="s">
        <v>5969</v>
      </c>
      <c r="Z43" s="6" t="s">
        <v>6103</v>
      </c>
      <c r="AA43" s="6" t="s">
        <v>6262</v>
      </c>
      <c r="AB43" s="7" t="s">
        <v>8250</v>
      </c>
      <c r="AC43" s="7" t="s">
        <v>6580</v>
      </c>
      <c r="AD43" s="6" t="s">
        <v>6828</v>
      </c>
      <c r="AE43" s="7" t="s">
        <v>1585</v>
      </c>
      <c r="AF43" s="7" t="s">
        <v>1905</v>
      </c>
      <c r="AG43" s="6" t="s">
        <v>7028</v>
      </c>
      <c r="AH43" s="6" t="s">
        <v>7266</v>
      </c>
      <c r="AI43" s="6" t="s">
        <v>7504</v>
      </c>
      <c r="AJ43" s="6" t="s">
        <v>7742</v>
      </c>
      <c r="AK43" s="6" t="s">
        <v>7980</v>
      </c>
      <c r="AL43" s="6" t="s">
        <v>8494</v>
      </c>
      <c r="AM43" s="7" t="s">
        <v>8619</v>
      </c>
      <c r="AN43" s="6" t="s">
        <v>8731</v>
      </c>
      <c r="AO43" s="7" t="s">
        <v>8840</v>
      </c>
      <c r="AP43" s="6" t="s">
        <v>8945</v>
      </c>
      <c r="AQ43" s="6" t="s">
        <v>9053</v>
      </c>
      <c r="AR43" s="6" t="s">
        <v>9294</v>
      </c>
      <c r="AS43" s="6" t="s">
        <v>9511</v>
      </c>
      <c r="AT43" s="6" t="s">
        <v>9673</v>
      </c>
      <c r="BV43" s="7" t="s">
        <v>9589</v>
      </c>
      <c r="BW43" t="str">
        <f>_xll.BDP(BV43,"NAME")</f>
        <v>JPN YEN FUT (IMM) Jun90</v>
      </c>
    </row>
    <row r="44" spans="1:75" ht="17.25" customHeight="1" x14ac:dyDescent="0.25">
      <c r="A44" s="7" t="s">
        <v>4223</v>
      </c>
      <c r="B44" s="6" t="s">
        <v>2371</v>
      </c>
      <c r="C44" s="7" t="s">
        <v>2495</v>
      </c>
      <c r="D44" s="7" t="s">
        <v>2568</v>
      </c>
      <c r="E44" s="7" t="s">
        <v>2636</v>
      </c>
      <c r="F44" s="6" t="s">
        <v>2927</v>
      </c>
      <c r="G44" s="6" t="s">
        <v>3035</v>
      </c>
      <c r="I44" s="7" t="s">
        <v>3288</v>
      </c>
      <c r="J44" s="7" t="s">
        <v>3493</v>
      </c>
      <c r="K44" s="6" t="s">
        <v>3605</v>
      </c>
      <c r="L44" s="6" t="s">
        <v>3714</v>
      </c>
      <c r="M44" s="6" t="s">
        <v>3831</v>
      </c>
      <c r="N44" s="7" t="s">
        <v>694</v>
      </c>
      <c r="O44" s="6" t="s">
        <v>4400</v>
      </c>
      <c r="P44" s="6" t="s">
        <v>4741</v>
      </c>
      <c r="Q44" s="7" t="s">
        <v>999</v>
      </c>
      <c r="R44" s="7" t="s">
        <v>5077</v>
      </c>
      <c r="S44" s="7" t="s">
        <v>5215</v>
      </c>
      <c r="T44" s="7" t="s">
        <v>1319</v>
      </c>
      <c r="U44" s="7" t="s">
        <v>5587</v>
      </c>
      <c r="V44" s="6" t="s">
        <v>2278</v>
      </c>
      <c r="W44" s="6" t="s">
        <v>5697</v>
      </c>
      <c r="X44" s="7" t="s">
        <v>5852</v>
      </c>
      <c r="Y44" s="6" t="s">
        <v>5970</v>
      </c>
      <c r="Z44" s="6" t="s">
        <v>6104</v>
      </c>
      <c r="AA44" s="6" t="s">
        <v>6263</v>
      </c>
      <c r="AB44" s="6" t="s">
        <v>8251</v>
      </c>
      <c r="AC44" s="7" t="s">
        <v>6581</v>
      </c>
      <c r="AD44" s="6" t="s">
        <v>6829</v>
      </c>
      <c r="AE44" s="7" t="s">
        <v>1586</v>
      </c>
      <c r="AF44" s="7" t="s">
        <v>1906</v>
      </c>
      <c r="AG44" s="6" t="s">
        <v>7029</v>
      </c>
      <c r="AH44" s="6" t="s">
        <v>7267</v>
      </c>
      <c r="AI44" s="6" t="s">
        <v>7505</v>
      </c>
      <c r="AJ44" s="6" t="s">
        <v>7743</v>
      </c>
      <c r="AK44" s="6" t="s">
        <v>7981</v>
      </c>
      <c r="AL44" s="6" t="s">
        <v>8495</v>
      </c>
      <c r="AM44" s="7" t="s">
        <v>8620</v>
      </c>
      <c r="AN44" s="6" t="s">
        <v>8732</v>
      </c>
      <c r="AO44" s="7" t="s">
        <v>8841</v>
      </c>
      <c r="AP44" s="6" t="s">
        <v>8946</v>
      </c>
      <c r="AQ44" s="6" t="s">
        <v>9054</v>
      </c>
      <c r="AR44" s="6" t="s">
        <v>9295</v>
      </c>
      <c r="AS44" s="6" t="s">
        <v>9512</v>
      </c>
      <c r="AT44" s="6" t="s">
        <v>9676</v>
      </c>
      <c r="BV44" s="7" t="s">
        <v>9590</v>
      </c>
      <c r="BW44" t="str">
        <f>_xll.BDP(BV44,"NAME")</f>
        <v>#N/A Invalid Security</v>
      </c>
    </row>
    <row r="45" spans="1:75" ht="17.25" customHeight="1" x14ac:dyDescent="0.25">
      <c r="A45" s="7" t="s">
        <v>4224</v>
      </c>
      <c r="B45" s="6" t="s">
        <v>2372</v>
      </c>
      <c r="C45" s="7" t="s">
        <v>2496</v>
      </c>
      <c r="D45" s="7" t="s">
        <v>2569</v>
      </c>
      <c r="E45" s="7" t="s">
        <v>2637</v>
      </c>
      <c r="F45" s="6" t="s">
        <v>2928</v>
      </c>
      <c r="G45" s="6" t="s">
        <v>3036</v>
      </c>
      <c r="I45" s="7" t="s">
        <v>3289</v>
      </c>
      <c r="J45" s="7" t="s">
        <v>600</v>
      </c>
      <c r="K45" s="6" t="s">
        <v>3606</v>
      </c>
      <c r="L45" s="6" t="s">
        <v>3715</v>
      </c>
      <c r="M45" s="6" t="s">
        <v>3832</v>
      </c>
      <c r="N45" s="7" t="s">
        <v>695</v>
      </c>
      <c r="O45" s="6" t="s">
        <v>4401</v>
      </c>
      <c r="P45" s="6" t="s">
        <v>4742</v>
      </c>
      <c r="Q45" s="7" t="s">
        <v>1000</v>
      </c>
      <c r="R45" s="7" t="s">
        <v>5078</v>
      </c>
      <c r="S45" s="7" t="s">
        <v>5216</v>
      </c>
      <c r="T45" s="7" t="s">
        <v>1320</v>
      </c>
      <c r="U45" s="7" t="s">
        <v>5588</v>
      </c>
      <c r="V45" s="6" t="s">
        <v>2279</v>
      </c>
      <c r="W45" s="6" t="s">
        <v>5698</v>
      </c>
      <c r="X45" s="7" t="s">
        <v>5853</v>
      </c>
      <c r="Y45" s="6" t="s">
        <v>5971</v>
      </c>
      <c r="Z45" s="6" t="s">
        <v>6105</v>
      </c>
      <c r="AA45" s="6" t="s">
        <v>6264</v>
      </c>
      <c r="AB45" s="6" t="s">
        <v>8252</v>
      </c>
      <c r="AC45" s="7" t="s">
        <v>6582</v>
      </c>
      <c r="AD45" s="7" t="s">
        <v>6830</v>
      </c>
      <c r="AE45" s="7" t="s">
        <v>1587</v>
      </c>
      <c r="AF45" s="7" t="s">
        <v>1907</v>
      </c>
      <c r="AG45" s="6" t="s">
        <v>7030</v>
      </c>
      <c r="AH45" s="6" t="s">
        <v>7268</v>
      </c>
      <c r="AI45" s="6" t="s">
        <v>7506</v>
      </c>
      <c r="AJ45" s="6" t="s">
        <v>7744</v>
      </c>
      <c r="AK45" s="6" t="s">
        <v>7982</v>
      </c>
      <c r="AL45" s="6" t="s">
        <v>8496</v>
      </c>
      <c r="AM45" s="7" t="s">
        <v>8621</v>
      </c>
      <c r="AN45" s="6" t="s">
        <v>8733</v>
      </c>
      <c r="AO45" s="7" t="s">
        <v>8842</v>
      </c>
      <c r="AP45" s="6" t="s">
        <v>8947</v>
      </c>
      <c r="AQ45" s="6" t="s">
        <v>9055</v>
      </c>
      <c r="AR45" s="6" t="s">
        <v>9296</v>
      </c>
      <c r="AS45" s="6" t="s">
        <v>9513</v>
      </c>
      <c r="AT45" s="6" t="s">
        <v>9679</v>
      </c>
      <c r="BV45" s="7" t="s">
        <v>9591</v>
      </c>
      <c r="BW45" t="str">
        <f>_xll.BDP(BV45,"NAME")</f>
        <v>#N/A Invalid Security</v>
      </c>
    </row>
    <row r="46" spans="1:75" ht="17.25" customHeight="1" x14ac:dyDescent="0.25">
      <c r="A46" s="7" t="s">
        <v>57</v>
      </c>
      <c r="B46" s="7" t="s">
        <v>2373</v>
      </c>
      <c r="C46" s="7" t="s">
        <v>2497</v>
      </c>
      <c r="D46" s="6" t="s">
        <v>2570</v>
      </c>
      <c r="E46" s="7" t="s">
        <v>2638</v>
      </c>
      <c r="F46" s="6" t="s">
        <v>2929</v>
      </c>
      <c r="G46" s="6" t="s">
        <v>3037</v>
      </c>
      <c r="I46" s="7" t="s">
        <v>3290</v>
      </c>
      <c r="J46" s="7" t="s">
        <v>3494</v>
      </c>
      <c r="K46" s="6" t="s">
        <v>3607</v>
      </c>
      <c r="L46" s="6" t="s">
        <v>3716</v>
      </c>
      <c r="M46" s="6" t="s">
        <v>3833</v>
      </c>
      <c r="N46" s="7" t="s">
        <v>696</v>
      </c>
      <c r="O46" s="6" t="s">
        <v>4402</v>
      </c>
      <c r="P46" s="6" t="s">
        <v>4743</v>
      </c>
      <c r="Q46" s="7" t="s">
        <v>1001</v>
      </c>
      <c r="R46" s="7" t="s">
        <v>5079</v>
      </c>
      <c r="S46" s="7" t="s">
        <v>5217</v>
      </c>
      <c r="T46" s="7" t="s">
        <v>1321</v>
      </c>
      <c r="U46" s="7" t="s">
        <v>5589</v>
      </c>
      <c r="V46" s="6" t="s">
        <v>2280</v>
      </c>
      <c r="W46" s="6" t="s">
        <v>5699</v>
      </c>
      <c r="X46" s="7" t="s">
        <v>5854</v>
      </c>
      <c r="Y46" s="6" t="s">
        <v>5972</v>
      </c>
      <c r="Z46" s="6" t="s">
        <v>6106</v>
      </c>
      <c r="AA46" s="6" t="s">
        <v>6265</v>
      </c>
      <c r="AB46" s="6" t="s">
        <v>8253</v>
      </c>
      <c r="AC46" s="7" t="s">
        <v>6583</v>
      </c>
      <c r="AD46" s="7" t="s">
        <v>6831</v>
      </c>
      <c r="AE46" s="7" t="s">
        <v>1588</v>
      </c>
      <c r="AF46" s="7" t="s">
        <v>1908</v>
      </c>
      <c r="AG46" s="6" t="s">
        <v>7031</v>
      </c>
      <c r="AH46" s="6" t="s">
        <v>7269</v>
      </c>
      <c r="AI46" s="6" t="s">
        <v>7507</v>
      </c>
      <c r="AJ46" s="6" t="s">
        <v>7745</v>
      </c>
      <c r="AK46" s="6" t="s">
        <v>7983</v>
      </c>
      <c r="AL46" s="7" t="s">
        <v>8497</v>
      </c>
      <c r="AM46" s="6" t="s">
        <v>8622</v>
      </c>
      <c r="AN46" s="7" t="s">
        <v>8734</v>
      </c>
      <c r="AO46" s="6" t="s">
        <v>8843</v>
      </c>
      <c r="AP46" s="7" t="s">
        <v>8948</v>
      </c>
      <c r="AQ46" s="7" t="s">
        <v>9056</v>
      </c>
      <c r="AR46" s="7" t="s">
        <v>9297</v>
      </c>
      <c r="AS46" s="7" t="s">
        <v>9514</v>
      </c>
      <c r="AT46" s="7" t="s">
        <v>9682</v>
      </c>
      <c r="BV46" s="7" t="s">
        <v>9592</v>
      </c>
      <c r="BW46" t="str">
        <f>_xll.BDP(BV46,"NAME")</f>
        <v>JPN YEN FUT (IMM) Sep90</v>
      </c>
    </row>
    <row r="47" spans="1:75" ht="17.25" customHeight="1" x14ac:dyDescent="0.25">
      <c r="A47" s="7" t="s">
        <v>4225</v>
      </c>
      <c r="B47" s="7" t="s">
        <v>2374</v>
      </c>
      <c r="C47" s="6" t="s">
        <v>2498</v>
      </c>
      <c r="D47" s="6" t="s">
        <v>2571</v>
      </c>
      <c r="E47" s="7" t="s">
        <v>2639</v>
      </c>
      <c r="F47" s="7" t="s">
        <v>2930</v>
      </c>
      <c r="G47" s="6" t="s">
        <v>3038</v>
      </c>
      <c r="I47" s="7" t="s">
        <v>3291</v>
      </c>
      <c r="J47" s="7" t="s">
        <v>3495</v>
      </c>
      <c r="K47" s="6" t="s">
        <v>3608</v>
      </c>
      <c r="L47" s="7" t="s">
        <v>3717</v>
      </c>
      <c r="M47" s="7" t="s">
        <v>3834</v>
      </c>
      <c r="N47" s="7" t="s">
        <v>697</v>
      </c>
      <c r="O47" s="6" t="s">
        <v>4403</v>
      </c>
      <c r="P47" s="6" t="s">
        <v>4744</v>
      </c>
      <c r="Q47" s="7" t="s">
        <v>1002</v>
      </c>
      <c r="R47" s="7" t="s">
        <v>5080</v>
      </c>
      <c r="S47" s="7" t="s">
        <v>5218</v>
      </c>
      <c r="T47" s="7" t="s">
        <v>1322</v>
      </c>
      <c r="U47" s="6" t="s">
        <v>5590</v>
      </c>
      <c r="V47" s="7" t="s">
        <v>2281</v>
      </c>
      <c r="W47" s="7" t="s">
        <v>5700</v>
      </c>
      <c r="X47" s="7" t="s">
        <v>5855</v>
      </c>
      <c r="Y47" s="7" t="s">
        <v>5973</v>
      </c>
      <c r="Z47" s="7" t="s">
        <v>6107</v>
      </c>
      <c r="AA47" s="7" t="s">
        <v>6266</v>
      </c>
      <c r="AB47" s="6" t="s">
        <v>8254</v>
      </c>
      <c r="AC47" s="7" t="s">
        <v>6584</v>
      </c>
      <c r="AD47" s="7" t="s">
        <v>6832</v>
      </c>
      <c r="AE47" s="7" t="s">
        <v>1589</v>
      </c>
      <c r="AF47" s="7" t="s">
        <v>1909</v>
      </c>
      <c r="AG47" s="6" t="s">
        <v>7032</v>
      </c>
      <c r="AH47" s="6" t="s">
        <v>7270</v>
      </c>
      <c r="AI47" s="6" t="s">
        <v>7508</v>
      </c>
      <c r="AJ47" s="6" t="s">
        <v>7746</v>
      </c>
      <c r="AK47" s="6" t="s">
        <v>7984</v>
      </c>
      <c r="AL47" s="7" t="s">
        <v>8498</v>
      </c>
      <c r="AM47" s="6" t="s">
        <v>8623</v>
      </c>
      <c r="AN47" s="7" t="s">
        <v>8735</v>
      </c>
      <c r="AO47" s="6" t="s">
        <v>8844</v>
      </c>
      <c r="AP47" s="7" t="s">
        <v>8949</v>
      </c>
      <c r="AQ47" s="7" t="s">
        <v>9057</v>
      </c>
      <c r="AR47" s="7" t="s">
        <v>9298</v>
      </c>
      <c r="AS47" s="7" t="s">
        <v>9515</v>
      </c>
      <c r="AT47" s="7" t="s">
        <v>9685</v>
      </c>
      <c r="BV47" s="7" t="s">
        <v>9593</v>
      </c>
      <c r="BW47" t="str">
        <f>_xll.BDP(BV47,"NAME")</f>
        <v>#N/A Invalid Security</v>
      </c>
    </row>
    <row r="48" spans="1:75" ht="17.25" customHeight="1" x14ac:dyDescent="0.25">
      <c r="A48" s="7" t="s">
        <v>4226</v>
      </c>
      <c r="B48" s="7" t="s">
        <v>2375</v>
      </c>
      <c r="C48" s="6" t="s">
        <v>2499</v>
      </c>
      <c r="D48" s="6" t="s">
        <v>2572</v>
      </c>
      <c r="E48" s="7" t="s">
        <v>2640</v>
      </c>
      <c r="F48" s="7" t="s">
        <v>2931</v>
      </c>
      <c r="G48" s="7" t="s">
        <v>3039</v>
      </c>
      <c r="I48" s="7" t="s">
        <v>3292</v>
      </c>
      <c r="J48" s="7" t="s">
        <v>601</v>
      </c>
      <c r="K48" s="6" t="s">
        <v>3609</v>
      </c>
      <c r="L48" s="7" t="s">
        <v>3718</v>
      </c>
      <c r="M48" s="7" t="s">
        <v>3835</v>
      </c>
      <c r="N48" s="6" t="s">
        <v>698</v>
      </c>
      <c r="O48" s="6" t="s">
        <v>4404</v>
      </c>
      <c r="P48" s="6" t="s">
        <v>4745</v>
      </c>
      <c r="Q48" s="7" t="s">
        <v>1003</v>
      </c>
      <c r="R48" s="7" t="s">
        <v>5081</v>
      </c>
      <c r="S48" s="7" t="s">
        <v>5219</v>
      </c>
      <c r="T48" s="7" t="s">
        <v>1323</v>
      </c>
      <c r="U48" s="6" t="s">
        <v>5591</v>
      </c>
      <c r="V48" s="7" t="s">
        <v>2282</v>
      </c>
      <c r="W48" s="7" t="s">
        <v>5701</v>
      </c>
      <c r="X48" s="6" t="s">
        <v>5856</v>
      </c>
      <c r="Y48" s="7" t="s">
        <v>5974</v>
      </c>
      <c r="Z48" s="7" t="s">
        <v>6108</v>
      </c>
      <c r="AA48" s="7" t="s">
        <v>6267</v>
      </c>
      <c r="AB48" s="6" t="s">
        <v>8255</v>
      </c>
      <c r="AC48" s="7" t="s">
        <v>6585</v>
      </c>
      <c r="AD48" s="7" t="s">
        <v>6833</v>
      </c>
      <c r="AE48" s="7" t="s">
        <v>1590</v>
      </c>
      <c r="AF48" s="7" t="s">
        <v>1910</v>
      </c>
      <c r="AG48" s="6" t="s">
        <v>7033</v>
      </c>
      <c r="AH48" s="6" t="s">
        <v>7271</v>
      </c>
      <c r="AI48" s="6" t="s">
        <v>7509</v>
      </c>
      <c r="AJ48" s="6" t="s">
        <v>7747</v>
      </c>
      <c r="AK48" s="6" t="s">
        <v>7985</v>
      </c>
      <c r="AL48" s="7" t="s">
        <v>8499</v>
      </c>
      <c r="AM48" s="6" t="s">
        <v>8624</v>
      </c>
      <c r="AN48" s="7" t="s">
        <v>8736</v>
      </c>
      <c r="AO48" s="6" t="s">
        <v>8845</v>
      </c>
      <c r="AP48" s="7" t="s">
        <v>8950</v>
      </c>
      <c r="AQ48" s="7" t="s">
        <v>9058</v>
      </c>
      <c r="AR48" s="7" t="s">
        <v>9299</v>
      </c>
      <c r="AS48" s="7" t="s">
        <v>9516</v>
      </c>
      <c r="AT48" s="7" t="s">
        <v>9688</v>
      </c>
      <c r="BV48" s="7" t="s">
        <v>9594</v>
      </c>
      <c r="BW48" t="str">
        <f>_xll.BDP(BV48,"NAME")</f>
        <v>#N/A Invalid Security</v>
      </c>
    </row>
    <row r="49" spans="1:75" ht="17.25" customHeight="1" x14ac:dyDescent="0.25">
      <c r="A49" s="7" t="s">
        <v>58</v>
      </c>
      <c r="B49" s="7" t="s">
        <v>2376</v>
      </c>
      <c r="C49" s="6" t="s">
        <v>2500</v>
      </c>
      <c r="D49" s="6" t="s">
        <v>2573</v>
      </c>
      <c r="E49" s="7" t="s">
        <v>2641</v>
      </c>
      <c r="F49" s="7" t="s">
        <v>2932</v>
      </c>
      <c r="G49" s="7" t="s">
        <v>3040</v>
      </c>
      <c r="I49" s="7" t="s">
        <v>3293</v>
      </c>
      <c r="J49" s="6" t="s">
        <v>3496</v>
      </c>
      <c r="K49" s="6" t="s">
        <v>3610</v>
      </c>
      <c r="L49" s="7" t="s">
        <v>3719</v>
      </c>
      <c r="M49" s="7" t="s">
        <v>3836</v>
      </c>
      <c r="N49" s="6" t="s">
        <v>699</v>
      </c>
      <c r="O49" s="6" t="s">
        <v>4405</v>
      </c>
      <c r="P49" s="6" t="s">
        <v>4746</v>
      </c>
      <c r="Q49" s="7" t="s">
        <v>1004</v>
      </c>
      <c r="R49" s="7" t="s">
        <v>5082</v>
      </c>
      <c r="S49" s="7" t="s">
        <v>5220</v>
      </c>
      <c r="T49" s="7" t="s">
        <v>1324</v>
      </c>
      <c r="U49" s="6" t="s">
        <v>5592</v>
      </c>
      <c r="V49" s="7" t="s">
        <v>2283</v>
      </c>
      <c r="W49" s="7" t="s">
        <v>5702</v>
      </c>
      <c r="X49" s="6" t="s">
        <v>5857</v>
      </c>
      <c r="Y49" s="7" t="s">
        <v>5975</v>
      </c>
      <c r="Z49" s="7" t="s">
        <v>6109</v>
      </c>
      <c r="AA49" s="7" t="s">
        <v>6268</v>
      </c>
      <c r="AB49" s="6" t="s">
        <v>8256</v>
      </c>
      <c r="AC49" s="7" t="s">
        <v>6586</v>
      </c>
      <c r="AD49" s="7" t="s">
        <v>6834</v>
      </c>
      <c r="AE49" s="7" t="s">
        <v>1591</v>
      </c>
      <c r="AF49" s="7" t="s">
        <v>1911</v>
      </c>
      <c r="AG49" s="6" t="s">
        <v>7034</v>
      </c>
      <c r="AH49" s="6" t="s">
        <v>7272</v>
      </c>
      <c r="AI49" s="6" t="s">
        <v>7510</v>
      </c>
      <c r="AJ49" s="6" t="s">
        <v>7748</v>
      </c>
      <c r="AK49" s="6" t="s">
        <v>7986</v>
      </c>
      <c r="AL49" s="7" t="s">
        <v>8500</v>
      </c>
      <c r="AM49" s="6" t="s">
        <v>8625</v>
      </c>
      <c r="AN49" s="7" t="s">
        <v>8737</v>
      </c>
      <c r="AO49" s="6" t="s">
        <v>8846</v>
      </c>
      <c r="AP49" s="7" t="s">
        <v>8951</v>
      </c>
      <c r="AQ49" s="7" t="s">
        <v>9059</v>
      </c>
      <c r="AR49" s="7" t="s">
        <v>9300</v>
      </c>
      <c r="AS49" s="7" t="s">
        <v>9517</v>
      </c>
      <c r="AT49" s="7" t="s">
        <v>9691</v>
      </c>
      <c r="BV49" s="7" t="s">
        <v>9595</v>
      </c>
      <c r="BW49" t="str">
        <f>_xll.BDP(BV49,"NAME")</f>
        <v>JPN YEN FUT (IMM) Dec90</v>
      </c>
    </row>
    <row r="50" spans="1:75" ht="17.25" customHeight="1" x14ac:dyDescent="0.25">
      <c r="A50" s="7" t="s">
        <v>4227</v>
      </c>
      <c r="B50" s="6" t="s">
        <v>2377</v>
      </c>
      <c r="C50" s="6" t="s">
        <v>2501</v>
      </c>
      <c r="D50" s="7" t="s">
        <v>2574</v>
      </c>
      <c r="E50" s="7" t="s">
        <v>2642</v>
      </c>
      <c r="F50" s="7" t="s">
        <v>2933</v>
      </c>
      <c r="G50" s="7" t="s">
        <v>3041</v>
      </c>
      <c r="I50" s="6" t="s">
        <v>3294</v>
      </c>
      <c r="J50" s="6" t="s">
        <v>3497</v>
      </c>
      <c r="K50" s="6" t="s">
        <v>3611</v>
      </c>
      <c r="L50" s="7" t="s">
        <v>3720</v>
      </c>
      <c r="M50" s="7" t="s">
        <v>3837</v>
      </c>
      <c r="N50" s="6" t="s">
        <v>700</v>
      </c>
      <c r="O50" s="6" t="s">
        <v>4406</v>
      </c>
      <c r="P50" s="7" t="s">
        <v>4747</v>
      </c>
      <c r="Q50" s="6" t="s">
        <v>1005</v>
      </c>
      <c r="R50" s="7" t="s">
        <v>5083</v>
      </c>
      <c r="S50" s="6" t="s">
        <v>5221</v>
      </c>
      <c r="T50" s="6" t="s">
        <v>1325</v>
      </c>
      <c r="U50" s="6" t="s">
        <v>5593</v>
      </c>
      <c r="V50" s="7" t="s">
        <v>2284</v>
      </c>
      <c r="W50" s="7" t="s">
        <v>5703</v>
      </c>
      <c r="X50" s="6" t="s">
        <v>5858</v>
      </c>
      <c r="Y50" s="7" t="s">
        <v>5976</v>
      </c>
      <c r="Z50" s="7" t="s">
        <v>6110</v>
      </c>
      <c r="AA50" s="7" t="s">
        <v>6269</v>
      </c>
      <c r="AB50" s="6" t="s">
        <v>8257</v>
      </c>
      <c r="AC50" s="6" t="s">
        <v>6587</v>
      </c>
      <c r="AD50" s="7" t="s">
        <v>6835</v>
      </c>
      <c r="AE50" s="6" t="s">
        <v>1592</v>
      </c>
      <c r="AF50" s="6" t="s">
        <v>1912</v>
      </c>
      <c r="AG50" s="7" t="s">
        <v>7035</v>
      </c>
      <c r="AH50" s="7" t="s">
        <v>7273</v>
      </c>
      <c r="AI50" s="7" t="s">
        <v>7511</v>
      </c>
      <c r="AJ50" s="7" t="s">
        <v>7749</v>
      </c>
      <c r="AK50" s="7" t="s">
        <v>7987</v>
      </c>
      <c r="AL50" s="6" t="s">
        <v>8501</v>
      </c>
      <c r="AM50" s="7" t="s">
        <v>8626</v>
      </c>
      <c r="AN50" s="6" t="s">
        <v>8738</v>
      </c>
      <c r="AO50" s="7" t="s">
        <v>8847</v>
      </c>
      <c r="AP50" s="6" t="s">
        <v>8952</v>
      </c>
      <c r="AQ50" s="6" t="s">
        <v>9060</v>
      </c>
      <c r="AR50" s="6" t="s">
        <v>9301</v>
      </c>
      <c r="AS50" s="6" t="s">
        <v>9518</v>
      </c>
      <c r="AT50" s="6" t="s">
        <v>9694</v>
      </c>
      <c r="BV50" s="6" t="s">
        <v>9596</v>
      </c>
      <c r="BW50" t="str">
        <f>_xll.BDP(BV50,"NAME")</f>
        <v>#N/A Invalid Security</v>
      </c>
    </row>
    <row r="51" spans="1:75" ht="17.25" customHeight="1" x14ac:dyDescent="0.25">
      <c r="A51" s="7" t="s">
        <v>4228</v>
      </c>
      <c r="B51" s="6" t="s">
        <v>2378</v>
      </c>
      <c r="C51" s="7" t="s">
        <v>2502</v>
      </c>
      <c r="D51" s="7" t="s">
        <v>2575</v>
      </c>
      <c r="E51" s="6" t="s">
        <v>2643</v>
      </c>
      <c r="F51" s="6" t="s">
        <v>2934</v>
      </c>
      <c r="G51" s="7" t="s">
        <v>3042</v>
      </c>
      <c r="I51" s="6" t="s">
        <v>3295</v>
      </c>
      <c r="J51" s="6" t="s">
        <v>602</v>
      </c>
      <c r="K51" s="6" t="s">
        <v>3612</v>
      </c>
      <c r="L51" s="6" t="s">
        <v>3721</v>
      </c>
      <c r="M51" s="7" t="s">
        <v>3838</v>
      </c>
      <c r="N51" s="6" t="s">
        <v>701</v>
      </c>
      <c r="O51" s="6" t="s">
        <v>4407</v>
      </c>
      <c r="P51" s="7" t="s">
        <v>4748</v>
      </c>
      <c r="Q51" s="6" t="s">
        <v>1006</v>
      </c>
      <c r="R51" s="7" t="s">
        <v>5084</v>
      </c>
      <c r="S51" s="6" t="s">
        <v>5222</v>
      </c>
      <c r="T51" s="6" t="s">
        <v>1326</v>
      </c>
      <c r="U51" s="6" t="s">
        <v>5594</v>
      </c>
      <c r="V51" s="7" t="s">
        <v>2285</v>
      </c>
      <c r="W51" s="7" t="s">
        <v>5704</v>
      </c>
      <c r="X51" s="6" t="s">
        <v>5859</v>
      </c>
      <c r="Y51" s="7" t="s">
        <v>5977</v>
      </c>
      <c r="Z51" s="7" t="s">
        <v>6111</v>
      </c>
      <c r="AA51" s="7" t="s">
        <v>6270</v>
      </c>
      <c r="AB51" s="7" t="s">
        <v>8258</v>
      </c>
      <c r="AC51" s="6" t="s">
        <v>6588</v>
      </c>
      <c r="AD51" s="6" t="s">
        <v>6836</v>
      </c>
      <c r="AE51" s="6" t="s">
        <v>1593</v>
      </c>
      <c r="AF51" s="6" t="s">
        <v>1913</v>
      </c>
      <c r="AG51" s="7" t="s">
        <v>7036</v>
      </c>
      <c r="AH51" s="7" t="s">
        <v>7274</v>
      </c>
      <c r="AI51" s="7" t="s">
        <v>7512</v>
      </c>
      <c r="AJ51" s="7" t="s">
        <v>7750</v>
      </c>
      <c r="AK51" s="7" t="s">
        <v>7988</v>
      </c>
      <c r="AL51" s="6" t="s">
        <v>8502</v>
      </c>
      <c r="AM51" s="7" t="s">
        <v>8627</v>
      </c>
      <c r="AN51" s="6" t="s">
        <v>8739</v>
      </c>
      <c r="AO51" s="7" t="s">
        <v>8848</v>
      </c>
      <c r="AP51" s="6" t="s">
        <v>8953</v>
      </c>
      <c r="AQ51" s="6" t="s">
        <v>9061</v>
      </c>
      <c r="AR51" s="6" t="s">
        <v>9302</v>
      </c>
      <c r="AS51" s="6" t="s">
        <v>9519</v>
      </c>
      <c r="AT51" s="6" t="s">
        <v>9697</v>
      </c>
      <c r="BV51" s="6" t="s">
        <v>9597</v>
      </c>
      <c r="BW51" t="str">
        <f>_xll.BDP(BV51,"NAME")</f>
        <v>#N/A Invalid Security</v>
      </c>
    </row>
    <row r="52" spans="1:75" ht="17.25" customHeight="1" x14ac:dyDescent="0.25">
      <c r="A52" s="7" t="s">
        <v>59</v>
      </c>
      <c r="B52" s="6" t="s">
        <v>2379</v>
      </c>
      <c r="C52" s="7" t="s">
        <v>2503</v>
      </c>
      <c r="D52" s="7" t="s">
        <v>2576</v>
      </c>
      <c r="E52" s="6" t="s">
        <v>2644</v>
      </c>
      <c r="F52" s="6" t="s">
        <v>2935</v>
      </c>
      <c r="G52" s="7" t="s">
        <v>3043</v>
      </c>
      <c r="I52" s="6" t="s">
        <v>3296</v>
      </c>
      <c r="J52" s="6" t="s">
        <v>3498</v>
      </c>
      <c r="K52" s="6" t="s">
        <v>3613</v>
      </c>
      <c r="L52" s="6" t="s">
        <v>3722</v>
      </c>
      <c r="M52" s="7" t="s">
        <v>3839</v>
      </c>
      <c r="N52" s="7" t="s">
        <v>702</v>
      </c>
      <c r="O52" s="6" t="s">
        <v>4408</v>
      </c>
      <c r="P52" s="7" t="s">
        <v>4749</v>
      </c>
      <c r="Q52" s="6" t="s">
        <v>1007</v>
      </c>
      <c r="R52" s="7" t="s">
        <v>5085</v>
      </c>
      <c r="S52" s="6" t="s">
        <v>5223</v>
      </c>
      <c r="T52" s="6" t="s">
        <v>1327</v>
      </c>
      <c r="U52" s="7" t="s">
        <v>5595</v>
      </c>
      <c r="V52" s="6" t="s">
        <v>2286</v>
      </c>
      <c r="W52" s="6" t="s">
        <v>5705</v>
      </c>
      <c r="X52" s="7" t="s">
        <v>5860</v>
      </c>
      <c r="Y52" s="6" t="s">
        <v>5978</v>
      </c>
      <c r="Z52" s="6" t="s">
        <v>6112</v>
      </c>
      <c r="AA52" s="6" t="s">
        <v>6271</v>
      </c>
      <c r="AB52" s="7" t="s">
        <v>8259</v>
      </c>
      <c r="AC52" s="6" t="s">
        <v>6589</v>
      </c>
      <c r="AD52" s="6" t="s">
        <v>6837</v>
      </c>
      <c r="AE52" s="6" t="s">
        <v>1594</v>
      </c>
      <c r="AF52" s="6" t="s">
        <v>1914</v>
      </c>
      <c r="AG52" s="7" t="s">
        <v>7037</v>
      </c>
      <c r="AH52" s="7" t="s">
        <v>7275</v>
      </c>
      <c r="AI52" s="7" t="s">
        <v>7513</v>
      </c>
      <c r="AJ52" s="7" t="s">
        <v>7751</v>
      </c>
      <c r="AK52" s="7" t="s">
        <v>7989</v>
      </c>
      <c r="AL52" s="6" t="s">
        <v>8503</v>
      </c>
      <c r="AM52" s="7" t="s">
        <v>8628</v>
      </c>
      <c r="AN52" s="6" t="s">
        <v>8740</v>
      </c>
      <c r="AO52" s="7" t="s">
        <v>8849</v>
      </c>
      <c r="AP52" s="6" t="s">
        <v>8954</v>
      </c>
      <c r="AQ52" s="6" t="s">
        <v>9062</v>
      </c>
      <c r="AR52" s="6" t="s">
        <v>9303</v>
      </c>
      <c r="AS52" s="6" t="s">
        <v>9520</v>
      </c>
      <c r="AT52" s="6" t="s">
        <v>9700</v>
      </c>
      <c r="BV52" s="6" t="s">
        <v>9598</v>
      </c>
      <c r="BW52" t="str">
        <f>_xll.BDP(BV52,"NAME")</f>
        <v>JPN YEN FUT (IMM) Mar91</v>
      </c>
    </row>
    <row r="53" spans="1:75" ht="17.25" customHeight="1" x14ac:dyDescent="0.25">
      <c r="A53" s="7" t="s">
        <v>4229</v>
      </c>
      <c r="B53" s="6" t="s">
        <v>2380</v>
      </c>
      <c r="C53" s="7" t="s">
        <v>2504</v>
      </c>
      <c r="D53" s="7" t="s">
        <v>2577</v>
      </c>
      <c r="E53" s="6" t="s">
        <v>2645</v>
      </c>
      <c r="F53" s="6" t="s">
        <v>2936</v>
      </c>
      <c r="G53" s="7" t="s">
        <v>3044</v>
      </c>
      <c r="I53" s="6" t="s">
        <v>3297</v>
      </c>
      <c r="J53" s="6" t="s">
        <v>3499</v>
      </c>
      <c r="K53" s="7" t="s">
        <v>3614</v>
      </c>
      <c r="L53" s="6" t="s">
        <v>3723</v>
      </c>
      <c r="M53" s="7" t="s">
        <v>3840</v>
      </c>
      <c r="N53" s="7" t="s">
        <v>703</v>
      </c>
      <c r="O53" s="6" t="s">
        <v>4409</v>
      </c>
      <c r="P53" s="7" t="s">
        <v>4750</v>
      </c>
      <c r="Q53" s="6" t="s">
        <v>1008</v>
      </c>
      <c r="R53" s="7" t="s">
        <v>5086</v>
      </c>
      <c r="S53" s="6" t="s">
        <v>5224</v>
      </c>
      <c r="T53" s="6" t="s">
        <v>1328</v>
      </c>
      <c r="U53" s="7" t="s">
        <v>5596</v>
      </c>
      <c r="V53" s="6" t="s">
        <v>2287</v>
      </c>
      <c r="W53" s="6" t="s">
        <v>5706</v>
      </c>
      <c r="X53" s="7" t="s">
        <v>5861</v>
      </c>
      <c r="Y53" s="6" t="s">
        <v>5979</v>
      </c>
      <c r="Z53" s="6" t="s">
        <v>6113</v>
      </c>
      <c r="AA53" s="6" t="s">
        <v>6272</v>
      </c>
      <c r="AB53" s="7" t="s">
        <v>8260</v>
      </c>
      <c r="AC53" s="6" t="s">
        <v>6590</v>
      </c>
      <c r="AD53" s="6" t="s">
        <v>6838</v>
      </c>
      <c r="AE53" s="6" t="s">
        <v>1595</v>
      </c>
      <c r="AF53" s="6" t="s">
        <v>1915</v>
      </c>
      <c r="AG53" s="7" t="s">
        <v>7038</v>
      </c>
      <c r="AH53" s="7" t="s">
        <v>7276</v>
      </c>
      <c r="AI53" s="7" t="s">
        <v>7514</v>
      </c>
      <c r="AJ53" s="7" t="s">
        <v>7752</v>
      </c>
      <c r="AK53" s="7" t="s">
        <v>7990</v>
      </c>
      <c r="AL53" s="6" t="s">
        <v>8504</v>
      </c>
      <c r="AM53" s="7" t="s">
        <v>8629</v>
      </c>
      <c r="AN53" s="6" t="s">
        <v>8741</v>
      </c>
      <c r="AO53" s="7" t="s">
        <v>8850</v>
      </c>
      <c r="AP53" s="6" t="s">
        <v>8955</v>
      </c>
      <c r="AQ53" s="6" t="s">
        <v>9063</v>
      </c>
      <c r="AR53" s="6" t="s">
        <v>9304</v>
      </c>
      <c r="AS53" s="6" t="s">
        <v>9521</v>
      </c>
      <c r="AT53" s="6" t="s">
        <v>9703</v>
      </c>
      <c r="BV53" s="6" t="s">
        <v>9599</v>
      </c>
      <c r="BW53" t="str">
        <f>_xll.BDP(BV53,"NAME")</f>
        <v>#N/A Invalid Security</v>
      </c>
    </row>
    <row r="54" spans="1:75" ht="17.25" customHeight="1" x14ac:dyDescent="0.25">
      <c r="A54" s="6" t="s">
        <v>4230</v>
      </c>
      <c r="B54" s="7" t="s">
        <v>2381</v>
      </c>
      <c r="C54" s="7" t="s">
        <v>2505</v>
      </c>
      <c r="D54" s="6" t="s">
        <v>2578</v>
      </c>
      <c r="E54" s="6" t="s">
        <v>2646</v>
      </c>
      <c r="F54" s="6" t="s">
        <v>2937</v>
      </c>
      <c r="G54" s="7" t="s">
        <v>3045</v>
      </c>
      <c r="I54" s="6" t="s">
        <v>3298</v>
      </c>
      <c r="J54" s="6" t="s">
        <v>603</v>
      </c>
      <c r="K54" s="7" t="s">
        <v>3615</v>
      </c>
      <c r="L54" s="6" t="s">
        <v>3724</v>
      </c>
      <c r="M54" s="7" t="s">
        <v>3841</v>
      </c>
      <c r="N54" s="7" t="s">
        <v>4130</v>
      </c>
      <c r="O54" s="6" t="s">
        <v>4410</v>
      </c>
      <c r="P54" s="7" t="s">
        <v>4751</v>
      </c>
      <c r="Q54" s="6" t="s">
        <v>1009</v>
      </c>
      <c r="R54" s="7" t="s">
        <v>5087</v>
      </c>
      <c r="S54" s="6" t="s">
        <v>5225</v>
      </c>
      <c r="T54" s="6" t="s">
        <v>1329</v>
      </c>
      <c r="U54" s="7" t="s">
        <v>5597</v>
      </c>
      <c r="V54" s="6" t="s">
        <v>2288</v>
      </c>
      <c r="W54" s="6" t="s">
        <v>5707</v>
      </c>
      <c r="X54" s="7" t="s">
        <v>5862</v>
      </c>
      <c r="Y54" s="6" t="s">
        <v>5980</v>
      </c>
      <c r="Z54" s="6" t="s">
        <v>6114</v>
      </c>
      <c r="AA54" s="6" t="s">
        <v>6273</v>
      </c>
      <c r="AB54" s="7" t="s">
        <v>8261</v>
      </c>
      <c r="AC54" s="6" t="s">
        <v>6591</v>
      </c>
      <c r="AD54" s="6" t="s">
        <v>6839</v>
      </c>
      <c r="AE54" s="6" t="s">
        <v>1596</v>
      </c>
      <c r="AF54" s="6" t="s">
        <v>1916</v>
      </c>
      <c r="AG54" s="7" t="s">
        <v>7039</v>
      </c>
      <c r="AH54" s="7" t="s">
        <v>7277</v>
      </c>
      <c r="AI54" s="7" t="s">
        <v>7515</v>
      </c>
      <c r="AJ54" s="7" t="s">
        <v>7753</v>
      </c>
      <c r="AK54" s="7" t="s">
        <v>7991</v>
      </c>
      <c r="AL54" s="7" t="s">
        <v>8505</v>
      </c>
      <c r="AM54" s="6" t="s">
        <v>8630</v>
      </c>
      <c r="AN54" s="7" t="s">
        <v>8742</v>
      </c>
      <c r="AO54" s="6" t="s">
        <v>8851</v>
      </c>
      <c r="AP54" s="7" t="s">
        <v>8956</v>
      </c>
      <c r="AQ54" s="7" t="s">
        <v>9064</v>
      </c>
      <c r="AR54" s="7" t="s">
        <v>9305</v>
      </c>
      <c r="AS54" s="7" t="s">
        <v>9522</v>
      </c>
      <c r="AT54" s="7" t="s">
        <v>9706</v>
      </c>
      <c r="BV54" s="6" t="s">
        <v>9600</v>
      </c>
      <c r="BW54" t="str">
        <f>_xll.BDP(BV54,"NAME")</f>
        <v>#N/A Invalid Security</v>
      </c>
    </row>
    <row r="55" spans="1:75" ht="17.25" customHeight="1" x14ac:dyDescent="0.25">
      <c r="A55" s="6" t="s">
        <v>60</v>
      </c>
      <c r="B55" s="7" t="s">
        <v>2382</v>
      </c>
      <c r="C55" s="6" t="s">
        <v>2506</v>
      </c>
      <c r="D55" s="6" t="s">
        <v>2579</v>
      </c>
      <c r="E55" s="6" t="s">
        <v>2647</v>
      </c>
      <c r="F55" s="7" t="s">
        <v>2938</v>
      </c>
      <c r="G55" s="7" t="s">
        <v>3046</v>
      </c>
      <c r="I55" s="6" t="s">
        <v>3299</v>
      </c>
      <c r="J55" s="6" t="s">
        <v>3500</v>
      </c>
      <c r="K55" s="7" t="s">
        <v>3616</v>
      </c>
      <c r="L55" s="7" t="s">
        <v>3725</v>
      </c>
      <c r="M55" s="7" t="s">
        <v>3842</v>
      </c>
      <c r="N55" s="7" t="s">
        <v>4131</v>
      </c>
      <c r="O55" s="6" t="s">
        <v>4411</v>
      </c>
      <c r="P55" s="7" t="s">
        <v>4752</v>
      </c>
      <c r="Q55" s="6" t="s">
        <v>1010</v>
      </c>
      <c r="R55" s="7" t="s">
        <v>5088</v>
      </c>
      <c r="S55" s="6" t="s">
        <v>5226</v>
      </c>
      <c r="T55" s="6" t="s">
        <v>1330</v>
      </c>
      <c r="U55" s="7" t="s">
        <v>5598</v>
      </c>
      <c r="V55" s="6" t="s">
        <v>2289</v>
      </c>
      <c r="W55" s="6" t="s">
        <v>5708</v>
      </c>
      <c r="X55" s="7" t="s">
        <v>5863</v>
      </c>
      <c r="Y55" s="6" t="s">
        <v>5981</v>
      </c>
      <c r="Z55" s="6" t="s">
        <v>6115</v>
      </c>
      <c r="AA55" s="6" t="s">
        <v>6274</v>
      </c>
      <c r="AB55" s="7" t="s">
        <v>8262</v>
      </c>
      <c r="AC55" s="6" t="s">
        <v>6592</v>
      </c>
      <c r="AD55" s="6" t="s">
        <v>6840</v>
      </c>
      <c r="AE55" s="6" t="s">
        <v>1597</v>
      </c>
      <c r="AF55" s="6" t="s">
        <v>1917</v>
      </c>
      <c r="AG55" s="7" t="s">
        <v>7040</v>
      </c>
      <c r="AH55" s="7" t="s">
        <v>7278</v>
      </c>
      <c r="AI55" s="7" t="s">
        <v>7516</v>
      </c>
      <c r="AJ55" s="7" t="s">
        <v>7754</v>
      </c>
      <c r="AK55" s="7" t="s">
        <v>7992</v>
      </c>
      <c r="AL55" s="7" t="s">
        <v>8506</v>
      </c>
      <c r="AM55" s="6" t="s">
        <v>8631</v>
      </c>
      <c r="AN55" s="7" t="s">
        <v>8743</v>
      </c>
      <c r="AO55" s="6" t="s">
        <v>8852</v>
      </c>
      <c r="AP55" s="7" t="s">
        <v>8957</v>
      </c>
      <c r="AQ55" s="7" t="s">
        <v>9065</v>
      </c>
      <c r="AR55" s="7" t="s">
        <v>9306</v>
      </c>
      <c r="AS55" s="7" t="s">
        <v>9523</v>
      </c>
      <c r="AT55" s="7" t="s">
        <v>9709</v>
      </c>
      <c r="BV55" s="6" t="s">
        <v>9601</v>
      </c>
      <c r="BW55" t="str">
        <f>_xll.BDP(BV55,"NAME")</f>
        <v>JPN YEN FUT (IMM) Jun91</v>
      </c>
    </row>
    <row r="56" spans="1:75" ht="17.25" customHeight="1" x14ac:dyDescent="0.25">
      <c r="A56" s="6" t="s">
        <v>4231</v>
      </c>
      <c r="B56" s="7" t="s">
        <v>2383</v>
      </c>
      <c r="C56" s="6" t="s">
        <v>2507</v>
      </c>
      <c r="D56" s="6" t="s">
        <v>2580</v>
      </c>
      <c r="E56" s="6" t="s">
        <v>2648</v>
      </c>
      <c r="F56" s="7" t="s">
        <v>2939</v>
      </c>
      <c r="G56" s="7" t="s">
        <v>3047</v>
      </c>
      <c r="I56" s="6" t="s">
        <v>3300</v>
      </c>
      <c r="J56" s="6" t="s">
        <v>3501</v>
      </c>
      <c r="K56" s="7" t="s">
        <v>3617</v>
      </c>
      <c r="L56" s="7" t="s">
        <v>3726</v>
      </c>
      <c r="M56" s="7" t="s">
        <v>3843</v>
      </c>
      <c r="N56" s="7" t="s">
        <v>704</v>
      </c>
      <c r="O56" s="7" t="s">
        <v>4412</v>
      </c>
      <c r="P56" s="7" t="s">
        <v>4753</v>
      </c>
      <c r="Q56" s="6" t="s">
        <v>1011</v>
      </c>
      <c r="R56" s="6" t="s">
        <v>5089</v>
      </c>
      <c r="S56" s="6" t="s">
        <v>5227</v>
      </c>
      <c r="T56" s="6" t="s">
        <v>1331</v>
      </c>
      <c r="U56" s="7" t="s">
        <v>5599</v>
      </c>
      <c r="V56" s="6" t="s">
        <v>2290</v>
      </c>
      <c r="W56" s="6" t="s">
        <v>5709</v>
      </c>
      <c r="X56" s="6" t="s">
        <v>5864</v>
      </c>
      <c r="Y56" s="6" t="s">
        <v>5982</v>
      </c>
      <c r="Z56" s="6" t="s">
        <v>6116</v>
      </c>
      <c r="AA56" s="6" t="s">
        <v>6275</v>
      </c>
      <c r="AB56" s="7" t="s">
        <v>8263</v>
      </c>
      <c r="AC56" s="6" t="s">
        <v>6593</v>
      </c>
      <c r="AD56" s="6" t="s">
        <v>6841</v>
      </c>
      <c r="AE56" s="6" t="s">
        <v>1598</v>
      </c>
      <c r="AF56" s="6" t="s">
        <v>1918</v>
      </c>
      <c r="AG56" s="7" t="s">
        <v>7041</v>
      </c>
      <c r="AH56" s="7" t="s">
        <v>7279</v>
      </c>
      <c r="AI56" s="7" t="s">
        <v>7517</v>
      </c>
      <c r="AJ56" s="7" t="s">
        <v>7755</v>
      </c>
      <c r="AK56" s="7" t="s">
        <v>7993</v>
      </c>
      <c r="AL56" s="7" t="s">
        <v>8507</v>
      </c>
      <c r="AM56" s="6" t="s">
        <v>8632</v>
      </c>
      <c r="AN56" s="7" t="s">
        <v>8744</v>
      </c>
      <c r="AO56" s="6" t="s">
        <v>8853</v>
      </c>
      <c r="AP56" s="7" t="s">
        <v>8958</v>
      </c>
      <c r="AQ56" s="7" t="s">
        <v>9066</v>
      </c>
      <c r="AR56" s="7" t="s">
        <v>9307</v>
      </c>
      <c r="AS56" s="7" t="s">
        <v>9524</v>
      </c>
      <c r="AT56" s="7" t="s">
        <v>9712</v>
      </c>
      <c r="BV56" s="6" t="s">
        <v>9602</v>
      </c>
      <c r="BW56" t="str">
        <f>_xll.BDP(BV56,"NAME")</f>
        <v>#N/A Invalid Security</v>
      </c>
    </row>
    <row r="57" spans="1:75" ht="17.25" customHeight="1" x14ac:dyDescent="0.25">
      <c r="A57" s="6" t="s">
        <v>4232</v>
      </c>
      <c r="B57" s="7" t="s">
        <v>2384</v>
      </c>
      <c r="C57" s="6" t="s">
        <v>2508</v>
      </c>
      <c r="D57" s="6" t="s">
        <v>2581</v>
      </c>
      <c r="E57" s="6" t="s">
        <v>2649</v>
      </c>
      <c r="F57" s="7" t="s">
        <v>2940</v>
      </c>
      <c r="G57" s="7" t="s">
        <v>3048</v>
      </c>
      <c r="I57" s="6" t="s">
        <v>3301</v>
      </c>
      <c r="J57" s="6" t="s">
        <v>604</v>
      </c>
      <c r="K57" s="7" t="s">
        <v>3618</v>
      </c>
      <c r="L57" s="7" t="s">
        <v>3727</v>
      </c>
      <c r="M57" s="7" t="s">
        <v>3844</v>
      </c>
      <c r="N57" s="7" t="s">
        <v>4132</v>
      </c>
      <c r="O57" s="7" t="s">
        <v>4413</v>
      </c>
      <c r="P57" s="7" t="s">
        <v>4754</v>
      </c>
      <c r="Q57" s="6" t="s">
        <v>1012</v>
      </c>
      <c r="R57" s="6" t="s">
        <v>5090</v>
      </c>
      <c r="S57" s="6" t="s">
        <v>5228</v>
      </c>
      <c r="T57" s="6" t="s">
        <v>1332</v>
      </c>
      <c r="U57" s="6" t="s">
        <v>5600</v>
      </c>
      <c r="V57" s="7" t="s">
        <v>2291</v>
      </c>
      <c r="W57" s="7" t="s">
        <v>5710</v>
      </c>
      <c r="X57" s="6" t="s">
        <v>5865</v>
      </c>
      <c r="Y57" s="7" t="s">
        <v>5983</v>
      </c>
      <c r="Z57" s="7" t="s">
        <v>6117</v>
      </c>
      <c r="AA57" s="7" t="s">
        <v>6276</v>
      </c>
      <c r="AB57" s="7" t="s">
        <v>8264</v>
      </c>
      <c r="AC57" s="6" t="s">
        <v>6594</v>
      </c>
      <c r="AD57" s="7" t="s">
        <v>6842</v>
      </c>
      <c r="AE57" s="6" t="s">
        <v>1599</v>
      </c>
      <c r="AF57" s="6" t="s">
        <v>1919</v>
      </c>
      <c r="AG57" s="7" t="s">
        <v>7042</v>
      </c>
      <c r="AH57" s="7" t="s">
        <v>7280</v>
      </c>
      <c r="AI57" s="7" t="s">
        <v>7518</v>
      </c>
      <c r="AJ57" s="7" t="s">
        <v>7756</v>
      </c>
      <c r="AK57" s="7" t="s">
        <v>7994</v>
      </c>
      <c r="AL57" s="7" t="s">
        <v>8508</v>
      </c>
      <c r="AM57" s="6" t="s">
        <v>8633</v>
      </c>
      <c r="AN57" s="7" t="s">
        <v>8745</v>
      </c>
      <c r="AO57" s="6" t="s">
        <v>8854</v>
      </c>
      <c r="AP57" s="7" t="s">
        <v>8959</v>
      </c>
      <c r="AQ57" s="7" t="s">
        <v>9067</v>
      </c>
      <c r="AR57" s="7" t="s">
        <v>9308</v>
      </c>
      <c r="AS57" s="7" t="s">
        <v>9525</v>
      </c>
      <c r="AT57" s="7" t="s">
        <v>9715</v>
      </c>
      <c r="BV57" s="6" t="s">
        <v>9603</v>
      </c>
      <c r="BW57" t="str">
        <f>_xll.BDP(BV57,"NAME")</f>
        <v>#N/A Invalid Security</v>
      </c>
    </row>
    <row r="58" spans="1:75" ht="17.25" customHeight="1" x14ac:dyDescent="0.25">
      <c r="A58" s="6" t="s">
        <v>61</v>
      </c>
      <c r="B58" s="6" t="s">
        <v>2385</v>
      </c>
      <c r="C58" s="6" t="s">
        <v>2509</v>
      </c>
      <c r="D58" s="7" t="s">
        <v>2582</v>
      </c>
      <c r="E58" s="6" t="s">
        <v>2650</v>
      </c>
      <c r="F58" s="7" t="s">
        <v>2941</v>
      </c>
      <c r="G58" s="7" t="s">
        <v>3049</v>
      </c>
      <c r="I58" s="6" t="s">
        <v>3302</v>
      </c>
      <c r="J58" s="6" t="s">
        <v>3502</v>
      </c>
      <c r="K58" s="7" t="s">
        <v>3619</v>
      </c>
      <c r="L58" s="7" t="s">
        <v>3728</v>
      </c>
      <c r="M58" s="7" t="s">
        <v>3845</v>
      </c>
      <c r="N58" s="7" t="s">
        <v>4133</v>
      </c>
      <c r="O58" s="7" t="s">
        <v>4414</v>
      </c>
      <c r="P58" s="7" t="s">
        <v>4755</v>
      </c>
      <c r="Q58" s="6" t="s">
        <v>1013</v>
      </c>
      <c r="R58" s="6" t="s">
        <v>5091</v>
      </c>
      <c r="S58" s="6" t="s">
        <v>5229</v>
      </c>
      <c r="T58" s="6" t="s">
        <v>1333</v>
      </c>
      <c r="U58" s="6" t="s">
        <v>5601</v>
      </c>
      <c r="V58" s="7" t="s">
        <v>2292</v>
      </c>
      <c r="W58" s="7" t="s">
        <v>5711</v>
      </c>
      <c r="X58" s="6" t="s">
        <v>5866</v>
      </c>
      <c r="Y58" s="7" t="s">
        <v>5984</v>
      </c>
      <c r="Z58" s="7" t="s">
        <v>6118</v>
      </c>
      <c r="AA58" s="7" t="s">
        <v>6277</v>
      </c>
      <c r="AB58" s="6" t="s">
        <v>8265</v>
      </c>
      <c r="AC58" s="7" t="s">
        <v>6595</v>
      </c>
      <c r="AD58" s="7" t="s">
        <v>6843</v>
      </c>
      <c r="AE58" s="6" t="s">
        <v>1600</v>
      </c>
      <c r="AF58" s="6" t="s">
        <v>1920</v>
      </c>
      <c r="AG58" s="7" t="s">
        <v>7043</v>
      </c>
      <c r="AH58" s="7" t="s">
        <v>7281</v>
      </c>
      <c r="AI58" s="7" t="s">
        <v>7519</v>
      </c>
      <c r="AJ58" s="7" t="s">
        <v>7757</v>
      </c>
      <c r="AK58" s="7" t="s">
        <v>7995</v>
      </c>
      <c r="AL58" s="6" t="s">
        <v>8509</v>
      </c>
      <c r="AM58" s="7" t="s">
        <v>8634</v>
      </c>
      <c r="AN58" s="6" t="s">
        <v>8746</v>
      </c>
      <c r="AO58" s="7" t="s">
        <v>8855</v>
      </c>
      <c r="AP58" s="6" t="s">
        <v>8960</v>
      </c>
      <c r="AQ58" s="6" t="s">
        <v>9068</v>
      </c>
      <c r="AR58" s="6" t="s">
        <v>9309</v>
      </c>
      <c r="AS58" s="6" t="s">
        <v>9526</v>
      </c>
      <c r="AT58" s="6" t="s">
        <v>9718</v>
      </c>
      <c r="BV58" s="6" t="s">
        <v>9604</v>
      </c>
      <c r="BW58" t="str">
        <f>_xll.BDP(BV58,"NAME")</f>
        <v>JPN YEN FUT (IMM) Sep91</v>
      </c>
    </row>
    <row r="59" spans="1:75" ht="17.25" customHeight="1" x14ac:dyDescent="0.25">
      <c r="A59" s="6" t="s">
        <v>4233</v>
      </c>
      <c r="B59" s="6" t="s">
        <v>2386</v>
      </c>
      <c r="C59" s="7" t="s">
        <v>2510</v>
      </c>
      <c r="D59" s="7" t="s">
        <v>2583</v>
      </c>
      <c r="E59" s="6" t="s">
        <v>2651</v>
      </c>
      <c r="F59" s="6" t="s">
        <v>2942</v>
      </c>
      <c r="G59" s="7" t="s">
        <v>3050</v>
      </c>
      <c r="I59" s="6" t="s">
        <v>3303</v>
      </c>
      <c r="J59" s="6" t="s">
        <v>3503</v>
      </c>
      <c r="K59" s="7" t="s">
        <v>3620</v>
      </c>
      <c r="L59" s="6" t="s">
        <v>3729</v>
      </c>
      <c r="M59" s="6" t="s">
        <v>3846</v>
      </c>
      <c r="N59" s="7" t="s">
        <v>705</v>
      </c>
      <c r="O59" s="7" t="s">
        <v>4415</v>
      </c>
      <c r="P59" s="7" t="s">
        <v>4756</v>
      </c>
      <c r="Q59" s="6" t="s">
        <v>1014</v>
      </c>
      <c r="R59" s="6" t="s">
        <v>5092</v>
      </c>
      <c r="S59" s="6" t="s">
        <v>5230</v>
      </c>
      <c r="T59" s="6" t="s">
        <v>1334</v>
      </c>
      <c r="U59" s="6" t="s">
        <v>5602</v>
      </c>
      <c r="V59" s="7" t="s">
        <v>2293</v>
      </c>
      <c r="W59" s="7" t="s">
        <v>5712</v>
      </c>
      <c r="X59" s="6" t="s">
        <v>5867</v>
      </c>
      <c r="Y59" s="7" t="s">
        <v>5985</v>
      </c>
      <c r="Z59" s="7" t="s">
        <v>6119</v>
      </c>
      <c r="AA59" s="7" t="s">
        <v>6278</v>
      </c>
      <c r="AB59" s="6" t="s">
        <v>8266</v>
      </c>
      <c r="AC59" s="7" t="s">
        <v>6596</v>
      </c>
      <c r="AD59" s="7" t="s">
        <v>6844</v>
      </c>
      <c r="AE59" s="6" t="s">
        <v>1601</v>
      </c>
      <c r="AF59" s="6" t="s">
        <v>1921</v>
      </c>
      <c r="AG59" s="7" t="s">
        <v>7044</v>
      </c>
      <c r="AH59" s="7" t="s">
        <v>7282</v>
      </c>
      <c r="AI59" s="7" t="s">
        <v>7520</v>
      </c>
      <c r="AJ59" s="7" t="s">
        <v>7758</v>
      </c>
      <c r="AK59" s="7" t="s">
        <v>7996</v>
      </c>
      <c r="AL59" s="6" t="s">
        <v>8510</v>
      </c>
      <c r="AM59" s="7" t="s">
        <v>8635</v>
      </c>
      <c r="AN59" s="6" t="s">
        <v>8747</v>
      </c>
      <c r="AO59" s="7" t="s">
        <v>8856</v>
      </c>
      <c r="AP59" s="6" t="s">
        <v>8961</v>
      </c>
      <c r="AQ59" s="6" t="s">
        <v>9069</v>
      </c>
      <c r="AR59" s="6" t="s">
        <v>9310</v>
      </c>
      <c r="AS59" s="6" t="s">
        <v>9527</v>
      </c>
      <c r="AT59" s="6" t="s">
        <v>9721</v>
      </c>
      <c r="BV59" s="6" t="s">
        <v>9605</v>
      </c>
      <c r="BW59" t="str">
        <f>_xll.BDP(BV59,"NAME")</f>
        <v>#N/A Invalid Security</v>
      </c>
    </row>
    <row r="60" spans="1:75" ht="17.25" customHeight="1" x14ac:dyDescent="0.25">
      <c r="A60" s="6" t="s">
        <v>4234</v>
      </c>
      <c r="B60" s="6" t="s">
        <v>2387</v>
      </c>
      <c r="C60" s="7" t="s">
        <v>2511</v>
      </c>
      <c r="D60" s="7" t="s">
        <v>2584</v>
      </c>
      <c r="E60" s="6" t="s">
        <v>2652</v>
      </c>
      <c r="F60" s="6" t="s">
        <v>2943</v>
      </c>
      <c r="G60" s="6" t="s">
        <v>3051</v>
      </c>
      <c r="I60" s="6" t="s">
        <v>3304</v>
      </c>
      <c r="J60" s="6" t="s">
        <v>605</v>
      </c>
      <c r="K60" s="7" t="s">
        <v>3621</v>
      </c>
      <c r="L60" s="6" t="s">
        <v>3730</v>
      </c>
      <c r="M60" s="6" t="s">
        <v>3847</v>
      </c>
      <c r="N60" s="6" t="s">
        <v>4134</v>
      </c>
      <c r="O60" s="7" t="s">
        <v>4416</v>
      </c>
      <c r="P60" s="7" t="s">
        <v>4757</v>
      </c>
      <c r="Q60" s="6" t="s">
        <v>1015</v>
      </c>
      <c r="R60" s="6" t="s">
        <v>5093</v>
      </c>
      <c r="S60" s="6" t="s">
        <v>5231</v>
      </c>
      <c r="T60" s="6" t="s">
        <v>1335</v>
      </c>
      <c r="U60" s="6" t="s">
        <v>5603</v>
      </c>
      <c r="V60" s="7" t="s">
        <v>2294</v>
      </c>
      <c r="W60" s="7" t="s">
        <v>5713</v>
      </c>
      <c r="X60" s="6" t="s">
        <v>5868</v>
      </c>
      <c r="Y60" s="7" t="s">
        <v>5986</v>
      </c>
      <c r="Z60" s="7" t="s">
        <v>6120</v>
      </c>
      <c r="AA60" s="7" t="s">
        <v>6279</v>
      </c>
      <c r="AB60" s="6" t="s">
        <v>8267</v>
      </c>
      <c r="AC60" s="7" t="s">
        <v>6597</v>
      </c>
      <c r="AD60" s="7" t="s">
        <v>6845</v>
      </c>
      <c r="AE60" s="6" t="s">
        <v>1602</v>
      </c>
      <c r="AF60" s="6" t="s">
        <v>1922</v>
      </c>
      <c r="AG60" s="7" t="s">
        <v>7045</v>
      </c>
      <c r="AH60" s="7" t="s">
        <v>7283</v>
      </c>
      <c r="AI60" s="7" t="s">
        <v>7521</v>
      </c>
      <c r="AJ60" s="7" t="s">
        <v>7759</v>
      </c>
      <c r="AK60" s="7" t="s">
        <v>7997</v>
      </c>
      <c r="AL60" s="6" t="s">
        <v>8511</v>
      </c>
      <c r="AM60" s="7" t="s">
        <v>8636</v>
      </c>
      <c r="AN60" s="6" t="s">
        <v>8748</v>
      </c>
      <c r="AO60" s="7" t="s">
        <v>8857</v>
      </c>
      <c r="AP60" s="6" t="s">
        <v>8962</v>
      </c>
      <c r="AQ60" s="6" t="s">
        <v>9070</v>
      </c>
      <c r="AR60" s="6" t="s">
        <v>9311</v>
      </c>
      <c r="AS60" s="6" t="s">
        <v>9528</v>
      </c>
      <c r="AT60" s="6" t="s">
        <v>9724</v>
      </c>
      <c r="BV60" s="6" t="s">
        <v>9606</v>
      </c>
      <c r="BW60" t="str">
        <f>_xll.BDP(BV60,"NAME")</f>
        <v>#N/A Invalid Security</v>
      </c>
    </row>
    <row r="61" spans="1:75" ht="17.25" customHeight="1" x14ac:dyDescent="0.25">
      <c r="A61" s="6" t="s">
        <v>62</v>
      </c>
      <c r="B61" s="6" t="s">
        <v>2388</v>
      </c>
      <c r="C61" s="7" t="s">
        <v>2512</v>
      </c>
      <c r="D61" s="7" t="s">
        <v>2585</v>
      </c>
      <c r="E61" s="6" t="s">
        <v>2653</v>
      </c>
      <c r="F61" s="6" t="s">
        <v>2944</v>
      </c>
      <c r="G61" s="6" t="s">
        <v>3052</v>
      </c>
      <c r="I61" s="6" t="s">
        <v>3305</v>
      </c>
      <c r="J61" s="7" t="s">
        <v>3504</v>
      </c>
      <c r="K61" s="7" t="s">
        <v>3622</v>
      </c>
      <c r="L61" s="6" t="s">
        <v>3731</v>
      </c>
      <c r="M61" s="6" t="s">
        <v>3848</v>
      </c>
      <c r="N61" s="6" t="s">
        <v>4135</v>
      </c>
      <c r="O61" s="7" t="s">
        <v>4417</v>
      </c>
      <c r="P61" s="7" t="s">
        <v>4758</v>
      </c>
      <c r="Q61" s="6" t="s">
        <v>1016</v>
      </c>
      <c r="R61" s="6" t="s">
        <v>5094</v>
      </c>
      <c r="S61" s="6" t="s">
        <v>5232</v>
      </c>
      <c r="T61" s="6" t="s">
        <v>1336</v>
      </c>
      <c r="U61" s="6" t="s">
        <v>5604</v>
      </c>
      <c r="V61" s="7" t="s">
        <v>2295</v>
      </c>
      <c r="W61" s="7" t="s">
        <v>5714</v>
      </c>
      <c r="X61" s="7" t="s">
        <v>5869</v>
      </c>
      <c r="Y61" s="7" t="s">
        <v>5987</v>
      </c>
      <c r="Z61" s="7" t="s">
        <v>6121</v>
      </c>
      <c r="AA61" s="7" t="s">
        <v>6280</v>
      </c>
      <c r="AB61" s="6" t="s">
        <v>8268</v>
      </c>
      <c r="AC61" s="7" t="s">
        <v>6598</v>
      </c>
      <c r="AD61" s="7" t="s">
        <v>6846</v>
      </c>
      <c r="AE61" s="6" t="s">
        <v>1603</v>
      </c>
      <c r="AF61" s="6" t="s">
        <v>1923</v>
      </c>
      <c r="AG61" s="7" t="s">
        <v>7046</v>
      </c>
      <c r="AH61" s="7" t="s">
        <v>7284</v>
      </c>
      <c r="AI61" s="7" t="s">
        <v>7522</v>
      </c>
      <c r="AJ61" s="7" t="s">
        <v>7760</v>
      </c>
      <c r="AK61" s="7" t="s">
        <v>7998</v>
      </c>
      <c r="AL61" s="6" t="s">
        <v>8512</v>
      </c>
      <c r="AM61" s="7" t="s">
        <v>8637</v>
      </c>
      <c r="AN61" s="6" t="s">
        <v>8749</v>
      </c>
      <c r="AO61" s="7" t="s">
        <v>8858</v>
      </c>
      <c r="AP61" s="6" t="s">
        <v>8963</v>
      </c>
      <c r="AQ61" s="6" t="s">
        <v>9071</v>
      </c>
      <c r="AR61" s="6" t="s">
        <v>9312</v>
      </c>
      <c r="AS61" s="6" t="s">
        <v>9529</v>
      </c>
      <c r="AT61" s="6" t="s">
        <v>9727</v>
      </c>
      <c r="BV61" s="6" t="s">
        <v>9607</v>
      </c>
      <c r="BW61" t="str">
        <f>_xll.BDP(BV61,"NAME")</f>
        <v>JPN YEN FUT (IMM) Dec91</v>
      </c>
    </row>
    <row r="62" spans="1:75" ht="17.25" customHeight="1" x14ac:dyDescent="0.25">
      <c r="A62" s="6" t="s">
        <v>4235</v>
      </c>
      <c r="B62" s="7" t="s">
        <v>2389</v>
      </c>
      <c r="C62" s="7" t="s">
        <v>2513</v>
      </c>
      <c r="D62" s="6" t="s">
        <v>2586</v>
      </c>
      <c r="E62" s="6" t="s">
        <v>2654</v>
      </c>
      <c r="F62" s="6" t="s">
        <v>2945</v>
      </c>
      <c r="G62" s="6" t="s">
        <v>3053</v>
      </c>
      <c r="I62" s="7" t="s">
        <v>3306</v>
      </c>
      <c r="J62" s="7" t="s">
        <v>3505</v>
      </c>
      <c r="K62" s="7" t="s">
        <v>3623</v>
      </c>
      <c r="L62" s="6" t="s">
        <v>3732</v>
      </c>
      <c r="M62" s="6" t="s">
        <v>3849</v>
      </c>
      <c r="N62" s="6" t="s">
        <v>706</v>
      </c>
      <c r="O62" s="7" t="s">
        <v>4418</v>
      </c>
      <c r="P62" s="6" t="s">
        <v>4759</v>
      </c>
      <c r="Q62" s="7" t="s">
        <v>1017</v>
      </c>
      <c r="R62" s="6" t="s">
        <v>5095</v>
      </c>
      <c r="S62" s="7" t="s">
        <v>5233</v>
      </c>
      <c r="T62" s="7" t="s">
        <v>1337</v>
      </c>
      <c r="U62" s="7" t="s">
        <v>5605</v>
      </c>
      <c r="V62" s="6" t="s">
        <v>2296</v>
      </c>
      <c r="W62" s="6" t="s">
        <v>5715</v>
      </c>
      <c r="X62" s="7" t="s">
        <v>5870</v>
      </c>
      <c r="Y62" s="6" t="s">
        <v>5988</v>
      </c>
      <c r="Z62" s="6" t="s">
        <v>6122</v>
      </c>
      <c r="AA62" s="6" t="s">
        <v>6281</v>
      </c>
      <c r="AB62" s="6" t="s">
        <v>8269</v>
      </c>
      <c r="AC62" s="7" t="s">
        <v>6599</v>
      </c>
      <c r="AD62" s="7" t="s">
        <v>6847</v>
      </c>
      <c r="AE62" s="7" t="s">
        <v>1604</v>
      </c>
      <c r="AF62" s="7" t="s">
        <v>1924</v>
      </c>
      <c r="AG62" s="6" t="s">
        <v>7047</v>
      </c>
      <c r="AH62" s="6" t="s">
        <v>7285</v>
      </c>
      <c r="AI62" s="6" t="s">
        <v>7523</v>
      </c>
      <c r="AJ62" s="6" t="s">
        <v>7761</v>
      </c>
      <c r="AK62" s="6" t="s">
        <v>7999</v>
      </c>
      <c r="AL62" s="7" t="s">
        <v>8513</v>
      </c>
      <c r="AM62" s="6" t="s">
        <v>8638</v>
      </c>
      <c r="AN62" s="7" t="s">
        <v>8750</v>
      </c>
      <c r="AO62" s="6" t="s">
        <v>8859</v>
      </c>
      <c r="AP62" s="7" t="s">
        <v>8964</v>
      </c>
      <c r="AQ62" s="7" t="s">
        <v>9072</v>
      </c>
      <c r="AR62" s="7" t="s">
        <v>9313</v>
      </c>
      <c r="AS62" s="7" t="s">
        <v>9530</v>
      </c>
      <c r="AT62" s="7" t="s">
        <v>9730</v>
      </c>
      <c r="BV62" s="7" t="s">
        <v>9608</v>
      </c>
      <c r="BW62" t="str">
        <f>_xll.BDP(BV62,"NAME")</f>
        <v>#N/A Invalid Security</v>
      </c>
    </row>
    <row r="63" spans="1:75" ht="17.25" customHeight="1" x14ac:dyDescent="0.25">
      <c r="A63" s="6" t="s">
        <v>4236</v>
      </c>
      <c r="B63" s="7" t="s">
        <v>2390</v>
      </c>
      <c r="C63" s="6" t="s">
        <v>2514</v>
      </c>
      <c r="D63" s="6" t="s">
        <v>2587</v>
      </c>
      <c r="E63" s="7" t="s">
        <v>2655</v>
      </c>
      <c r="F63" s="7" t="s">
        <v>2946</v>
      </c>
      <c r="G63" s="6" t="s">
        <v>3054</v>
      </c>
      <c r="I63" s="7" t="s">
        <v>3307</v>
      </c>
      <c r="J63" s="7" t="s">
        <v>606</v>
      </c>
      <c r="K63" s="7" t="s">
        <v>3624</v>
      </c>
      <c r="L63" s="7" t="s">
        <v>3733</v>
      </c>
      <c r="M63" s="6" t="s">
        <v>3850</v>
      </c>
      <c r="N63" s="6" t="s">
        <v>4136</v>
      </c>
      <c r="O63" s="7" t="s">
        <v>4419</v>
      </c>
      <c r="P63" s="6" t="s">
        <v>4760</v>
      </c>
      <c r="Q63" s="7" t="s">
        <v>1018</v>
      </c>
      <c r="R63" s="6" t="s">
        <v>5096</v>
      </c>
      <c r="S63" s="7" t="s">
        <v>5234</v>
      </c>
      <c r="T63" s="7" t="s">
        <v>1338</v>
      </c>
      <c r="U63" s="7" t="s">
        <v>5606</v>
      </c>
      <c r="V63" s="6" t="s">
        <v>2297</v>
      </c>
      <c r="W63" s="6" t="s">
        <v>5716</v>
      </c>
      <c r="X63" s="7" t="s">
        <v>5871</v>
      </c>
      <c r="Y63" s="6" t="s">
        <v>5989</v>
      </c>
      <c r="Z63" s="6" t="s">
        <v>6123</v>
      </c>
      <c r="AA63" s="6" t="s">
        <v>6282</v>
      </c>
      <c r="AB63" s="6" t="s">
        <v>8270</v>
      </c>
      <c r="AC63" s="7" t="s">
        <v>6600</v>
      </c>
      <c r="AD63" s="6" t="s">
        <v>6848</v>
      </c>
      <c r="AE63" s="7" t="s">
        <v>1605</v>
      </c>
      <c r="AF63" s="7" t="s">
        <v>1925</v>
      </c>
      <c r="AG63" s="6" t="s">
        <v>7048</v>
      </c>
      <c r="AH63" s="6" t="s">
        <v>7286</v>
      </c>
      <c r="AI63" s="6" t="s">
        <v>7524</v>
      </c>
      <c r="AJ63" s="6" t="s">
        <v>7762</v>
      </c>
      <c r="AK63" s="6" t="s">
        <v>8000</v>
      </c>
      <c r="AL63" s="7" t="s">
        <v>8514</v>
      </c>
      <c r="AM63" s="6" t="s">
        <v>8639</v>
      </c>
      <c r="AN63" s="7" t="s">
        <v>8751</v>
      </c>
      <c r="AO63" s="6" t="s">
        <v>8860</v>
      </c>
      <c r="AP63" s="7" t="s">
        <v>8965</v>
      </c>
      <c r="AQ63" s="7" t="s">
        <v>9073</v>
      </c>
      <c r="AR63" s="7" t="s">
        <v>9314</v>
      </c>
      <c r="AS63" s="7" t="s">
        <v>9531</v>
      </c>
      <c r="AT63" s="7" t="s">
        <v>9733</v>
      </c>
      <c r="BV63" s="7" t="s">
        <v>9609</v>
      </c>
      <c r="BW63" t="str">
        <f>_xll.BDP(BV63,"NAME")</f>
        <v>#N/A Invalid Security</v>
      </c>
    </row>
    <row r="64" spans="1:75" ht="17.25" customHeight="1" x14ac:dyDescent="0.25">
      <c r="A64" s="6" t="s">
        <v>63</v>
      </c>
      <c r="B64" s="7" t="s">
        <v>2391</v>
      </c>
      <c r="C64" s="6" t="s">
        <v>2515</v>
      </c>
      <c r="D64" s="6" t="s">
        <v>2588</v>
      </c>
      <c r="E64" s="7" t="s">
        <v>2656</v>
      </c>
      <c r="F64" s="7" t="s">
        <v>2947</v>
      </c>
      <c r="G64" s="6" t="s">
        <v>3055</v>
      </c>
      <c r="I64" s="7" t="s">
        <v>3308</v>
      </c>
      <c r="J64" s="7" t="s">
        <v>3506</v>
      </c>
      <c r="K64" s="7" t="s">
        <v>3625</v>
      </c>
      <c r="L64" s="7" t="s">
        <v>3734</v>
      </c>
      <c r="M64" s="6" t="s">
        <v>3851</v>
      </c>
      <c r="N64" s="6" t="s">
        <v>4137</v>
      </c>
      <c r="O64" s="7" t="s">
        <v>4420</v>
      </c>
      <c r="P64" s="6" t="s">
        <v>4761</v>
      </c>
      <c r="Q64" s="7" t="s">
        <v>1019</v>
      </c>
      <c r="R64" s="6" t="s">
        <v>5097</v>
      </c>
      <c r="S64" s="7" t="s">
        <v>5235</v>
      </c>
      <c r="T64" s="7" t="s">
        <v>1339</v>
      </c>
      <c r="U64" s="7" t="s">
        <v>5607</v>
      </c>
      <c r="V64" s="6" t="s">
        <v>2298</v>
      </c>
      <c r="W64" s="6" t="s">
        <v>5717</v>
      </c>
      <c r="X64" s="7" t="s">
        <v>5872</v>
      </c>
      <c r="Y64" s="6" t="s">
        <v>5990</v>
      </c>
      <c r="Z64" s="6" t="s">
        <v>6124</v>
      </c>
      <c r="AA64" s="6" t="s">
        <v>6283</v>
      </c>
      <c r="AB64" s="6" t="s">
        <v>8271</v>
      </c>
      <c r="AC64" s="7" t="s">
        <v>6601</v>
      </c>
      <c r="AD64" s="6" t="s">
        <v>6849</v>
      </c>
      <c r="AE64" s="7" t="s">
        <v>1606</v>
      </c>
      <c r="AF64" s="7" t="s">
        <v>1926</v>
      </c>
      <c r="AG64" s="6" t="s">
        <v>7049</v>
      </c>
      <c r="AH64" s="6" t="s">
        <v>7287</v>
      </c>
      <c r="AI64" s="6" t="s">
        <v>7525</v>
      </c>
      <c r="AJ64" s="6" t="s">
        <v>7763</v>
      </c>
      <c r="AK64" s="6" t="s">
        <v>8001</v>
      </c>
      <c r="AL64" s="7" t="s">
        <v>8515</v>
      </c>
      <c r="AM64" s="6" t="s">
        <v>8640</v>
      </c>
      <c r="AN64" s="7" t="s">
        <v>8752</v>
      </c>
      <c r="AO64" s="6" t="s">
        <v>8861</v>
      </c>
      <c r="AP64" s="7" t="s">
        <v>8966</v>
      </c>
      <c r="AQ64" s="7" t="s">
        <v>9074</v>
      </c>
      <c r="AR64" s="7" t="s">
        <v>9315</v>
      </c>
      <c r="AS64" s="7" t="s">
        <v>9532</v>
      </c>
      <c r="AT64" s="7" t="s">
        <v>9736</v>
      </c>
      <c r="BV64" s="7" t="s">
        <v>9610</v>
      </c>
      <c r="BW64" t="str">
        <f>_xll.BDP(BV64,"NAME")</f>
        <v>JPN YEN FUT (IMM) Mar92</v>
      </c>
    </row>
    <row r="65" spans="1:75" ht="17.25" customHeight="1" x14ac:dyDescent="0.25">
      <c r="A65" s="6" t="s">
        <v>4237</v>
      </c>
      <c r="B65" s="7" t="s">
        <v>2392</v>
      </c>
      <c r="C65" s="6" t="s">
        <v>2516</v>
      </c>
      <c r="D65" s="6" t="s">
        <v>2589</v>
      </c>
      <c r="E65" s="7" t="s">
        <v>2657</v>
      </c>
      <c r="F65" s="7" t="s">
        <v>2948</v>
      </c>
      <c r="G65" s="6" t="s">
        <v>3056</v>
      </c>
      <c r="I65" s="7" t="s">
        <v>3309</v>
      </c>
      <c r="J65" s="7" t="s">
        <v>3507</v>
      </c>
      <c r="K65" s="6" t="s">
        <v>3626</v>
      </c>
      <c r="L65" s="7" t="s">
        <v>3735</v>
      </c>
      <c r="M65" s="6" t="s">
        <v>3852</v>
      </c>
      <c r="N65" s="6" t="s">
        <v>707</v>
      </c>
      <c r="O65" s="7" t="s">
        <v>4421</v>
      </c>
      <c r="P65" s="6" t="s">
        <v>4762</v>
      </c>
      <c r="Q65" s="7" t="s">
        <v>1020</v>
      </c>
      <c r="R65" s="6" t="s">
        <v>5098</v>
      </c>
      <c r="S65" s="7" t="s">
        <v>5236</v>
      </c>
      <c r="T65" s="7" t="s">
        <v>1340</v>
      </c>
      <c r="U65" s="7" t="s">
        <v>5608</v>
      </c>
      <c r="V65" s="6" t="s">
        <v>2299</v>
      </c>
      <c r="W65" s="6" t="s">
        <v>5718</v>
      </c>
      <c r="X65" s="7" t="s">
        <v>5873</v>
      </c>
      <c r="Y65" s="6" t="s">
        <v>5991</v>
      </c>
      <c r="Z65" s="6" t="s">
        <v>6125</v>
      </c>
      <c r="AA65" s="6" t="s">
        <v>6284</v>
      </c>
      <c r="AB65" s="7" t="s">
        <v>8272</v>
      </c>
      <c r="AC65" s="7" t="s">
        <v>6602</v>
      </c>
      <c r="AD65" s="6" t="s">
        <v>6850</v>
      </c>
      <c r="AE65" s="7" t="s">
        <v>1607</v>
      </c>
      <c r="AF65" s="7" t="s">
        <v>1927</v>
      </c>
      <c r="AG65" s="6" t="s">
        <v>7050</v>
      </c>
      <c r="AH65" s="6" t="s">
        <v>7288</v>
      </c>
      <c r="AI65" s="6" t="s">
        <v>7526</v>
      </c>
      <c r="AJ65" s="6" t="s">
        <v>7764</v>
      </c>
      <c r="AK65" s="6" t="s">
        <v>8002</v>
      </c>
      <c r="AL65" s="7" t="s">
        <v>8516</v>
      </c>
      <c r="AM65" s="6" t="s">
        <v>8641</v>
      </c>
      <c r="AN65" s="7" t="s">
        <v>8753</v>
      </c>
      <c r="AO65" s="6" t="s">
        <v>8862</v>
      </c>
      <c r="AP65" s="7" t="s">
        <v>8967</v>
      </c>
      <c r="AQ65" s="7" t="s">
        <v>9075</v>
      </c>
      <c r="AR65" s="7" t="s">
        <v>9316</v>
      </c>
      <c r="AS65" s="7" t="s">
        <v>9533</v>
      </c>
      <c r="AT65" s="7" t="s">
        <v>9739</v>
      </c>
      <c r="BV65" s="7" t="s">
        <v>9611</v>
      </c>
      <c r="BW65" t="str">
        <f>_xll.BDP(BV65,"NAME")</f>
        <v>#N/A Invalid Security</v>
      </c>
    </row>
    <row r="66" spans="1:75" ht="17.25" customHeight="1" x14ac:dyDescent="0.25">
      <c r="A66" s="7" t="s">
        <v>4238</v>
      </c>
      <c r="B66" s="6" t="s">
        <v>2393</v>
      </c>
      <c r="C66" s="6" t="s">
        <v>2517</v>
      </c>
      <c r="D66" s="7" t="s">
        <v>2590</v>
      </c>
      <c r="E66" s="7" t="s">
        <v>2658</v>
      </c>
      <c r="F66" s="7" t="s">
        <v>2949</v>
      </c>
      <c r="G66" s="6" t="s">
        <v>3057</v>
      </c>
      <c r="I66" s="7" t="s">
        <v>3310</v>
      </c>
      <c r="J66" s="7" t="s">
        <v>607</v>
      </c>
      <c r="K66" s="6" t="s">
        <v>3627</v>
      </c>
      <c r="L66" s="7" t="s">
        <v>3736</v>
      </c>
      <c r="M66" s="6" t="s">
        <v>3853</v>
      </c>
      <c r="N66" s="6" t="s">
        <v>4138</v>
      </c>
      <c r="O66" s="7" t="s">
        <v>4422</v>
      </c>
      <c r="P66" s="6" t="s">
        <v>4763</v>
      </c>
      <c r="Q66" s="7" t="s">
        <v>1021</v>
      </c>
      <c r="R66" s="6" t="s">
        <v>5099</v>
      </c>
      <c r="S66" s="7" t="s">
        <v>5237</v>
      </c>
      <c r="T66" s="7" t="s">
        <v>1341</v>
      </c>
      <c r="U66" s="7" t="s">
        <v>5609</v>
      </c>
      <c r="V66" s="6" t="s">
        <v>2300</v>
      </c>
      <c r="W66" s="6" t="s">
        <v>5719</v>
      </c>
      <c r="X66" s="6" t="s">
        <v>5874</v>
      </c>
      <c r="Y66" s="6" t="s">
        <v>5992</v>
      </c>
      <c r="Z66" s="6" t="s">
        <v>6126</v>
      </c>
      <c r="AA66" s="6" t="s">
        <v>6285</v>
      </c>
      <c r="AB66" s="7" t="s">
        <v>8273</v>
      </c>
      <c r="AC66" s="6" t="s">
        <v>6603</v>
      </c>
      <c r="AD66" s="6" t="s">
        <v>6851</v>
      </c>
      <c r="AE66" s="7" t="s">
        <v>1608</v>
      </c>
      <c r="AF66" s="7" t="s">
        <v>1928</v>
      </c>
      <c r="AG66" s="6" t="s">
        <v>7051</v>
      </c>
      <c r="AH66" s="6" t="s">
        <v>7289</v>
      </c>
      <c r="AI66" s="6" t="s">
        <v>7527</v>
      </c>
      <c r="AJ66" s="6" t="s">
        <v>7765</v>
      </c>
      <c r="AK66" s="6" t="s">
        <v>8003</v>
      </c>
      <c r="AL66" s="6" t="s">
        <v>8517</v>
      </c>
      <c r="AM66" s="7" t="s">
        <v>8642</v>
      </c>
      <c r="AN66" s="6" t="s">
        <v>8754</v>
      </c>
      <c r="AO66" s="7" t="s">
        <v>8863</v>
      </c>
      <c r="AP66" s="6" t="s">
        <v>8968</v>
      </c>
      <c r="AQ66" s="6" t="s">
        <v>9076</v>
      </c>
      <c r="AR66" s="6" t="s">
        <v>9317</v>
      </c>
      <c r="AS66" s="6" t="s">
        <v>9534</v>
      </c>
      <c r="AT66" s="6" t="s">
        <v>9742</v>
      </c>
      <c r="BV66" s="7" t="s">
        <v>9612</v>
      </c>
      <c r="BW66" t="str">
        <f>_xll.BDP(BV66,"NAME")</f>
        <v>#N/A Invalid Security</v>
      </c>
    </row>
    <row r="67" spans="1:75" ht="17.25" customHeight="1" x14ac:dyDescent="0.25">
      <c r="A67" s="7" t="s">
        <v>64</v>
      </c>
      <c r="B67" s="6" t="s">
        <v>2394</v>
      </c>
      <c r="C67" s="7" t="s">
        <v>2518</v>
      </c>
      <c r="D67" s="7" t="s">
        <v>2591</v>
      </c>
      <c r="E67" s="7" t="s">
        <v>2659</v>
      </c>
      <c r="F67" s="6" t="s">
        <v>2950</v>
      </c>
      <c r="G67" s="6" t="s">
        <v>3058</v>
      </c>
      <c r="I67" s="7" t="s">
        <v>3311</v>
      </c>
      <c r="J67" s="7" t="s">
        <v>3508</v>
      </c>
      <c r="K67" s="6" t="s">
        <v>3628</v>
      </c>
      <c r="L67" s="6" t="s">
        <v>3737</v>
      </c>
      <c r="M67" s="6" t="s">
        <v>3854</v>
      </c>
      <c r="N67" s="6" t="s">
        <v>4139</v>
      </c>
      <c r="O67" s="7" t="s">
        <v>4423</v>
      </c>
      <c r="P67" s="6" t="s">
        <v>4764</v>
      </c>
      <c r="Q67" s="7" t="s">
        <v>1022</v>
      </c>
      <c r="R67" s="6" t="s">
        <v>5100</v>
      </c>
      <c r="S67" s="7" t="s">
        <v>5238</v>
      </c>
      <c r="T67" s="7" t="s">
        <v>1342</v>
      </c>
      <c r="U67" s="6" t="s">
        <v>5610</v>
      </c>
      <c r="V67" s="7" t="s">
        <v>2301</v>
      </c>
      <c r="W67" s="7" t="s">
        <v>5720</v>
      </c>
      <c r="X67" s="6" t="s">
        <v>5875</v>
      </c>
      <c r="Y67" s="7" t="s">
        <v>5993</v>
      </c>
      <c r="Z67" s="7" t="s">
        <v>6127</v>
      </c>
      <c r="AA67" s="7" t="s">
        <v>6286</v>
      </c>
      <c r="AB67" s="7" t="s">
        <v>8274</v>
      </c>
      <c r="AC67" s="6" t="s">
        <v>6604</v>
      </c>
      <c r="AD67" s="6" t="s">
        <v>6852</v>
      </c>
      <c r="AE67" s="7" t="s">
        <v>1609</v>
      </c>
      <c r="AF67" s="7" t="s">
        <v>1929</v>
      </c>
      <c r="AG67" s="6" t="s">
        <v>7052</v>
      </c>
      <c r="AH67" s="6" t="s">
        <v>7290</v>
      </c>
      <c r="AI67" s="6" t="s">
        <v>7528</v>
      </c>
      <c r="AJ67" s="6" t="s">
        <v>7766</v>
      </c>
      <c r="AK67" s="6" t="s">
        <v>8004</v>
      </c>
      <c r="AL67" s="6" t="s">
        <v>8518</v>
      </c>
      <c r="AM67" s="7" t="s">
        <v>8643</v>
      </c>
      <c r="AN67" s="6" t="s">
        <v>8755</v>
      </c>
      <c r="AO67" s="7" t="s">
        <v>8864</v>
      </c>
      <c r="AP67" s="6" t="s">
        <v>8969</v>
      </c>
      <c r="AQ67" s="6" t="s">
        <v>9077</v>
      </c>
      <c r="AR67" s="6" t="s">
        <v>9318</v>
      </c>
      <c r="AS67" s="6" t="s">
        <v>9535</v>
      </c>
      <c r="AT67" s="6" t="s">
        <v>9745</v>
      </c>
      <c r="BV67" s="7" t="s">
        <v>9613</v>
      </c>
      <c r="BW67" t="str">
        <f>_xll.BDP(BV67,"NAME")</f>
        <v>JPN YEN FUT (IMM) Jun92</v>
      </c>
    </row>
    <row r="68" spans="1:75" ht="17.25" customHeight="1" x14ac:dyDescent="0.25">
      <c r="A68" s="7" t="s">
        <v>4239</v>
      </c>
      <c r="B68" s="6" t="s">
        <v>2395</v>
      </c>
      <c r="C68" s="7" t="s">
        <v>2519</v>
      </c>
      <c r="D68" s="7" t="s">
        <v>2592</v>
      </c>
      <c r="E68" s="7" t="s">
        <v>2660</v>
      </c>
      <c r="F68" s="6" t="s">
        <v>2951</v>
      </c>
      <c r="G68" s="6" t="s">
        <v>3059</v>
      </c>
      <c r="I68" s="7" t="s">
        <v>3312</v>
      </c>
      <c r="J68" s="7" t="s">
        <v>3509</v>
      </c>
      <c r="K68" s="6" t="s">
        <v>3629</v>
      </c>
      <c r="L68" s="6" t="s">
        <v>3738</v>
      </c>
      <c r="M68" s="6" t="s">
        <v>3855</v>
      </c>
      <c r="N68" s="6" t="s">
        <v>708</v>
      </c>
      <c r="O68" s="6" t="s">
        <v>4424</v>
      </c>
      <c r="P68" s="6" t="s">
        <v>4765</v>
      </c>
      <c r="Q68" s="7" t="s">
        <v>1023</v>
      </c>
      <c r="R68" s="7" t="s">
        <v>5101</v>
      </c>
      <c r="S68" s="7" t="s">
        <v>5239</v>
      </c>
      <c r="T68" s="7" t="s">
        <v>1343</v>
      </c>
      <c r="U68" s="6" t="s">
        <v>5611</v>
      </c>
      <c r="V68" s="7" t="s">
        <v>2302</v>
      </c>
      <c r="W68" s="7" t="s">
        <v>5721</v>
      </c>
      <c r="X68" s="6" t="s">
        <v>5876</v>
      </c>
      <c r="Y68" s="7" t="s">
        <v>5994</v>
      </c>
      <c r="Z68" s="7" t="s">
        <v>6128</v>
      </c>
      <c r="AA68" s="7" t="s">
        <v>6287</v>
      </c>
      <c r="AB68" s="7" t="s">
        <v>8275</v>
      </c>
      <c r="AC68" s="6" t="s">
        <v>6605</v>
      </c>
      <c r="AD68" s="6" t="s">
        <v>6853</v>
      </c>
      <c r="AE68" s="7" t="s">
        <v>1610</v>
      </c>
      <c r="AF68" s="7" t="s">
        <v>1930</v>
      </c>
      <c r="AG68" s="6" t="s">
        <v>7053</v>
      </c>
      <c r="AH68" s="6" t="s">
        <v>7291</v>
      </c>
      <c r="AI68" s="6" t="s">
        <v>7529</v>
      </c>
      <c r="AJ68" s="6" t="s">
        <v>7767</v>
      </c>
      <c r="AK68" s="6" t="s">
        <v>8005</v>
      </c>
      <c r="AL68" s="6" t="s">
        <v>8519</v>
      </c>
      <c r="AM68" s="7" t="s">
        <v>8644</v>
      </c>
      <c r="AN68" s="6" t="s">
        <v>8756</v>
      </c>
      <c r="AO68" s="7" t="s">
        <v>8865</v>
      </c>
      <c r="AP68" s="6" t="s">
        <v>8970</v>
      </c>
      <c r="AQ68" s="6" t="s">
        <v>9078</v>
      </c>
      <c r="AR68" s="6" t="s">
        <v>9319</v>
      </c>
      <c r="AS68" s="6" t="s">
        <v>9536</v>
      </c>
      <c r="AT68" s="6" t="s">
        <v>9748</v>
      </c>
      <c r="BV68" s="7" t="s">
        <v>9614</v>
      </c>
      <c r="BW68" t="str">
        <f>_xll.BDP(BV68,"NAME")</f>
        <v>#N/A Invalid Security</v>
      </c>
    </row>
    <row r="69" spans="1:75" ht="17.25" customHeight="1" x14ac:dyDescent="0.25">
      <c r="A69" s="7" t="s">
        <v>4240</v>
      </c>
      <c r="B69" s="6" t="s">
        <v>2396</v>
      </c>
      <c r="C69" s="7" t="s">
        <v>2520</v>
      </c>
      <c r="D69" s="7" t="s">
        <v>2593</v>
      </c>
      <c r="E69" s="7" t="s">
        <v>2661</v>
      </c>
      <c r="F69" s="6" t="s">
        <v>2952</v>
      </c>
      <c r="G69" s="6" t="s">
        <v>3060</v>
      </c>
      <c r="I69" s="7" t="s">
        <v>3313</v>
      </c>
      <c r="J69" s="7" t="s">
        <v>608</v>
      </c>
      <c r="K69" s="6" t="s">
        <v>3630</v>
      </c>
      <c r="L69" s="6" t="s">
        <v>3739</v>
      </c>
      <c r="M69" s="6" t="s">
        <v>3856</v>
      </c>
      <c r="N69" s="6" t="s">
        <v>4140</v>
      </c>
      <c r="O69" s="6" t="s">
        <v>4425</v>
      </c>
      <c r="P69" s="6" t="s">
        <v>4766</v>
      </c>
      <c r="Q69" s="7" t="s">
        <v>1024</v>
      </c>
      <c r="R69" s="7" t="s">
        <v>5102</v>
      </c>
      <c r="S69" s="7" t="s">
        <v>5240</v>
      </c>
      <c r="T69" s="7" t="s">
        <v>1344</v>
      </c>
      <c r="U69" s="6" t="s">
        <v>5612</v>
      </c>
      <c r="V69" s="7" t="s">
        <v>2303</v>
      </c>
      <c r="W69" s="7" t="s">
        <v>5722</v>
      </c>
      <c r="X69" s="6" t="s">
        <v>5877</v>
      </c>
      <c r="Y69" s="7" t="s">
        <v>5995</v>
      </c>
      <c r="Z69" s="7" t="s">
        <v>6129</v>
      </c>
      <c r="AA69" s="7" t="s">
        <v>6288</v>
      </c>
      <c r="AB69" s="7" t="s">
        <v>8276</v>
      </c>
      <c r="AC69" s="6" t="s">
        <v>6606</v>
      </c>
      <c r="AD69" s="7" t="s">
        <v>6854</v>
      </c>
      <c r="AE69" s="7" t="s">
        <v>1611</v>
      </c>
      <c r="AF69" s="7" t="s">
        <v>1931</v>
      </c>
      <c r="AG69" s="6" t="s">
        <v>7054</v>
      </c>
      <c r="AH69" s="6" t="s">
        <v>7292</v>
      </c>
      <c r="AI69" s="6" t="s">
        <v>7530</v>
      </c>
      <c r="AJ69" s="6" t="s">
        <v>7768</v>
      </c>
      <c r="AK69" s="6" t="s">
        <v>8006</v>
      </c>
      <c r="AL69" s="6" t="s">
        <v>8520</v>
      </c>
      <c r="AM69" s="7" t="s">
        <v>8645</v>
      </c>
      <c r="AN69" s="6" t="s">
        <v>8757</v>
      </c>
      <c r="AO69" s="7" t="s">
        <v>8866</v>
      </c>
      <c r="AP69" s="6" t="s">
        <v>8971</v>
      </c>
      <c r="AQ69" s="6" t="s">
        <v>9079</v>
      </c>
      <c r="AR69" s="6" t="s">
        <v>9320</v>
      </c>
      <c r="AS69" s="6" t="s">
        <v>9537</v>
      </c>
      <c r="AT69" s="6" t="s">
        <v>9751</v>
      </c>
      <c r="BV69" s="7" t="s">
        <v>9615</v>
      </c>
      <c r="BW69" t="str">
        <f>_xll.BDP(BV69,"NAME")</f>
        <v>#N/A Invalid Security</v>
      </c>
    </row>
    <row r="70" spans="1:75" ht="17.25" customHeight="1" x14ac:dyDescent="0.25">
      <c r="A70" s="7" t="s">
        <v>65</v>
      </c>
      <c r="B70" s="7" t="s">
        <v>2397</v>
      </c>
      <c r="C70" s="7" t="s">
        <v>2521</v>
      </c>
      <c r="D70" s="6" t="s">
        <v>149</v>
      </c>
      <c r="E70" s="7" t="s">
        <v>2662</v>
      </c>
      <c r="F70" s="6" t="s">
        <v>2953</v>
      </c>
      <c r="G70" s="6" t="s">
        <v>3061</v>
      </c>
      <c r="I70" s="7" t="s">
        <v>3314</v>
      </c>
      <c r="J70" s="7" t="s">
        <v>3510</v>
      </c>
      <c r="K70" s="6" t="s">
        <v>3631</v>
      </c>
      <c r="L70" s="6" t="s">
        <v>3740</v>
      </c>
      <c r="M70" s="6" t="s">
        <v>3857</v>
      </c>
      <c r="N70" s="6" t="s">
        <v>4141</v>
      </c>
      <c r="O70" s="6" t="s">
        <v>4426</v>
      </c>
      <c r="P70" s="6" t="s">
        <v>4767</v>
      </c>
      <c r="Q70" s="7" t="s">
        <v>1025</v>
      </c>
      <c r="R70" s="7" t="s">
        <v>5103</v>
      </c>
      <c r="S70" s="7" t="s">
        <v>5241</v>
      </c>
      <c r="T70" s="7" t="s">
        <v>1345</v>
      </c>
      <c r="U70" s="6" t="s">
        <v>5613</v>
      </c>
      <c r="V70" s="7" t="s">
        <v>2304</v>
      </c>
      <c r="W70" s="7" t="s">
        <v>5723</v>
      </c>
      <c r="X70" s="7" t="s">
        <v>5878</v>
      </c>
      <c r="Y70" s="7" t="s">
        <v>5996</v>
      </c>
      <c r="Z70" s="7" t="s">
        <v>6130</v>
      </c>
      <c r="AA70" s="7" t="s">
        <v>6289</v>
      </c>
      <c r="AB70" s="7" t="s">
        <v>8277</v>
      </c>
      <c r="AC70" s="6" t="s">
        <v>6607</v>
      </c>
      <c r="AD70" s="7" t="s">
        <v>6855</v>
      </c>
      <c r="AE70" s="7" t="s">
        <v>1612</v>
      </c>
      <c r="AF70" s="7" t="s">
        <v>1932</v>
      </c>
      <c r="AG70" s="6" t="s">
        <v>7055</v>
      </c>
      <c r="AH70" s="6" t="s">
        <v>7293</v>
      </c>
      <c r="AI70" s="6" t="s">
        <v>7531</v>
      </c>
      <c r="AJ70" s="6" t="s">
        <v>7769</v>
      </c>
      <c r="AK70" s="6" t="s">
        <v>8007</v>
      </c>
      <c r="AL70" s="7" t="s">
        <v>8521</v>
      </c>
      <c r="AM70" s="6" t="s">
        <v>8646</v>
      </c>
      <c r="AN70" s="7" t="s">
        <v>8758</v>
      </c>
      <c r="AO70" s="6" t="s">
        <v>8867</v>
      </c>
      <c r="AP70" s="7" t="s">
        <v>8972</v>
      </c>
      <c r="AQ70" s="7" t="s">
        <v>9080</v>
      </c>
      <c r="AR70" s="7" t="s">
        <v>9321</v>
      </c>
      <c r="AS70" s="7" t="s">
        <v>9538</v>
      </c>
      <c r="AT70" s="7" t="s">
        <v>9754</v>
      </c>
      <c r="BV70" s="7" t="s">
        <v>9616</v>
      </c>
      <c r="BW70" t="str">
        <f>_xll.BDP(BV70,"NAME")</f>
        <v>JPN YEN FUT (IMM) Sep92</v>
      </c>
    </row>
    <row r="71" spans="1:75" ht="17.25" customHeight="1" x14ac:dyDescent="0.25">
      <c r="A71" s="7" t="s">
        <v>4241</v>
      </c>
      <c r="B71" s="7" t="s">
        <v>2398</v>
      </c>
      <c r="C71" s="6" t="s">
        <v>2522</v>
      </c>
      <c r="D71" s="6" t="s">
        <v>150</v>
      </c>
      <c r="E71" s="7" t="s">
        <v>2663</v>
      </c>
      <c r="F71" s="7" t="s">
        <v>2954</v>
      </c>
      <c r="G71" s="6" t="s">
        <v>3062</v>
      </c>
      <c r="I71" s="7" t="s">
        <v>3315</v>
      </c>
      <c r="J71" s="7" t="s">
        <v>3511</v>
      </c>
      <c r="K71" s="6" t="s">
        <v>3632</v>
      </c>
      <c r="L71" s="7" t="s">
        <v>3741</v>
      </c>
      <c r="M71" s="7" t="s">
        <v>3858</v>
      </c>
      <c r="N71" s="6" t="s">
        <v>709</v>
      </c>
      <c r="O71" s="6" t="s">
        <v>4427</v>
      </c>
      <c r="P71" s="6" t="s">
        <v>4768</v>
      </c>
      <c r="Q71" s="7" t="s">
        <v>1026</v>
      </c>
      <c r="R71" s="7" t="s">
        <v>5104</v>
      </c>
      <c r="S71" s="7" t="s">
        <v>5242</v>
      </c>
      <c r="T71" s="7" t="s">
        <v>1346</v>
      </c>
      <c r="U71" s="6" t="s">
        <v>5614</v>
      </c>
      <c r="V71" s="7" t="s">
        <v>2305</v>
      </c>
      <c r="W71" s="7" t="s">
        <v>5724</v>
      </c>
      <c r="X71" s="7" t="s">
        <v>5879</v>
      </c>
      <c r="Y71" s="7" t="s">
        <v>5997</v>
      </c>
      <c r="Z71" s="7" t="s">
        <v>6131</v>
      </c>
      <c r="AA71" s="7" t="s">
        <v>6290</v>
      </c>
      <c r="AB71" s="7" t="s">
        <v>8278</v>
      </c>
      <c r="AC71" s="6" t="s">
        <v>6608</v>
      </c>
      <c r="AD71" s="7" t="s">
        <v>6856</v>
      </c>
      <c r="AE71" s="7" t="s">
        <v>1613</v>
      </c>
      <c r="AF71" s="7" t="s">
        <v>1933</v>
      </c>
      <c r="AG71" s="6" t="s">
        <v>7056</v>
      </c>
      <c r="AH71" s="6" t="s">
        <v>7294</v>
      </c>
      <c r="AI71" s="6" t="s">
        <v>7532</v>
      </c>
      <c r="AJ71" s="6" t="s">
        <v>7770</v>
      </c>
      <c r="AK71" s="6" t="s">
        <v>8008</v>
      </c>
      <c r="AL71" s="7" t="s">
        <v>8522</v>
      </c>
      <c r="AM71" s="6" t="s">
        <v>8647</v>
      </c>
      <c r="AN71" s="7" t="s">
        <v>8759</v>
      </c>
      <c r="AO71" s="6" t="s">
        <v>8868</v>
      </c>
      <c r="AP71" s="7" t="s">
        <v>8973</v>
      </c>
      <c r="AQ71" s="7" t="s">
        <v>9081</v>
      </c>
      <c r="AR71" s="7" t="s">
        <v>9322</v>
      </c>
      <c r="AS71" s="7" t="s">
        <v>9539</v>
      </c>
      <c r="AT71" s="7" t="s">
        <v>9757</v>
      </c>
      <c r="BV71" s="7" t="s">
        <v>9617</v>
      </c>
      <c r="BW71" t="str">
        <f>_xll.BDP(BV71,"NAME")</f>
        <v>#N/A Invalid Security</v>
      </c>
    </row>
    <row r="72" spans="1:75" ht="17.25" customHeight="1" x14ac:dyDescent="0.25">
      <c r="A72" s="7" t="s">
        <v>4242</v>
      </c>
      <c r="B72" s="7" t="s">
        <v>2399</v>
      </c>
      <c r="C72" s="6" t="s">
        <v>2523</v>
      </c>
      <c r="D72" s="6" t="s">
        <v>151</v>
      </c>
      <c r="E72" s="7" t="s">
        <v>2664</v>
      </c>
      <c r="F72" s="7" t="s">
        <v>2955</v>
      </c>
      <c r="G72" s="7" t="s">
        <v>3063</v>
      </c>
      <c r="I72" s="7" t="s">
        <v>3316</v>
      </c>
      <c r="J72" s="7" t="s">
        <v>609</v>
      </c>
      <c r="K72" s="6" t="s">
        <v>3633</v>
      </c>
      <c r="L72" s="7" t="s">
        <v>3742</v>
      </c>
      <c r="M72" s="7" t="s">
        <v>3859</v>
      </c>
      <c r="N72" s="7" t="s">
        <v>4142</v>
      </c>
      <c r="O72" s="6" t="s">
        <v>4428</v>
      </c>
      <c r="P72" s="6" t="s">
        <v>4769</v>
      </c>
      <c r="Q72" s="7" t="s">
        <v>1027</v>
      </c>
      <c r="R72" s="7" t="s">
        <v>5105</v>
      </c>
      <c r="S72" s="7" t="s">
        <v>5243</v>
      </c>
      <c r="T72" s="7" t="s">
        <v>1347</v>
      </c>
      <c r="U72" s="7" t="s">
        <v>5615</v>
      </c>
      <c r="V72" s="6" t="s">
        <v>2306</v>
      </c>
      <c r="W72" s="6" t="s">
        <v>5725</v>
      </c>
      <c r="X72" s="7" t="s">
        <v>5880</v>
      </c>
      <c r="Y72" s="6" t="s">
        <v>5998</v>
      </c>
      <c r="Z72" s="7" t="s">
        <v>6132</v>
      </c>
      <c r="AA72" s="6" t="s">
        <v>6291</v>
      </c>
      <c r="AB72" s="6" t="s">
        <v>6376</v>
      </c>
      <c r="AC72" s="6" t="s">
        <v>6609</v>
      </c>
      <c r="AD72" s="7" t="s">
        <v>6857</v>
      </c>
      <c r="AE72" s="7" t="s">
        <v>1614</v>
      </c>
      <c r="AF72" s="7" t="s">
        <v>1934</v>
      </c>
      <c r="AG72" s="6" t="s">
        <v>7057</v>
      </c>
      <c r="AH72" s="6" t="s">
        <v>7295</v>
      </c>
      <c r="AI72" s="6" t="s">
        <v>7533</v>
      </c>
      <c r="AJ72" s="6" t="s">
        <v>7771</v>
      </c>
      <c r="AK72" s="6" t="s">
        <v>8009</v>
      </c>
      <c r="AL72" s="7" t="s">
        <v>8523</v>
      </c>
      <c r="AM72" s="6" t="s">
        <v>8648</v>
      </c>
      <c r="AN72" s="7" t="s">
        <v>8760</v>
      </c>
      <c r="AO72" s="6" t="s">
        <v>8869</v>
      </c>
      <c r="AP72" s="7" t="s">
        <v>8974</v>
      </c>
      <c r="AQ72" s="7" t="s">
        <v>9082</v>
      </c>
      <c r="AR72" s="7" t="s">
        <v>9323</v>
      </c>
      <c r="AS72" s="7" t="s">
        <v>9540</v>
      </c>
      <c r="AT72" s="7" t="s">
        <v>9760</v>
      </c>
      <c r="BV72" s="7" t="s">
        <v>9618</v>
      </c>
      <c r="BW72" t="str">
        <f>_xll.BDP(BV72,"NAME")</f>
        <v>#N/A Invalid Security</v>
      </c>
    </row>
    <row r="73" spans="1:75" ht="17.25" customHeight="1" x14ac:dyDescent="0.25">
      <c r="A73" s="7" t="s">
        <v>66</v>
      </c>
      <c r="B73" s="7" t="s">
        <v>2400</v>
      </c>
      <c r="C73" s="6" t="s">
        <v>2524</v>
      </c>
      <c r="D73" s="6" t="s">
        <v>152</v>
      </c>
      <c r="E73" s="7" t="s">
        <v>2665</v>
      </c>
      <c r="F73" s="7" t="s">
        <v>2956</v>
      </c>
      <c r="G73" s="7" t="s">
        <v>3064</v>
      </c>
      <c r="I73" s="7" t="s">
        <v>3317</v>
      </c>
      <c r="J73" s="6" t="s">
        <v>3512</v>
      </c>
      <c r="K73" s="6" t="s">
        <v>3634</v>
      </c>
      <c r="L73" s="7" t="s">
        <v>3743</v>
      </c>
      <c r="M73" s="7" t="s">
        <v>3860</v>
      </c>
      <c r="N73" s="7" t="s">
        <v>4143</v>
      </c>
      <c r="O73" s="6" t="s">
        <v>4429</v>
      </c>
      <c r="P73" s="6" t="s">
        <v>4770</v>
      </c>
      <c r="Q73" s="7" t="s">
        <v>1028</v>
      </c>
      <c r="R73" s="7" t="s">
        <v>5106</v>
      </c>
      <c r="S73" s="7" t="s">
        <v>5244</v>
      </c>
      <c r="T73" s="7" t="s">
        <v>1348</v>
      </c>
      <c r="U73" s="7" t="s">
        <v>5616</v>
      </c>
      <c r="V73" s="6" t="s">
        <v>2307</v>
      </c>
      <c r="W73" s="6" t="s">
        <v>5726</v>
      </c>
      <c r="X73" s="7" t="s">
        <v>5881</v>
      </c>
      <c r="Y73" s="6" t="s">
        <v>5999</v>
      </c>
      <c r="Z73" s="6" t="s">
        <v>6133</v>
      </c>
      <c r="AA73" s="6" t="s">
        <v>6292</v>
      </c>
      <c r="AB73" s="6" t="s">
        <v>6377</v>
      </c>
      <c r="AC73" s="6" t="s">
        <v>6610</v>
      </c>
      <c r="AD73" s="7" t="s">
        <v>6858</v>
      </c>
      <c r="AE73" s="7" t="s">
        <v>1615</v>
      </c>
      <c r="AF73" s="7" t="s">
        <v>1935</v>
      </c>
      <c r="AG73" s="6" t="s">
        <v>7058</v>
      </c>
      <c r="AH73" s="6" t="s">
        <v>7296</v>
      </c>
      <c r="AI73" s="6" t="s">
        <v>7534</v>
      </c>
      <c r="AJ73" s="6" t="s">
        <v>7772</v>
      </c>
      <c r="AK73" s="6" t="s">
        <v>8010</v>
      </c>
      <c r="AL73" s="7" t="s">
        <v>8524</v>
      </c>
      <c r="AM73" s="6" t="s">
        <v>8649</v>
      </c>
      <c r="AN73" s="7" t="s">
        <v>8761</v>
      </c>
      <c r="AO73" s="6" t="s">
        <v>8870</v>
      </c>
      <c r="AP73" s="7" t="s">
        <v>8975</v>
      </c>
      <c r="AQ73" s="7" t="s">
        <v>9083</v>
      </c>
      <c r="AR73" s="7" t="s">
        <v>9324</v>
      </c>
      <c r="AS73" s="7" t="s">
        <v>9541</v>
      </c>
      <c r="AT73" s="7" t="s">
        <v>9763</v>
      </c>
      <c r="BV73" s="7" t="s">
        <v>9619</v>
      </c>
      <c r="BW73" t="str">
        <f>_xll.BDP(BV73,"NAME")</f>
        <v>JPN YEN FUT (IMM) Dec92</v>
      </c>
    </row>
    <row r="74" spans="1:75" ht="17.25" customHeight="1" x14ac:dyDescent="0.25">
      <c r="A74" s="7" t="s">
        <v>4243</v>
      </c>
      <c r="B74" s="6" t="s">
        <v>2401</v>
      </c>
      <c r="C74" s="6" t="s">
        <v>2525</v>
      </c>
      <c r="D74" s="7" t="s">
        <v>153</v>
      </c>
      <c r="E74" s="7" t="s">
        <v>2666</v>
      </c>
      <c r="F74" s="7" t="s">
        <v>2957</v>
      </c>
      <c r="G74" s="7" t="s">
        <v>3065</v>
      </c>
      <c r="I74" s="6" t="s">
        <v>3318</v>
      </c>
      <c r="J74" s="6" t="s">
        <v>3513</v>
      </c>
      <c r="K74" s="6" t="s">
        <v>3635</v>
      </c>
      <c r="L74" s="7" t="s">
        <v>3744</v>
      </c>
      <c r="M74" s="7" t="s">
        <v>3861</v>
      </c>
      <c r="N74" s="7" t="s">
        <v>710</v>
      </c>
      <c r="O74" s="6" t="s">
        <v>4430</v>
      </c>
      <c r="P74" s="7" t="s">
        <v>4771</v>
      </c>
      <c r="Q74" s="6" t="s">
        <v>1029</v>
      </c>
      <c r="R74" s="7" t="s">
        <v>5107</v>
      </c>
      <c r="S74" s="6" t="s">
        <v>5245</v>
      </c>
      <c r="T74" s="6" t="s">
        <v>1349</v>
      </c>
      <c r="U74" s="7" t="s">
        <v>5617</v>
      </c>
      <c r="V74" s="6" t="s">
        <v>2308</v>
      </c>
      <c r="W74" s="6" t="s">
        <v>5727</v>
      </c>
      <c r="X74" s="6" t="s">
        <v>5882</v>
      </c>
      <c r="Y74" s="6" t="s">
        <v>6000</v>
      </c>
      <c r="Z74" s="6" t="s">
        <v>6134</v>
      </c>
      <c r="AA74" s="6" t="s">
        <v>6293</v>
      </c>
      <c r="AB74" s="6" t="s">
        <v>6378</v>
      </c>
      <c r="AC74" s="7" t="s">
        <v>6611</v>
      </c>
      <c r="AD74" s="7" t="s">
        <v>6859</v>
      </c>
      <c r="AE74" s="6" t="s">
        <v>1616</v>
      </c>
      <c r="AF74" s="6" t="s">
        <v>1936</v>
      </c>
      <c r="AG74" s="7" t="s">
        <v>7059</v>
      </c>
      <c r="AH74" s="7" t="s">
        <v>7297</v>
      </c>
      <c r="AI74" s="7" t="s">
        <v>7535</v>
      </c>
      <c r="AJ74" s="7" t="s">
        <v>7773</v>
      </c>
      <c r="AK74" s="7" t="s">
        <v>8011</v>
      </c>
      <c r="AL74" s="6" t="s">
        <v>8525</v>
      </c>
      <c r="AM74" s="7" t="s">
        <v>8650</v>
      </c>
      <c r="AN74" s="6" t="s">
        <v>8762</v>
      </c>
      <c r="AO74" s="7" t="s">
        <v>8871</v>
      </c>
      <c r="AP74" s="6" t="s">
        <v>8976</v>
      </c>
      <c r="AQ74" s="6" t="s">
        <v>9084</v>
      </c>
      <c r="AR74" s="6" t="s">
        <v>9325</v>
      </c>
      <c r="AS74" s="6" t="s">
        <v>9542</v>
      </c>
      <c r="AT74" s="6" t="s">
        <v>9766</v>
      </c>
      <c r="BV74" s="6" t="s">
        <v>9620</v>
      </c>
      <c r="BW74" t="str">
        <f>_xll.BDP(BV74,"NAME")</f>
        <v>#N/A Invalid Security</v>
      </c>
    </row>
    <row r="75" spans="1:75" ht="17.25" customHeight="1" x14ac:dyDescent="0.25">
      <c r="A75" s="7" t="s">
        <v>4244</v>
      </c>
      <c r="B75" s="6" t="s">
        <v>2402</v>
      </c>
      <c r="C75" s="7" t="s">
        <v>9394</v>
      </c>
      <c r="D75" s="7" t="s">
        <v>154</v>
      </c>
      <c r="E75" s="6" t="s">
        <v>2667</v>
      </c>
      <c r="F75" s="6" t="s">
        <v>2958</v>
      </c>
      <c r="G75" s="7" t="s">
        <v>3066</v>
      </c>
      <c r="I75" s="6" t="s">
        <v>3319</v>
      </c>
      <c r="J75" s="6" t="s">
        <v>610</v>
      </c>
      <c r="K75" s="6" t="s">
        <v>3636</v>
      </c>
      <c r="L75" s="6" t="s">
        <v>3745</v>
      </c>
      <c r="M75" s="7" t="s">
        <v>3862</v>
      </c>
      <c r="N75" s="7" t="s">
        <v>4144</v>
      </c>
      <c r="O75" s="6" t="s">
        <v>4431</v>
      </c>
      <c r="P75" s="7" t="s">
        <v>4772</v>
      </c>
      <c r="Q75" s="6" t="s">
        <v>1030</v>
      </c>
      <c r="R75" s="7" t="s">
        <v>5108</v>
      </c>
      <c r="S75" s="6" t="s">
        <v>5246</v>
      </c>
      <c r="T75" s="6" t="s">
        <v>1350</v>
      </c>
      <c r="U75" s="7" t="s">
        <v>5618</v>
      </c>
      <c r="V75" s="6" t="s">
        <v>2309</v>
      </c>
      <c r="W75" s="6" t="s">
        <v>5728</v>
      </c>
      <c r="X75" s="6" t="s">
        <v>5883</v>
      </c>
      <c r="Y75" s="6" t="s">
        <v>6001</v>
      </c>
      <c r="Z75" s="6" t="s">
        <v>6135</v>
      </c>
      <c r="AA75" s="6" t="s">
        <v>6294</v>
      </c>
      <c r="AB75" s="6" t="s">
        <v>6379</v>
      </c>
      <c r="AC75" s="7" t="s">
        <v>6612</v>
      </c>
      <c r="AD75" s="6" t="s">
        <v>6860</v>
      </c>
      <c r="AE75" s="6" t="s">
        <v>1617</v>
      </c>
      <c r="AF75" s="6" t="s">
        <v>1937</v>
      </c>
      <c r="AG75" s="7" t="s">
        <v>7060</v>
      </c>
      <c r="AH75" s="7" t="s">
        <v>7298</v>
      </c>
      <c r="AI75" s="7" t="s">
        <v>7536</v>
      </c>
      <c r="AJ75" s="7" t="s">
        <v>7774</v>
      </c>
      <c r="AK75" s="7" t="s">
        <v>8012</v>
      </c>
      <c r="AL75" s="6" t="s">
        <v>8526</v>
      </c>
      <c r="AM75" s="7" t="s">
        <v>8651</v>
      </c>
      <c r="AN75" s="6" t="s">
        <v>8763</v>
      </c>
      <c r="AO75" s="7" t="s">
        <v>8872</v>
      </c>
      <c r="AP75" s="6" t="s">
        <v>8977</v>
      </c>
      <c r="AQ75" s="6" t="s">
        <v>9085</v>
      </c>
      <c r="AR75" s="6" t="s">
        <v>9326</v>
      </c>
      <c r="AS75" s="6" t="s">
        <v>9543</v>
      </c>
      <c r="AT75" s="6" t="s">
        <v>9769</v>
      </c>
      <c r="BV75" s="6" t="s">
        <v>9621</v>
      </c>
      <c r="BW75" t="str">
        <f>_xll.BDP(BV75,"NAME")</f>
        <v>#N/A Invalid Security</v>
      </c>
    </row>
    <row r="76" spans="1:75" ht="17.25" customHeight="1" x14ac:dyDescent="0.25">
      <c r="A76" s="7" t="s">
        <v>67</v>
      </c>
      <c r="B76" s="6" t="s">
        <v>2403</v>
      </c>
      <c r="C76" s="7" t="s">
        <v>9395</v>
      </c>
      <c r="D76" s="7" t="s">
        <v>155</v>
      </c>
      <c r="E76" s="6" t="s">
        <v>2668</v>
      </c>
      <c r="F76" s="6" t="s">
        <v>2959</v>
      </c>
      <c r="G76" s="7" t="s">
        <v>3067</v>
      </c>
      <c r="I76" s="6" t="s">
        <v>3320</v>
      </c>
      <c r="J76" s="6" t="s">
        <v>3514</v>
      </c>
      <c r="K76" s="6" t="s">
        <v>3637</v>
      </c>
      <c r="L76" s="6" t="s">
        <v>3746</v>
      </c>
      <c r="M76" s="7" t="s">
        <v>3863</v>
      </c>
      <c r="N76" s="7" t="s">
        <v>4145</v>
      </c>
      <c r="O76" s="6" t="s">
        <v>4432</v>
      </c>
      <c r="P76" s="7" t="s">
        <v>4773</v>
      </c>
      <c r="Q76" s="6" t="s">
        <v>1031</v>
      </c>
      <c r="R76" s="7" t="s">
        <v>5109</v>
      </c>
      <c r="S76" s="6" t="s">
        <v>5247</v>
      </c>
      <c r="T76" s="6" t="s">
        <v>1351</v>
      </c>
      <c r="U76" s="7" t="s">
        <v>5619</v>
      </c>
      <c r="V76" s="6" t="s">
        <v>2310</v>
      </c>
      <c r="W76" s="6" t="s">
        <v>5729</v>
      </c>
      <c r="X76" s="6" t="s">
        <v>5884</v>
      </c>
      <c r="Y76" s="6" t="s">
        <v>6002</v>
      </c>
      <c r="Z76" s="6" t="s">
        <v>6136</v>
      </c>
      <c r="AA76" s="6" t="s">
        <v>6295</v>
      </c>
      <c r="AB76" s="6" t="s">
        <v>6380</v>
      </c>
      <c r="AC76" s="7" t="s">
        <v>6613</v>
      </c>
      <c r="AD76" s="6" t="s">
        <v>6861</v>
      </c>
      <c r="AE76" s="6" t="s">
        <v>1618</v>
      </c>
      <c r="AF76" s="6" t="s">
        <v>1938</v>
      </c>
      <c r="AG76" s="7" t="s">
        <v>7061</v>
      </c>
      <c r="AH76" s="7" t="s">
        <v>7299</v>
      </c>
      <c r="AI76" s="7" t="s">
        <v>7537</v>
      </c>
      <c r="AJ76" s="7" t="s">
        <v>7775</v>
      </c>
      <c r="AK76" s="7" t="s">
        <v>8013</v>
      </c>
      <c r="AL76" s="6" t="s">
        <v>8527</v>
      </c>
      <c r="AM76" s="7" t="s">
        <v>8652</v>
      </c>
      <c r="AN76" s="6" t="s">
        <v>8764</v>
      </c>
      <c r="AO76" s="7" t="s">
        <v>8873</v>
      </c>
      <c r="AP76" s="6" t="s">
        <v>8978</v>
      </c>
      <c r="AQ76" s="6" t="s">
        <v>9086</v>
      </c>
      <c r="AR76" s="6" t="s">
        <v>9327</v>
      </c>
      <c r="AS76" s="6" t="s">
        <v>9544</v>
      </c>
      <c r="AT76" s="6" t="s">
        <v>9772</v>
      </c>
      <c r="BV76" s="6" t="s">
        <v>9622</v>
      </c>
      <c r="BW76" t="str">
        <f>_xll.BDP(BV76,"NAME")</f>
        <v>JPN YEN FUT (IMM) Mar93</v>
      </c>
    </row>
    <row r="77" spans="1:75" ht="17.25" customHeight="1" x14ac:dyDescent="0.25">
      <c r="A77" s="7" t="s">
        <v>4245</v>
      </c>
      <c r="B77" s="6" t="s">
        <v>2404</v>
      </c>
      <c r="C77" s="7" t="s">
        <v>9396</v>
      </c>
      <c r="D77" s="7" t="s">
        <v>156</v>
      </c>
      <c r="E77" s="6" t="s">
        <v>2669</v>
      </c>
      <c r="F77" s="6" t="s">
        <v>2960</v>
      </c>
      <c r="G77" s="7" t="s">
        <v>3068</v>
      </c>
      <c r="I77" s="6" t="s">
        <v>3321</v>
      </c>
      <c r="J77" s="6" t="s">
        <v>3515</v>
      </c>
      <c r="K77" s="7" t="s">
        <v>3638</v>
      </c>
      <c r="L77" s="6" t="s">
        <v>3747</v>
      </c>
      <c r="M77" s="7" t="s">
        <v>3864</v>
      </c>
      <c r="N77" s="7" t="s">
        <v>711</v>
      </c>
      <c r="O77" s="6" t="s">
        <v>4433</v>
      </c>
      <c r="P77" s="7" t="s">
        <v>4774</v>
      </c>
      <c r="Q77" s="6" t="s">
        <v>1032</v>
      </c>
      <c r="R77" s="7" t="s">
        <v>5110</v>
      </c>
      <c r="S77" s="6" t="s">
        <v>5248</v>
      </c>
      <c r="T77" s="6" t="s">
        <v>1352</v>
      </c>
      <c r="U77" s="6" t="s">
        <v>5620</v>
      </c>
      <c r="V77" s="7" t="s">
        <v>2311</v>
      </c>
      <c r="W77" s="7" t="s">
        <v>5730</v>
      </c>
      <c r="X77" s="6" t="s">
        <v>5885</v>
      </c>
      <c r="Y77" s="7" t="s">
        <v>6003</v>
      </c>
      <c r="Z77" s="6" t="s">
        <v>6137</v>
      </c>
      <c r="AA77" s="7" t="s">
        <v>6296</v>
      </c>
      <c r="AB77" s="6" t="s">
        <v>6381</v>
      </c>
      <c r="AC77" s="7" t="s">
        <v>6614</v>
      </c>
      <c r="AD77" s="6" t="s">
        <v>6862</v>
      </c>
      <c r="AE77" s="6" t="s">
        <v>1619</v>
      </c>
      <c r="AF77" s="6" t="s">
        <v>1939</v>
      </c>
      <c r="AG77" s="7" t="s">
        <v>7062</v>
      </c>
      <c r="AH77" s="7" t="s">
        <v>7300</v>
      </c>
      <c r="AI77" s="7" t="s">
        <v>7538</v>
      </c>
      <c r="AJ77" s="7" t="s">
        <v>7776</v>
      </c>
      <c r="AK77" s="7" t="s">
        <v>8014</v>
      </c>
      <c r="AL77" s="6" t="s">
        <v>8528</v>
      </c>
      <c r="AM77" s="7" t="s">
        <v>8653</v>
      </c>
      <c r="AN77" s="6" t="s">
        <v>8765</v>
      </c>
      <c r="AO77" s="7" t="s">
        <v>8874</v>
      </c>
      <c r="AP77" s="6" t="s">
        <v>8979</v>
      </c>
      <c r="AQ77" s="6" t="s">
        <v>9087</v>
      </c>
      <c r="AR77" s="6" t="s">
        <v>9328</v>
      </c>
      <c r="AS77" s="6" t="s">
        <v>9545</v>
      </c>
      <c r="AT77" s="6" t="s">
        <v>9775</v>
      </c>
      <c r="BV77" s="6" t="s">
        <v>9623</v>
      </c>
      <c r="BW77" t="str">
        <f>_xll.BDP(BV77,"NAME")</f>
        <v>#N/A Invalid Security</v>
      </c>
    </row>
    <row r="78" spans="1:75" ht="17.25" customHeight="1" x14ac:dyDescent="0.25">
      <c r="A78" s="6" t="s">
        <v>4246</v>
      </c>
      <c r="B78" s="7" t="s">
        <v>2405</v>
      </c>
      <c r="D78" s="6" t="s">
        <v>157</v>
      </c>
      <c r="E78" s="6" t="s">
        <v>2670</v>
      </c>
      <c r="F78" s="6" t="s">
        <v>2961</v>
      </c>
      <c r="G78" s="7" t="s">
        <v>3069</v>
      </c>
      <c r="I78" s="6" t="s">
        <v>3322</v>
      </c>
      <c r="J78" s="6" t="s">
        <v>611</v>
      </c>
      <c r="K78" s="7" t="s">
        <v>3639</v>
      </c>
      <c r="L78" s="6" t="s">
        <v>3748</v>
      </c>
      <c r="M78" s="7" t="s">
        <v>3865</v>
      </c>
      <c r="N78" s="7" t="s">
        <v>4146</v>
      </c>
      <c r="O78" s="6" t="s">
        <v>4434</v>
      </c>
      <c r="P78" s="7" t="s">
        <v>4775</v>
      </c>
      <c r="Q78" s="6" t="s">
        <v>1033</v>
      </c>
      <c r="R78" s="7" t="s">
        <v>5111</v>
      </c>
      <c r="S78" s="6" t="s">
        <v>5249</v>
      </c>
      <c r="T78" s="6" t="s">
        <v>1353</v>
      </c>
      <c r="U78" s="6" t="s">
        <v>5621</v>
      </c>
      <c r="V78" s="7" t="s">
        <v>2312</v>
      </c>
      <c r="W78" s="7" t="s">
        <v>5731</v>
      </c>
      <c r="X78" s="7" t="s">
        <v>5886</v>
      </c>
      <c r="Y78" s="7" t="s">
        <v>6004</v>
      </c>
      <c r="Z78" s="6" t="s">
        <v>6138</v>
      </c>
      <c r="AA78" s="7" t="s">
        <v>6297</v>
      </c>
      <c r="AB78" s="6" t="s">
        <v>6382</v>
      </c>
      <c r="AC78" s="7" t="s">
        <v>6615</v>
      </c>
      <c r="AD78" s="6" t="s">
        <v>6863</v>
      </c>
      <c r="AE78" s="6" t="s">
        <v>1620</v>
      </c>
      <c r="AF78" s="6" t="s">
        <v>1940</v>
      </c>
      <c r="AG78" s="7" t="s">
        <v>7063</v>
      </c>
      <c r="AH78" s="7" t="s">
        <v>7301</v>
      </c>
      <c r="AI78" s="7" t="s">
        <v>7539</v>
      </c>
      <c r="AJ78" s="7" t="s">
        <v>7777</v>
      </c>
      <c r="AK78" s="7" t="s">
        <v>8015</v>
      </c>
      <c r="AL78" s="7" t="s">
        <v>8529</v>
      </c>
      <c r="AM78" s="6" t="s">
        <v>8654</v>
      </c>
      <c r="AN78" s="7" t="s">
        <v>8766</v>
      </c>
      <c r="AO78" s="6" t="s">
        <v>8875</v>
      </c>
      <c r="AP78" s="7" t="s">
        <v>8980</v>
      </c>
      <c r="AQ78" s="7" t="s">
        <v>9088</v>
      </c>
      <c r="AR78" s="7" t="s">
        <v>9329</v>
      </c>
      <c r="AS78" s="7" t="s">
        <v>9546</v>
      </c>
      <c r="AT78" s="7" t="s">
        <v>9778</v>
      </c>
      <c r="BV78" s="6" t="s">
        <v>9624</v>
      </c>
      <c r="BW78" t="str">
        <f>_xll.BDP(BV78,"NAME")</f>
        <v>#N/A Invalid Security</v>
      </c>
    </row>
    <row r="79" spans="1:75" ht="17.25" customHeight="1" x14ac:dyDescent="0.25">
      <c r="A79" s="6" t="s">
        <v>68</v>
      </c>
      <c r="B79" s="7" t="s">
        <v>2406</v>
      </c>
      <c r="D79" s="6" t="s">
        <v>158</v>
      </c>
      <c r="E79" s="6" t="s">
        <v>2671</v>
      </c>
      <c r="F79" s="7" t="s">
        <v>2962</v>
      </c>
      <c r="G79" s="7" t="s">
        <v>3070</v>
      </c>
      <c r="I79" s="6" t="s">
        <v>3323</v>
      </c>
      <c r="J79" s="6" t="s">
        <v>3516</v>
      </c>
      <c r="K79" s="7" t="s">
        <v>3640</v>
      </c>
      <c r="L79" s="7" t="s">
        <v>3749</v>
      </c>
      <c r="M79" s="7" t="s">
        <v>3866</v>
      </c>
      <c r="N79" s="7" t="s">
        <v>4147</v>
      </c>
      <c r="O79" s="6" t="s">
        <v>4435</v>
      </c>
      <c r="P79" s="7" t="s">
        <v>4776</v>
      </c>
      <c r="Q79" s="6" t="s">
        <v>1034</v>
      </c>
      <c r="R79" s="7" t="s">
        <v>5112</v>
      </c>
      <c r="S79" s="6" t="s">
        <v>5250</v>
      </c>
      <c r="T79" s="6" t="s">
        <v>1354</v>
      </c>
      <c r="U79" s="6" t="s">
        <v>5622</v>
      </c>
      <c r="V79" s="7" t="s">
        <v>2313</v>
      </c>
      <c r="W79" s="7" t="s">
        <v>5732</v>
      </c>
      <c r="X79" s="7" t="s">
        <v>5887</v>
      </c>
      <c r="Y79" s="7" t="s">
        <v>6005</v>
      </c>
      <c r="Z79" s="6" t="s">
        <v>6139</v>
      </c>
      <c r="AA79" s="7" t="s">
        <v>6298</v>
      </c>
      <c r="AB79" s="7" t="s">
        <v>6383</v>
      </c>
      <c r="AC79" s="7" t="s">
        <v>6616</v>
      </c>
      <c r="AD79" s="6" t="s">
        <v>6864</v>
      </c>
      <c r="AE79" s="6" t="s">
        <v>1621</v>
      </c>
      <c r="AF79" s="6" t="s">
        <v>1941</v>
      </c>
      <c r="AG79" s="7" t="s">
        <v>7064</v>
      </c>
      <c r="AH79" s="7" t="s">
        <v>7302</v>
      </c>
      <c r="AI79" s="7" t="s">
        <v>7540</v>
      </c>
      <c r="AJ79" s="7" t="s">
        <v>7778</v>
      </c>
      <c r="AK79" s="7" t="s">
        <v>8016</v>
      </c>
      <c r="AL79" s="7" t="s">
        <v>8530</v>
      </c>
      <c r="AM79" s="6" t="s">
        <v>8655</v>
      </c>
      <c r="AN79" s="7" t="s">
        <v>8767</v>
      </c>
      <c r="AO79" s="6" t="s">
        <v>8876</v>
      </c>
      <c r="AP79" s="7" t="s">
        <v>8981</v>
      </c>
      <c r="AQ79" s="7" t="s">
        <v>9089</v>
      </c>
      <c r="AR79" s="7" t="s">
        <v>9330</v>
      </c>
      <c r="AS79" s="7" t="s">
        <v>9547</v>
      </c>
      <c r="AT79" s="7" t="s">
        <v>9781</v>
      </c>
      <c r="BV79" s="6" t="s">
        <v>9625</v>
      </c>
      <c r="BW79" t="str">
        <f>_xll.BDP(BV79,"NAME")</f>
        <v>JPN YEN FUT (IMM) Jun93</v>
      </c>
    </row>
    <row r="80" spans="1:75" ht="17.25" customHeight="1" x14ac:dyDescent="0.25">
      <c r="A80" s="6" t="s">
        <v>4247</v>
      </c>
      <c r="B80" s="7" t="s">
        <v>2407</v>
      </c>
      <c r="D80" s="6" t="s">
        <v>159</v>
      </c>
      <c r="E80" s="6" t="s">
        <v>2672</v>
      </c>
      <c r="F80" s="7" t="s">
        <v>2963</v>
      </c>
      <c r="G80" s="7" t="s">
        <v>3071</v>
      </c>
      <c r="I80" s="6" t="s">
        <v>3324</v>
      </c>
      <c r="J80" s="6" t="s">
        <v>3517</v>
      </c>
      <c r="K80" s="7" t="s">
        <v>3641</v>
      </c>
      <c r="L80" s="7" t="s">
        <v>3750</v>
      </c>
      <c r="M80" s="7" t="s">
        <v>3867</v>
      </c>
      <c r="N80" s="7" t="s">
        <v>712</v>
      </c>
      <c r="O80" s="7" t="s">
        <v>4436</v>
      </c>
      <c r="P80" s="7" t="s">
        <v>4777</v>
      </c>
      <c r="Q80" s="6" t="s">
        <v>1035</v>
      </c>
      <c r="R80" s="6" t="s">
        <v>5113</v>
      </c>
      <c r="S80" s="6" t="s">
        <v>5251</v>
      </c>
      <c r="T80" s="6" t="s">
        <v>1355</v>
      </c>
      <c r="U80" s="6" t="s">
        <v>5623</v>
      </c>
      <c r="V80" s="7" t="s">
        <v>2314</v>
      </c>
      <c r="W80" s="7" t="s">
        <v>5733</v>
      </c>
      <c r="X80" s="7" t="s">
        <v>5888</v>
      </c>
      <c r="Y80" s="7" t="s">
        <v>6006</v>
      </c>
      <c r="Z80" s="7" t="s">
        <v>6140</v>
      </c>
      <c r="AA80" s="7" t="s">
        <v>6299</v>
      </c>
      <c r="AB80" s="7" t="s">
        <v>6384</v>
      </c>
      <c r="AC80" s="7" t="s">
        <v>6617</v>
      </c>
      <c r="AD80" s="6" t="s">
        <v>6865</v>
      </c>
      <c r="AE80" s="6" t="s">
        <v>1622</v>
      </c>
      <c r="AF80" s="6" t="s">
        <v>1942</v>
      </c>
      <c r="AG80" s="7" t="s">
        <v>7065</v>
      </c>
      <c r="AH80" s="7" t="s">
        <v>7303</v>
      </c>
      <c r="AI80" s="7" t="s">
        <v>7541</v>
      </c>
      <c r="AJ80" s="7" t="s">
        <v>7779</v>
      </c>
      <c r="AK80" s="7" t="s">
        <v>8017</v>
      </c>
      <c r="AL80" s="7" t="s">
        <v>8531</v>
      </c>
      <c r="AM80" s="6" t="s">
        <v>8656</v>
      </c>
      <c r="AN80" s="7" t="s">
        <v>8768</v>
      </c>
      <c r="AO80" s="6" t="s">
        <v>8877</v>
      </c>
      <c r="AP80" s="7" t="s">
        <v>8982</v>
      </c>
      <c r="AQ80" s="7" t="s">
        <v>9090</v>
      </c>
      <c r="AR80" s="7" t="s">
        <v>9331</v>
      </c>
      <c r="AS80" s="7" t="s">
        <v>10067</v>
      </c>
      <c r="AT80" s="7" t="s">
        <v>9784</v>
      </c>
      <c r="BV80" s="6" t="s">
        <v>9626</v>
      </c>
      <c r="BW80" t="str">
        <f>_xll.BDP(BV80,"NAME")</f>
        <v>#N/A Invalid Security</v>
      </c>
    </row>
    <row r="81" spans="1:75" ht="17.25" customHeight="1" x14ac:dyDescent="0.25">
      <c r="A81" s="6" t="s">
        <v>4248</v>
      </c>
      <c r="B81" s="7" t="s">
        <v>2408</v>
      </c>
      <c r="D81" s="6" t="s">
        <v>160</v>
      </c>
      <c r="E81" s="6" t="s">
        <v>2673</v>
      </c>
      <c r="F81" s="7" t="s">
        <v>2964</v>
      </c>
      <c r="G81" s="7" t="s">
        <v>3072</v>
      </c>
      <c r="I81" s="6" t="s">
        <v>3325</v>
      </c>
      <c r="J81" s="6" t="s">
        <v>612</v>
      </c>
      <c r="K81" s="7" t="s">
        <v>3642</v>
      </c>
      <c r="L81" s="7" t="s">
        <v>3751</v>
      </c>
      <c r="M81" s="7" t="s">
        <v>3868</v>
      </c>
      <c r="N81" s="7" t="s">
        <v>4148</v>
      </c>
      <c r="O81" s="7" t="s">
        <v>4437</v>
      </c>
      <c r="P81" s="7" t="s">
        <v>4778</v>
      </c>
      <c r="Q81" s="6" t="s">
        <v>1036</v>
      </c>
      <c r="R81" s="6" t="s">
        <v>5114</v>
      </c>
      <c r="S81" s="6" t="s">
        <v>5252</v>
      </c>
      <c r="T81" s="6" t="s">
        <v>1356</v>
      </c>
      <c r="U81" s="6" t="s">
        <v>5624</v>
      </c>
      <c r="V81" s="7" t="s">
        <v>2315</v>
      </c>
      <c r="W81" s="7" t="s">
        <v>5734</v>
      </c>
      <c r="X81" s="7" t="s">
        <v>5889</v>
      </c>
      <c r="Y81" s="7" t="s">
        <v>6007</v>
      </c>
      <c r="Z81" s="7" t="s">
        <v>6141</v>
      </c>
      <c r="AA81" s="7" t="s">
        <v>6300</v>
      </c>
      <c r="AB81" s="7" t="s">
        <v>6385</v>
      </c>
      <c r="AC81" s="7" t="s">
        <v>6618</v>
      </c>
      <c r="AD81" s="7" t="s">
        <v>6866</v>
      </c>
      <c r="AE81" s="6" t="s">
        <v>1623</v>
      </c>
      <c r="AF81" s="6" t="s">
        <v>1943</v>
      </c>
      <c r="AG81" s="7" t="s">
        <v>7066</v>
      </c>
      <c r="AH81" s="7" t="s">
        <v>7304</v>
      </c>
      <c r="AI81" s="7" t="s">
        <v>7542</v>
      </c>
      <c r="AJ81" s="7" t="s">
        <v>7780</v>
      </c>
      <c r="AK81" s="7" t="s">
        <v>8018</v>
      </c>
      <c r="AL81" s="7" t="s">
        <v>8532</v>
      </c>
      <c r="AM81" s="6" t="s">
        <v>8657</v>
      </c>
      <c r="AN81" s="7" t="s">
        <v>8769</v>
      </c>
      <c r="AO81" s="6" t="s">
        <v>8878</v>
      </c>
      <c r="AP81" s="7" t="s">
        <v>8983</v>
      </c>
      <c r="AQ81" s="7" t="s">
        <v>9091</v>
      </c>
      <c r="AR81" s="7" t="s">
        <v>9332</v>
      </c>
      <c r="AS81" s="7" t="s">
        <v>10068</v>
      </c>
      <c r="AT81" s="7" t="s">
        <v>9787</v>
      </c>
      <c r="BV81" s="6" t="s">
        <v>9627</v>
      </c>
      <c r="BW81" t="str">
        <f>_xll.BDP(BV81,"NAME")</f>
        <v>#N/A Invalid Security</v>
      </c>
    </row>
    <row r="82" spans="1:75" ht="17.25" customHeight="1" x14ac:dyDescent="0.25">
      <c r="A82" s="6" t="s">
        <v>69</v>
      </c>
      <c r="B82" s="6" t="s">
        <v>2409</v>
      </c>
      <c r="D82" s="7" t="s">
        <v>161</v>
      </c>
      <c r="E82" s="6" t="s">
        <v>2674</v>
      </c>
      <c r="F82" s="7" t="s">
        <v>2965</v>
      </c>
      <c r="G82" s="7" t="s">
        <v>3073</v>
      </c>
      <c r="I82" s="6" t="s">
        <v>3326</v>
      </c>
      <c r="J82" s="6" t="s">
        <v>3518</v>
      </c>
      <c r="K82" s="7" t="s">
        <v>3643</v>
      </c>
      <c r="L82" s="7" t="s">
        <v>3752</v>
      </c>
      <c r="M82" s="7" t="s">
        <v>3869</v>
      </c>
      <c r="N82" s="7" t="s">
        <v>4149</v>
      </c>
      <c r="O82" s="7" t="s">
        <v>4438</v>
      </c>
      <c r="P82" s="7" t="s">
        <v>4779</v>
      </c>
      <c r="Q82" s="6" t="s">
        <v>1037</v>
      </c>
      <c r="R82" s="6" t="s">
        <v>5115</v>
      </c>
      <c r="S82" s="6" t="s">
        <v>5253</v>
      </c>
      <c r="T82" s="6" t="s">
        <v>1357</v>
      </c>
      <c r="U82" s="7" t="s">
        <v>5625</v>
      </c>
      <c r="V82" s="6" t="s">
        <v>853</v>
      </c>
      <c r="W82" s="6" t="s">
        <v>5735</v>
      </c>
      <c r="X82" s="6" t="s">
        <v>5890</v>
      </c>
      <c r="Y82" s="6" t="s">
        <v>6008</v>
      </c>
      <c r="Z82" s="7" t="s">
        <v>6142</v>
      </c>
      <c r="AA82" s="6" t="s">
        <v>6301</v>
      </c>
      <c r="AB82" s="7" t="s">
        <v>6386</v>
      </c>
      <c r="AC82" s="6" t="s">
        <v>6619</v>
      </c>
      <c r="AD82" s="7" t="s">
        <v>6867</v>
      </c>
      <c r="AE82" s="6" t="s">
        <v>1624</v>
      </c>
      <c r="AF82" s="6" t="s">
        <v>1944</v>
      </c>
      <c r="AG82" s="7" t="s">
        <v>7067</v>
      </c>
      <c r="AH82" s="7" t="s">
        <v>7305</v>
      </c>
      <c r="AI82" s="7" t="s">
        <v>7543</v>
      </c>
      <c r="AJ82" s="7" t="s">
        <v>7781</v>
      </c>
      <c r="AK82" s="7" t="s">
        <v>8019</v>
      </c>
      <c r="AL82" s="6" t="s">
        <v>8533</v>
      </c>
      <c r="AM82" s="7" t="s">
        <v>8658</v>
      </c>
      <c r="AN82" s="6" t="s">
        <v>8770</v>
      </c>
      <c r="AO82" s="7" t="s">
        <v>8879</v>
      </c>
      <c r="AP82" s="6" t="s">
        <v>8984</v>
      </c>
      <c r="AQ82" s="6" t="s">
        <v>9092</v>
      </c>
      <c r="AR82" s="6" t="s">
        <v>9333</v>
      </c>
      <c r="AT82" s="6" t="s">
        <v>9790</v>
      </c>
      <c r="BV82" s="6" t="s">
        <v>9628</v>
      </c>
      <c r="BW82" t="str">
        <f>_xll.BDP(BV82,"NAME")</f>
        <v>JPN YEN FUT (IMM) Sep93</v>
      </c>
    </row>
    <row r="83" spans="1:75" ht="17.25" customHeight="1" x14ac:dyDescent="0.25">
      <c r="A83" s="6" t="s">
        <v>4249</v>
      </c>
      <c r="B83" s="6" t="s">
        <v>2410</v>
      </c>
      <c r="D83" s="7" t="s">
        <v>162</v>
      </c>
      <c r="E83" s="6" t="s">
        <v>2675</v>
      </c>
      <c r="F83" s="6" t="s">
        <v>2966</v>
      </c>
      <c r="G83" s="7" t="s">
        <v>3074</v>
      </c>
      <c r="I83" s="6" t="s">
        <v>3327</v>
      </c>
      <c r="J83" s="6" t="s">
        <v>3519</v>
      </c>
      <c r="K83" s="7" t="s">
        <v>3644</v>
      </c>
      <c r="L83" s="6" t="s">
        <v>3753</v>
      </c>
      <c r="M83" s="6" t="s">
        <v>3870</v>
      </c>
      <c r="N83" s="7" t="s">
        <v>713</v>
      </c>
      <c r="O83" s="7" t="s">
        <v>4439</v>
      </c>
      <c r="P83" s="7" t="s">
        <v>4780</v>
      </c>
      <c r="Q83" s="6" t="s">
        <v>1038</v>
      </c>
      <c r="R83" s="6" t="s">
        <v>5116</v>
      </c>
      <c r="S83" s="6" t="s">
        <v>5254</v>
      </c>
      <c r="T83" s="6" t="s">
        <v>1358</v>
      </c>
      <c r="U83" s="7" t="s">
        <v>5626</v>
      </c>
      <c r="V83" s="6" t="s">
        <v>2316</v>
      </c>
      <c r="W83" s="6" t="s">
        <v>5736</v>
      </c>
      <c r="X83" s="6" t="s">
        <v>5891</v>
      </c>
      <c r="Y83" s="6" t="s">
        <v>6009</v>
      </c>
      <c r="Z83" s="7" t="s">
        <v>6143</v>
      </c>
      <c r="AA83" s="6" t="s">
        <v>6302</v>
      </c>
      <c r="AB83" s="7" t="s">
        <v>6387</v>
      </c>
      <c r="AC83" s="6" t="s">
        <v>6620</v>
      </c>
      <c r="AD83" s="7" t="s">
        <v>6868</v>
      </c>
      <c r="AE83" s="6" t="s">
        <v>1625</v>
      </c>
      <c r="AF83" s="6" t="s">
        <v>1945</v>
      </c>
      <c r="AG83" s="7" t="s">
        <v>7068</v>
      </c>
      <c r="AH83" s="7" t="s">
        <v>7306</v>
      </c>
      <c r="AI83" s="7" t="s">
        <v>7544</v>
      </c>
      <c r="AJ83" s="7" t="s">
        <v>7782</v>
      </c>
      <c r="AK83" s="7" t="s">
        <v>8020</v>
      </c>
      <c r="AL83" s="6" t="s">
        <v>8534</v>
      </c>
      <c r="AM83" s="7" t="s">
        <v>8659</v>
      </c>
      <c r="AN83" s="6" t="s">
        <v>8771</v>
      </c>
      <c r="AO83" s="7" t="s">
        <v>8880</v>
      </c>
      <c r="AP83" s="6" t="s">
        <v>8985</v>
      </c>
      <c r="AQ83" s="6" t="s">
        <v>9093</v>
      </c>
      <c r="AR83" s="6" t="s">
        <v>9334</v>
      </c>
      <c r="AT83" s="6" t="s">
        <v>9793</v>
      </c>
      <c r="BV83" s="6" t="s">
        <v>9629</v>
      </c>
      <c r="BW83" t="str">
        <f>_xll.BDP(BV83,"NAME")</f>
        <v>#N/A Invalid Security</v>
      </c>
    </row>
    <row r="84" spans="1:75" ht="17.25" customHeight="1" x14ac:dyDescent="0.25">
      <c r="A84" s="6" t="s">
        <v>4250</v>
      </c>
      <c r="B84" s="6" t="s">
        <v>2411</v>
      </c>
      <c r="D84" s="7" t="s">
        <v>163</v>
      </c>
      <c r="E84" s="6" t="s">
        <v>2676</v>
      </c>
      <c r="F84" s="6" t="s">
        <v>2967</v>
      </c>
      <c r="G84" s="6" t="s">
        <v>3075</v>
      </c>
      <c r="I84" s="6" t="s">
        <v>3328</v>
      </c>
      <c r="J84" s="6" t="s">
        <v>613</v>
      </c>
      <c r="K84" s="7" t="s">
        <v>3645</v>
      </c>
      <c r="L84" s="6" t="s">
        <v>3754</v>
      </c>
      <c r="M84" s="6" t="s">
        <v>3871</v>
      </c>
      <c r="N84" s="6" t="s">
        <v>4150</v>
      </c>
      <c r="O84" s="7" t="s">
        <v>4440</v>
      </c>
      <c r="P84" s="7" t="s">
        <v>4781</v>
      </c>
      <c r="Q84" s="6" t="s">
        <v>1039</v>
      </c>
      <c r="R84" s="6" t="s">
        <v>5117</v>
      </c>
      <c r="S84" s="6" t="s">
        <v>5255</v>
      </c>
      <c r="T84" s="6" t="s">
        <v>1359</v>
      </c>
      <c r="U84" s="7" t="s">
        <v>5627</v>
      </c>
      <c r="V84" s="6" t="s">
        <v>892</v>
      </c>
      <c r="W84" s="6" t="s">
        <v>5737</v>
      </c>
      <c r="X84" s="6" t="s">
        <v>5892</v>
      </c>
      <c r="Y84" s="6" t="s">
        <v>6010</v>
      </c>
      <c r="Z84" s="7" t="s">
        <v>6144</v>
      </c>
      <c r="AA84" s="6" t="s">
        <v>6303</v>
      </c>
      <c r="AB84" s="7" t="s">
        <v>6388</v>
      </c>
      <c r="AC84" s="6" t="s">
        <v>6621</v>
      </c>
      <c r="AD84" s="7" t="s">
        <v>6869</v>
      </c>
      <c r="AE84" s="6" t="s">
        <v>1626</v>
      </c>
      <c r="AF84" s="6" t="s">
        <v>1946</v>
      </c>
      <c r="AG84" s="7" t="s">
        <v>7069</v>
      </c>
      <c r="AH84" s="7" t="s">
        <v>7307</v>
      </c>
      <c r="AI84" s="7" t="s">
        <v>7545</v>
      </c>
      <c r="AJ84" s="7" t="s">
        <v>7783</v>
      </c>
      <c r="AK84" s="7" t="s">
        <v>8021</v>
      </c>
      <c r="AL84" s="6" t="s">
        <v>8535</v>
      </c>
      <c r="AM84" s="7" t="s">
        <v>8660</v>
      </c>
      <c r="AN84" s="6" t="s">
        <v>8772</v>
      </c>
      <c r="AO84" s="7" t="s">
        <v>8881</v>
      </c>
      <c r="AP84" s="6" t="s">
        <v>8986</v>
      </c>
      <c r="AQ84" s="6" t="s">
        <v>9094</v>
      </c>
      <c r="AR84" s="6" t="s">
        <v>9335</v>
      </c>
      <c r="AT84" s="6" t="s">
        <v>9796</v>
      </c>
      <c r="BV84" s="6" t="s">
        <v>9630</v>
      </c>
      <c r="BW84" t="str">
        <f>_xll.BDP(BV84,"NAME")</f>
        <v>#N/A Invalid Security</v>
      </c>
    </row>
    <row r="85" spans="1:75" ht="17.25" customHeight="1" x14ac:dyDescent="0.25">
      <c r="A85" s="6" t="s">
        <v>70</v>
      </c>
      <c r="B85" s="6" t="s">
        <v>2412</v>
      </c>
      <c r="D85" s="7" t="s">
        <v>164</v>
      </c>
      <c r="E85" s="6" t="s">
        <v>2677</v>
      </c>
      <c r="F85" s="6" t="s">
        <v>2968</v>
      </c>
      <c r="G85" s="6" t="s">
        <v>3076</v>
      </c>
      <c r="I85" s="6" t="s">
        <v>3329</v>
      </c>
      <c r="J85" s="7" t="s">
        <v>3520</v>
      </c>
      <c r="K85" s="7" t="s">
        <v>3646</v>
      </c>
      <c r="L85" s="6" t="s">
        <v>3755</v>
      </c>
      <c r="M85" s="6" t="s">
        <v>3872</v>
      </c>
      <c r="N85" s="6" t="s">
        <v>4151</v>
      </c>
      <c r="O85" s="7" t="s">
        <v>4441</v>
      </c>
      <c r="P85" s="7" t="s">
        <v>4782</v>
      </c>
      <c r="Q85" s="6" t="s">
        <v>1040</v>
      </c>
      <c r="R85" s="6" t="s">
        <v>5118</v>
      </c>
      <c r="S85" s="6" t="s">
        <v>5256</v>
      </c>
      <c r="T85" s="6" t="s">
        <v>1360</v>
      </c>
      <c r="U85" s="7" t="s">
        <v>5628</v>
      </c>
      <c r="V85" s="6" t="s">
        <v>854</v>
      </c>
      <c r="W85" s="6" t="s">
        <v>5738</v>
      </c>
      <c r="X85" s="6" t="s">
        <v>5893</v>
      </c>
      <c r="Y85" s="6" t="s">
        <v>6011</v>
      </c>
      <c r="Z85" s="7" t="s">
        <v>6145</v>
      </c>
      <c r="AA85" s="6" t="s">
        <v>6304</v>
      </c>
      <c r="AB85" s="7" t="s">
        <v>6389</v>
      </c>
      <c r="AC85" s="6" t="s">
        <v>6622</v>
      </c>
      <c r="AD85" s="7" t="s">
        <v>6870</v>
      </c>
      <c r="AE85" s="6" t="s">
        <v>1627</v>
      </c>
      <c r="AF85" s="6" t="s">
        <v>1947</v>
      </c>
      <c r="AG85" s="7" t="s">
        <v>7070</v>
      </c>
      <c r="AH85" s="7" t="s">
        <v>7308</v>
      </c>
      <c r="AI85" s="7" t="s">
        <v>7546</v>
      </c>
      <c r="AJ85" s="7" t="s">
        <v>7784</v>
      </c>
      <c r="AK85" s="7" t="s">
        <v>8022</v>
      </c>
      <c r="AL85" s="6" t="s">
        <v>8536</v>
      </c>
      <c r="AM85" s="7" t="s">
        <v>8661</v>
      </c>
      <c r="AN85" s="6" t="s">
        <v>8773</v>
      </c>
      <c r="AO85" s="7" t="s">
        <v>8882</v>
      </c>
      <c r="AP85" s="6" t="s">
        <v>8987</v>
      </c>
      <c r="AQ85" s="6" t="s">
        <v>9095</v>
      </c>
      <c r="AR85" s="6" t="s">
        <v>9336</v>
      </c>
      <c r="AT85" s="6" t="s">
        <v>9799</v>
      </c>
      <c r="BV85" s="6" t="s">
        <v>9631</v>
      </c>
      <c r="BW85" t="str">
        <f>_xll.BDP(BV85,"NAME")</f>
        <v>JPN YEN FUT (IMM) Dec93</v>
      </c>
    </row>
    <row r="86" spans="1:75" ht="17.25" customHeight="1" x14ac:dyDescent="0.25">
      <c r="A86" s="6" t="s">
        <v>4251</v>
      </c>
      <c r="B86" s="7" t="s">
        <v>2413</v>
      </c>
      <c r="D86" s="6" t="s">
        <v>165</v>
      </c>
      <c r="E86" s="6" t="s">
        <v>2678</v>
      </c>
      <c r="F86" s="6" t="s">
        <v>2969</v>
      </c>
      <c r="G86" s="6" t="s">
        <v>3077</v>
      </c>
      <c r="I86" s="7" t="s">
        <v>3330</v>
      </c>
      <c r="J86" s="7" t="s">
        <v>3521</v>
      </c>
      <c r="K86" s="7" t="s">
        <v>3647</v>
      </c>
      <c r="L86" s="6" t="s">
        <v>3756</v>
      </c>
      <c r="M86" s="6" t="s">
        <v>3873</v>
      </c>
      <c r="N86" s="6" t="s">
        <v>714</v>
      </c>
      <c r="O86" s="7" t="s">
        <v>4442</v>
      </c>
      <c r="P86" s="6" t="s">
        <v>4783</v>
      </c>
      <c r="Q86" s="7" t="s">
        <v>1041</v>
      </c>
      <c r="R86" s="6" t="s">
        <v>5119</v>
      </c>
      <c r="S86" s="7" t="s">
        <v>5257</v>
      </c>
      <c r="T86" s="7" t="s">
        <v>1361</v>
      </c>
      <c r="U86" s="7" t="s">
        <v>5629</v>
      </c>
      <c r="V86" s="6" t="s">
        <v>855</v>
      </c>
      <c r="W86" s="6" t="s">
        <v>5739</v>
      </c>
      <c r="X86" s="7" t="s">
        <v>5894</v>
      </c>
      <c r="Y86" s="6" t="s">
        <v>6012</v>
      </c>
      <c r="Z86" s="6" t="s">
        <v>6146</v>
      </c>
      <c r="AA86" s="6" t="s">
        <v>6305</v>
      </c>
      <c r="AB86" s="6" t="s">
        <v>6390</v>
      </c>
      <c r="AC86" s="6" t="s">
        <v>6623</v>
      </c>
      <c r="AD86" s="7" t="s">
        <v>6871</v>
      </c>
      <c r="AE86" s="7" t="s">
        <v>1628</v>
      </c>
      <c r="AF86" s="7" t="s">
        <v>1948</v>
      </c>
      <c r="AG86" s="6" t="s">
        <v>7071</v>
      </c>
      <c r="AH86" s="6" t="s">
        <v>7309</v>
      </c>
      <c r="AI86" s="6" t="s">
        <v>7547</v>
      </c>
      <c r="AJ86" s="6" t="s">
        <v>7785</v>
      </c>
      <c r="AK86" s="6" t="s">
        <v>8023</v>
      </c>
      <c r="AL86" s="7" t="s">
        <v>8537</v>
      </c>
      <c r="AM86" s="6" t="s">
        <v>8662</v>
      </c>
      <c r="AN86" s="7" t="s">
        <v>8774</v>
      </c>
      <c r="AO86" s="6" t="s">
        <v>8883</v>
      </c>
      <c r="AP86" s="7" t="s">
        <v>8988</v>
      </c>
      <c r="AQ86" s="7" t="s">
        <v>9096</v>
      </c>
      <c r="AR86" s="7" t="s">
        <v>9337</v>
      </c>
      <c r="AT86" s="7" t="s">
        <v>9802</v>
      </c>
      <c r="BV86" s="7" t="s">
        <v>9632</v>
      </c>
      <c r="BW86" t="str">
        <f>_xll.BDP(BV86,"NAME")</f>
        <v>#N/A Invalid Security</v>
      </c>
    </row>
    <row r="87" spans="1:75" ht="17.25" customHeight="1" x14ac:dyDescent="0.25">
      <c r="A87" s="6" t="s">
        <v>4252</v>
      </c>
      <c r="B87" s="7" t="s">
        <v>2414</v>
      </c>
      <c r="D87" s="6" t="s">
        <v>166</v>
      </c>
      <c r="E87" s="7" t="s">
        <v>2679</v>
      </c>
      <c r="F87" s="7" t="s">
        <v>2970</v>
      </c>
      <c r="G87" s="6" t="s">
        <v>3078</v>
      </c>
      <c r="I87" s="7" t="s">
        <v>3331</v>
      </c>
      <c r="J87" s="7" t="s">
        <v>614</v>
      </c>
      <c r="K87" s="6" t="s">
        <v>3648</v>
      </c>
      <c r="L87" s="7" t="s">
        <v>3757</v>
      </c>
      <c r="M87" s="6" t="s">
        <v>3874</v>
      </c>
      <c r="N87" s="6" t="s">
        <v>4152</v>
      </c>
      <c r="O87" s="7" t="s">
        <v>4443</v>
      </c>
      <c r="P87" s="6" t="s">
        <v>4784</v>
      </c>
      <c r="Q87" s="7" t="s">
        <v>1042</v>
      </c>
      <c r="R87" s="6" t="s">
        <v>5120</v>
      </c>
      <c r="S87" s="7" t="s">
        <v>5258</v>
      </c>
      <c r="T87" s="7" t="s">
        <v>1362</v>
      </c>
      <c r="U87" s="6" t="s">
        <v>5630</v>
      </c>
      <c r="V87" s="7" t="s">
        <v>856</v>
      </c>
      <c r="W87" s="7" t="s">
        <v>5740</v>
      </c>
      <c r="X87" s="7" t="s">
        <v>5895</v>
      </c>
      <c r="Y87" s="7" t="s">
        <v>6013</v>
      </c>
      <c r="Z87" s="6" t="s">
        <v>6147</v>
      </c>
      <c r="AA87" s="7" t="s">
        <v>6306</v>
      </c>
      <c r="AB87" s="6" t="s">
        <v>6391</v>
      </c>
      <c r="AC87" s="6" t="s">
        <v>6624</v>
      </c>
      <c r="AD87" s="6" t="s">
        <v>6872</v>
      </c>
      <c r="AE87" s="7" t="s">
        <v>1629</v>
      </c>
      <c r="AF87" s="7" t="s">
        <v>1949</v>
      </c>
      <c r="AG87" s="6" t="s">
        <v>7072</v>
      </c>
      <c r="AH87" s="6" t="s">
        <v>7310</v>
      </c>
      <c r="AI87" s="6" t="s">
        <v>7548</v>
      </c>
      <c r="AJ87" s="6" t="s">
        <v>7786</v>
      </c>
      <c r="AK87" s="6" t="s">
        <v>8024</v>
      </c>
      <c r="AL87" s="7" t="s">
        <v>8538</v>
      </c>
      <c r="AM87" s="6" t="s">
        <v>8663</v>
      </c>
      <c r="AN87" s="7" t="s">
        <v>8775</v>
      </c>
      <c r="AO87" s="6" t="s">
        <v>8884</v>
      </c>
      <c r="AP87" s="7" t="s">
        <v>8989</v>
      </c>
      <c r="AQ87" s="7" t="s">
        <v>9097</v>
      </c>
      <c r="AR87" s="7" t="s">
        <v>9338</v>
      </c>
      <c r="AT87" s="7" t="s">
        <v>9805</v>
      </c>
      <c r="BV87" s="7" t="s">
        <v>9633</v>
      </c>
      <c r="BW87" t="str">
        <f>_xll.BDP(BV87,"NAME")</f>
        <v>#N/A Invalid Security</v>
      </c>
    </row>
    <row r="88" spans="1:75" ht="17.25" customHeight="1" x14ac:dyDescent="0.25">
      <c r="A88" s="6" t="s">
        <v>71</v>
      </c>
      <c r="B88" s="7" t="s">
        <v>2415</v>
      </c>
      <c r="D88" s="6" t="s">
        <v>167</v>
      </c>
      <c r="E88" s="7" t="s">
        <v>2680</v>
      </c>
      <c r="F88" s="7" t="s">
        <v>2971</v>
      </c>
      <c r="G88" s="6" t="s">
        <v>3079</v>
      </c>
      <c r="I88" s="7" t="s">
        <v>3332</v>
      </c>
      <c r="J88" s="7" t="s">
        <v>3522</v>
      </c>
      <c r="K88" s="6" t="s">
        <v>3649</v>
      </c>
      <c r="L88" s="7" t="s">
        <v>3758</v>
      </c>
      <c r="M88" s="6" t="s">
        <v>3875</v>
      </c>
      <c r="N88" s="6" t="s">
        <v>4153</v>
      </c>
      <c r="O88" s="7" t="s">
        <v>4444</v>
      </c>
      <c r="P88" s="6" t="s">
        <v>4785</v>
      </c>
      <c r="Q88" s="7" t="s">
        <v>1043</v>
      </c>
      <c r="R88" s="6" t="s">
        <v>5121</v>
      </c>
      <c r="S88" s="7" t="s">
        <v>5259</v>
      </c>
      <c r="T88" s="7" t="s">
        <v>1363</v>
      </c>
      <c r="U88" s="6" t="s">
        <v>5631</v>
      </c>
      <c r="V88" s="7" t="s">
        <v>2317</v>
      </c>
      <c r="W88" s="7" t="s">
        <v>5741</v>
      </c>
      <c r="X88" s="7" t="s">
        <v>5896</v>
      </c>
      <c r="Y88" s="7" t="s">
        <v>6014</v>
      </c>
      <c r="Z88" s="6" t="s">
        <v>6148</v>
      </c>
      <c r="AA88" s="7" t="s">
        <v>6307</v>
      </c>
      <c r="AB88" s="6" t="s">
        <v>6392</v>
      </c>
      <c r="AC88" s="6" t="s">
        <v>6625</v>
      </c>
      <c r="AD88" s="6" t="s">
        <v>6873</v>
      </c>
      <c r="AE88" s="7" t="s">
        <v>1630</v>
      </c>
      <c r="AF88" s="7" t="s">
        <v>1950</v>
      </c>
      <c r="AG88" s="6" t="s">
        <v>7073</v>
      </c>
      <c r="AH88" s="6" t="s">
        <v>7311</v>
      </c>
      <c r="AI88" s="6" t="s">
        <v>7549</v>
      </c>
      <c r="AJ88" s="6" t="s">
        <v>7787</v>
      </c>
      <c r="AK88" s="6" t="s">
        <v>8025</v>
      </c>
      <c r="AL88" s="7" t="s">
        <v>8539</v>
      </c>
      <c r="AM88" s="6" t="s">
        <v>8664</v>
      </c>
      <c r="AN88" s="7" t="s">
        <v>8776</v>
      </c>
      <c r="AO88" s="6" t="s">
        <v>8885</v>
      </c>
      <c r="AP88" s="7" t="s">
        <v>8990</v>
      </c>
      <c r="AQ88" s="7" t="s">
        <v>9098</v>
      </c>
      <c r="AR88" s="7" t="s">
        <v>9339</v>
      </c>
      <c r="AT88" s="7" t="s">
        <v>9808</v>
      </c>
      <c r="BV88" s="7" t="s">
        <v>9634</v>
      </c>
      <c r="BW88" t="str">
        <f>_xll.BDP(BV88,"NAME")</f>
        <v>JPN YEN FUT (IMM) Mar94</v>
      </c>
    </row>
    <row r="89" spans="1:75" ht="17.25" customHeight="1" x14ac:dyDescent="0.25">
      <c r="A89" s="6" t="s">
        <v>4253</v>
      </c>
      <c r="B89" s="7" t="s">
        <v>2416</v>
      </c>
      <c r="D89" s="6" t="s">
        <v>168</v>
      </c>
      <c r="E89" s="7" t="s">
        <v>2681</v>
      </c>
      <c r="F89" s="7" t="s">
        <v>2972</v>
      </c>
      <c r="G89" s="6" t="s">
        <v>3080</v>
      </c>
      <c r="I89" s="7" t="s">
        <v>3333</v>
      </c>
      <c r="J89" s="7" t="s">
        <v>3523</v>
      </c>
      <c r="K89" s="6" t="s">
        <v>3650</v>
      </c>
      <c r="L89" s="7" t="s">
        <v>3759</v>
      </c>
      <c r="M89" s="6" t="s">
        <v>3876</v>
      </c>
      <c r="N89" s="6" t="s">
        <v>715</v>
      </c>
      <c r="O89" s="7" t="s">
        <v>4445</v>
      </c>
      <c r="P89" s="6" t="s">
        <v>4786</v>
      </c>
      <c r="Q89" s="7" t="s">
        <v>1044</v>
      </c>
      <c r="R89" s="6" t="s">
        <v>5122</v>
      </c>
      <c r="S89" s="7" t="s">
        <v>5260</v>
      </c>
      <c r="T89" s="7" t="s">
        <v>1364</v>
      </c>
      <c r="U89" s="6" t="s">
        <v>5632</v>
      </c>
      <c r="V89" s="7" t="s">
        <v>893</v>
      </c>
      <c r="W89" s="7" t="s">
        <v>5742</v>
      </c>
      <c r="X89" s="7" t="s">
        <v>5897</v>
      </c>
      <c r="Y89" s="7" t="s">
        <v>6015</v>
      </c>
      <c r="Z89" s="6" t="s">
        <v>6149</v>
      </c>
      <c r="AA89" s="7" t="s">
        <v>6308</v>
      </c>
      <c r="AB89" s="6" t="s">
        <v>6393</v>
      </c>
      <c r="AC89" s="6" t="s">
        <v>6626</v>
      </c>
      <c r="AD89" s="6" t="s">
        <v>6874</v>
      </c>
      <c r="AE89" s="7" t="s">
        <v>1631</v>
      </c>
      <c r="AF89" s="7" t="s">
        <v>1951</v>
      </c>
      <c r="AG89" s="6" t="s">
        <v>7074</v>
      </c>
      <c r="AH89" s="6" t="s">
        <v>7312</v>
      </c>
      <c r="AI89" s="6" t="s">
        <v>7550</v>
      </c>
      <c r="AJ89" s="6" t="s">
        <v>7788</v>
      </c>
      <c r="AK89" s="6" t="s">
        <v>8026</v>
      </c>
      <c r="AL89" s="7" t="s">
        <v>8540</v>
      </c>
      <c r="AM89" s="6" t="s">
        <v>8665</v>
      </c>
      <c r="AN89" s="7" t="s">
        <v>8777</v>
      </c>
      <c r="AO89" s="6" t="s">
        <v>8886</v>
      </c>
      <c r="AP89" s="7" t="s">
        <v>8991</v>
      </c>
      <c r="AQ89" s="7" t="s">
        <v>9099</v>
      </c>
      <c r="AR89" s="7" t="s">
        <v>9340</v>
      </c>
      <c r="AT89" s="7" t="s">
        <v>9811</v>
      </c>
      <c r="BV89" s="7" t="s">
        <v>9635</v>
      </c>
      <c r="BW89" t="str">
        <f>_xll.BDP(BV89,"NAME")</f>
        <v>#N/A Invalid Security</v>
      </c>
    </row>
    <row r="90" spans="1:75" ht="17.25" customHeight="1" x14ac:dyDescent="0.25">
      <c r="A90" s="7" t="s">
        <v>4254</v>
      </c>
      <c r="B90" s="6" t="s">
        <v>2417</v>
      </c>
      <c r="D90" s="7" t="s">
        <v>169</v>
      </c>
      <c r="E90" s="7" t="s">
        <v>2682</v>
      </c>
      <c r="F90" s="7" t="s">
        <v>2973</v>
      </c>
      <c r="G90" s="6" t="s">
        <v>3081</v>
      </c>
      <c r="I90" s="7" t="s">
        <v>3334</v>
      </c>
      <c r="J90" s="7" t="s">
        <v>615</v>
      </c>
      <c r="K90" s="6" t="s">
        <v>3651</v>
      </c>
      <c r="L90" s="7" t="s">
        <v>3760</v>
      </c>
      <c r="M90" s="6" t="s">
        <v>3877</v>
      </c>
      <c r="N90" s="6" t="s">
        <v>4154</v>
      </c>
      <c r="O90" s="7" t="s">
        <v>4446</v>
      </c>
      <c r="P90" s="6" t="s">
        <v>4787</v>
      </c>
      <c r="Q90" s="7" t="s">
        <v>1045</v>
      </c>
      <c r="R90" s="6" t="s">
        <v>5123</v>
      </c>
      <c r="S90" s="7" t="s">
        <v>5261</v>
      </c>
      <c r="T90" s="7" t="s">
        <v>1365</v>
      </c>
      <c r="U90" s="6" t="s">
        <v>5633</v>
      </c>
      <c r="V90" s="7" t="s">
        <v>857</v>
      </c>
      <c r="W90" s="7" t="s">
        <v>5743</v>
      </c>
      <c r="X90" s="7" t="s">
        <v>5898</v>
      </c>
      <c r="Y90" s="7" t="s">
        <v>6016</v>
      </c>
      <c r="Z90" s="6" t="s">
        <v>6150</v>
      </c>
      <c r="AA90" s="7" t="s">
        <v>6309</v>
      </c>
      <c r="AB90" s="6" t="s">
        <v>6394</v>
      </c>
      <c r="AC90" s="7" t="s">
        <v>6627</v>
      </c>
      <c r="AD90" s="6" t="s">
        <v>6875</v>
      </c>
      <c r="AE90" s="7" t="s">
        <v>1632</v>
      </c>
      <c r="AF90" s="7" t="s">
        <v>1952</v>
      </c>
      <c r="AG90" s="6" t="s">
        <v>7075</v>
      </c>
      <c r="AH90" s="6" t="s">
        <v>7313</v>
      </c>
      <c r="AI90" s="6" t="s">
        <v>7551</v>
      </c>
      <c r="AJ90" s="6" t="s">
        <v>7789</v>
      </c>
      <c r="AK90" s="6" t="s">
        <v>8027</v>
      </c>
      <c r="AL90" s="6" t="s">
        <v>8541</v>
      </c>
      <c r="AM90" s="7" t="s">
        <v>8666</v>
      </c>
      <c r="AN90" s="6" t="s">
        <v>8778</v>
      </c>
      <c r="AO90" s="7" t="s">
        <v>8887</v>
      </c>
      <c r="AP90" s="6" t="s">
        <v>8992</v>
      </c>
      <c r="AQ90" s="6" t="s">
        <v>9100</v>
      </c>
      <c r="AR90" s="6" t="s">
        <v>9341</v>
      </c>
      <c r="AT90" s="6" t="s">
        <v>9814</v>
      </c>
      <c r="BV90" s="7" t="s">
        <v>9636</v>
      </c>
      <c r="BW90" t="str">
        <f>_xll.BDP(BV90,"NAME")</f>
        <v>#N/A Invalid Security</v>
      </c>
    </row>
    <row r="91" spans="1:75" ht="17.25" customHeight="1" x14ac:dyDescent="0.25">
      <c r="A91" s="7" t="s">
        <v>72</v>
      </c>
      <c r="B91" s="6" t="s">
        <v>2418</v>
      </c>
      <c r="D91" s="7" t="s">
        <v>170</v>
      </c>
      <c r="E91" s="7" t="s">
        <v>2683</v>
      </c>
      <c r="F91" s="6" t="s">
        <v>2974</v>
      </c>
      <c r="G91" s="6" t="s">
        <v>3082</v>
      </c>
      <c r="I91" s="7" t="s">
        <v>3335</v>
      </c>
      <c r="J91" s="7" t="s">
        <v>3524</v>
      </c>
      <c r="K91" s="7" t="s">
        <v>3652</v>
      </c>
      <c r="L91" s="6" t="s">
        <v>3761</v>
      </c>
      <c r="M91" s="6" t="s">
        <v>3878</v>
      </c>
      <c r="N91" s="6" t="s">
        <v>4155</v>
      </c>
      <c r="O91" s="7" t="s">
        <v>4447</v>
      </c>
      <c r="P91" s="6" t="s">
        <v>4788</v>
      </c>
      <c r="Q91" s="7" t="s">
        <v>1046</v>
      </c>
      <c r="R91" s="6" t="s">
        <v>5124</v>
      </c>
      <c r="S91" s="7" t="s">
        <v>5262</v>
      </c>
      <c r="T91" s="7" t="s">
        <v>1366</v>
      </c>
      <c r="U91" s="6" t="s">
        <v>5634</v>
      </c>
      <c r="V91" s="7" t="s">
        <v>858</v>
      </c>
      <c r="W91" s="7" t="s">
        <v>5744</v>
      </c>
      <c r="X91" s="6" t="s">
        <v>5899</v>
      </c>
      <c r="Y91" s="7" t="s">
        <v>6017</v>
      </c>
      <c r="Z91" s="7" t="s">
        <v>6151</v>
      </c>
      <c r="AA91" s="7" t="s">
        <v>6310</v>
      </c>
      <c r="AB91" s="6" t="s">
        <v>6395</v>
      </c>
      <c r="AC91" s="7" t="s">
        <v>6628</v>
      </c>
      <c r="AD91" s="6" t="s">
        <v>6876</v>
      </c>
      <c r="AE91" s="7" t="s">
        <v>1633</v>
      </c>
      <c r="AF91" s="7" t="s">
        <v>1953</v>
      </c>
      <c r="AG91" s="6" t="s">
        <v>7076</v>
      </c>
      <c r="AH91" s="6" t="s">
        <v>7314</v>
      </c>
      <c r="AI91" s="6" t="s">
        <v>7552</v>
      </c>
      <c r="AJ91" s="6" t="s">
        <v>7790</v>
      </c>
      <c r="AK91" s="6" t="s">
        <v>8028</v>
      </c>
      <c r="AL91" s="6" t="s">
        <v>8542</v>
      </c>
      <c r="AM91" s="7" t="s">
        <v>8667</v>
      </c>
      <c r="AN91" s="6" t="s">
        <v>8779</v>
      </c>
      <c r="AO91" s="7" t="s">
        <v>8888</v>
      </c>
      <c r="AP91" s="6" t="s">
        <v>8993</v>
      </c>
      <c r="AQ91" s="6" t="s">
        <v>9101</v>
      </c>
      <c r="AR91" s="6" t="s">
        <v>9342</v>
      </c>
      <c r="AT91" s="6" t="s">
        <v>9817</v>
      </c>
      <c r="BV91" s="7" t="s">
        <v>9637</v>
      </c>
      <c r="BW91" t="str">
        <f>_xll.BDP(BV91,"NAME")</f>
        <v>JPN YEN FUT (IMM) Jun94</v>
      </c>
    </row>
    <row r="92" spans="1:75" ht="17.25" customHeight="1" x14ac:dyDescent="0.25">
      <c r="A92" s="7" t="s">
        <v>4255</v>
      </c>
      <c r="B92" s="6" t="s">
        <v>2419</v>
      </c>
      <c r="D92" s="7" t="s">
        <v>171</v>
      </c>
      <c r="E92" s="7" t="s">
        <v>2684</v>
      </c>
      <c r="F92" s="6" t="s">
        <v>2975</v>
      </c>
      <c r="G92" s="6" t="s">
        <v>3083</v>
      </c>
      <c r="I92" s="7" t="s">
        <v>3336</v>
      </c>
      <c r="J92" s="7" t="s">
        <v>3525</v>
      </c>
      <c r="K92" s="7" t="s">
        <v>3653</v>
      </c>
      <c r="L92" s="6" t="s">
        <v>3762</v>
      </c>
      <c r="M92" s="6" t="s">
        <v>3879</v>
      </c>
      <c r="N92" s="6" t="s">
        <v>716</v>
      </c>
      <c r="O92" s="6" t="s">
        <v>4448</v>
      </c>
      <c r="P92" s="6" t="s">
        <v>4789</v>
      </c>
      <c r="Q92" s="7" t="s">
        <v>1047</v>
      </c>
      <c r="R92" s="7" t="s">
        <v>5125</v>
      </c>
      <c r="S92" s="7" t="s">
        <v>5263</v>
      </c>
      <c r="T92" s="7" t="s">
        <v>1367</v>
      </c>
      <c r="U92" s="7" t="s">
        <v>5635</v>
      </c>
      <c r="V92" s="6" t="s">
        <v>859</v>
      </c>
      <c r="W92" s="6" t="s">
        <v>5745</v>
      </c>
      <c r="X92" s="6" t="s">
        <v>5900</v>
      </c>
      <c r="Y92" s="6" t="s">
        <v>6018</v>
      </c>
      <c r="Z92" s="7" t="s">
        <v>6152</v>
      </c>
      <c r="AA92" s="6" t="s">
        <v>6311</v>
      </c>
      <c r="AB92" s="6" t="s">
        <v>6396</v>
      </c>
      <c r="AC92" s="7" t="s">
        <v>6629</v>
      </c>
      <c r="AD92" s="6" t="s">
        <v>6877</v>
      </c>
      <c r="AE92" s="7" t="s">
        <v>1634</v>
      </c>
      <c r="AF92" s="7" t="s">
        <v>1954</v>
      </c>
      <c r="AG92" s="6" t="s">
        <v>7077</v>
      </c>
      <c r="AH92" s="6" t="s">
        <v>7315</v>
      </c>
      <c r="AI92" s="6" t="s">
        <v>7553</v>
      </c>
      <c r="AJ92" s="6" t="s">
        <v>7791</v>
      </c>
      <c r="AK92" s="6" t="s">
        <v>8029</v>
      </c>
      <c r="AL92" s="6" t="s">
        <v>8543</v>
      </c>
      <c r="AM92" s="7" t="s">
        <v>8668</v>
      </c>
      <c r="AN92" s="6" t="s">
        <v>8780</v>
      </c>
      <c r="AO92" s="7" t="s">
        <v>8889</v>
      </c>
      <c r="AP92" s="6" t="s">
        <v>8994</v>
      </c>
      <c r="AQ92" s="6" t="s">
        <v>9102</v>
      </c>
      <c r="AR92" s="6" t="s">
        <v>9343</v>
      </c>
      <c r="AT92" s="6" t="s">
        <v>9820</v>
      </c>
      <c r="BV92" s="7" t="s">
        <v>9638</v>
      </c>
      <c r="BW92" t="str">
        <f>_xll.BDP(BV92,"NAME")</f>
        <v>#N/A Invalid Security</v>
      </c>
    </row>
    <row r="93" spans="1:75" ht="17.25" customHeight="1" x14ac:dyDescent="0.25">
      <c r="A93" s="7" t="s">
        <v>4256</v>
      </c>
      <c r="B93" s="6" t="s">
        <v>2420</v>
      </c>
      <c r="D93" s="7" t="s">
        <v>172</v>
      </c>
      <c r="E93" s="7" t="s">
        <v>2685</v>
      </c>
      <c r="F93" s="6" t="s">
        <v>2976</v>
      </c>
      <c r="G93" s="6" t="s">
        <v>3084</v>
      </c>
      <c r="I93" s="7" t="s">
        <v>3337</v>
      </c>
      <c r="J93" s="7" t="s">
        <v>616</v>
      </c>
      <c r="K93" s="7" t="s">
        <v>3654</v>
      </c>
      <c r="L93" s="6" t="s">
        <v>3763</v>
      </c>
      <c r="M93" s="6" t="s">
        <v>3880</v>
      </c>
      <c r="N93" s="6" t="s">
        <v>4156</v>
      </c>
      <c r="O93" s="6" t="s">
        <v>4449</v>
      </c>
      <c r="P93" s="6" t="s">
        <v>4790</v>
      </c>
      <c r="Q93" s="7" t="s">
        <v>1048</v>
      </c>
      <c r="R93" s="7" t="s">
        <v>5126</v>
      </c>
      <c r="S93" s="7" t="s">
        <v>5264</v>
      </c>
      <c r="T93" s="7" t="s">
        <v>1368</v>
      </c>
      <c r="U93" s="7" t="s">
        <v>5636</v>
      </c>
      <c r="V93" s="6" t="s">
        <v>2318</v>
      </c>
      <c r="W93" s="6" t="s">
        <v>5746</v>
      </c>
      <c r="X93" s="6" t="s">
        <v>5901</v>
      </c>
      <c r="Y93" s="6" t="s">
        <v>6019</v>
      </c>
      <c r="Z93" s="7" t="s">
        <v>6153</v>
      </c>
      <c r="AA93" s="6" t="s">
        <v>6312</v>
      </c>
      <c r="AB93" s="7" t="s">
        <v>6397</v>
      </c>
      <c r="AC93" s="7" t="s">
        <v>6630</v>
      </c>
      <c r="AD93" s="7" t="s">
        <v>6878</v>
      </c>
      <c r="AE93" s="7" t="s">
        <v>1635</v>
      </c>
      <c r="AF93" s="7" t="s">
        <v>1955</v>
      </c>
      <c r="AG93" s="6" t="s">
        <v>7078</v>
      </c>
      <c r="AH93" s="6" t="s">
        <v>7316</v>
      </c>
      <c r="AI93" s="6" t="s">
        <v>7554</v>
      </c>
      <c r="AJ93" s="6" t="s">
        <v>7792</v>
      </c>
      <c r="AK93" s="6" t="s">
        <v>8030</v>
      </c>
      <c r="AL93" s="6" t="s">
        <v>8544</v>
      </c>
      <c r="AM93" s="7" t="s">
        <v>8669</v>
      </c>
      <c r="AN93" s="6" t="s">
        <v>8781</v>
      </c>
      <c r="AO93" s="7" t="s">
        <v>8890</v>
      </c>
      <c r="AP93" s="6" t="s">
        <v>8995</v>
      </c>
      <c r="AQ93" s="6" t="s">
        <v>9103</v>
      </c>
      <c r="AR93" s="6" t="s">
        <v>9344</v>
      </c>
      <c r="AT93" s="6" t="s">
        <v>9823</v>
      </c>
      <c r="BV93" s="7" t="s">
        <v>9639</v>
      </c>
      <c r="BW93" t="str">
        <f>_xll.BDP(BV93,"NAME")</f>
        <v>#N/A Invalid Security</v>
      </c>
    </row>
    <row r="94" spans="1:75" ht="17.25" customHeight="1" x14ac:dyDescent="0.25">
      <c r="A94" s="7" t="s">
        <v>73</v>
      </c>
      <c r="B94" s="7" t="s">
        <v>2421</v>
      </c>
      <c r="D94" s="6" t="s">
        <v>173</v>
      </c>
      <c r="E94" s="7" t="s">
        <v>2686</v>
      </c>
      <c r="F94" s="6" t="s">
        <v>2977</v>
      </c>
      <c r="G94" s="6" t="s">
        <v>3085</v>
      </c>
      <c r="I94" s="7" t="s">
        <v>3338</v>
      </c>
      <c r="J94" s="7" t="s">
        <v>3526</v>
      </c>
      <c r="K94" s="7" t="s">
        <v>3655</v>
      </c>
      <c r="L94" s="6" t="s">
        <v>3764</v>
      </c>
      <c r="M94" s="6" t="s">
        <v>3881</v>
      </c>
      <c r="N94" s="6" t="s">
        <v>4157</v>
      </c>
      <c r="O94" s="6" t="s">
        <v>4450</v>
      </c>
      <c r="P94" s="6" t="s">
        <v>4791</v>
      </c>
      <c r="Q94" s="7" t="s">
        <v>1049</v>
      </c>
      <c r="R94" s="7" t="s">
        <v>5127</v>
      </c>
      <c r="S94" s="7" t="s">
        <v>5265</v>
      </c>
      <c r="T94" s="7" t="s">
        <v>1369</v>
      </c>
      <c r="U94" s="7" t="s">
        <v>5637</v>
      </c>
      <c r="V94" s="6" t="s">
        <v>894</v>
      </c>
      <c r="W94" s="6" t="s">
        <v>5747</v>
      </c>
      <c r="X94" s="6" t="s">
        <v>5902</v>
      </c>
      <c r="Y94" s="6" t="s">
        <v>6020</v>
      </c>
      <c r="Z94" s="7" t="s">
        <v>6154</v>
      </c>
      <c r="AA94" s="6" t="s">
        <v>6313</v>
      </c>
      <c r="AB94" s="7" t="s">
        <v>6398</v>
      </c>
      <c r="AC94" s="7" t="s">
        <v>6631</v>
      </c>
      <c r="AD94" s="7" t="s">
        <v>6879</v>
      </c>
      <c r="AE94" s="7" t="s">
        <v>1636</v>
      </c>
      <c r="AF94" s="7" t="s">
        <v>1956</v>
      </c>
      <c r="AG94" s="6" t="s">
        <v>7079</v>
      </c>
      <c r="AH94" s="6" t="s">
        <v>7317</v>
      </c>
      <c r="AI94" s="6" t="s">
        <v>7555</v>
      </c>
      <c r="AJ94" s="6" t="s">
        <v>7793</v>
      </c>
      <c r="AK94" s="6" t="s">
        <v>8031</v>
      </c>
      <c r="AL94" s="7" t="s">
        <v>8545</v>
      </c>
      <c r="AM94" s="6" t="s">
        <v>8670</v>
      </c>
      <c r="AN94" s="7" t="s">
        <v>8782</v>
      </c>
      <c r="AO94" s="6" t="s">
        <v>8891</v>
      </c>
      <c r="AP94" s="7" t="s">
        <v>8996</v>
      </c>
      <c r="AQ94" s="7" t="s">
        <v>9104</v>
      </c>
      <c r="AR94" s="7" t="s">
        <v>9345</v>
      </c>
      <c r="AT94" s="7" t="s">
        <v>9826</v>
      </c>
      <c r="BV94" s="7" t="s">
        <v>9640</v>
      </c>
      <c r="BW94" t="str">
        <f>_xll.BDP(BV94,"NAME")</f>
        <v>JPN YEN FUT (IMM) Sep94</v>
      </c>
    </row>
    <row r="95" spans="1:75" ht="17.25" customHeight="1" x14ac:dyDescent="0.25">
      <c r="A95" s="7" t="s">
        <v>4257</v>
      </c>
      <c r="B95" s="7" t="s">
        <v>2422</v>
      </c>
      <c r="D95" s="6" t="s">
        <v>174</v>
      </c>
      <c r="E95" s="7" t="s">
        <v>2687</v>
      </c>
      <c r="F95" s="7" t="s">
        <v>2978</v>
      </c>
      <c r="G95" s="6" t="s">
        <v>3086</v>
      </c>
      <c r="I95" s="7" t="s">
        <v>3339</v>
      </c>
      <c r="J95" s="7" t="s">
        <v>3527</v>
      </c>
      <c r="K95" s="6" t="s">
        <v>3656</v>
      </c>
      <c r="L95" s="7" t="s">
        <v>3765</v>
      </c>
      <c r="M95" s="7" t="s">
        <v>3882</v>
      </c>
      <c r="N95" s="6" t="s">
        <v>717</v>
      </c>
      <c r="O95" s="6" t="s">
        <v>4451</v>
      </c>
      <c r="P95" s="6" t="s">
        <v>4792</v>
      </c>
      <c r="Q95" s="7" t="s">
        <v>1050</v>
      </c>
      <c r="R95" s="7" t="s">
        <v>5128</v>
      </c>
      <c r="S95" s="7" t="s">
        <v>5266</v>
      </c>
      <c r="T95" s="7" t="s">
        <v>1370</v>
      </c>
      <c r="U95" s="7" t="s">
        <v>5638</v>
      </c>
      <c r="V95" s="6" t="s">
        <v>860</v>
      </c>
      <c r="W95" s="6" t="s">
        <v>5748</v>
      </c>
      <c r="X95" s="6" t="s">
        <v>5903</v>
      </c>
      <c r="Y95" s="6" t="s">
        <v>6021</v>
      </c>
      <c r="Z95" s="7" t="s">
        <v>6155</v>
      </c>
      <c r="AA95" s="6" t="s">
        <v>6314</v>
      </c>
      <c r="AB95" s="7" t="s">
        <v>6399</v>
      </c>
      <c r="AC95" s="7" t="s">
        <v>6632</v>
      </c>
      <c r="AD95" s="7" t="s">
        <v>6880</v>
      </c>
      <c r="AE95" s="7" t="s">
        <v>1637</v>
      </c>
      <c r="AF95" s="7" t="s">
        <v>1957</v>
      </c>
      <c r="AG95" s="6" t="s">
        <v>7080</v>
      </c>
      <c r="AH95" s="6" t="s">
        <v>7318</v>
      </c>
      <c r="AI95" s="6" t="s">
        <v>7556</v>
      </c>
      <c r="AJ95" s="6" t="s">
        <v>7794</v>
      </c>
      <c r="AK95" s="6" t="s">
        <v>8032</v>
      </c>
      <c r="AL95" s="7" t="s">
        <v>8546</v>
      </c>
      <c r="AM95" s="6" t="s">
        <v>8671</v>
      </c>
      <c r="AN95" s="7" t="s">
        <v>8783</v>
      </c>
      <c r="AO95" s="6" t="s">
        <v>8892</v>
      </c>
      <c r="AP95" s="7" t="s">
        <v>8997</v>
      </c>
      <c r="AQ95" s="7" t="s">
        <v>9105</v>
      </c>
      <c r="AR95" s="7" t="s">
        <v>9346</v>
      </c>
      <c r="AT95" s="7" t="s">
        <v>9829</v>
      </c>
      <c r="BV95" s="7" t="s">
        <v>9641</v>
      </c>
      <c r="BW95" t="str">
        <f>_xll.BDP(BV95,"NAME")</f>
        <v>#N/A Invalid Security</v>
      </c>
    </row>
    <row r="96" spans="1:75" ht="17.25" customHeight="1" x14ac:dyDescent="0.25">
      <c r="A96" s="7" t="s">
        <v>4258</v>
      </c>
      <c r="B96" s="7" t="s">
        <v>2423</v>
      </c>
      <c r="D96" s="6" t="s">
        <v>175</v>
      </c>
      <c r="E96" s="7" t="s">
        <v>2688</v>
      </c>
      <c r="F96" s="7" t="s">
        <v>2979</v>
      </c>
      <c r="G96" s="7" t="s">
        <v>3087</v>
      </c>
      <c r="I96" s="7" t="s">
        <v>3340</v>
      </c>
      <c r="J96" s="7" t="s">
        <v>617</v>
      </c>
      <c r="K96" s="6" t="s">
        <v>3657</v>
      </c>
      <c r="L96" s="7" t="s">
        <v>3766</v>
      </c>
      <c r="M96" s="7" t="s">
        <v>3883</v>
      </c>
      <c r="N96" s="7" t="s">
        <v>4158</v>
      </c>
      <c r="O96" s="6" t="s">
        <v>4452</v>
      </c>
      <c r="P96" s="6" t="s">
        <v>4793</v>
      </c>
      <c r="Q96" s="7" t="s">
        <v>1051</v>
      </c>
      <c r="R96" s="7" t="s">
        <v>5129</v>
      </c>
      <c r="S96" s="7" t="s">
        <v>5267</v>
      </c>
      <c r="T96" s="7" t="s">
        <v>1371</v>
      </c>
      <c r="U96" s="7" t="s">
        <v>5639</v>
      </c>
      <c r="V96" s="6" t="s">
        <v>861</v>
      </c>
      <c r="W96" s="6" t="s">
        <v>5749</v>
      </c>
      <c r="X96" s="7" t="s">
        <v>5904</v>
      </c>
      <c r="Y96" s="6" t="s">
        <v>6022</v>
      </c>
      <c r="Z96" s="6" t="s">
        <v>6156</v>
      </c>
      <c r="AA96" s="6" t="s">
        <v>6315</v>
      </c>
      <c r="AB96" s="7" t="s">
        <v>6400</v>
      </c>
      <c r="AC96" s="7" t="s">
        <v>6633</v>
      </c>
      <c r="AD96" s="7" t="s">
        <v>6881</v>
      </c>
      <c r="AE96" s="7" t="s">
        <v>1638</v>
      </c>
      <c r="AF96" s="7" t="s">
        <v>1958</v>
      </c>
      <c r="AG96" s="6" t="s">
        <v>7081</v>
      </c>
      <c r="AH96" s="6" t="s">
        <v>7319</v>
      </c>
      <c r="AI96" s="6" t="s">
        <v>7557</v>
      </c>
      <c r="AJ96" s="6" t="s">
        <v>7795</v>
      </c>
      <c r="AK96" s="6" t="s">
        <v>8033</v>
      </c>
      <c r="AL96" s="7" t="s">
        <v>8547</v>
      </c>
      <c r="AM96" s="6" t="s">
        <v>8672</v>
      </c>
      <c r="AN96" s="7" t="s">
        <v>8784</v>
      </c>
      <c r="AO96" s="6" t="s">
        <v>8893</v>
      </c>
      <c r="AP96" s="7" t="s">
        <v>8998</v>
      </c>
      <c r="AQ96" s="7" t="s">
        <v>9106</v>
      </c>
      <c r="AR96" s="7" t="s">
        <v>9347</v>
      </c>
      <c r="AT96" s="7" t="s">
        <v>9832</v>
      </c>
      <c r="BV96" s="7" t="s">
        <v>9642</v>
      </c>
      <c r="BW96" t="str">
        <f>_xll.BDP(BV96,"NAME")</f>
        <v>#N/A Invalid Security</v>
      </c>
    </row>
    <row r="97" spans="1:75" ht="17.25" customHeight="1" x14ac:dyDescent="0.25">
      <c r="A97" s="7" t="s">
        <v>74</v>
      </c>
      <c r="B97" s="7" t="s">
        <v>2424</v>
      </c>
      <c r="D97" s="6" t="s">
        <v>176</v>
      </c>
      <c r="E97" s="7" t="s">
        <v>2689</v>
      </c>
      <c r="F97" s="7" t="s">
        <v>2980</v>
      </c>
      <c r="G97" s="7" t="s">
        <v>3088</v>
      </c>
      <c r="I97" s="7" t="s">
        <v>3341</v>
      </c>
      <c r="J97" s="6" t="s">
        <v>3528</v>
      </c>
      <c r="K97" s="6" t="s">
        <v>3658</v>
      </c>
      <c r="L97" s="7" t="s">
        <v>3767</v>
      </c>
      <c r="M97" s="7" t="s">
        <v>3884</v>
      </c>
      <c r="N97" s="7" t="s">
        <v>4159</v>
      </c>
      <c r="O97" s="6" t="s">
        <v>4453</v>
      </c>
      <c r="P97" s="6" t="s">
        <v>4794</v>
      </c>
      <c r="Q97" s="7" t="s">
        <v>1052</v>
      </c>
      <c r="R97" s="7" t="s">
        <v>5130</v>
      </c>
      <c r="S97" s="7" t="s">
        <v>5268</v>
      </c>
      <c r="T97" s="7" t="s">
        <v>1372</v>
      </c>
      <c r="U97" s="6" t="s">
        <v>5640</v>
      </c>
      <c r="V97" s="7" t="s">
        <v>862</v>
      </c>
      <c r="W97" s="7" t="s">
        <v>5750</v>
      </c>
      <c r="X97" s="7" t="s">
        <v>5905</v>
      </c>
      <c r="Y97" s="7" t="s">
        <v>6023</v>
      </c>
      <c r="Z97" s="6" t="s">
        <v>6157</v>
      </c>
      <c r="AA97" s="7" t="s">
        <v>6316</v>
      </c>
      <c r="AB97" s="7" t="s">
        <v>6401</v>
      </c>
      <c r="AC97" s="7" t="s">
        <v>6634</v>
      </c>
      <c r="AD97" s="7" t="s">
        <v>6882</v>
      </c>
      <c r="AE97" s="7" t="s">
        <v>1639</v>
      </c>
      <c r="AF97" s="7" t="s">
        <v>1959</v>
      </c>
      <c r="AG97" s="6" t="s">
        <v>7082</v>
      </c>
      <c r="AH97" s="6" t="s">
        <v>7320</v>
      </c>
      <c r="AI97" s="6" t="s">
        <v>7558</v>
      </c>
      <c r="AJ97" s="6" t="s">
        <v>7796</v>
      </c>
      <c r="AK97" s="6" t="s">
        <v>8034</v>
      </c>
      <c r="AL97" s="7" t="s">
        <v>8548</v>
      </c>
      <c r="AM97" s="6" t="s">
        <v>8673</v>
      </c>
      <c r="AN97" s="7" t="s">
        <v>8785</v>
      </c>
      <c r="AO97" s="6" t="s">
        <v>8894</v>
      </c>
      <c r="AP97" s="7" t="s">
        <v>8999</v>
      </c>
      <c r="AQ97" s="7" t="s">
        <v>9107</v>
      </c>
      <c r="AR97" s="7" t="s">
        <v>9348</v>
      </c>
      <c r="AT97" s="7" t="s">
        <v>9835</v>
      </c>
      <c r="BV97" s="7" t="s">
        <v>9643</v>
      </c>
      <c r="BW97" t="str">
        <f>_xll.BDP(BV97,"NAME")</f>
        <v>JPN YEN FUT (IMM) Dec94</v>
      </c>
    </row>
    <row r="98" spans="1:75" ht="17.25" customHeight="1" x14ac:dyDescent="0.25">
      <c r="A98" s="7" t="s">
        <v>4259</v>
      </c>
      <c r="B98" s="6" t="s">
        <v>2425</v>
      </c>
      <c r="D98" s="7" t="s">
        <v>177</v>
      </c>
      <c r="E98" s="7" t="s">
        <v>2690</v>
      </c>
      <c r="F98" s="7" t="s">
        <v>2981</v>
      </c>
      <c r="G98" s="7" t="s">
        <v>3089</v>
      </c>
      <c r="I98" s="6" t="s">
        <v>3342</v>
      </c>
      <c r="J98" s="6" t="s">
        <v>3529</v>
      </c>
      <c r="K98" s="6" t="s">
        <v>3659</v>
      </c>
      <c r="L98" s="7" t="s">
        <v>3768</v>
      </c>
      <c r="M98" s="7" t="s">
        <v>3885</v>
      </c>
      <c r="N98" s="7" t="s">
        <v>718</v>
      </c>
      <c r="O98" s="6" t="s">
        <v>4454</v>
      </c>
      <c r="P98" s="7" t="s">
        <v>4795</v>
      </c>
      <c r="Q98" s="6" t="s">
        <v>1053</v>
      </c>
      <c r="R98" s="7" t="s">
        <v>5131</v>
      </c>
      <c r="S98" s="6" t="s">
        <v>5269</v>
      </c>
      <c r="T98" s="6" t="s">
        <v>1373</v>
      </c>
      <c r="U98" s="6" t="s">
        <v>5641</v>
      </c>
      <c r="V98" s="7" t="s">
        <v>2319</v>
      </c>
      <c r="W98" s="7" t="s">
        <v>5751</v>
      </c>
      <c r="X98" s="7" t="s">
        <v>5906</v>
      </c>
      <c r="Y98" s="7" t="s">
        <v>6024</v>
      </c>
      <c r="Z98" s="6" t="s">
        <v>6158</v>
      </c>
      <c r="AA98" s="7" t="s">
        <v>6317</v>
      </c>
      <c r="AB98" s="7" t="s">
        <v>6402</v>
      </c>
      <c r="AC98" s="6" t="s">
        <v>6635</v>
      </c>
      <c r="AD98" s="7" t="s">
        <v>6883</v>
      </c>
      <c r="AE98" s="6" t="s">
        <v>1640</v>
      </c>
      <c r="AF98" s="6" t="s">
        <v>1960</v>
      </c>
      <c r="AG98" s="7" t="s">
        <v>7083</v>
      </c>
      <c r="AH98" s="7" t="s">
        <v>7321</v>
      </c>
      <c r="AI98" s="7" t="s">
        <v>7559</v>
      </c>
      <c r="AJ98" s="7" t="s">
        <v>7797</v>
      </c>
      <c r="AK98" s="7" t="s">
        <v>8035</v>
      </c>
      <c r="AL98" s="6" t="s">
        <v>8549</v>
      </c>
      <c r="AM98" s="7" t="s">
        <v>8674</v>
      </c>
      <c r="AN98" s="6" t="s">
        <v>8786</v>
      </c>
      <c r="AO98" s="7" t="s">
        <v>8895</v>
      </c>
      <c r="AP98" s="6" t="s">
        <v>9000</v>
      </c>
      <c r="AQ98" s="6" t="s">
        <v>9108</v>
      </c>
      <c r="AR98" s="6" t="s">
        <v>9349</v>
      </c>
      <c r="AT98" s="6" t="s">
        <v>9838</v>
      </c>
      <c r="BV98" s="6" t="s">
        <v>9644</v>
      </c>
      <c r="BW98" t="str">
        <f>_xll.BDP(BV98,"NAME")</f>
        <v>#N/A Invalid Security</v>
      </c>
    </row>
    <row r="99" spans="1:75" ht="17.25" customHeight="1" x14ac:dyDescent="0.25">
      <c r="A99" s="7" t="s">
        <v>4260</v>
      </c>
      <c r="B99" s="6" t="s">
        <v>2426</v>
      </c>
      <c r="D99" s="7" t="s">
        <v>178</v>
      </c>
      <c r="E99" s="6" t="s">
        <v>2691</v>
      </c>
      <c r="F99" s="6" t="s">
        <v>2982</v>
      </c>
      <c r="G99" s="7" t="s">
        <v>3090</v>
      </c>
      <c r="I99" s="6" t="s">
        <v>3343</v>
      </c>
      <c r="J99" s="6" t="s">
        <v>618</v>
      </c>
      <c r="K99" s="7" t="s">
        <v>3660</v>
      </c>
      <c r="L99" s="6" t="s">
        <v>3769</v>
      </c>
      <c r="M99" s="7" t="s">
        <v>3886</v>
      </c>
      <c r="N99" s="7" t="s">
        <v>4160</v>
      </c>
      <c r="O99" s="6" t="s">
        <v>4455</v>
      </c>
      <c r="P99" s="7" t="s">
        <v>4796</v>
      </c>
      <c r="Q99" s="6" t="s">
        <v>1054</v>
      </c>
      <c r="R99" s="7" t="s">
        <v>5132</v>
      </c>
      <c r="S99" s="6" t="s">
        <v>5270</v>
      </c>
      <c r="T99" s="6" t="s">
        <v>1374</v>
      </c>
      <c r="U99" s="6" t="s">
        <v>5642</v>
      </c>
      <c r="V99" s="7" t="s">
        <v>895</v>
      </c>
      <c r="W99" s="7" t="s">
        <v>5752</v>
      </c>
      <c r="X99" s="7" t="s">
        <v>5907</v>
      </c>
      <c r="Y99" s="7" t="s">
        <v>6025</v>
      </c>
      <c r="Z99" s="6" t="s">
        <v>6159</v>
      </c>
      <c r="AA99" s="7" t="s">
        <v>6318</v>
      </c>
      <c r="AB99" s="7" t="s">
        <v>6403</v>
      </c>
      <c r="AC99" s="6" t="s">
        <v>6636</v>
      </c>
      <c r="AD99" s="6" t="s">
        <v>6884</v>
      </c>
      <c r="AE99" s="6" t="s">
        <v>1641</v>
      </c>
      <c r="AF99" s="6" t="s">
        <v>1961</v>
      </c>
      <c r="AG99" s="7" t="s">
        <v>7084</v>
      </c>
      <c r="AH99" s="7" t="s">
        <v>7322</v>
      </c>
      <c r="AI99" s="7" t="s">
        <v>7560</v>
      </c>
      <c r="AJ99" s="7" t="s">
        <v>7798</v>
      </c>
      <c r="AK99" s="7" t="s">
        <v>8036</v>
      </c>
      <c r="AL99" s="6" t="s">
        <v>8550</v>
      </c>
      <c r="AM99" s="7" t="s">
        <v>8675</v>
      </c>
      <c r="AN99" s="6" t="s">
        <v>8787</v>
      </c>
      <c r="AO99" s="7" t="s">
        <v>8896</v>
      </c>
      <c r="AP99" s="6" t="s">
        <v>9001</v>
      </c>
      <c r="AQ99" s="6" t="s">
        <v>9109</v>
      </c>
      <c r="AR99" s="6" t="s">
        <v>9350</v>
      </c>
      <c r="AT99" s="6" t="s">
        <v>9841</v>
      </c>
      <c r="BV99" s="6" t="s">
        <v>9645</v>
      </c>
      <c r="BW99" t="str">
        <f>_xll.BDP(BV99,"NAME")</f>
        <v>#N/A Invalid Security</v>
      </c>
    </row>
    <row r="100" spans="1:75" ht="17.25" customHeight="1" x14ac:dyDescent="0.25">
      <c r="A100" s="7" t="s">
        <v>75</v>
      </c>
      <c r="B100" s="6" t="s">
        <v>2427</v>
      </c>
      <c r="D100" s="7" t="s">
        <v>179</v>
      </c>
      <c r="E100" s="6" t="s">
        <v>2692</v>
      </c>
      <c r="F100" s="6" t="s">
        <v>2983</v>
      </c>
      <c r="G100" s="7" t="s">
        <v>3091</v>
      </c>
      <c r="I100" s="6" t="s">
        <v>3344</v>
      </c>
      <c r="J100" s="6" t="s">
        <v>3530</v>
      </c>
      <c r="K100" s="7" t="s">
        <v>3661</v>
      </c>
      <c r="L100" s="6" t="s">
        <v>3770</v>
      </c>
      <c r="M100" s="7" t="s">
        <v>3887</v>
      </c>
      <c r="N100" s="7" t="s">
        <v>4161</v>
      </c>
      <c r="O100" s="6" t="s">
        <v>4456</v>
      </c>
      <c r="P100" s="7" t="s">
        <v>4797</v>
      </c>
      <c r="Q100" s="6" t="s">
        <v>1055</v>
      </c>
      <c r="R100" s="7" t="s">
        <v>5133</v>
      </c>
      <c r="S100" s="6" t="s">
        <v>5271</v>
      </c>
      <c r="T100" s="6" t="s">
        <v>1375</v>
      </c>
      <c r="U100" s="6" t="s">
        <v>5643</v>
      </c>
      <c r="V100" s="7" t="s">
        <v>863</v>
      </c>
      <c r="W100" s="7" t="s">
        <v>5753</v>
      </c>
      <c r="X100" s="6" t="s">
        <v>5908</v>
      </c>
      <c r="Y100" s="7" t="s">
        <v>6026</v>
      </c>
      <c r="Z100" s="6" t="s">
        <v>6160</v>
      </c>
      <c r="AA100" s="7" t="s">
        <v>6319</v>
      </c>
      <c r="AB100" s="6" t="s">
        <v>6404</v>
      </c>
      <c r="AC100" s="6" t="s">
        <v>6637</v>
      </c>
      <c r="AD100" s="6" t="s">
        <v>6885</v>
      </c>
      <c r="AE100" s="6" t="s">
        <v>1642</v>
      </c>
      <c r="AF100" s="6" t="s">
        <v>1962</v>
      </c>
      <c r="AG100" s="7" t="s">
        <v>7085</v>
      </c>
      <c r="AH100" s="7" t="s">
        <v>7323</v>
      </c>
      <c r="AI100" s="7" t="s">
        <v>7561</v>
      </c>
      <c r="AJ100" s="7" t="s">
        <v>7799</v>
      </c>
      <c r="AK100" s="7" t="s">
        <v>8037</v>
      </c>
      <c r="AL100" s="6" t="s">
        <v>8551</v>
      </c>
      <c r="AM100" s="7" t="s">
        <v>8676</v>
      </c>
      <c r="AN100" s="6" t="s">
        <v>8788</v>
      </c>
      <c r="AO100" s="7" t="s">
        <v>8897</v>
      </c>
      <c r="AP100" s="6" t="s">
        <v>9002</v>
      </c>
      <c r="AQ100" s="6" t="s">
        <v>9110</v>
      </c>
      <c r="AR100" s="6" t="s">
        <v>9351</v>
      </c>
      <c r="AT100" s="6" t="s">
        <v>9844</v>
      </c>
      <c r="BV100" s="6" t="s">
        <v>9646</v>
      </c>
      <c r="BW100" t="str">
        <f>_xll.BDP(BV100,"NAME")</f>
        <v>JPN YEN CURR FUT  Mar95</v>
      </c>
    </row>
    <row r="101" spans="1:75" ht="17.25" customHeight="1" x14ac:dyDescent="0.25">
      <c r="A101" s="7" t="s">
        <v>4261</v>
      </c>
      <c r="B101" s="6" t="s">
        <v>2428</v>
      </c>
      <c r="D101" s="7" t="s">
        <v>180</v>
      </c>
      <c r="E101" s="6" t="s">
        <v>2693</v>
      </c>
      <c r="F101" s="6" t="s">
        <v>2984</v>
      </c>
      <c r="G101" s="7" t="s">
        <v>3092</v>
      </c>
      <c r="I101" s="6" t="s">
        <v>3345</v>
      </c>
      <c r="J101" s="6" t="s">
        <v>3531</v>
      </c>
      <c r="K101" s="7" t="s">
        <v>3662</v>
      </c>
      <c r="L101" s="6" t="s">
        <v>3771</v>
      </c>
      <c r="M101" s="7" t="s">
        <v>3888</v>
      </c>
      <c r="N101" s="7" t="s">
        <v>719</v>
      </c>
      <c r="O101" s="6" t="s">
        <v>4457</v>
      </c>
      <c r="P101" s="7" t="s">
        <v>4798</v>
      </c>
      <c r="Q101" s="6" t="s">
        <v>1056</v>
      </c>
      <c r="R101" s="7" t="s">
        <v>5134</v>
      </c>
      <c r="S101" s="6" t="s">
        <v>5272</v>
      </c>
      <c r="T101" s="6" t="s">
        <v>1376</v>
      </c>
      <c r="U101" s="6" t="s">
        <v>5644</v>
      </c>
      <c r="V101" s="7" t="s">
        <v>864</v>
      </c>
      <c r="W101" s="7" t="s">
        <v>5754</v>
      </c>
      <c r="X101" s="6" t="s">
        <v>5909</v>
      </c>
      <c r="Y101" s="7" t="s">
        <v>6027</v>
      </c>
      <c r="Z101" s="7" t="s">
        <v>6161</v>
      </c>
      <c r="AA101" s="7" t="s">
        <v>6320</v>
      </c>
      <c r="AB101" s="6" t="s">
        <v>6405</v>
      </c>
      <c r="AC101" s="6" t="s">
        <v>6638</v>
      </c>
      <c r="AD101" s="6" t="s">
        <v>6886</v>
      </c>
      <c r="AE101" s="6" t="s">
        <v>1643</v>
      </c>
      <c r="AF101" s="6" t="s">
        <v>1963</v>
      </c>
      <c r="AG101" s="7" t="s">
        <v>7086</v>
      </c>
      <c r="AH101" s="7" t="s">
        <v>7324</v>
      </c>
      <c r="AI101" s="7" t="s">
        <v>7562</v>
      </c>
      <c r="AJ101" s="7" t="s">
        <v>7800</v>
      </c>
      <c r="AK101" s="7" t="s">
        <v>8038</v>
      </c>
      <c r="AL101" s="6" t="s">
        <v>8552</v>
      </c>
      <c r="AM101" s="7" t="s">
        <v>8677</v>
      </c>
      <c r="AN101" s="6" t="s">
        <v>8789</v>
      </c>
      <c r="AO101" s="7" t="s">
        <v>8898</v>
      </c>
      <c r="AP101" s="6" t="s">
        <v>9003</v>
      </c>
      <c r="AQ101" s="6" t="s">
        <v>9111</v>
      </c>
      <c r="AR101" s="6" t="s">
        <v>9352</v>
      </c>
      <c r="AT101" s="6" t="s">
        <v>9847</v>
      </c>
      <c r="BV101" s="6" t="s">
        <v>9647</v>
      </c>
      <c r="BW101" t="str">
        <f>_xll.BDP(BV101,"NAME")</f>
        <v>#N/A Invalid Security</v>
      </c>
    </row>
    <row r="102" spans="1:75" ht="17.25" customHeight="1" x14ac:dyDescent="0.25">
      <c r="A102" s="6" t="s">
        <v>4262</v>
      </c>
      <c r="B102" s="7" t="s">
        <v>2429</v>
      </c>
      <c r="D102" s="6" t="s">
        <v>181</v>
      </c>
      <c r="E102" s="6" t="s">
        <v>2694</v>
      </c>
      <c r="F102" s="6" t="s">
        <v>2985</v>
      </c>
      <c r="G102" s="7" t="s">
        <v>3093</v>
      </c>
      <c r="I102" s="6" t="s">
        <v>3346</v>
      </c>
      <c r="J102" s="6" t="s">
        <v>619</v>
      </c>
      <c r="K102" s="7" t="s">
        <v>3663</v>
      </c>
      <c r="L102" s="6" t="s">
        <v>3772</v>
      </c>
      <c r="M102" s="7" t="s">
        <v>3889</v>
      </c>
      <c r="N102" s="7" t="s">
        <v>4162</v>
      </c>
      <c r="O102" s="6" t="s">
        <v>4458</v>
      </c>
      <c r="P102" s="7" t="s">
        <v>4799</v>
      </c>
      <c r="Q102" s="6" t="s">
        <v>1057</v>
      </c>
      <c r="R102" s="7" t="s">
        <v>5135</v>
      </c>
      <c r="S102" s="6" t="s">
        <v>5273</v>
      </c>
      <c r="T102" s="6" t="s">
        <v>1377</v>
      </c>
      <c r="U102" s="7" t="s">
        <v>5645</v>
      </c>
      <c r="V102" s="6" t="s">
        <v>865</v>
      </c>
      <c r="W102" s="6" t="s">
        <v>5755</v>
      </c>
      <c r="X102" s="6" t="s">
        <v>5910</v>
      </c>
      <c r="Y102" s="6" t="s">
        <v>6028</v>
      </c>
      <c r="Z102" s="7" t="s">
        <v>6162</v>
      </c>
      <c r="AA102" s="6" t="s">
        <v>6321</v>
      </c>
      <c r="AB102" s="6" t="s">
        <v>6406</v>
      </c>
      <c r="AC102" s="6" t="s">
        <v>6639</v>
      </c>
      <c r="AD102" s="6" t="s">
        <v>6887</v>
      </c>
      <c r="AE102" s="6" t="s">
        <v>1644</v>
      </c>
      <c r="AF102" s="6" t="s">
        <v>1964</v>
      </c>
      <c r="AG102" s="7" t="s">
        <v>7087</v>
      </c>
      <c r="AH102" s="7" t="s">
        <v>7325</v>
      </c>
      <c r="AI102" s="7" t="s">
        <v>7563</v>
      </c>
      <c r="AJ102" s="7" t="s">
        <v>7801</v>
      </c>
      <c r="AK102" s="7" t="s">
        <v>8039</v>
      </c>
      <c r="AL102" s="7" t="s">
        <v>8553</v>
      </c>
      <c r="AM102" s="6" t="s">
        <v>8678</v>
      </c>
      <c r="AN102" s="7" t="s">
        <v>8790</v>
      </c>
      <c r="AO102" s="6" t="s">
        <v>8899</v>
      </c>
      <c r="AP102" s="7" t="s">
        <v>9004</v>
      </c>
      <c r="AQ102" s="7" t="s">
        <v>9112</v>
      </c>
      <c r="AR102" s="7" t="s">
        <v>9353</v>
      </c>
      <c r="AT102" s="7" t="s">
        <v>9850</v>
      </c>
      <c r="BV102" s="6" t="s">
        <v>9648</v>
      </c>
      <c r="BW102" t="str">
        <f>_xll.BDP(BV102,"NAME")</f>
        <v>#N/A Invalid Security</v>
      </c>
    </row>
    <row r="103" spans="1:75" ht="17.25" customHeight="1" x14ac:dyDescent="0.25">
      <c r="A103" s="6" t="s">
        <v>76</v>
      </c>
      <c r="B103" s="7" t="s">
        <v>2430</v>
      </c>
      <c r="D103" s="6" t="s">
        <v>182</v>
      </c>
      <c r="E103" s="6" t="s">
        <v>2695</v>
      </c>
      <c r="F103" s="7" t="s">
        <v>2986</v>
      </c>
      <c r="G103" s="7" t="s">
        <v>3094</v>
      </c>
      <c r="I103" s="6" t="s">
        <v>3347</v>
      </c>
      <c r="J103" s="6" t="s">
        <v>3532</v>
      </c>
      <c r="K103" s="6" t="s">
        <v>3664</v>
      </c>
      <c r="L103" s="7" t="s">
        <v>3773</v>
      </c>
      <c r="M103" s="7" t="s">
        <v>3890</v>
      </c>
      <c r="N103" s="7" t="s">
        <v>4163</v>
      </c>
      <c r="O103" s="6" t="s">
        <v>4459</v>
      </c>
      <c r="P103" s="7" t="s">
        <v>4800</v>
      </c>
      <c r="Q103" s="6" t="s">
        <v>1058</v>
      </c>
      <c r="R103" s="7" t="s">
        <v>5136</v>
      </c>
      <c r="S103" s="6" t="s">
        <v>5274</v>
      </c>
      <c r="T103" s="6" t="s">
        <v>1378</v>
      </c>
      <c r="U103" s="7" t="s">
        <v>5646</v>
      </c>
      <c r="V103" s="6" t="s">
        <v>2320</v>
      </c>
      <c r="W103" s="6" t="s">
        <v>5756</v>
      </c>
      <c r="X103" s="6" t="s">
        <v>5911</v>
      </c>
      <c r="Y103" s="6" t="s">
        <v>6029</v>
      </c>
      <c r="Z103" s="7" t="s">
        <v>6163</v>
      </c>
      <c r="AA103" s="6" t="s">
        <v>6322</v>
      </c>
      <c r="AB103" s="6" t="s">
        <v>6407</v>
      </c>
      <c r="AC103" s="6" t="s">
        <v>6640</v>
      </c>
      <c r="AD103" s="6" t="s">
        <v>6888</v>
      </c>
      <c r="AE103" s="6" t="s">
        <v>1645</v>
      </c>
      <c r="AF103" s="6" t="s">
        <v>1965</v>
      </c>
      <c r="AG103" s="7" t="s">
        <v>7088</v>
      </c>
      <c r="AH103" s="7" t="s">
        <v>7326</v>
      </c>
      <c r="AI103" s="7" t="s">
        <v>7564</v>
      </c>
      <c r="AJ103" s="7" t="s">
        <v>7802</v>
      </c>
      <c r="AK103" s="7" t="s">
        <v>8040</v>
      </c>
      <c r="AL103" s="7" t="s">
        <v>8554</v>
      </c>
      <c r="AM103" s="6" t="s">
        <v>8679</v>
      </c>
      <c r="AN103" s="7" t="s">
        <v>8791</v>
      </c>
      <c r="AO103" s="6" t="s">
        <v>8900</v>
      </c>
      <c r="AP103" s="7" t="s">
        <v>9005</v>
      </c>
      <c r="AQ103" s="7" t="s">
        <v>9113</v>
      </c>
      <c r="AR103" s="7" t="s">
        <v>9354</v>
      </c>
      <c r="AT103" s="7" t="s">
        <v>9853</v>
      </c>
      <c r="BV103" s="6" t="s">
        <v>9649</v>
      </c>
      <c r="BW103" t="str">
        <f>_xll.BDP(BV103,"NAME")</f>
        <v>JPN YEN CURR FUT  Jun95</v>
      </c>
    </row>
    <row r="104" spans="1:75" ht="17.25" customHeight="1" x14ac:dyDescent="0.25">
      <c r="A104" s="6" t="s">
        <v>4263</v>
      </c>
      <c r="B104" s="7" t="s">
        <v>2431</v>
      </c>
      <c r="D104" s="6" t="s">
        <v>183</v>
      </c>
      <c r="E104" s="6" t="s">
        <v>2696</v>
      </c>
      <c r="F104" s="7" t="s">
        <v>2987</v>
      </c>
      <c r="G104" s="7" t="s">
        <v>3095</v>
      </c>
      <c r="I104" s="6" t="s">
        <v>3348</v>
      </c>
      <c r="J104" s="6" t="s">
        <v>3533</v>
      </c>
      <c r="K104" s="6" t="s">
        <v>3665</v>
      </c>
      <c r="L104" s="7" t="s">
        <v>3774</v>
      </c>
      <c r="M104" s="7" t="s">
        <v>3891</v>
      </c>
      <c r="N104" s="7" t="s">
        <v>720</v>
      </c>
      <c r="O104" s="7" t="s">
        <v>4460</v>
      </c>
      <c r="P104" s="7" t="s">
        <v>4801</v>
      </c>
      <c r="Q104" s="6" t="s">
        <v>1059</v>
      </c>
      <c r="R104" s="6" t="s">
        <v>5137</v>
      </c>
      <c r="S104" s="6" t="s">
        <v>5275</v>
      </c>
      <c r="T104" s="6" t="s">
        <v>1379</v>
      </c>
      <c r="U104" s="7" t="s">
        <v>5647</v>
      </c>
      <c r="V104" s="6" t="s">
        <v>896</v>
      </c>
      <c r="W104" s="6" t="s">
        <v>5757</v>
      </c>
      <c r="X104" s="7" t="s">
        <v>5912</v>
      </c>
      <c r="Y104" s="6" t="s">
        <v>6030</v>
      </c>
      <c r="Z104" s="7" t="s">
        <v>6164</v>
      </c>
      <c r="AA104" s="6" t="s">
        <v>6323</v>
      </c>
      <c r="AB104" s="6" t="s">
        <v>6408</v>
      </c>
      <c r="AC104" s="6" t="s">
        <v>6641</v>
      </c>
      <c r="AD104" s="6" t="s">
        <v>6889</v>
      </c>
      <c r="AE104" s="6" t="s">
        <v>1646</v>
      </c>
      <c r="AF104" s="6" t="s">
        <v>1966</v>
      </c>
      <c r="AG104" s="7" t="s">
        <v>7089</v>
      </c>
      <c r="AH104" s="7" t="s">
        <v>7327</v>
      </c>
      <c r="AI104" s="7" t="s">
        <v>7565</v>
      </c>
      <c r="AJ104" s="7" t="s">
        <v>7803</v>
      </c>
      <c r="AK104" s="7" t="s">
        <v>8041</v>
      </c>
      <c r="AL104" s="7" t="s">
        <v>8555</v>
      </c>
      <c r="AM104" s="6" t="s">
        <v>8680</v>
      </c>
      <c r="AN104" s="7" t="s">
        <v>8792</v>
      </c>
      <c r="AO104" s="6" t="s">
        <v>8901</v>
      </c>
      <c r="AP104" s="7" t="s">
        <v>9006</v>
      </c>
      <c r="AQ104" s="7" t="s">
        <v>9114</v>
      </c>
      <c r="AR104" s="7" t="s">
        <v>9355</v>
      </c>
      <c r="AT104" s="7" t="s">
        <v>9856</v>
      </c>
      <c r="BV104" s="6" t="s">
        <v>9650</v>
      </c>
      <c r="BW104" t="str">
        <f>_xll.BDP(BV104,"NAME")</f>
        <v>#N/A Invalid Security</v>
      </c>
    </row>
    <row r="105" spans="1:75" ht="17.25" customHeight="1" x14ac:dyDescent="0.25">
      <c r="A105" s="6" t="s">
        <v>4264</v>
      </c>
      <c r="B105" s="7" t="s">
        <v>2432</v>
      </c>
      <c r="D105" s="6" t="s">
        <v>184</v>
      </c>
      <c r="E105" s="6" t="s">
        <v>2697</v>
      </c>
      <c r="F105" s="7" t="s">
        <v>2988</v>
      </c>
      <c r="G105" s="7" t="s">
        <v>3096</v>
      </c>
      <c r="I105" s="6" t="s">
        <v>3349</v>
      </c>
      <c r="J105" s="6" t="s">
        <v>620</v>
      </c>
      <c r="K105" s="6" t="s">
        <v>3666</v>
      </c>
      <c r="L105" s="7" t="s">
        <v>3775</v>
      </c>
      <c r="M105" s="7" t="s">
        <v>3892</v>
      </c>
      <c r="N105" s="7" t="s">
        <v>4164</v>
      </c>
      <c r="O105" s="7" t="s">
        <v>4461</v>
      </c>
      <c r="P105" s="7" t="s">
        <v>4802</v>
      </c>
      <c r="Q105" s="6" t="s">
        <v>1060</v>
      </c>
      <c r="R105" s="6" t="s">
        <v>5138</v>
      </c>
      <c r="S105" s="6" t="s">
        <v>5276</v>
      </c>
      <c r="T105" s="6" t="s">
        <v>1380</v>
      </c>
      <c r="U105" s="7" t="s">
        <v>5648</v>
      </c>
      <c r="V105" s="6" t="s">
        <v>866</v>
      </c>
      <c r="W105" s="6" t="s">
        <v>5758</v>
      </c>
      <c r="X105" s="7" t="s">
        <v>5913</v>
      </c>
      <c r="Y105" s="6" t="s">
        <v>6031</v>
      </c>
      <c r="Z105" s="7" t="s">
        <v>6165</v>
      </c>
      <c r="AA105" s="6" t="s">
        <v>6324</v>
      </c>
      <c r="AB105" s="6" t="s">
        <v>6409</v>
      </c>
      <c r="AC105" s="6" t="s">
        <v>6642</v>
      </c>
      <c r="AD105" s="6" t="s">
        <v>6890</v>
      </c>
      <c r="AE105" s="6" t="s">
        <v>1647</v>
      </c>
      <c r="AF105" s="6" t="s">
        <v>1967</v>
      </c>
      <c r="AG105" s="7" t="s">
        <v>7090</v>
      </c>
      <c r="AH105" s="7" t="s">
        <v>7328</v>
      </c>
      <c r="AI105" s="7" t="s">
        <v>7566</v>
      </c>
      <c r="AJ105" s="7" t="s">
        <v>7804</v>
      </c>
      <c r="AK105" s="7" t="s">
        <v>8042</v>
      </c>
      <c r="AL105" s="7" t="s">
        <v>8556</v>
      </c>
      <c r="AM105" s="6" t="s">
        <v>8681</v>
      </c>
      <c r="AN105" s="7" t="s">
        <v>8793</v>
      </c>
      <c r="AO105" s="6" t="s">
        <v>8902</v>
      </c>
      <c r="AP105" s="7" t="s">
        <v>9007</v>
      </c>
      <c r="AQ105" s="7" t="s">
        <v>9115</v>
      </c>
      <c r="AR105" s="7" t="s">
        <v>9356</v>
      </c>
      <c r="AT105" s="7" t="s">
        <v>9859</v>
      </c>
      <c r="BV105" s="6" t="s">
        <v>9651</v>
      </c>
      <c r="BW105" t="str">
        <f>_xll.BDP(BV105,"NAME")</f>
        <v>#N/A Invalid Security</v>
      </c>
    </row>
    <row r="106" spans="1:75" ht="17.25" customHeight="1" x14ac:dyDescent="0.25">
      <c r="A106" s="6" t="s">
        <v>77</v>
      </c>
      <c r="B106" s="6" t="s">
        <v>2433</v>
      </c>
      <c r="D106" s="7" t="s">
        <v>185</v>
      </c>
      <c r="E106" s="6" t="s">
        <v>2698</v>
      </c>
      <c r="F106" s="7" t="s">
        <v>2989</v>
      </c>
      <c r="G106" s="7" t="s">
        <v>3097</v>
      </c>
      <c r="I106" s="6" t="s">
        <v>3350</v>
      </c>
      <c r="J106" s="6" t="s">
        <v>3534</v>
      </c>
      <c r="K106" s="6" t="s">
        <v>3667</v>
      </c>
      <c r="L106" s="7" t="s">
        <v>3776</v>
      </c>
      <c r="M106" s="7" t="s">
        <v>3893</v>
      </c>
      <c r="N106" s="7" t="s">
        <v>4165</v>
      </c>
      <c r="O106" s="7" t="s">
        <v>4462</v>
      </c>
      <c r="P106" s="7" t="s">
        <v>4803</v>
      </c>
      <c r="Q106" s="6" t="s">
        <v>1061</v>
      </c>
      <c r="R106" s="6" t="s">
        <v>5139</v>
      </c>
      <c r="S106" s="6" t="s">
        <v>5277</v>
      </c>
      <c r="T106" s="6" t="s">
        <v>1381</v>
      </c>
      <c r="U106" s="7" t="s">
        <v>5649</v>
      </c>
      <c r="V106" s="6" t="s">
        <v>867</v>
      </c>
      <c r="W106" s="6" t="s">
        <v>5759</v>
      </c>
      <c r="X106" s="7" t="s">
        <v>5914</v>
      </c>
      <c r="Y106" s="6" t="s">
        <v>6032</v>
      </c>
      <c r="Z106" s="6" t="s">
        <v>6166</v>
      </c>
      <c r="AA106" s="6" t="s">
        <v>6325</v>
      </c>
      <c r="AB106" s="6" t="s">
        <v>6410</v>
      </c>
      <c r="AC106" s="7" t="s">
        <v>6643</v>
      </c>
      <c r="AD106" s="6" t="s">
        <v>6891</v>
      </c>
      <c r="AE106" s="6" t="s">
        <v>1648</v>
      </c>
      <c r="AF106" s="6" t="s">
        <v>1968</v>
      </c>
      <c r="AG106" s="7" t="s">
        <v>7091</v>
      </c>
      <c r="AH106" s="7" t="s">
        <v>7329</v>
      </c>
      <c r="AI106" s="7" t="s">
        <v>7567</v>
      </c>
      <c r="AJ106" s="7" t="s">
        <v>7805</v>
      </c>
      <c r="AK106" s="7" t="s">
        <v>8043</v>
      </c>
      <c r="AL106" s="6" t="s">
        <v>8557</v>
      </c>
      <c r="AM106" s="7" t="s">
        <v>8682</v>
      </c>
      <c r="AN106" s="6" t="s">
        <v>8794</v>
      </c>
      <c r="AO106" s="7" t="s">
        <v>9465</v>
      </c>
      <c r="AP106" s="6" t="s">
        <v>9008</v>
      </c>
      <c r="AQ106" s="6" t="s">
        <v>9116</v>
      </c>
      <c r="AR106" s="6" t="s">
        <v>9357</v>
      </c>
      <c r="AT106" s="6" t="s">
        <v>9862</v>
      </c>
      <c r="BV106" s="6" t="s">
        <v>9652</v>
      </c>
      <c r="BW106" t="str">
        <f>_xll.BDP(BV106,"NAME")</f>
        <v>JPN YEN CURR FUT  Sep95</v>
      </c>
    </row>
    <row r="107" spans="1:75" ht="17.25" customHeight="1" x14ac:dyDescent="0.25">
      <c r="A107" s="6" t="s">
        <v>4265</v>
      </c>
      <c r="B107" s="6" t="s">
        <v>2434</v>
      </c>
      <c r="D107" s="7" t="s">
        <v>186</v>
      </c>
      <c r="E107" s="6" t="s">
        <v>2699</v>
      </c>
      <c r="F107" s="6" t="s">
        <v>9164</v>
      </c>
      <c r="G107" s="7" t="s">
        <v>3098</v>
      </c>
      <c r="I107" s="6" t="s">
        <v>3351</v>
      </c>
      <c r="J107" s="6" t="s">
        <v>3535</v>
      </c>
      <c r="K107" s="7" t="s">
        <v>3668</v>
      </c>
      <c r="L107" s="6" t="s">
        <v>3777</v>
      </c>
      <c r="M107" s="6" t="s">
        <v>3894</v>
      </c>
      <c r="N107" s="7" t="s">
        <v>721</v>
      </c>
      <c r="O107" s="7" t="s">
        <v>4463</v>
      </c>
      <c r="P107" s="7" t="s">
        <v>4804</v>
      </c>
      <c r="Q107" s="6" t="s">
        <v>1062</v>
      </c>
      <c r="R107" s="6" t="s">
        <v>5140</v>
      </c>
      <c r="S107" s="6" t="s">
        <v>5278</v>
      </c>
      <c r="T107" s="6" t="s">
        <v>1382</v>
      </c>
      <c r="U107" s="6" t="s">
        <v>5650</v>
      </c>
      <c r="V107" s="7" t="s">
        <v>868</v>
      </c>
      <c r="W107" s="7" t="s">
        <v>5760</v>
      </c>
      <c r="X107" s="7" t="s">
        <v>5915</v>
      </c>
      <c r="Y107" s="7" t="s">
        <v>6033</v>
      </c>
      <c r="Z107" s="6" t="s">
        <v>6167</v>
      </c>
      <c r="AA107" s="7" t="s">
        <v>6326</v>
      </c>
      <c r="AB107" s="7" t="s">
        <v>6411</v>
      </c>
      <c r="AC107" s="7" t="s">
        <v>6644</v>
      </c>
      <c r="AD107" s="6" t="s">
        <v>6892</v>
      </c>
      <c r="AE107" s="6" t="s">
        <v>1649</v>
      </c>
      <c r="AF107" s="6" t="s">
        <v>1969</v>
      </c>
      <c r="AG107" s="7" t="s">
        <v>7092</v>
      </c>
      <c r="AH107" s="7" t="s">
        <v>7330</v>
      </c>
      <c r="AI107" s="7" t="s">
        <v>7568</v>
      </c>
      <c r="AJ107" s="7" t="s">
        <v>7806</v>
      </c>
      <c r="AK107" s="7" t="s">
        <v>8044</v>
      </c>
      <c r="AL107" s="6" t="s">
        <v>8558</v>
      </c>
      <c r="AM107" s="7" t="s">
        <v>8683</v>
      </c>
      <c r="AN107" s="6" t="s">
        <v>8795</v>
      </c>
      <c r="AO107" s="7" t="s">
        <v>9937</v>
      </c>
      <c r="AP107" s="6" t="s">
        <v>9009</v>
      </c>
      <c r="AQ107" s="6" t="s">
        <v>9117</v>
      </c>
      <c r="AR107" s="6" t="s">
        <v>9358</v>
      </c>
      <c r="AT107" s="6" t="s">
        <v>9865</v>
      </c>
      <c r="BV107" s="6" t="s">
        <v>9653</v>
      </c>
      <c r="BW107" t="str">
        <f>_xll.BDP(BV107,"NAME")</f>
        <v>#N/A Invalid Security</v>
      </c>
    </row>
    <row r="108" spans="1:75" ht="17.25" customHeight="1" x14ac:dyDescent="0.25">
      <c r="A108" s="6" t="s">
        <v>4266</v>
      </c>
      <c r="B108" s="6" t="s">
        <v>2435</v>
      </c>
      <c r="D108" s="7" t="s">
        <v>187</v>
      </c>
      <c r="E108" s="6" t="s">
        <v>2700</v>
      </c>
      <c r="F108" s="6" t="s">
        <v>2990</v>
      </c>
      <c r="G108" s="6" t="s">
        <v>3099</v>
      </c>
      <c r="I108" s="6" t="s">
        <v>3352</v>
      </c>
      <c r="J108" s="6" t="s">
        <v>621</v>
      </c>
      <c r="K108" s="7" t="s">
        <v>3669</v>
      </c>
      <c r="L108" s="6" t="s">
        <v>3778</v>
      </c>
      <c r="M108" s="6" t="s">
        <v>3895</v>
      </c>
      <c r="N108" s="6" t="s">
        <v>4166</v>
      </c>
      <c r="O108" s="7" t="s">
        <v>4464</v>
      </c>
      <c r="P108" s="7" t="s">
        <v>4805</v>
      </c>
      <c r="Q108" s="6" t="s">
        <v>1063</v>
      </c>
      <c r="R108" s="6" t="s">
        <v>5141</v>
      </c>
      <c r="S108" s="6" t="s">
        <v>5279</v>
      </c>
      <c r="T108" s="6" t="s">
        <v>1383</v>
      </c>
      <c r="U108" s="6" t="s">
        <v>5651</v>
      </c>
      <c r="V108" s="7" t="s">
        <v>2321</v>
      </c>
      <c r="W108" s="7" t="s">
        <v>5761</v>
      </c>
      <c r="X108" s="6" t="s">
        <v>5916</v>
      </c>
      <c r="Y108" s="7" t="s">
        <v>6034</v>
      </c>
      <c r="Z108" s="6" t="s">
        <v>6168</v>
      </c>
      <c r="AA108" s="7" t="s">
        <v>6327</v>
      </c>
      <c r="AB108" s="7" t="s">
        <v>6412</v>
      </c>
      <c r="AC108" s="7" t="s">
        <v>6645</v>
      </c>
      <c r="AD108" s="6" t="s">
        <v>6893</v>
      </c>
      <c r="AE108" s="6" t="s">
        <v>1650</v>
      </c>
      <c r="AF108" s="6" t="s">
        <v>1970</v>
      </c>
      <c r="AG108" s="7" t="s">
        <v>7093</v>
      </c>
      <c r="AH108" s="7" t="s">
        <v>7331</v>
      </c>
      <c r="AI108" s="7" t="s">
        <v>7569</v>
      </c>
      <c r="AJ108" s="7" t="s">
        <v>7807</v>
      </c>
      <c r="AK108" s="7" t="s">
        <v>8045</v>
      </c>
      <c r="AL108" s="6" t="s">
        <v>8559</v>
      </c>
      <c r="AM108" s="7" t="s">
        <v>8684</v>
      </c>
      <c r="AN108" s="6" t="s">
        <v>8796</v>
      </c>
      <c r="AO108" s="7" t="s">
        <v>9962</v>
      </c>
      <c r="AP108" s="6" t="s">
        <v>9010</v>
      </c>
      <c r="AQ108" s="6" t="s">
        <v>9118</v>
      </c>
      <c r="AR108" s="6" t="s">
        <v>9359</v>
      </c>
      <c r="AT108" s="6" t="s">
        <v>9868</v>
      </c>
      <c r="BV108" s="6" t="s">
        <v>9654</v>
      </c>
      <c r="BW108" t="str">
        <f>_xll.BDP(BV108,"NAME")</f>
        <v>#N/A Invalid Security</v>
      </c>
    </row>
    <row r="109" spans="1:75" ht="17.25" customHeight="1" x14ac:dyDescent="0.25">
      <c r="A109" s="6" t="s">
        <v>78</v>
      </c>
      <c r="B109" s="6" t="s">
        <v>2436</v>
      </c>
      <c r="D109" s="7" t="s">
        <v>188</v>
      </c>
      <c r="E109" s="6" t="s">
        <v>2701</v>
      </c>
      <c r="F109" s="6" t="s">
        <v>2991</v>
      </c>
      <c r="G109" s="6" t="s">
        <v>3100</v>
      </c>
      <c r="I109" s="6" t="s">
        <v>3353</v>
      </c>
      <c r="J109" s="7" t="s">
        <v>3536</v>
      </c>
      <c r="K109" s="7" t="s">
        <v>3670</v>
      </c>
      <c r="L109" s="6" t="s">
        <v>3779</v>
      </c>
      <c r="M109" s="6" t="s">
        <v>3896</v>
      </c>
      <c r="N109" s="6" t="s">
        <v>4167</v>
      </c>
      <c r="O109" s="7" t="s">
        <v>4465</v>
      </c>
      <c r="P109" s="7" t="s">
        <v>4806</v>
      </c>
      <c r="Q109" s="6" t="s">
        <v>1064</v>
      </c>
      <c r="R109" s="6" t="s">
        <v>5142</v>
      </c>
      <c r="S109" s="6" t="s">
        <v>5280</v>
      </c>
      <c r="T109" s="6" t="s">
        <v>1384</v>
      </c>
      <c r="U109" s="6" t="s">
        <v>5652</v>
      </c>
      <c r="V109" s="7" t="s">
        <v>897</v>
      </c>
      <c r="W109" s="7" t="s">
        <v>5762</v>
      </c>
      <c r="X109" s="6" t="s">
        <v>5917</v>
      </c>
      <c r="Y109" s="7" t="s">
        <v>6035</v>
      </c>
      <c r="Z109" s="6" t="s">
        <v>6169</v>
      </c>
      <c r="AA109" s="7" t="s">
        <v>6328</v>
      </c>
      <c r="AB109" s="7" t="s">
        <v>6413</v>
      </c>
      <c r="AC109" s="7" t="s">
        <v>6646</v>
      </c>
      <c r="AD109" s="7" t="s">
        <v>6894</v>
      </c>
      <c r="AE109" s="6" t="s">
        <v>1651</v>
      </c>
      <c r="AF109" s="6" t="s">
        <v>1971</v>
      </c>
      <c r="AG109" s="7" t="s">
        <v>7094</v>
      </c>
      <c r="AH109" s="7" t="s">
        <v>7332</v>
      </c>
      <c r="AI109" s="7" t="s">
        <v>7570</v>
      </c>
      <c r="AJ109" s="7" t="s">
        <v>7808</v>
      </c>
      <c r="AK109" s="7" t="s">
        <v>8046</v>
      </c>
      <c r="AL109" s="6" t="s">
        <v>8560</v>
      </c>
      <c r="AM109" s="7" t="s">
        <v>8685</v>
      </c>
      <c r="AN109" s="6" t="s">
        <v>8797</v>
      </c>
      <c r="AP109" s="6" t="s">
        <v>9011</v>
      </c>
      <c r="AQ109" s="6" t="s">
        <v>9119</v>
      </c>
      <c r="AR109" s="6" t="s">
        <v>9360</v>
      </c>
      <c r="AT109" s="6" t="s">
        <v>9871</v>
      </c>
      <c r="BV109" s="6" t="s">
        <v>9655</v>
      </c>
      <c r="BW109" t="str">
        <f>_xll.BDP(BV109,"NAME")</f>
        <v>JPN YEN CURR FUT  Dec95</v>
      </c>
    </row>
    <row r="110" spans="1:75" ht="17.25" customHeight="1" x14ac:dyDescent="0.25">
      <c r="A110" s="6" t="s">
        <v>4267</v>
      </c>
      <c r="B110" s="7" t="s">
        <v>2437</v>
      </c>
      <c r="D110" s="6" t="s">
        <v>189</v>
      </c>
      <c r="E110" s="6" t="s">
        <v>2702</v>
      </c>
      <c r="F110" s="6" t="s">
        <v>2992</v>
      </c>
      <c r="G110" s="6" t="s">
        <v>3101</v>
      </c>
      <c r="I110" s="7" t="s">
        <v>3354</v>
      </c>
      <c r="J110" s="7" t="s">
        <v>3537</v>
      </c>
      <c r="K110" s="7" t="s">
        <v>3671</v>
      </c>
      <c r="L110" s="6" t="s">
        <v>3780</v>
      </c>
      <c r="M110" s="6" t="s">
        <v>3897</v>
      </c>
      <c r="N110" s="6" t="s">
        <v>722</v>
      </c>
      <c r="O110" s="7" t="s">
        <v>4466</v>
      </c>
      <c r="P110" s="6" t="s">
        <v>4807</v>
      </c>
      <c r="Q110" s="7" t="s">
        <v>1065</v>
      </c>
      <c r="R110" s="6" t="s">
        <v>5143</v>
      </c>
      <c r="S110" s="7" t="s">
        <v>5281</v>
      </c>
      <c r="T110" s="7" t="s">
        <v>1385</v>
      </c>
      <c r="U110" s="6" t="s">
        <v>5653</v>
      </c>
      <c r="V110" s="7" t="s">
        <v>869</v>
      </c>
      <c r="W110" s="7" t="s">
        <v>5763</v>
      </c>
      <c r="X110" s="6" t="s">
        <v>5918</v>
      </c>
      <c r="Y110" s="7" t="s">
        <v>6036</v>
      </c>
      <c r="Z110" s="6" t="s">
        <v>6170</v>
      </c>
      <c r="AA110" s="7" t="s">
        <v>6329</v>
      </c>
      <c r="AB110" s="7" t="s">
        <v>6414</v>
      </c>
      <c r="AC110" s="7" t="s">
        <v>6647</v>
      </c>
      <c r="AD110" s="7" t="s">
        <v>6895</v>
      </c>
      <c r="AE110" s="7" t="s">
        <v>1652</v>
      </c>
      <c r="AF110" s="7" t="s">
        <v>1972</v>
      </c>
      <c r="AG110" s="6" t="s">
        <v>7095</v>
      </c>
      <c r="AH110" s="6" t="s">
        <v>7333</v>
      </c>
      <c r="AI110" s="6" t="s">
        <v>7571</v>
      </c>
      <c r="AJ110" s="6" t="s">
        <v>7809</v>
      </c>
      <c r="AK110" s="6" t="s">
        <v>8047</v>
      </c>
      <c r="AL110" s="7" t="s">
        <v>8561</v>
      </c>
      <c r="AM110" s="6" t="s">
        <v>8686</v>
      </c>
      <c r="AN110" s="7" t="s">
        <v>9463</v>
      </c>
      <c r="AP110" s="7" t="s">
        <v>9464</v>
      </c>
      <c r="AQ110" s="7" t="s">
        <v>9120</v>
      </c>
      <c r="AR110" s="7" t="s">
        <v>9361</v>
      </c>
      <c r="AT110" s="7" t="s">
        <v>9874</v>
      </c>
      <c r="BV110" s="7" t="s">
        <v>9656</v>
      </c>
      <c r="BW110" t="str">
        <f>_xll.BDP(BV110,"NAME")</f>
        <v>#N/A Invalid Security</v>
      </c>
    </row>
    <row r="111" spans="1:75" ht="17.25" customHeight="1" x14ac:dyDescent="0.25">
      <c r="A111" s="6" t="s">
        <v>4268</v>
      </c>
      <c r="B111" s="7" t="s">
        <v>2438</v>
      </c>
      <c r="D111" s="6" t="s">
        <v>190</v>
      </c>
      <c r="E111" s="7" t="s">
        <v>2703</v>
      </c>
      <c r="F111" s="7" t="s">
        <v>9399</v>
      </c>
      <c r="G111" s="6" t="s">
        <v>3102</v>
      </c>
      <c r="I111" s="7" t="s">
        <v>3355</v>
      </c>
      <c r="J111" s="7" t="s">
        <v>622</v>
      </c>
      <c r="K111" s="6" t="s">
        <v>534</v>
      </c>
      <c r="L111" s="7" t="s">
        <v>3781</v>
      </c>
      <c r="M111" s="6" t="s">
        <v>3898</v>
      </c>
      <c r="N111" s="6" t="s">
        <v>4168</v>
      </c>
      <c r="O111" s="7" t="s">
        <v>4467</v>
      </c>
      <c r="P111" s="6" t="s">
        <v>4808</v>
      </c>
      <c r="Q111" s="7" t="s">
        <v>1066</v>
      </c>
      <c r="R111" s="6" t="s">
        <v>5144</v>
      </c>
      <c r="S111" s="7" t="s">
        <v>5282</v>
      </c>
      <c r="T111" s="7" t="s">
        <v>1386</v>
      </c>
      <c r="U111" s="6" t="s">
        <v>5654</v>
      </c>
      <c r="V111" s="7" t="s">
        <v>870</v>
      </c>
      <c r="W111" s="7" t="s">
        <v>5764</v>
      </c>
      <c r="X111" s="6" t="s">
        <v>5919</v>
      </c>
      <c r="Y111" s="7" t="s">
        <v>6037</v>
      </c>
      <c r="Z111" s="7" t="s">
        <v>6171</v>
      </c>
      <c r="AA111" s="7" t="s">
        <v>6330</v>
      </c>
      <c r="AB111" s="7" t="s">
        <v>6415</v>
      </c>
      <c r="AC111" s="7" t="s">
        <v>6648</v>
      </c>
      <c r="AD111" s="7" t="s">
        <v>6896</v>
      </c>
      <c r="AE111" s="7" t="s">
        <v>1653</v>
      </c>
      <c r="AF111" s="7" t="s">
        <v>1973</v>
      </c>
      <c r="AG111" s="6" t="s">
        <v>7096</v>
      </c>
      <c r="AH111" s="6" t="s">
        <v>7334</v>
      </c>
      <c r="AI111" s="6" t="s">
        <v>7572</v>
      </c>
      <c r="AJ111" s="6" t="s">
        <v>7810</v>
      </c>
      <c r="AK111" s="6" t="s">
        <v>8048</v>
      </c>
      <c r="AL111" s="7" t="s">
        <v>8562</v>
      </c>
      <c r="AM111" s="6" t="s">
        <v>8687</v>
      </c>
      <c r="AN111" s="7" t="s">
        <v>9936</v>
      </c>
      <c r="AP111" s="7" t="s">
        <v>9938</v>
      </c>
      <c r="AQ111" s="7" t="s">
        <v>9121</v>
      </c>
      <c r="AR111" s="7" t="s">
        <v>9362</v>
      </c>
      <c r="AT111" s="7" t="s">
        <v>9877</v>
      </c>
      <c r="BV111" s="7" t="s">
        <v>9657</v>
      </c>
      <c r="BW111" t="str">
        <f>_xll.BDP(BV111,"NAME")</f>
        <v>#N/A Invalid Security</v>
      </c>
    </row>
    <row r="112" spans="1:75" ht="17.25" customHeight="1" x14ac:dyDescent="0.25">
      <c r="A112" s="6" t="s">
        <v>79</v>
      </c>
      <c r="B112" s="7" t="s">
        <v>2439</v>
      </c>
      <c r="D112" s="6" t="s">
        <v>191</v>
      </c>
      <c r="E112" s="7" t="s">
        <v>2704</v>
      </c>
      <c r="F112" s="7" t="s">
        <v>9933</v>
      </c>
      <c r="G112" s="6" t="s">
        <v>3103</v>
      </c>
      <c r="I112" s="7" t="s">
        <v>3356</v>
      </c>
      <c r="J112" s="7" t="s">
        <v>3538</v>
      </c>
      <c r="K112" s="6" t="s">
        <v>535</v>
      </c>
      <c r="L112" s="7" t="s">
        <v>3782</v>
      </c>
      <c r="M112" s="6" t="s">
        <v>3899</v>
      </c>
      <c r="N112" s="6" t="s">
        <v>4169</v>
      </c>
      <c r="O112" s="7" t="s">
        <v>4468</v>
      </c>
      <c r="P112" s="6" t="s">
        <v>4809</v>
      </c>
      <c r="Q112" s="7" t="s">
        <v>1067</v>
      </c>
      <c r="R112" s="6" t="s">
        <v>5145</v>
      </c>
      <c r="S112" s="7" t="s">
        <v>5283</v>
      </c>
      <c r="T112" s="7" t="s">
        <v>1387</v>
      </c>
      <c r="U112" s="7" t="s">
        <v>9422</v>
      </c>
      <c r="V112" s="6" t="s">
        <v>871</v>
      </c>
      <c r="W112" s="6" t="s">
        <v>5765</v>
      </c>
      <c r="X112" s="7" t="s">
        <v>5920</v>
      </c>
      <c r="Y112" s="6" t="s">
        <v>6038</v>
      </c>
      <c r="Z112" s="7" t="s">
        <v>6172</v>
      </c>
      <c r="AA112" s="6" t="s">
        <v>6331</v>
      </c>
      <c r="AB112" s="7" t="s">
        <v>6416</v>
      </c>
      <c r="AC112" s="7" t="s">
        <v>6649</v>
      </c>
      <c r="AD112" s="7" t="s">
        <v>6897</v>
      </c>
      <c r="AE112" s="7" t="s">
        <v>1654</v>
      </c>
      <c r="AF112" s="7" t="s">
        <v>1974</v>
      </c>
      <c r="AG112" s="6" t="s">
        <v>7097</v>
      </c>
      <c r="AH112" s="6" t="s">
        <v>7335</v>
      </c>
      <c r="AI112" s="6" t="s">
        <v>7573</v>
      </c>
      <c r="AJ112" s="6" t="s">
        <v>7811</v>
      </c>
      <c r="AK112" s="6" t="s">
        <v>8049</v>
      </c>
      <c r="AL112" s="7" t="s">
        <v>8563</v>
      </c>
      <c r="AM112" s="6" t="s">
        <v>8688</v>
      </c>
      <c r="AN112" s="7" t="s">
        <v>10065</v>
      </c>
      <c r="AP112" s="7" t="s">
        <v>9963</v>
      </c>
      <c r="AQ112" s="7" t="s">
        <v>9122</v>
      </c>
      <c r="AR112" s="7" t="s">
        <v>9363</v>
      </c>
      <c r="AT112" s="7" t="s">
        <v>9880</v>
      </c>
      <c r="BV112" s="7" t="s">
        <v>9658</v>
      </c>
      <c r="BW112" t="str">
        <f>_xll.BDP(BV112,"NAME")</f>
        <v>JPN YEN CURR FUT  Mar96</v>
      </c>
    </row>
    <row r="113" spans="1:75" ht="17.25" customHeight="1" x14ac:dyDescent="0.25">
      <c r="A113" s="6" t="s">
        <v>4269</v>
      </c>
      <c r="B113" s="7" t="s">
        <v>2440</v>
      </c>
      <c r="D113" s="6" t="s">
        <v>192</v>
      </c>
      <c r="E113" s="7" t="s">
        <v>2705</v>
      </c>
      <c r="F113" s="7" t="s">
        <v>9953</v>
      </c>
      <c r="G113" s="6" t="s">
        <v>3104</v>
      </c>
      <c r="I113" s="7" t="s">
        <v>3357</v>
      </c>
      <c r="J113" s="7" t="s">
        <v>3539</v>
      </c>
      <c r="K113" s="6" t="s">
        <v>536</v>
      </c>
      <c r="L113" s="7" t="s">
        <v>3783</v>
      </c>
      <c r="M113" s="6" t="s">
        <v>3900</v>
      </c>
      <c r="N113" s="6" t="s">
        <v>723</v>
      </c>
      <c r="O113" s="7" t="s">
        <v>4469</v>
      </c>
      <c r="P113" s="6" t="s">
        <v>4810</v>
      </c>
      <c r="Q113" s="7" t="s">
        <v>1068</v>
      </c>
      <c r="R113" s="6" t="s">
        <v>5146</v>
      </c>
      <c r="S113" s="7" t="s">
        <v>5284</v>
      </c>
      <c r="T113" s="7" t="s">
        <v>1388</v>
      </c>
      <c r="U113" s="7" t="s">
        <v>9423</v>
      </c>
      <c r="V113" s="6" t="s">
        <v>2322</v>
      </c>
      <c r="W113" s="6" t="s">
        <v>5766</v>
      </c>
      <c r="X113" s="7" t="s">
        <v>5921</v>
      </c>
      <c r="Y113" s="6" t="s">
        <v>6039</v>
      </c>
      <c r="Z113" s="7" t="s">
        <v>6173</v>
      </c>
      <c r="AA113" s="6" t="s">
        <v>6332</v>
      </c>
      <c r="AB113" s="7" t="s">
        <v>6417</v>
      </c>
      <c r="AC113" s="7" t="s">
        <v>6650</v>
      </c>
      <c r="AD113" s="7" t="s">
        <v>6898</v>
      </c>
      <c r="AE113" s="7" t="s">
        <v>1655</v>
      </c>
      <c r="AF113" s="7" t="s">
        <v>1975</v>
      </c>
      <c r="AG113" s="6" t="s">
        <v>7098</v>
      </c>
      <c r="AH113" s="6" t="s">
        <v>7336</v>
      </c>
      <c r="AI113" s="6" t="s">
        <v>7574</v>
      </c>
      <c r="AJ113" s="6" t="s">
        <v>7812</v>
      </c>
      <c r="AK113" s="6" t="s">
        <v>8050</v>
      </c>
      <c r="AL113" s="7" t="s">
        <v>8564</v>
      </c>
      <c r="AM113" s="6" t="s">
        <v>9185</v>
      </c>
      <c r="AQ113" s="7" t="s">
        <v>9123</v>
      </c>
      <c r="AR113" s="7" t="s">
        <v>9364</v>
      </c>
      <c r="AT113" s="7" t="s">
        <v>9883</v>
      </c>
      <c r="BV113" s="7" t="s">
        <v>9659</v>
      </c>
      <c r="BW113" t="str">
        <f>_xll.BDP(BV113,"NAME")</f>
        <v>#N/A Invalid Security</v>
      </c>
    </row>
    <row r="114" spans="1:75" ht="17.25" customHeight="1" x14ac:dyDescent="0.25">
      <c r="A114" s="7" t="s">
        <v>4270</v>
      </c>
      <c r="B114" s="6" t="s">
        <v>2441</v>
      </c>
      <c r="D114" s="7" t="s">
        <v>193</v>
      </c>
      <c r="E114" s="7" t="s">
        <v>2706</v>
      </c>
      <c r="G114" s="6" t="s">
        <v>3105</v>
      </c>
      <c r="I114" s="7" t="s">
        <v>3358</v>
      </c>
      <c r="J114" s="7" t="s">
        <v>623</v>
      </c>
      <c r="K114" s="6" t="s">
        <v>537</v>
      </c>
      <c r="L114" s="7" t="s">
        <v>3784</v>
      </c>
      <c r="M114" s="6" t="s">
        <v>3901</v>
      </c>
      <c r="N114" s="6" t="s">
        <v>4170</v>
      </c>
      <c r="O114" s="7" t="s">
        <v>4470</v>
      </c>
      <c r="P114" s="6" t="s">
        <v>4811</v>
      </c>
      <c r="Q114" s="7" t="s">
        <v>1069</v>
      </c>
      <c r="R114" s="6" t="s">
        <v>5147</v>
      </c>
      <c r="S114" s="7" t="s">
        <v>5285</v>
      </c>
      <c r="T114" s="7" t="s">
        <v>1389</v>
      </c>
      <c r="U114" s="7" t="s">
        <v>9424</v>
      </c>
      <c r="V114" s="6" t="s">
        <v>898</v>
      </c>
      <c r="W114" s="6" t="s">
        <v>5767</v>
      </c>
      <c r="X114" s="7" t="s">
        <v>5922</v>
      </c>
      <c r="Y114" s="6" t="s">
        <v>6040</v>
      </c>
      <c r="Z114" s="7" t="s">
        <v>6174</v>
      </c>
      <c r="AA114" s="6" t="s">
        <v>6333</v>
      </c>
      <c r="AB114" s="7" t="s">
        <v>6418</v>
      </c>
      <c r="AC114" s="6" t="s">
        <v>6651</v>
      </c>
      <c r="AD114" s="7" t="s">
        <v>6899</v>
      </c>
      <c r="AE114" s="7" t="s">
        <v>1656</v>
      </c>
      <c r="AF114" s="7" t="s">
        <v>1976</v>
      </c>
      <c r="AG114" s="6" t="s">
        <v>7099</v>
      </c>
      <c r="AH114" s="6" t="s">
        <v>7337</v>
      </c>
      <c r="AI114" s="6" t="s">
        <v>7575</v>
      </c>
      <c r="AJ114" s="6" t="s">
        <v>7813</v>
      </c>
      <c r="AK114" s="6" t="s">
        <v>8051</v>
      </c>
      <c r="AL114" s="6" t="s">
        <v>8565</v>
      </c>
      <c r="AM114" s="7" t="s">
        <v>9462</v>
      </c>
      <c r="AQ114" s="6" t="s">
        <v>9124</v>
      </c>
      <c r="AR114" s="6" t="s">
        <v>9365</v>
      </c>
      <c r="AT114" s="6" t="s">
        <v>9886</v>
      </c>
      <c r="BV114" s="7" t="s">
        <v>9660</v>
      </c>
      <c r="BW114" t="str">
        <f>_xll.BDP(BV114,"NAME")</f>
        <v>#N/A Invalid Security</v>
      </c>
    </row>
    <row r="115" spans="1:75" ht="17.25" customHeight="1" x14ac:dyDescent="0.25">
      <c r="A115" s="7" t="s">
        <v>80</v>
      </c>
      <c r="B115" s="6" t="s">
        <v>2442</v>
      </c>
      <c r="D115" s="7" t="s">
        <v>194</v>
      </c>
      <c r="E115" s="7" t="s">
        <v>2707</v>
      </c>
      <c r="G115" s="6" t="s">
        <v>3106</v>
      </c>
      <c r="I115" s="7" t="s">
        <v>3359</v>
      </c>
      <c r="J115" s="7" t="s">
        <v>3540</v>
      </c>
      <c r="K115" s="7" t="s">
        <v>538</v>
      </c>
      <c r="L115" s="6" t="s">
        <v>3785</v>
      </c>
      <c r="M115" s="6" t="s">
        <v>3902</v>
      </c>
      <c r="N115" s="6" t="s">
        <v>4171</v>
      </c>
      <c r="O115" s="7" t="s">
        <v>4471</v>
      </c>
      <c r="P115" s="6" t="s">
        <v>4812</v>
      </c>
      <c r="Q115" s="7" t="s">
        <v>1070</v>
      </c>
      <c r="R115" s="6" t="s">
        <v>5148</v>
      </c>
      <c r="S115" s="7" t="s">
        <v>5286</v>
      </c>
      <c r="T115" s="7" t="s">
        <v>1390</v>
      </c>
      <c r="V115" s="6" t="s">
        <v>872</v>
      </c>
      <c r="W115" s="6" t="s">
        <v>5768</v>
      </c>
      <c r="X115" s="7" t="s">
        <v>5923</v>
      </c>
      <c r="Y115" s="6" t="s">
        <v>6041</v>
      </c>
      <c r="Z115" s="7" t="s">
        <v>6175</v>
      </c>
      <c r="AA115" s="6" t="s">
        <v>6334</v>
      </c>
      <c r="AB115" s="6" t="s">
        <v>6419</v>
      </c>
      <c r="AC115" s="6" t="s">
        <v>6652</v>
      </c>
      <c r="AD115" s="7" t="s">
        <v>6900</v>
      </c>
      <c r="AE115" s="7" t="s">
        <v>1657</v>
      </c>
      <c r="AF115" s="7" t="s">
        <v>1977</v>
      </c>
      <c r="AG115" s="6" t="s">
        <v>7100</v>
      </c>
      <c r="AH115" s="6" t="s">
        <v>7338</v>
      </c>
      <c r="AI115" s="6" t="s">
        <v>7576</v>
      </c>
      <c r="AJ115" s="6" t="s">
        <v>7814</v>
      </c>
      <c r="AK115" s="6" t="s">
        <v>8052</v>
      </c>
      <c r="AL115" s="6" t="s">
        <v>8566</v>
      </c>
      <c r="AM115" s="7" t="s">
        <v>9935</v>
      </c>
      <c r="AQ115" s="6" t="s">
        <v>9125</v>
      </c>
      <c r="AR115" s="6" t="s">
        <v>9366</v>
      </c>
      <c r="AT115" s="6" t="s">
        <v>9889</v>
      </c>
      <c r="BV115" s="7" t="s">
        <v>9661</v>
      </c>
      <c r="BW115" t="str">
        <f>_xll.BDP(BV115,"NAME")</f>
        <v>JPN YEN CURR FUT  Jun96</v>
      </c>
    </row>
    <row r="116" spans="1:75" ht="17.25" customHeight="1" x14ac:dyDescent="0.25">
      <c r="A116" s="7" t="s">
        <v>4271</v>
      </c>
      <c r="B116" s="6" t="s">
        <v>2443</v>
      </c>
      <c r="D116" s="7" t="s">
        <v>195</v>
      </c>
      <c r="E116" s="7" t="s">
        <v>2708</v>
      </c>
      <c r="G116" s="6" t="s">
        <v>3107</v>
      </c>
      <c r="I116" s="7" t="s">
        <v>3360</v>
      </c>
      <c r="J116" s="7" t="s">
        <v>3541</v>
      </c>
      <c r="K116" s="7" t="s">
        <v>539</v>
      </c>
      <c r="L116" s="6" t="s">
        <v>3786</v>
      </c>
      <c r="M116" s="6" t="s">
        <v>3903</v>
      </c>
      <c r="N116" s="6" t="s">
        <v>724</v>
      </c>
      <c r="O116" s="6" t="s">
        <v>4472</v>
      </c>
      <c r="P116" s="6" t="s">
        <v>4813</v>
      </c>
      <c r="Q116" s="7" t="s">
        <v>1071</v>
      </c>
      <c r="R116" s="7" t="s">
        <v>5149</v>
      </c>
      <c r="S116" s="7" t="s">
        <v>5287</v>
      </c>
      <c r="T116" s="7" t="s">
        <v>1391</v>
      </c>
      <c r="V116" s="6" t="s">
        <v>873</v>
      </c>
      <c r="W116" s="6" t="s">
        <v>5769</v>
      </c>
      <c r="X116" s="6" t="s">
        <v>5924</v>
      </c>
      <c r="Y116" s="6" t="s">
        <v>6042</v>
      </c>
      <c r="Z116" s="6" t="s">
        <v>6176</v>
      </c>
      <c r="AA116" s="6" t="s">
        <v>6335</v>
      </c>
      <c r="AB116" s="6" t="s">
        <v>6420</v>
      </c>
      <c r="AC116" s="6" t="s">
        <v>6653</v>
      </c>
      <c r="AD116" s="7" t="s">
        <v>6901</v>
      </c>
      <c r="AE116" s="7" t="s">
        <v>1658</v>
      </c>
      <c r="AF116" s="7" t="s">
        <v>1978</v>
      </c>
      <c r="AG116" s="6" t="s">
        <v>7101</v>
      </c>
      <c r="AH116" s="6" t="s">
        <v>7339</v>
      </c>
      <c r="AI116" s="6" t="s">
        <v>7577</v>
      </c>
      <c r="AJ116" s="6" t="s">
        <v>7815</v>
      </c>
      <c r="AK116" s="6" t="s">
        <v>8053</v>
      </c>
      <c r="AL116" s="6" t="s">
        <v>8567</v>
      </c>
      <c r="AM116" s="7" t="s">
        <v>10064</v>
      </c>
      <c r="AQ116" s="6" t="s">
        <v>9126</v>
      </c>
      <c r="AR116" s="6" t="s">
        <v>9367</v>
      </c>
      <c r="AT116" s="6" t="s">
        <v>9892</v>
      </c>
      <c r="BV116" s="7" t="s">
        <v>9662</v>
      </c>
      <c r="BW116" t="str">
        <f>_xll.BDP(BV116,"NAME")</f>
        <v>#N/A Invalid Security</v>
      </c>
    </row>
    <row r="117" spans="1:75" ht="17.25" customHeight="1" x14ac:dyDescent="0.25">
      <c r="A117" s="7" t="s">
        <v>4272</v>
      </c>
      <c r="B117" s="6" t="s">
        <v>2444</v>
      </c>
      <c r="D117" s="7" t="s">
        <v>196</v>
      </c>
      <c r="E117" s="7" t="s">
        <v>2709</v>
      </c>
      <c r="G117" s="6" t="s">
        <v>3108</v>
      </c>
      <c r="I117" s="7" t="s">
        <v>3361</v>
      </c>
      <c r="J117" s="7" t="s">
        <v>624</v>
      </c>
      <c r="K117" s="7" t="s">
        <v>540</v>
      </c>
      <c r="L117" s="6" t="s">
        <v>3787</v>
      </c>
      <c r="M117" s="6" t="s">
        <v>3904</v>
      </c>
      <c r="N117" s="6" t="s">
        <v>4172</v>
      </c>
      <c r="O117" s="6" t="s">
        <v>4473</v>
      </c>
      <c r="P117" s="6" t="s">
        <v>4814</v>
      </c>
      <c r="Q117" s="7" t="s">
        <v>1072</v>
      </c>
      <c r="R117" s="7" t="s">
        <v>5150</v>
      </c>
      <c r="S117" s="7" t="s">
        <v>5288</v>
      </c>
      <c r="T117" s="7" t="s">
        <v>1392</v>
      </c>
      <c r="V117" s="7" t="s">
        <v>874</v>
      </c>
      <c r="W117" s="7" t="s">
        <v>5770</v>
      </c>
      <c r="X117" s="6" t="s">
        <v>5925</v>
      </c>
      <c r="Y117" s="7" t="s">
        <v>6043</v>
      </c>
      <c r="Z117" s="6" t="s">
        <v>6177</v>
      </c>
      <c r="AA117" s="7" t="s">
        <v>6336</v>
      </c>
      <c r="AB117" s="6" t="s">
        <v>6421</v>
      </c>
      <c r="AC117" s="6" t="s">
        <v>6654</v>
      </c>
      <c r="AD117" s="7" t="s">
        <v>6902</v>
      </c>
      <c r="AE117" s="7" t="s">
        <v>1659</v>
      </c>
      <c r="AF117" s="7" t="s">
        <v>1979</v>
      </c>
      <c r="AG117" s="6" t="s">
        <v>7102</v>
      </c>
      <c r="AH117" s="6" t="s">
        <v>7340</v>
      </c>
      <c r="AI117" s="6" t="s">
        <v>7578</v>
      </c>
      <c r="AJ117" s="6" t="s">
        <v>7816</v>
      </c>
      <c r="AK117" s="6" t="s">
        <v>8054</v>
      </c>
      <c r="AL117" s="6" t="s">
        <v>8568</v>
      </c>
      <c r="AQ117" s="6" t="s">
        <v>9127</v>
      </c>
      <c r="AR117" s="6" t="s">
        <v>9368</v>
      </c>
      <c r="AT117" s="6" t="s">
        <v>9895</v>
      </c>
      <c r="BV117" s="7" t="s">
        <v>9663</v>
      </c>
      <c r="BW117" t="str">
        <f>_xll.BDP(BV117,"NAME")</f>
        <v>#N/A Invalid Security</v>
      </c>
    </row>
    <row r="118" spans="1:75" ht="17.25" customHeight="1" x14ac:dyDescent="0.25">
      <c r="A118" s="7" t="s">
        <v>81</v>
      </c>
      <c r="B118" s="7" t="s">
        <v>2445</v>
      </c>
      <c r="D118" s="6" t="s">
        <v>197</v>
      </c>
      <c r="E118" s="7" t="s">
        <v>2710</v>
      </c>
      <c r="G118" s="6" t="s">
        <v>3109</v>
      </c>
      <c r="I118" s="7" t="s">
        <v>3362</v>
      </c>
      <c r="J118" s="7" t="s">
        <v>3542</v>
      </c>
      <c r="K118" s="7" t="s">
        <v>541</v>
      </c>
      <c r="L118" s="6" t="s">
        <v>3788</v>
      </c>
      <c r="M118" s="6" t="s">
        <v>3905</v>
      </c>
      <c r="N118" s="6" t="s">
        <v>4173</v>
      </c>
      <c r="O118" s="6" t="s">
        <v>4474</v>
      </c>
      <c r="P118" s="6" t="s">
        <v>4815</v>
      </c>
      <c r="Q118" s="7" t="s">
        <v>1073</v>
      </c>
      <c r="R118" s="7" t="s">
        <v>5151</v>
      </c>
      <c r="S118" s="7" t="s">
        <v>5289</v>
      </c>
      <c r="T118" s="7" t="s">
        <v>1393</v>
      </c>
      <c r="V118" s="7" t="s">
        <v>2323</v>
      </c>
      <c r="W118" s="7" t="s">
        <v>5771</v>
      </c>
      <c r="X118" s="6" t="s">
        <v>5926</v>
      </c>
      <c r="Y118" s="7" t="s">
        <v>6044</v>
      </c>
      <c r="Z118" s="6" t="s">
        <v>6178</v>
      </c>
      <c r="AA118" s="7" t="s">
        <v>6337</v>
      </c>
      <c r="AB118" s="6" t="s">
        <v>6422</v>
      </c>
      <c r="AC118" s="6" t="s">
        <v>6655</v>
      </c>
      <c r="AD118" s="7" t="s">
        <v>6903</v>
      </c>
      <c r="AE118" s="7" t="s">
        <v>1660</v>
      </c>
      <c r="AF118" s="7" t="s">
        <v>1980</v>
      </c>
      <c r="AG118" s="6" t="s">
        <v>7103</v>
      </c>
      <c r="AH118" s="6" t="s">
        <v>7341</v>
      </c>
      <c r="AI118" s="6" t="s">
        <v>7579</v>
      </c>
      <c r="AJ118" s="6" t="s">
        <v>7817</v>
      </c>
      <c r="AK118" s="6" t="s">
        <v>8055</v>
      </c>
      <c r="AL118" s="7" t="s">
        <v>8569</v>
      </c>
      <c r="AQ118" s="7" t="s">
        <v>9128</v>
      </c>
      <c r="AR118" s="7" t="s">
        <v>9369</v>
      </c>
      <c r="AT118" s="7" t="s">
        <v>9898</v>
      </c>
      <c r="BV118" s="7" t="s">
        <v>9664</v>
      </c>
      <c r="BW118" t="str">
        <f>_xll.BDP(BV118,"NAME")</f>
        <v>JPN YEN CURR FUT  Sep96</v>
      </c>
    </row>
    <row r="119" spans="1:75" ht="17.25" customHeight="1" x14ac:dyDescent="0.25">
      <c r="A119" s="7" t="s">
        <v>4273</v>
      </c>
      <c r="B119" s="7" t="s">
        <v>2446</v>
      </c>
      <c r="D119" s="6" t="s">
        <v>198</v>
      </c>
      <c r="E119" s="7" t="s">
        <v>2711</v>
      </c>
      <c r="G119" s="6" t="s">
        <v>3110</v>
      </c>
      <c r="I119" s="7" t="s">
        <v>3363</v>
      </c>
      <c r="J119" s="7" t="s">
        <v>3543</v>
      </c>
      <c r="K119" s="6" t="s">
        <v>542</v>
      </c>
      <c r="L119" s="7" t="s">
        <v>9405</v>
      </c>
      <c r="M119" s="7" t="s">
        <v>3906</v>
      </c>
      <c r="N119" s="6" t="s">
        <v>4174</v>
      </c>
      <c r="O119" s="6" t="s">
        <v>4475</v>
      </c>
      <c r="P119" s="6" t="s">
        <v>4816</v>
      </c>
      <c r="Q119" s="7" t="s">
        <v>1074</v>
      </c>
      <c r="R119" s="7" t="s">
        <v>5152</v>
      </c>
      <c r="S119" s="7" t="s">
        <v>5290</v>
      </c>
      <c r="T119" s="7" t="s">
        <v>1394</v>
      </c>
      <c r="V119" s="7" t="s">
        <v>899</v>
      </c>
      <c r="W119" s="7" t="s">
        <v>5772</v>
      </c>
      <c r="X119" s="6" t="s">
        <v>5927</v>
      </c>
      <c r="Y119" s="7" t="s">
        <v>6045</v>
      </c>
      <c r="Z119" s="6" t="s">
        <v>6179</v>
      </c>
      <c r="AA119" s="7" t="s">
        <v>6338</v>
      </c>
      <c r="AB119" s="6" t="s">
        <v>6423</v>
      </c>
      <c r="AC119" s="6" t="s">
        <v>6656</v>
      </c>
      <c r="AD119" s="7" t="s">
        <v>6904</v>
      </c>
      <c r="AE119" s="7" t="s">
        <v>1661</v>
      </c>
      <c r="AF119" s="7" t="s">
        <v>1981</v>
      </c>
      <c r="AG119" s="6" t="s">
        <v>7104</v>
      </c>
      <c r="AH119" s="6" t="s">
        <v>7342</v>
      </c>
      <c r="AI119" s="6" t="s">
        <v>7580</v>
      </c>
      <c r="AJ119" s="6" t="s">
        <v>7818</v>
      </c>
      <c r="AK119" s="6" t="s">
        <v>8056</v>
      </c>
      <c r="AL119" s="7" t="s">
        <v>8570</v>
      </c>
      <c r="AQ119" s="7" t="s">
        <v>9129</v>
      </c>
      <c r="AR119" s="7" t="s">
        <v>9370</v>
      </c>
      <c r="AT119" s="7" t="s">
        <v>9901</v>
      </c>
      <c r="BV119" s="7" t="s">
        <v>9665</v>
      </c>
      <c r="BW119" t="str">
        <f>_xll.BDP(BV119,"NAME")</f>
        <v>#N/A Invalid Security</v>
      </c>
    </row>
    <row r="120" spans="1:75" ht="17.25" customHeight="1" x14ac:dyDescent="0.25">
      <c r="A120" s="7" t="s">
        <v>4274</v>
      </c>
      <c r="B120" s="7" t="s">
        <v>2447</v>
      </c>
      <c r="D120" s="6" t="s">
        <v>199</v>
      </c>
      <c r="E120" s="7" t="s">
        <v>2712</v>
      </c>
      <c r="G120" s="7" t="s">
        <v>3111</v>
      </c>
      <c r="I120" s="7" t="s">
        <v>3364</v>
      </c>
      <c r="J120" s="7" t="s">
        <v>625</v>
      </c>
      <c r="K120" s="6" t="s">
        <v>543</v>
      </c>
      <c r="L120" s="7" t="s">
        <v>9406</v>
      </c>
      <c r="M120" s="7" t="s">
        <v>3907</v>
      </c>
      <c r="N120" s="7" t="s">
        <v>4175</v>
      </c>
      <c r="O120" s="6" t="s">
        <v>4476</v>
      </c>
      <c r="P120" s="6" t="s">
        <v>4817</v>
      </c>
      <c r="Q120" s="7" t="s">
        <v>1075</v>
      </c>
      <c r="R120" s="7" t="s">
        <v>5153</v>
      </c>
      <c r="S120" s="7" t="s">
        <v>5291</v>
      </c>
      <c r="T120" s="7" t="s">
        <v>1395</v>
      </c>
      <c r="V120" s="7" t="s">
        <v>875</v>
      </c>
      <c r="W120" s="7" t="s">
        <v>5773</v>
      </c>
      <c r="X120" s="7" t="s">
        <v>9190</v>
      </c>
      <c r="Y120" s="7" t="s">
        <v>6046</v>
      </c>
      <c r="Z120" s="6" t="s">
        <v>6180</v>
      </c>
      <c r="AA120" s="7" t="s">
        <v>6339</v>
      </c>
      <c r="AB120" s="6" t="s">
        <v>6424</v>
      </c>
      <c r="AC120" s="6" t="s">
        <v>6657</v>
      </c>
      <c r="AD120" s="7" t="s">
        <v>6905</v>
      </c>
      <c r="AE120" s="7" t="s">
        <v>1662</v>
      </c>
      <c r="AF120" s="7" t="s">
        <v>1982</v>
      </c>
      <c r="AG120" s="6" t="s">
        <v>7105</v>
      </c>
      <c r="AH120" s="6" t="s">
        <v>7343</v>
      </c>
      <c r="AI120" s="6" t="s">
        <v>7581</v>
      </c>
      <c r="AJ120" s="6" t="s">
        <v>7819</v>
      </c>
      <c r="AK120" s="6" t="s">
        <v>8057</v>
      </c>
      <c r="AL120" s="7" t="s">
        <v>8571</v>
      </c>
      <c r="AQ120" s="7" t="s">
        <v>9130</v>
      </c>
      <c r="AR120" s="7" t="s">
        <v>9371</v>
      </c>
      <c r="AT120" s="7" t="s">
        <v>9904</v>
      </c>
      <c r="BV120" s="7" t="s">
        <v>9666</v>
      </c>
      <c r="BW120" t="str">
        <f>_xll.BDP(BV120,"NAME")</f>
        <v>#N/A Invalid Security</v>
      </c>
    </row>
    <row r="121" spans="1:75" ht="17.25" customHeight="1" x14ac:dyDescent="0.25">
      <c r="A121" s="7" t="s">
        <v>82</v>
      </c>
      <c r="B121" s="7" t="s">
        <v>2448</v>
      </c>
      <c r="D121" s="6" t="s">
        <v>200</v>
      </c>
      <c r="E121" s="7" t="s">
        <v>2713</v>
      </c>
      <c r="G121" s="7" t="s">
        <v>3112</v>
      </c>
      <c r="I121" s="7" t="s">
        <v>3365</v>
      </c>
      <c r="J121" s="6" t="s">
        <v>3544</v>
      </c>
      <c r="K121" s="6" t="s">
        <v>544</v>
      </c>
      <c r="L121" s="7" t="s">
        <v>9954</v>
      </c>
      <c r="M121" s="7" t="s">
        <v>3908</v>
      </c>
      <c r="N121" s="7" t="s">
        <v>4176</v>
      </c>
      <c r="O121" s="6" t="s">
        <v>4477</v>
      </c>
      <c r="P121" s="6" t="s">
        <v>4818</v>
      </c>
      <c r="Q121" s="7" t="s">
        <v>1076</v>
      </c>
      <c r="R121" s="7" t="s">
        <v>5154</v>
      </c>
      <c r="S121" s="7" t="s">
        <v>5292</v>
      </c>
      <c r="T121" s="7" t="s">
        <v>1396</v>
      </c>
      <c r="V121" s="7" t="s">
        <v>876</v>
      </c>
      <c r="W121" s="7" t="s">
        <v>5774</v>
      </c>
      <c r="X121" s="7" t="s">
        <v>9191</v>
      </c>
      <c r="Y121" s="7" t="s">
        <v>6047</v>
      </c>
      <c r="Z121" s="7" t="s">
        <v>6181</v>
      </c>
      <c r="AA121" s="7" t="s">
        <v>6340</v>
      </c>
      <c r="AB121" s="6" t="s">
        <v>6425</v>
      </c>
      <c r="AC121" s="6" t="s">
        <v>6658</v>
      </c>
      <c r="AD121" s="6" t="s">
        <v>6906</v>
      </c>
      <c r="AE121" s="7" t="s">
        <v>1663</v>
      </c>
      <c r="AF121" s="7" t="s">
        <v>1983</v>
      </c>
      <c r="AG121" s="6" t="s">
        <v>7106</v>
      </c>
      <c r="AH121" s="6" t="s">
        <v>7344</v>
      </c>
      <c r="AI121" s="6" t="s">
        <v>7582</v>
      </c>
      <c r="AJ121" s="6" t="s">
        <v>7820</v>
      </c>
      <c r="AK121" s="6" t="s">
        <v>8058</v>
      </c>
      <c r="AL121" s="7" t="s">
        <v>8572</v>
      </c>
      <c r="AQ121" s="7" t="s">
        <v>9131</v>
      </c>
      <c r="AR121" s="7" t="s">
        <v>9372</v>
      </c>
      <c r="AT121" s="7" t="s">
        <v>9907</v>
      </c>
      <c r="BV121" s="7" t="s">
        <v>9667</v>
      </c>
      <c r="BW121" t="str">
        <f>_xll.BDP(BV121,"NAME")</f>
        <v>JPN YEN CURR FUT  Dec96</v>
      </c>
    </row>
    <row r="122" spans="1:75" ht="17.25" customHeight="1" x14ac:dyDescent="0.25">
      <c r="A122" s="7" t="s">
        <v>4275</v>
      </c>
      <c r="B122" s="6" t="s">
        <v>2449</v>
      </c>
      <c r="D122" s="7" t="s">
        <v>9397</v>
      </c>
      <c r="E122" s="7" t="s">
        <v>2714</v>
      </c>
      <c r="G122" s="7" t="s">
        <v>3113</v>
      </c>
      <c r="I122" s="6" t="s">
        <v>3366</v>
      </c>
      <c r="J122" s="6" t="s">
        <v>3545</v>
      </c>
      <c r="K122" s="6" t="s">
        <v>545</v>
      </c>
      <c r="M122" s="7" t="s">
        <v>3909</v>
      </c>
      <c r="N122" s="7" t="s">
        <v>4177</v>
      </c>
      <c r="O122" s="6" t="s">
        <v>4478</v>
      </c>
      <c r="P122" s="7" t="s">
        <v>4819</v>
      </c>
      <c r="Q122" s="6" t="s">
        <v>1077</v>
      </c>
      <c r="R122" s="7" t="s">
        <v>5155</v>
      </c>
      <c r="S122" s="6" t="s">
        <v>5293</v>
      </c>
      <c r="T122" s="6" t="s">
        <v>1397</v>
      </c>
      <c r="V122" s="6" t="s">
        <v>877</v>
      </c>
      <c r="W122" s="6" t="s">
        <v>5775</v>
      </c>
      <c r="X122" s="7" t="s">
        <v>9431</v>
      </c>
      <c r="Y122" s="6" t="s">
        <v>6048</v>
      </c>
      <c r="Z122" s="7" t="s">
        <v>6182</v>
      </c>
      <c r="AA122" s="6" t="s">
        <v>6341</v>
      </c>
      <c r="AB122" s="6" t="s">
        <v>6426</v>
      </c>
      <c r="AC122" s="7" t="s">
        <v>6659</v>
      </c>
      <c r="AD122" s="6" t="s">
        <v>6907</v>
      </c>
      <c r="AE122" s="6" t="s">
        <v>1664</v>
      </c>
      <c r="AF122" s="6" t="s">
        <v>1984</v>
      </c>
      <c r="AG122" s="7" t="s">
        <v>7107</v>
      </c>
      <c r="AH122" s="7" t="s">
        <v>7345</v>
      </c>
      <c r="AI122" s="7" t="s">
        <v>7583</v>
      </c>
      <c r="AJ122" s="7" t="s">
        <v>7821</v>
      </c>
      <c r="AK122" s="7" t="s">
        <v>8059</v>
      </c>
      <c r="AL122" s="6" t="s">
        <v>8573</v>
      </c>
      <c r="AQ122" s="6" t="s">
        <v>9132</v>
      </c>
      <c r="AR122" s="6" t="s">
        <v>9373</v>
      </c>
      <c r="AT122" s="6" t="s">
        <v>9910</v>
      </c>
      <c r="BV122" s="6" t="s">
        <v>9668</v>
      </c>
      <c r="BW122" t="str">
        <f>_xll.BDP(BV122,"NAME")</f>
        <v>#N/A Invalid Security</v>
      </c>
    </row>
    <row r="123" spans="1:75" ht="17.25" customHeight="1" x14ac:dyDescent="0.25">
      <c r="A123" s="7" t="s">
        <v>4276</v>
      </c>
      <c r="B123" s="6" t="s">
        <v>4</v>
      </c>
      <c r="D123" s="7" t="s">
        <v>9398</v>
      </c>
      <c r="E123" s="6" t="s">
        <v>2715</v>
      </c>
      <c r="G123" s="7" t="s">
        <v>3114</v>
      </c>
      <c r="I123" s="6" t="s">
        <v>3367</v>
      </c>
      <c r="J123" s="6" t="s">
        <v>626</v>
      </c>
      <c r="K123" s="7" t="s">
        <v>546</v>
      </c>
      <c r="M123" s="7" t="s">
        <v>3910</v>
      </c>
      <c r="N123" s="7" t="s">
        <v>4178</v>
      </c>
      <c r="O123" s="6" t="s">
        <v>4479</v>
      </c>
      <c r="P123" s="7" t="s">
        <v>4820</v>
      </c>
      <c r="Q123" s="6" t="s">
        <v>1078</v>
      </c>
      <c r="R123" s="7" t="s">
        <v>5156</v>
      </c>
      <c r="S123" s="6" t="s">
        <v>5294</v>
      </c>
      <c r="T123" s="6" t="s">
        <v>1398</v>
      </c>
      <c r="V123" s="6" t="s">
        <v>2324</v>
      </c>
      <c r="W123" s="6" t="s">
        <v>5776</v>
      </c>
      <c r="X123" s="7" t="s">
        <v>10052</v>
      </c>
      <c r="Y123" s="6" t="s">
        <v>6049</v>
      </c>
      <c r="Z123" s="7" t="s">
        <v>6183</v>
      </c>
      <c r="AA123" s="6" t="s">
        <v>6342</v>
      </c>
      <c r="AB123" s="7" t="s">
        <v>6427</v>
      </c>
      <c r="AC123" s="7" t="s">
        <v>6660</v>
      </c>
      <c r="AD123" s="6" t="s">
        <v>6908</v>
      </c>
      <c r="AE123" s="6" t="s">
        <v>1665</v>
      </c>
      <c r="AF123" s="6" t="s">
        <v>1985</v>
      </c>
      <c r="AG123" s="7" t="s">
        <v>7108</v>
      </c>
      <c r="AH123" s="7" t="s">
        <v>7346</v>
      </c>
      <c r="AI123" s="7" t="s">
        <v>7584</v>
      </c>
      <c r="AJ123" s="7" t="s">
        <v>7822</v>
      </c>
      <c r="AK123" s="7" t="s">
        <v>8060</v>
      </c>
      <c r="AL123" s="6" t="s">
        <v>8574</v>
      </c>
      <c r="AQ123" s="6" t="s">
        <v>9133</v>
      </c>
      <c r="AR123" s="6" t="s">
        <v>9374</v>
      </c>
      <c r="AT123" s="6" t="s">
        <v>9913</v>
      </c>
      <c r="BV123" s="6" t="s">
        <v>9669</v>
      </c>
      <c r="BW123" t="str">
        <f>_xll.BDP(BV123,"NAME")</f>
        <v>#N/A Invalid Security</v>
      </c>
    </row>
    <row r="124" spans="1:75" ht="17.25" customHeight="1" x14ac:dyDescent="0.25">
      <c r="A124" s="7" t="s">
        <v>83</v>
      </c>
      <c r="B124" s="6" t="s">
        <v>2450</v>
      </c>
      <c r="D124" s="7" t="s">
        <v>9950</v>
      </c>
      <c r="E124" s="6" t="s">
        <v>2716</v>
      </c>
      <c r="G124" s="7" t="s">
        <v>3115</v>
      </c>
      <c r="I124" s="6" t="s">
        <v>482</v>
      </c>
      <c r="J124" s="6" t="s">
        <v>3546</v>
      </c>
      <c r="K124" s="7" t="s">
        <v>547</v>
      </c>
      <c r="M124" s="7" t="s">
        <v>3911</v>
      </c>
      <c r="N124" s="7" t="s">
        <v>4179</v>
      </c>
      <c r="O124" s="6" t="s">
        <v>4480</v>
      </c>
      <c r="P124" s="7" t="s">
        <v>4821</v>
      </c>
      <c r="Q124" s="6" t="s">
        <v>1079</v>
      </c>
      <c r="R124" s="7" t="s">
        <v>5157</v>
      </c>
      <c r="S124" s="6" t="s">
        <v>5295</v>
      </c>
      <c r="T124" s="6" t="s">
        <v>1399</v>
      </c>
      <c r="V124" s="6" t="s">
        <v>900</v>
      </c>
      <c r="W124" s="6" t="s">
        <v>5777</v>
      </c>
      <c r="Y124" s="6" t="s">
        <v>6050</v>
      </c>
      <c r="Z124" s="7" t="s">
        <v>6184</v>
      </c>
      <c r="AA124" s="6" t="s">
        <v>6343</v>
      </c>
      <c r="AB124" s="7" t="s">
        <v>6428</v>
      </c>
      <c r="AC124" s="7" t="s">
        <v>6661</v>
      </c>
      <c r="AD124" s="6" t="s">
        <v>6909</v>
      </c>
      <c r="AE124" s="6" t="s">
        <v>1666</v>
      </c>
      <c r="AF124" s="6" t="s">
        <v>1986</v>
      </c>
      <c r="AG124" s="7" t="s">
        <v>7109</v>
      </c>
      <c r="AH124" s="7" t="s">
        <v>7347</v>
      </c>
      <c r="AI124" s="7" t="s">
        <v>7585</v>
      </c>
      <c r="AJ124" s="7" t="s">
        <v>7823</v>
      </c>
      <c r="AK124" s="7" t="s">
        <v>8061</v>
      </c>
      <c r="AL124" s="6" t="s">
        <v>8575</v>
      </c>
      <c r="AQ124" s="6" t="s">
        <v>9134</v>
      </c>
      <c r="AR124" s="6" t="s">
        <v>9375</v>
      </c>
      <c r="AT124" s="6" t="s">
        <v>9916</v>
      </c>
      <c r="BV124" s="6" t="s">
        <v>9670</v>
      </c>
      <c r="BW124" t="str">
        <f>_xll.BDP(BV124,"NAME")</f>
        <v>JPN YEN CURR FUT  Mar97</v>
      </c>
    </row>
    <row r="125" spans="1:75" ht="17.25" customHeight="1" x14ac:dyDescent="0.25">
      <c r="A125" s="7" t="s">
        <v>4277</v>
      </c>
      <c r="B125" s="6" t="s">
        <v>2451</v>
      </c>
      <c r="E125" s="6" t="s">
        <v>2717</v>
      </c>
      <c r="G125" s="7" t="s">
        <v>3116</v>
      </c>
      <c r="I125" s="6" t="s">
        <v>3368</v>
      </c>
      <c r="J125" s="6" t="s">
        <v>3547</v>
      </c>
      <c r="K125" s="7" t="s">
        <v>548</v>
      </c>
      <c r="M125" s="7" t="s">
        <v>3912</v>
      </c>
      <c r="N125" s="7" t="s">
        <v>4180</v>
      </c>
      <c r="O125" s="6" t="s">
        <v>4481</v>
      </c>
      <c r="P125" s="7" t="s">
        <v>4822</v>
      </c>
      <c r="Q125" s="6" t="s">
        <v>1080</v>
      </c>
      <c r="R125" s="7" t="s">
        <v>5158</v>
      </c>
      <c r="S125" s="6" t="s">
        <v>5296</v>
      </c>
      <c r="T125" s="6" t="s">
        <v>1400</v>
      </c>
      <c r="V125" s="6" t="s">
        <v>878</v>
      </c>
      <c r="W125" s="6" t="s">
        <v>5778</v>
      </c>
      <c r="Y125" s="6" t="s">
        <v>6051</v>
      </c>
      <c r="Z125" s="7" t="s">
        <v>6185</v>
      </c>
      <c r="AA125" s="6" t="s">
        <v>6344</v>
      </c>
      <c r="AB125" s="7" t="s">
        <v>6429</v>
      </c>
      <c r="AC125" s="7" t="s">
        <v>6662</v>
      </c>
      <c r="AD125" s="6" t="s">
        <v>6910</v>
      </c>
      <c r="AE125" s="6" t="s">
        <v>1667</v>
      </c>
      <c r="AF125" s="6" t="s">
        <v>1987</v>
      </c>
      <c r="AG125" s="7" t="s">
        <v>7110</v>
      </c>
      <c r="AH125" s="7" t="s">
        <v>7348</v>
      </c>
      <c r="AI125" s="7" t="s">
        <v>7586</v>
      </c>
      <c r="AJ125" s="7" t="s">
        <v>7824</v>
      </c>
      <c r="AK125" s="7" t="s">
        <v>8062</v>
      </c>
      <c r="AL125" s="6" t="s">
        <v>8576</v>
      </c>
      <c r="AQ125" s="6" t="s">
        <v>9135</v>
      </c>
      <c r="AR125" s="6" t="s">
        <v>9376</v>
      </c>
      <c r="AT125" s="6" t="s">
        <v>9919</v>
      </c>
      <c r="BV125" s="6" t="s">
        <v>9671</v>
      </c>
      <c r="BW125" t="str">
        <f>_xll.BDP(BV125,"NAME")</f>
        <v>#N/A Invalid Security</v>
      </c>
    </row>
    <row r="126" spans="1:75" ht="17.25" customHeight="1" x14ac:dyDescent="0.25">
      <c r="A126" s="6" t="s">
        <v>4278</v>
      </c>
      <c r="B126" s="7" t="s">
        <v>9391</v>
      </c>
      <c r="E126" s="6" t="s">
        <v>2718</v>
      </c>
      <c r="G126" s="7" t="s">
        <v>3117</v>
      </c>
      <c r="I126" s="6" t="s">
        <v>3369</v>
      </c>
      <c r="J126" s="6" t="s">
        <v>627</v>
      </c>
      <c r="K126" s="7" t="s">
        <v>549</v>
      </c>
      <c r="M126" s="7" t="s">
        <v>3913</v>
      </c>
      <c r="N126" s="7" t="s">
        <v>4181</v>
      </c>
      <c r="O126" s="6" t="s">
        <v>4482</v>
      </c>
      <c r="P126" s="7" t="s">
        <v>4823</v>
      </c>
      <c r="Q126" s="6" t="s">
        <v>1081</v>
      </c>
      <c r="R126" s="7" t="s">
        <v>5159</v>
      </c>
      <c r="S126" s="6" t="s">
        <v>5297</v>
      </c>
      <c r="T126" s="6" t="s">
        <v>1401</v>
      </c>
      <c r="V126" s="6" t="s">
        <v>879</v>
      </c>
      <c r="W126" s="6" t="s">
        <v>5779</v>
      </c>
      <c r="Y126" s="6" t="s">
        <v>6052</v>
      </c>
      <c r="Z126" s="6" t="s">
        <v>6186</v>
      </c>
      <c r="AA126" s="6" t="s">
        <v>6345</v>
      </c>
      <c r="AB126" s="7" t="s">
        <v>6430</v>
      </c>
      <c r="AC126" s="7" t="s">
        <v>6663</v>
      </c>
      <c r="AD126" s="6" t="s">
        <v>6911</v>
      </c>
      <c r="AE126" s="6" t="s">
        <v>1668</v>
      </c>
      <c r="AF126" s="6" t="s">
        <v>1988</v>
      </c>
      <c r="AG126" s="7" t="s">
        <v>7111</v>
      </c>
      <c r="AH126" s="7" t="s">
        <v>7349</v>
      </c>
      <c r="AI126" s="7" t="s">
        <v>7587</v>
      </c>
      <c r="AJ126" s="7" t="s">
        <v>7825</v>
      </c>
      <c r="AK126" s="7" t="s">
        <v>8063</v>
      </c>
      <c r="AL126" s="7" t="s">
        <v>9929</v>
      </c>
      <c r="AQ126" s="7" t="s">
        <v>9466</v>
      </c>
      <c r="AR126" s="7" t="s">
        <v>9467</v>
      </c>
      <c r="AT126" s="7" t="s">
        <v>9920</v>
      </c>
      <c r="BV126" s="6" t="s">
        <v>9672</v>
      </c>
      <c r="BW126" t="str">
        <f>_xll.BDP(BV126,"NAME")</f>
        <v>#N/A Invalid Security</v>
      </c>
    </row>
    <row r="127" spans="1:75" ht="17.25" customHeight="1" x14ac:dyDescent="0.25">
      <c r="A127" s="6" t="s">
        <v>84</v>
      </c>
      <c r="B127" s="7" t="s">
        <v>9392</v>
      </c>
      <c r="E127" s="6" t="s">
        <v>2719</v>
      </c>
      <c r="G127" s="7" t="s">
        <v>3118</v>
      </c>
      <c r="I127" s="6" t="s">
        <v>483</v>
      </c>
      <c r="J127" s="6" t="s">
        <v>3548</v>
      </c>
      <c r="K127" s="6" t="s">
        <v>550</v>
      </c>
      <c r="M127" s="7" t="s">
        <v>3914</v>
      </c>
      <c r="N127" s="7" t="s">
        <v>4182</v>
      </c>
      <c r="O127" s="6" t="s">
        <v>4483</v>
      </c>
      <c r="P127" s="7" t="s">
        <v>4824</v>
      </c>
      <c r="Q127" s="6" t="s">
        <v>1082</v>
      </c>
      <c r="R127" s="7" t="s">
        <v>5160</v>
      </c>
      <c r="S127" s="6" t="s">
        <v>5298</v>
      </c>
      <c r="T127" s="6" t="s">
        <v>1402</v>
      </c>
      <c r="V127" s="7" t="s">
        <v>880</v>
      </c>
      <c r="W127" s="7" t="s">
        <v>5780</v>
      </c>
      <c r="Y127" s="7" t="s">
        <v>6053</v>
      </c>
      <c r="Z127" s="6" t="s">
        <v>6187</v>
      </c>
      <c r="AA127" s="7" t="s">
        <v>6346</v>
      </c>
      <c r="AB127" s="7" t="s">
        <v>6431</v>
      </c>
      <c r="AC127" s="7" t="s">
        <v>6664</v>
      </c>
      <c r="AD127" s="6" t="s">
        <v>6912</v>
      </c>
      <c r="AE127" s="6" t="s">
        <v>1669</v>
      </c>
      <c r="AF127" s="6" t="s">
        <v>1989</v>
      </c>
      <c r="AG127" s="7" t="s">
        <v>7112</v>
      </c>
      <c r="AH127" s="7" t="s">
        <v>7350</v>
      </c>
      <c r="AI127" s="7" t="s">
        <v>7588</v>
      </c>
      <c r="AJ127" s="7" t="s">
        <v>7826</v>
      </c>
      <c r="AK127" s="7" t="s">
        <v>8064</v>
      </c>
      <c r="AL127" s="7" t="s">
        <v>9934</v>
      </c>
      <c r="AQ127" s="7" t="s">
        <v>9468</v>
      </c>
      <c r="AR127" s="7" t="s">
        <v>9469</v>
      </c>
      <c r="AT127" s="7" t="s">
        <v>9921</v>
      </c>
      <c r="BV127" s="6" t="s">
        <v>9673</v>
      </c>
      <c r="BW127" t="str">
        <f>_xll.BDP(BV127,"NAME")</f>
        <v>JPN YEN CURR FUT  Jun97</v>
      </c>
    </row>
    <row r="128" spans="1:75" ht="17.25" customHeight="1" x14ac:dyDescent="0.25">
      <c r="A128" s="6" t="s">
        <v>4279</v>
      </c>
      <c r="B128" s="7" t="s">
        <v>9393</v>
      </c>
      <c r="E128" s="6" t="s">
        <v>2720</v>
      </c>
      <c r="G128" s="7" t="s">
        <v>3119</v>
      </c>
      <c r="I128" s="6" t="s">
        <v>3370</v>
      </c>
      <c r="J128" s="6" t="s">
        <v>3549</v>
      </c>
      <c r="K128" s="6" t="s">
        <v>551</v>
      </c>
      <c r="M128" s="7" t="s">
        <v>3915</v>
      </c>
      <c r="N128" s="7" t="s">
        <v>4183</v>
      </c>
      <c r="O128" s="7" t="s">
        <v>4484</v>
      </c>
      <c r="P128" s="7" t="s">
        <v>4825</v>
      </c>
      <c r="Q128" s="6" t="s">
        <v>1083</v>
      </c>
      <c r="R128" s="6" t="s">
        <v>5161</v>
      </c>
      <c r="S128" s="6" t="s">
        <v>5299</v>
      </c>
      <c r="T128" s="6" t="s">
        <v>1403</v>
      </c>
      <c r="V128" s="7" t="s">
        <v>2325</v>
      </c>
      <c r="W128" s="7" t="s">
        <v>5781</v>
      </c>
      <c r="Y128" s="7" t="s">
        <v>6054</v>
      </c>
      <c r="Z128" s="6" t="s">
        <v>6188</v>
      </c>
      <c r="AA128" s="7" t="s">
        <v>6347</v>
      </c>
      <c r="AB128" s="7" t="s">
        <v>6432</v>
      </c>
      <c r="AC128" s="7" t="s">
        <v>6665</v>
      </c>
      <c r="AD128" s="6" t="s">
        <v>6913</v>
      </c>
      <c r="AE128" s="6" t="s">
        <v>1670</v>
      </c>
      <c r="AF128" s="6" t="s">
        <v>1990</v>
      </c>
      <c r="AG128" s="7" t="s">
        <v>7113</v>
      </c>
      <c r="AH128" s="7" t="s">
        <v>7351</v>
      </c>
      <c r="AI128" s="7" t="s">
        <v>7589</v>
      </c>
      <c r="AJ128" s="7" t="s">
        <v>7827</v>
      </c>
      <c r="AK128" s="7" t="s">
        <v>8065</v>
      </c>
      <c r="AL128" s="7" t="s">
        <v>9961</v>
      </c>
      <c r="AQ128" s="7" t="s">
        <v>9964</v>
      </c>
      <c r="AR128" s="7" t="s">
        <v>10066</v>
      </c>
      <c r="AT128" s="7" t="s">
        <v>9922</v>
      </c>
      <c r="BV128" s="6" t="s">
        <v>9674</v>
      </c>
      <c r="BW128" t="str">
        <f>_xll.BDP(BV128,"NAME")</f>
        <v>#N/A Invalid Security</v>
      </c>
    </row>
    <row r="129" spans="1:75" ht="17.25" customHeight="1" x14ac:dyDescent="0.25">
      <c r="A129" s="6" t="s">
        <v>4280</v>
      </c>
      <c r="B129" s="12"/>
      <c r="E129" s="6" t="s">
        <v>2721</v>
      </c>
      <c r="G129" s="7" t="s">
        <v>3120</v>
      </c>
      <c r="I129" s="6" t="s">
        <v>3371</v>
      </c>
      <c r="J129" s="6" t="s">
        <v>628</v>
      </c>
      <c r="K129" s="6" t="s">
        <v>552</v>
      </c>
      <c r="M129" s="7" t="s">
        <v>3916</v>
      </c>
      <c r="N129" s="7" t="s">
        <v>4184</v>
      </c>
      <c r="O129" s="7" t="s">
        <v>4485</v>
      </c>
      <c r="P129" s="7" t="s">
        <v>4826</v>
      </c>
      <c r="Q129" s="6" t="s">
        <v>1084</v>
      </c>
      <c r="R129" s="6" t="s">
        <v>5162</v>
      </c>
      <c r="S129" s="6" t="s">
        <v>5300</v>
      </c>
      <c r="T129" s="6" t="s">
        <v>1404</v>
      </c>
      <c r="V129" s="7" t="s">
        <v>901</v>
      </c>
      <c r="W129" s="7" t="s">
        <v>5782</v>
      </c>
      <c r="Y129" s="7" t="s">
        <v>6055</v>
      </c>
      <c r="Z129" s="6" t="s">
        <v>6189</v>
      </c>
      <c r="AA129" s="7" t="s">
        <v>6348</v>
      </c>
      <c r="AB129" s="7" t="s">
        <v>6433</v>
      </c>
      <c r="AC129" s="7" t="s">
        <v>6666</v>
      </c>
      <c r="AD129" s="6" t="s">
        <v>6914</v>
      </c>
      <c r="AE129" s="6" t="s">
        <v>1671</v>
      </c>
      <c r="AF129" s="6" t="s">
        <v>1991</v>
      </c>
      <c r="AG129" s="7" t="s">
        <v>7114</v>
      </c>
      <c r="AH129" s="7" t="s">
        <v>7352</v>
      </c>
      <c r="AI129" s="7" t="s">
        <v>7590</v>
      </c>
      <c r="AJ129" s="7" t="s">
        <v>7828</v>
      </c>
      <c r="AK129" s="7" t="s">
        <v>8066</v>
      </c>
      <c r="AQ129" s="7" t="s">
        <v>9976</v>
      </c>
      <c r="AR129" s="7" t="s">
        <v>10069</v>
      </c>
      <c r="AT129" s="7" t="s">
        <v>9923</v>
      </c>
      <c r="BV129" s="6" t="s">
        <v>9675</v>
      </c>
      <c r="BW129" t="str">
        <f>_xll.BDP(BV129,"NAME")</f>
        <v>#N/A Invalid Security</v>
      </c>
    </row>
    <row r="130" spans="1:75" ht="17.25" customHeight="1" x14ac:dyDescent="0.25">
      <c r="A130" s="6" t="s">
        <v>85</v>
      </c>
      <c r="E130" s="6" t="s">
        <v>2722</v>
      </c>
      <c r="G130" s="7" t="s">
        <v>3121</v>
      </c>
      <c r="I130" s="6" t="s">
        <v>484</v>
      </c>
      <c r="J130" s="6" t="s">
        <v>3550</v>
      </c>
      <c r="K130" s="6" t="s">
        <v>553</v>
      </c>
      <c r="M130" s="7" t="s">
        <v>3917</v>
      </c>
      <c r="N130" s="7" t="s">
        <v>4185</v>
      </c>
      <c r="O130" s="7" t="s">
        <v>4486</v>
      </c>
      <c r="P130" s="7" t="s">
        <v>4827</v>
      </c>
      <c r="Q130" s="6" t="s">
        <v>1085</v>
      </c>
      <c r="R130" s="6" t="s">
        <v>5163</v>
      </c>
      <c r="S130" s="6" t="s">
        <v>5301</v>
      </c>
      <c r="T130" s="6" t="s">
        <v>1405</v>
      </c>
      <c r="V130" s="7" t="s">
        <v>881</v>
      </c>
      <c r="W130" s="7" t="s">
        <v>5783</v>
      </c>
      <c r="Y130" s="7" t="s">
        <v>6056</v>
      </c>
      <c r="Z130" s="6" t="s">
        <v>6190</v>
      </c>
      <c r="AA130" s="7" t="s">
        <v>6349</v>
      </c>
      <c r="AB130" s="7" t="s">
        <v>6434</v>
      </c>
      <c r="AC130" s="6" t="s">
        <v>6667</v>
      </c>
      <c r="AD130" s="7" t="s">
        <v>6915</v>
      </c>
      <c r="AE130" s="6" t="s">
        <v>1672</v>
      </c>
      <c r="AF130" s="6" t="s">
        <v>1992</v>
      </c>
      <c r="AG130" s="7" t="s">
        <v>7115</v>
      </c>
      <c r="AH130" s="7" t="s">
        <v>7353</v>
      </c>
      <c r="AI130" s="7" t="s">
        <v>7591</v>
      </c>
      <c r="AJ130" s="7" t="s">
        <v>7829</v>
      </c>
      <c r="AK130" s="7" t="s">
        <v>8067</v>
      </c>
      <c r="BV130" s="6" t="s">
        <v>9676</v>
      </c>
      <c r="BW130" t="str">
        <f>_xll.BDP(BV130,"NAME")</f>
        <v>JPN YEN CURR FUT  Sep97</v>
      </c>
    </row>
    <row r="131" spans="1:75" ht="17.25" customHeight="1" x14ac:dyDescent="0.25">
      <c r="A131" s="6" t="s">
        <v>4281</v>
      </c>
      <c r="E131" s="6" t="s">
        <v>2723</v>
      </c>
      <c r="G131" s="7" t="s">
        <v>3122</v>
      </c>
      <c r="I131" s="6" t="s">
        <v>3372</v>
      </c>
      <c r="J131" s="6" t="s">
        <v>3551</v>
      </c>
      <c r="K131" s="7" t="s">
        <v>554</v>
      </c>
      <c r="M131" s="6" t="s">
        <v>3918</v>
      </c>
      <c r="N131" s="7" t="s">
        <v>4186</v>
      </c>
      <c r="O131" s="7" t="s">
        <v>4487</v>
      </c>
      <c r="P131" s="7" t="s">
        <v>4828</v>
      </c>
      <c r="Q131" s="6" t="s">
        <v>1086</v>
      </c>
      <c r="R131" s="6" t="s">
        <v>5164</v>
      </c>
      <c r="S131" s="6" t="s">
        <v>5302</v>
      </c>
      <c r="T131" s="6" t="s">
        <v>1406</v>
      </c>
      <c r="V131" s="7" t="s">
        <v>882</v>
      </c>
      <c r="W131" s="7" t="s">
        <v>5784</v>
      </c>
      <c r="Y131" s="7" t="s">
        <v>6057</v>
      </c>
      <c r="Z131" s="7" t="s">
        <v>6191</v>
      </c>
      <c r="AA131" s="7" t="s">
        <v>6350</v>
      </c>
      <c r="AB131" s="6" t="s">
        <v>6435</v>
      </c>
      <c r="AC131" s="6" t="s">
        <v>6668</v>
      </c>
      <c r="AD131" s="7" t="s">
        <v>6916</v>
      </c>
      <c r="AE131" s="6" t="s">
        <v>1673</v>
      </c>
      <c r="AF131" s="6" t="s">
        <v>1993</v>
      </c>
      <c r="AG131" s="7" t="s">
        <v>7116</v>
      </c>
      <c r="AH131" s="7" t="s">
        <v>7354</v>
      </c>
      <c r="AI131" s="7" t="s">
        <v>7592</v>
      </c>
      <c r="AJ131" s="7" t="s">
        <v>7830</v>
      </c>
      <c r="AK131" s="7" t="s">
        <v>8068</v>
      </c>
      <c r="BV131" s="6" t="s">
        <v>9677</v>
      </c>
      <c r="BW131" t="str">
        <f>_xll.BDP(BV131,"NAME")</f>
        <v>#N/A Invalid Security</v>
      </c>
    </row>
    <row r="132" spans="1:75" ht="17.25" customHeight="1" x14ac:dyDescent="0.25">
      <c r="A132" s="6" t="s">
        <v>4282</v>
      </c>
      <c r="E132" s="6" t="s">
        <v>2724</v>
      </c>
      <c r="G132" s="6" t="s">
        <v>3123</v>
      </c>
      <c r="I132" s="6" t="s">
        <v>3373</v>
      </c>
      <c r="J132" s="6" t="s">
        <v>629</v>
      </c>
      <c r="K132" s="7" t="s">
        <v>555</v>
      </c>
      <c r="M132" s="6" t="s">
        <v>3919</v>
      </c>
      <c r="N132" s="6" t="s">
        <v>4187</v>
      </c>
      <c r="O132" s="7" t="s">
        <v>4488</v>
      </c>
      <c r="P132" s="7" t="s">
        <v>4829</v>
      </c>
      <c r="Q132" s="6" t="s">
        <v>1087</v>
      </c>
      <c r="R132" s="6" t="s">
        <v>5165</v>
      </c>
      <c r="S132" s="6" t="s">
        <v>5303</v>
      </c>
      <c r="T132" s="6" t="s">
        <v>1407</v>
      </c>
      <c r="V132" s="6" t="s">
        <v>883</v>
      </c>
      <c r="W132" s="6" t="s">
        <v>5785</v>
      </c>
      <c r="Y132" s="6" t="s">
        <v>6058</v>
      </c>
      <c r="Z132" s="7" t="s">
        <v>6192</v>
      </c>
      <c r="AA132" s="6" t="s">
        <v>6351</v>
      </c>
      <c r="AB132" s="6" t="s">
        <v>6436</v>
      </c>
      <c r="AC132" s="6" t="s">
        <v>6669</v>
      </c>
      <c r="AD132" s="7" t="s">
        <v>6917</v>
      </c>
      <c r="AE132" s="6" t="s">
        <v>1674</v>
      </c>
      <c r="AF132" s="6" t="s">
        <v>1994</v>
      </c>
      <c r="AG132" s="7" t="s">
        <v>7117</v>
      </c>
      <c r="AH132" s="7" t="s">
        <v>7355</v>
      </c>
      <c r="AI132" s="7" t="s">
        <v>7593</v>
      </c>
      <c r="AJ132" s="7" t="s">
        <v>7831</v>
      </c>
      <c r="AK132" s="7" t="s">
        <v>8069</v>
      </c>
      <c r="BV132" s="6" t="s">
        <v>9678</v>
      </c>
      <c r="BW132" t="str">
        <f>_xll.BDP(BV132,"NAME")</f>
        <v>#N/A Invalid Security</v>
      </c>
    </row>
    <row r="133" spans="1:75" ht="17.25" customHeight="1" x14ac:dyDescent="0.25">
      <c r="A133" s="6" t="s">
        <v>86</v>
      </c>
      <c r="E133" s="6" t="s">
        <v>2725</v>
      </c>
      <c r="G133" s="6" t="s">
        <v>3124</v>
      </c>
      <c r="I133" s="6" t="s">
        <v>485</v>
      </c>
      <c r="J133" s="7" t="s">
        <v>3552</v>
      </c>
      <c r="K133" s="7" t="s">
        <v>556</v>
      </c>
      <c r="M133" s="6" t="s">
        <v>3920</v>
      </c>
      <c r="N133" s="6" t="s">
        <v>4188</v>
      </c>
      <c r="O133" s="7" t="s">
        <v>4489</v>
      </c>
      <c r="P133" s="7" t="s">
        <v>4830</v>
      </c>
      <c r="Q133" s="6" t="s">
        <v>1088</v>
      </c>
      <c r="R133" s="6" t="s">
        <v>5166</v>
      </c>
      <c r="S133" s="6" t="s">
        <v>5304</v>
      </c>
      <c r="T133" s="6" t="s">
        <v>1408</v>
      </c>
      <c r="V133" s="6" t="s">
        <v>2326</v>
      </c>
      <c r="W133" s="6" t="s">
        <v>5786</v>
      </c>
      <c r="Y133" s="6" t="s">
        <v>6059</v>
      </c>
      <c r="Z133" s="7" t="s">
        <v>6193</v>
      </c>
      <c r="AA133" s="6" t="s">
        <v>6352</v>
      </c>
      <c r="AB133" s="6" t="s">
        <v>6437</v>
      </c>
      <c r="AC133" s="6" t="s">
        <v>6670</v>
      </c>
      <c r="AD133" s="7" t="s">
        <v>6918</v>
      </c>
      <c r="AE133" s="6" t="s">
        <v>1675</v>
      </c>
      <c r="AF133" s="6" t="s">
        <v>1995</v>
      </c>
      <c r="AG133" s="7" t="s">
        <v>7118</v>
      </c>
      <c r="AH133" s="7" t="s">
        <v>7356</v>
      </c>
      <c r="AI133" s="7" t="s">
        <v>7594</v>
      </c>
      <c r="AJ133" s="7" t="s">
        <v>7832</v>
      </c>
      <c r="AK133" s="7" t="s">
        <v>8070</v>
      </c>
      <c r="BV133" s="6" t="s">
        <v>9679</v>
      </c>
      <c r="BW133" t="str">
        <f>_xll.BDP(BV133,"NAME")</f>
        <v>JPN YEN CURR FUT  Dec97</v>
      </c>
    </row>
    <row r="134" spans="1:75" ht="17.25" customHeight="1" x14ac:dyDescent="0.25">
      <c r="A134" s="6" t="s">
        <v>4283</v>
      </c>
      <c r="E134" s="6" t="s">
        <v>2726</v>
      </c>
      <c r="G134" s="6" t="s">
        <v>3125</v>
      </c>
      <c r="I134" s="7" t="s">
        <v>3374</v>
      </c>
      <c r="J134" s="7" t="s">
        <v>3553</v>
      </c>
      <c r="K134" s="7" t="s">
        <v>557</v>
      </c>
      <c r="M134" s="6" t="s">
        <v>3921</v>
      </c>
      <c r="N134" s="6" t="s">
        <v>4189</v>
      </c>
      <c r="O134" s="7" t="s">
        <v>4490</v>
      </c>
      <c r="P134" s="6" t="s">
        <v>4831</v>
      </c>
      <c r="Q134" s="7" t="s">
        <v>1089</v>
      </c>
      <c r="R134" s="6" t="s">
        <v>5167</v>
      </c>
      <c r="S134" s="7" t="s">
        <v>5305</v>
      </c>
      <c r="T134" s="7" t="s">
        <v>1409</v>
      </c>
      <c r="V134" s="6" t="s">
        <v>902</v>
      </c>
      <c r="W134" s="6" t="s">
        <v>5787</v>
      </c>
      <c r="Y134" s="6" t="s">
        <v>6060</v>
      </c>
      <c r="Z134" s="7" t="s">
        <v>6194</v>
      </c>
      <c r="AA134" s="6" t="s">
        <v>6353</v>
      </c>
      <c r="AB134" s="6" t="s">
        <v>6438</v>
      </c>
      <c r="AC134" s="6" t="s">
        <v>6671</v>
      </c>
      <c r="AD134" s="7" t="s">
        <v>6919</v>
      </c>
      <c r="AE134" s="7" t="s">
        <v>1676</v>
      </c>
      <c r="AF134" s="7" t="s">
        <v>1996</v>
      </c>
      <c r="AG134" s="6" t="s">
        <v>7119</v>
      </c>
      <c r="AH134" s="6" t="s">
        <v>7357</v>
      </c>
      <c r="AI134" s="6" t="s">
        <v>7595</v>
      </c>
      <c r="AJ134" s="6" t="s">
        <v>7833</v>
      </c>
      <c r="AK134" s="6" t="s">
        <v>8071</v>
      </c>
      <c r="BV134" s="7" t="s">
        <v>9680</v>
      </c>
      <c r="BW134" t="str">
        <f>_xll.BDP(BV134,"NAME")</f>
        <v>#N/A Invalid Security</v>
      </c>
    </row>
    <row r="135" spans="1:75" ht="17.25" customHeight="1" x14ac:dyDescent="0.25">
      <c r="A135" s="6" t="s">
        <v>4284</v>
      </c>
      <c r="E135" s="7" t="s">
        <v>2727</v>
      </c>
      <c r="G135" s="6" t="s">
        <v>3126</v>
      </c>
      <c r="I135" s="7" t="s">
        <v>3375</v>
      </c>
      <c r="J135" s="7" t="s">
        <v>630</v>
      </c>
      <c r="K135" s="6" t="s">
        <v>558</v>
      </c>
      <c r="M135" s="6" t="s">
        <v>3922</v>
      </c>
      <c r="N135" s="6" t="s">
        <v>4190</v>
      </c>
      <c r="O135" s="7" t="s">
        <v>4491</v>
      </c>
      <c r="P135" s="6" t="s">
        <v>4832</v>
      </c>
      <c r="Q135" s="7" t="s">
        <v>1090</v>
      </c>
      <c r="R135" s="6" t="s">
        <v>5168</v>
      </c>
      <c r="S135" s="7" t="s">
        <v>5306</v>
      </c>
      <c r="T135" s="7" t="s">
        <v>1410</v>
      </c>
      <c r="V135" s="6" t="s">
        <v>884</v>
      </c>
      <c r="W135" s="6" t="s">
        <v>5788</v>
      </c>
      <c r="Y135" s="6" t="s">
        <v>6061</v>
      </c>
      <c r="Z135" s="7" t="s">
        <v>6195</v>
      </c>
      <c r="AA135" s="6" t="s">
        <v>6354</v>
      </c>
      <c r="AB135" s="6" t="s">
        <v>6439</v>
      </c>
      <c r="AC135" s="6" t="s">
        <v>6672</v>
      </c>
      <c r="AD135" s="7" t="s">
        <v>6920</v>
      </c>
      <c r="AE135" s="7" t="s">
        <v>1677</v>
      </c>
      <c r="AF135" s="7" t="s">
        <v>1997</v>
      </c>
      <c r="AG135" s="6" t="s">
        <v>7120</v>
      </c>
      <c r="AH135" s="6" t="s">
        <v>7358</v>
      </c>
      <c r="AI135" s="6" t="s">
        <v>7596</v>
      </c>
      <c r="AJ135" s="6" t="s">
        <v>7834</v>
      </c>
      <c r="AK135" s="6" t="s">
        <v>8072</v>
      </c>
      <c r="BV135" s="7" t="s">
        <v>9681</v>
      </c>
      <c r="BW135" t="str">
        <f>_xll.BDP(BV135,"NAME")</f>
        <v>#N/A Invalid Security</v>
      </c>
    </row>
    <row r="136" spans="1:75" ht="17.25" customHeight="1" x14ac:dyDescent="0.25">
      <c r="A136" s="6" t="s">
        <v>87</v>
      </c>
      <c r="E136" s="7" t="s">
        <v>2728</v>
      </c>
      <c r="G136" s="6" t="s">
        <v>3127</v>
      </c>
      <c r="I136" s="7" t="s">
        <v>486</v>
      </c>
      <c r="J136" s="7" t="s">
        <v>3554</v>
      </c>
      <c r="K136" s="6" t="s">
        <v>559</v>
      </c>
      <c r="M136" s="6" t="s">
        <v>3923</v>
      </c>
      <c r="N136" s="6" t="s">
        <v>4191</v>
      </c>
      <c r="O136" s="7" t="s">
        <v>4492</v>
      </c>
      <c r="P136" s="6" t="s">
        <v>4833</v>
      </c>
      <c r="Q136" s="7" t="s">
        <v>1091</v>
      </c>
      <c r="R136" s="6" t="s">
        <v>5169</v>
      </c>
      <c r="S136" s="7" t="s">
        <v>5307</v>
      </c>
      <c r="T136" s="7" t="s">
        <v>1411</v>
      </c>
      <c r="V136" s="6" t="s">
        <v>885</v>
      </c>
      <c r="W136" s="6" t="s">
        <v>5789</v>
      </c>
      <c r="Y136" s="6" t="s">
        <v>8188</v>
      </c>
      <c r="Z136" s="6" t="s">
        <v>6196</v>
      </c>
      <c r="AA136" s="6" t="s">
        <v>6355</v>
      </c>
      <c r="AB136" s="6" t="s">
        <v>6440</v>
      </c>
      <c r="AC136" s="6" t="s">
        <v>6673</v>
      </c>
      <c r="AD136" s="6" t="s">
        <v>6921</v>
      </c>
      <c r="AE136" s="7" t="s">
        <v>1678</v>
      </c>
      <c r="AF136" s="7" t="s">
        <v>1998</v>
      </c>
      <c r="AG136" s="6" t="s">
        <v>7121</v>
      </c>
      <c r="AH136" s="6" t="s">
        <v>7359</v>
      </c>
      <c r="AI136" s="6" t="s">
        <v>7597</v>
      </c>
      <c r="AJ136" s="6" t="s">
        <v>7835</v>
      </c>
      <c r="AK136" s="6" t="s">
        <v>8073</v>
      </c>
      <c r="BV136" s="7" t="s">
        <v>9682</v>
      </c>
      <c r="BW136" t="str">
        <f>_xll.BDP(BV136,"NAME")</f>
        <v>JPN YEN CURR FUT  Mar98</v>
      </c>
    </row>
    <row r="137" spans="1:75" ht="17.25" customHeight="1" x14ac:dyDescent="0.25">
      <c r="A137" s="6" t="s">
        <v>4285</v>
      </c>
      <c r="E137" s="7" t="s">
        <v>2729</v>
      </c>
      <c r="G137" s="6" t="s">
        <v>3128</v>
      </c>
      <c r="I137" s="7" t="s">
        <v>3376</v>
      </c>
      <c r="J137" s="7" t="s">
        <v>3555</v>
      </c>
      <c r="K137" s="6" t="s">
        <v>560</v>
      </c>
      <c r="M137" s="6" t="s">
        <v>3924</v>
      </c>
      <c r="N137" s="6" t="s">
        <v>4192</v>
      </c>
      <c r="O137" s="7" t="s">
        <v>4493</v>
      </c>
      <c r="P137" s="6" t="s">
        <v>4834</v>
      </c>
      <c r="Q137" s="7" t="s">
        <v>1092</v>
      </c>
      <c r="R137" s="6" t="s">
        <v>5170</v>
      </c>
      <c r="S137" s="7" t="s">
        <v>5308</v>
      </c>
      <c r="T137" s="7" t="s">
        <v>1412</v>
      </c>
      <c r="V137" s="7" t="s">
        <v>886</v>
      </c>
      <c r="W137" s="7" t="s">
        <v>5790</v>
      </c>
      <c r="Y137" s="7" t="s">
        <v>8189</v>
      </c>
      <c r="Z137" s="6" t="s">
        <v>6197</v>
      </c>
      <c r="AA137" s="7" t="s">
        <v>6356</v>
      </c>
      <c r="AB137" s="6" t="s">
        <v>6441</v>
      </c>
      <c r="AC137" s="6" t="s">
        <v>6674</v>
      </c>
      <c r="AD137" s="6" t="s">
        <v>6922</v>
      </c>
      <c r="AE137" s="7" t="s">
        <v>1679</v>
      </c>
      <c r="AF137" s="7" t="s">
        <v>1999</v>
      </c>
      <c r="AG137" s="6" t="s">
        <v>7122</v>
      </c>
      <c r="AH137" s="6" t="s">
        <v>7360</v>
      </c>
      <c r="AI137" s="6" t="s">
        <v>7598</v>
      </c>
      <c r="AJ137" s="6" t="s">
        <v>7836</v>
      </c>
      <c r="AK137" s="6" t="s">
        <v>8074</v>
      </c>
      <c r="BV137" s="7" t="s">
        <v>9683</v>
      </c>
      <c r="BW137" t="str">
        <f>_xll.BDP(BV137,"NAME")</f>
        <v>#N/A Invalid Security</v>
      </c>
    </row>
    <row r="138" spans="1:75" ht="17.25" customHeight="1" x14ac:dyDescent="0.25">
      <c r="A138" s="7" t="s">
        <v>4286</v>
      </c>
      <c r="E138" s="7" t="s">
        <v>2730</v>
      </c>
      <c r="G138" s="6" t="s">
        <v>3129</v>
      </c>
      <c r="I138" s="7" t="s">
        <v>3377</v>
      </c>
      <c r="J138" s="7" t="s">
        <v>631</v>
      </c>
      <c r="K138" s="6" t="s">
        <v>561</v>
      </c>
      <c r="M138" s="6" t="s">
        <v>3925</v>
      </c>
      <c r="N138" s="6" t="s">
        <v>4193</v>
      </c>
      <c r="O138" s="7" t="s">
        <v>4494</v>
      </c>
      <c r="P138" s="6" t="s">
        <v>4835</v>
      </c>
      <c r="Q138" s="7" t="s">
        <v>1093</v>
      </c>
      <c r="R138" s="6" t="s">
        <v>5171</v>
      </c>
      <c r="S138" s="7" t="s">
        <v>5309</v>
      </c>
      <c r="T138" s="7" t="s">
        <v>1413</v>
      </c>
      <c r="V138" s="7" t="s">
        <v>2327</v>
      </c>
      <c r="W138" s="7" t="s">
        <v>5791</v>
      </c>
      <c r="Y138" s="7" t="s">
        <v>8190</v>
      </c>
      <c r="Z138" s="6" t="s">
        <v>6198</v>
      </c>
      <c r="AA138" s="7" t="s">
        <v>6357</v>
      </c>
      <c r="AB138" s="6" t="s">
        <v>6442</v>
      </c>
      <c r="AC138" s="7" t="s">
        <v>6675</v>
      </c>
      <c r="AD138" s="6" t="s">
        <v>6923</v>
      </c>
      <c r="AE138" s="7" t="s">
        <v>1680</v>
      </c>
      <c r="AF138" s="7" t="s">
        <v>2000</v>
      </c>
      <c r="AG138" s="6" t="s">
        <v>7123</v>
      </c>
      <c r="AH138" s="6" t="s">
        <v>7361</v>
      </c>
      <c r="AI138" s="6" t="s">
        <v>7599</v>
      </c>
      <c r="AJ138" s="6" t="s">
        <v>7837</v>
      </c>
      <c r="AK138" s="6" t="s">
        <v>8075</v>
      </c>
      <c r="BV138" s="7" t="s">
        <v>9684</v>
      </c>
      <c r="BW138" t="str">
        <f>_xll.BDP(BV138,"NAME")</f>
        <v>#N/A Invalid Security</v>
      </c>
    </row>
    <row r="139" spans="1:75" ht="17.25" customHeight="1" x14ac:dyDescent="0.25">
      <c r="A139" s="7" t="s">
        <v>88</v>
      </c>
      <c r="E139" s="7" t="s">
        <v>2731</v>
      </c>
      <c r="G139" s="6" t="s">
        <v>3130</v>
      </c>
      <c r="I139" s="7" t="s">
        <v>487</v>
      </c>
      <c r="J139" s="7" t="s">
        <v>3556</v>
      </c>
      <c r="K139" s="7" t="s">
        <v>562</v>
      </c>
      <c r="M139" s="6" t="s">
        <v>3926</v>
      </c>
      <c r="N139" s="7" t="s">
        <v>9991</v>
      </c>
      <c r="O139" s="7" t="s">
        <v>4495</v>
      </c>
      <c r="P139" s="6" t="s">
        <v>4836</v>
      </c>
      <c r="Q139" s="7" t="s">
        <v>1094</v>
      </c>
      <c r="R139" s="6" t="s">
        <v>5172</v>
      </c>
      <c r="S139" s="7" t="s">
        <v>5310</v>
      </c>
      <c r="T139" s="7" t="s">
        <v>1414</v>
      </c>
      <c r="V139" s="7" t="s">
        <v>903</v>
      </c>
      <c r="W139" s="7" t="s">
        <v>5792</v>
      </c>
      <c r="Y139" s="7" t="s">
        <v>8191</v>
      </c>
      <c r="Z139" s="6" t="s">
        <v>6199</v>
      </c>
      <c r="AA139" s="7" t="s">
        <v>6358</v>
      </c>
      <c r="AB139" s="7" t="s">
        <v>6443</v>
      </c>
      <c r="AC139" s="7" t="s">
        <v>6676</v>
      </c>
      <c r="AD139" s="6" t="s">
        <v>6924</v>
      </c>
      <c r="AE139" s="7" t="s">
        <v>1681</v>
      </c>
      <c r="AF139" s="7" t="s">
        <v>2001</v>
      </c>
      <c r="AG139" s="6" t="s">
        <v>7124</v>
      </c>
      <c r="AH139" s="6" t="s">
        <v>7362</v>
      </c>
      <c r="AI139" s="6" t="s">
        <v>7600</v>
      </c>
      <c r="AJ139" s="6" t="s">
        <v>7838</v>
      </c>
      <c r="AK139" s="6" t="s">
        <v>8076</v>
      </c>
      <c r="BV139" s="7" t="s">
        <v>9685</v>
      </c>
      <c r="BW139" t="str">
        <f>_xll.BDP(BV139,"NAME")</f>
        <v>JPN YEN CURR FUT  Jun98</v>
      </c>
    </row>
    <row r="140" spans="1:75" ht="17.25" customHeight="1" x14ac:dyDescent="0.25">
      <c r="A140" s="7" t="s">
        <v>4287</v>
      </c>
      <c r="E140" s="7" t="s">
        <v>2732</v>
      </c>
      <c r="G140" s="6" t="s">
        <v>3131</v>
      </c>
      <c r="I140" s="7" t="s">
        <v>3378</v>
      </c>
      <c r="J140" s="7" t="s">
        <v>3557</v>
      </c>
      <c r="K140" s="7" t="s">
        <v>563</v>
      </c>
      <c r="M140" s="6" t="s">
        <v>3927</v>
      </c>
      <c r="N140" s="7" t="s">
        <v>9992</v>
      </c>
      <c r="O140" s="6" t="s">
        <v>4496</v>
      </c>
      <c r="P140" s="6" t="s">
        <v>4837</v>
      </c>
      <c r="Q140" s="7" t="s">
        <v>1095</v>
      </c>
      <c r="R140" s="7" t="s">
        <v>9416</v>
      </c>
      <c r="S140" s="7" t="s">
        <v>5311</v>
      </c>
      <c r="T140" s="7" t="s">
        <v>1415</v>
      </c>
      <c r="V140" s="7" t="s">
        <v>887</v>
      </c>
      <c r="W140" s="7" t="s">
        <v>5793</v>
      </c>
      <c r="Y140" s="7" t="s">
        <v>8192</v>
      </c>
      <c r="Z140" s="6" t="s">
        <v>6200</v>
      </c>
      <c r="AA140" s="7" t="s">
        <v>6359</v>
      </c>
      <c r="AB140" s="7" t="s">
        <v>6444</v>
      </c>
      <c r="AC140" s="7" t="s">
        <v>6677</v>
      </c>
      <c r="AD140" s="6" t="s">
        <v>6925</v>
      </c>
      <c r="AE140" s="7" t="s">
        <v>1682</v>
      </c>
      <c r="AF140" s="7" t="s">
        <v>2002</v>
      </c>
      <c r="AG140" s="6" t="s">
        <v>7125</v>
      </c>
      <c r="AH140" s="6" t="s">
        <v>7363</v>
      </c>
      <c r="AI140" s="6" t="s">
        <v>7601</v>
      </c>
      <c r="AJ140" s="6" t="s">
        <v>7839</v>
      </c>
      <c r="AK140" s="6" t="s">
        <v>8077</v>
      </c>
      <c r="BV140" s="7" t="s">
        <v>9686</v>
      </c>
      <c r="BW140" t="str">
        <f>_xll.BDP(BV140,"NAME")</f>
        <v>#N/A Invalid Security</v>
      </c>
    </row>
    <row r="141" spans="1:75" ht="17.25" customHeight="1" x14ac:dyDescent="0.25">
      <c r="A141" s="7" t="s">
        <v>4288</v>
      </c>
      <c r="E141" s="7" t="s">
        <v>2733</v>
      </c>
      <c r="G141" s="6" t="s">
        <v>3132</v>
      </c>
      <c r="I141" s="7" t="s">
        <v>3379</v>
      </c>
      <c r="J141" s="7" t="s">
        <v>632</v>
      </c>
      <c r="K141" s="7" t="s">
        <v>564</v>
      </c>
      <c r="M141" s="6" t="s">
        <v>3928</v>
      </c>
      <c r="N141" s="7" t="s">
        <v>9928</v>
      </c>
      <c r="O141" s="6" t="s">
        <v>4497</v>
      </c>
      <c r="P141" s="6" t="s">
        <v>4838</v>
      </c>
      <c r="Q141" s="7" t="s">
        <v>1096</v>
      </c>
      <c r="R141" s="7" t="s">
        <v>9417</v>
      </c>
      <c r="S141" s="7" t="s">
        <v>5312</v>
      </c>
      <c r="T141" s="7" t="s">
        <v>1416</v>
      </c>
      <c r="V141" s="7" t="s">
        <v>888</v>
      </c>
      <c r="W141" s="7" t="s">
        <v>5794</v>
      </c>
      <c r="Y141" s="7" t="s">
        <v>8193</v>
      </c>
      <c r="Z141" s="7" t="s">
        <v>6201</v>
      </c>
      <c r="AA141" s="7" t="s">
        <v>6360</v>
      </c>
      <c r="AB141" s="7" t="s">
        <v>6445</v>
      </c>
      <c r="AC141" s="7" t="s">
        <v>6678</v>
      </c>
      <c r="AD141" s="6" t="s">
        <v>6926</v>
      </c>
      <c r="AE141" s="7" t="s">
        <v>1683</v>
      </c>
      <c r="AF141" s="7" t="s">
        <v>2003</v>
      </c>
      <c r="AG141" s="6" t="s">
        <v>7126</v>
      </c>
      <c r="AH141" s="6" t="s">
        <v>7364</v>
      </c>
      <c r="AI141" s="6" t="s">
        <v>7602</v>
      </c>
      <c r="AJ141" s="6" t="s">
        <v>7840</v>
      </c>
      <c r="AK141" s="6" t="s">
        <v>8078</v>
      </c>
      <c r="BV141" s="7" t="s">
        <v>9687</v>
      </c>
      <c r="BW141" t="str">
        <f>_xll.BDP(BV141,"NAME")</f>
        <v>#N/A Invalid Security</v>
      </c>
    </row>
    <row r="142" spans="1:75" ht="17.25" customHeight="1" x14ac:dyDescent="0.25">
      <c r="A142" s="7" t="s">
        <v>89</v>
      </c>
      <c r="E142" s="7" t="s">
        <v>2734</v>
      </c>
      <c r="G142" s="6" t="s">
        <v>3133</v>
      </c>
      <c r="I142" s="7" t="s">
        <v>488</v>
      </c>
      <c r="J142" s="7" t="s">
        <v>3558</v>
      </c>
      <c r="K142" s="7" t="s">
        <v>565</v>
      </c>
      <c r="M142" s="6" t="s">
        <v>3929</v>
      </c>
      <c r="N142" s="7" t="s">
        <v>9993</v>
      </c>
      <c r="O142" s="6" t="s">
        <v>4498</v>
      </c>
      <c r="P142" s="6" t="s">
        <v>4839</v>
      </c>
      <c r="Q142" s="7" t="s">
        <v>1097</v>
      </c>
      <c r="R142" s="7" t="s">
        <v>9418</v>
      </c>
      <c r="S142" s="7" t="s">
        <v>5313</v>
      </c>
      <c r="T142" s="7" t="s">
        <v>1417</v>
      </c>
      <c r="V142" s="6" t="s">
        <v>889</v>
      </c>
      <c r="W142" s="6" t="s">
        <v>5795</v>
      </c>
      <c r="Y142" s="6" t="s">
        <v>8194</v>
      </c>
      <c r="Z142" s="7" t="s">
        <v>6202</v>
      </c>
      <c r="AA142" s="6" t="s">
        <v>6361</v>
      </c>
      <c r="AB142" s="7" t="s">
        <v>6446</v>
      </c>
      <c r="AC142" s="7" t="s">
        <v>6679</v>
      </c>
      <c r="AD142" s="7" t="s">
        <v>6927</v>
      </c>
      <c r="AE142" s="7" t="s">
        <v>1684</v>
      </c>
      <c r="AF142" s="7" t="s">
        <v>2004</v>
      </c>
      <c r="AG142" s="6" t="s">
        <v>7127</v>
      </c>
      <c r="AH142" s="6" t="s">
        <v>7365</v>
      </c>
      <c r="AI142" s="6" t="s">
        <v>7603</v>
      </c>
      <c r="AJ142" s="6" t="s">
        <v>7841</v>
      </c>
      <c r="AK142" s="6" t="s">
        <v>8079</v>
      </c>
      <c r="BV142" s="7" t="s">
        <v>9688</v>
      </c>
      <c r="BW142" t="str">
        <f>_xll.BDP(BV142,"NAME")</f>
        <v>JPN YEN CURR FUT  Sep98</v>
      </c>
    </row>
    <row r="143" spans="1:75" ht="17.25" customHeight="1" x14ac:dyDescent="0.25">
      <c r="A143" s="7" t="s">
        <v>4289</v>
      </c>
      <c r="E143" s="7" t="s">
        <v>2735</v>
      </c>
      <c r="G143" s="6" t="s">
        <v>3134</v>
      </c>
      <c r="I143" s="7" t="s">
        <v>3380</v>
      </c>
      <c r="J143" s="7" t="s">
        <v>3559</v>
      </c>
      <c r="K143" s="6" t="s">
        <v>566</v>
      </c>
      <c r="M143" s="7" t="s">
        <v>3930</v>
      </c>
      <c r="N143" s="7" t="s">
        <v>10044</v>
      </c>
      <c r="O143" s="6" t="s">
        <v>4499</v>
      </c>
      <c r="P143" s="6" t="s">
        <v>4840</v>
      </c>
      <c r="Q143" s="7" t="s">
        <v>1098</v>
      </c>
      <c r="R143" s="7" t="s">
        <v>9998</v>
      </c>
      <c r="S143" s="7" t="s">
        <v>5314</v>
      </c>
      <c r="T143" s="7" t="s">
        <v>1418</v>
      </c>
      <c r="V143" s="6" t="s">
        <v>2328</v>
      </c>
      <c r="W143" s="6" t="s">
        <v>5796</v>
      </c>
      <c r="Y143" s="6" t="s">
        <v>8195</v>
      </c>
      <c r="Z143" s="7" t="s">
        <v>6203</v>
      </c>
      <c r="AA143" s="6" t="s">
        <v>6362</v>
      </c>
      <c r="AB143" s="7" t="s">
        <v>6447</v>
      </c>
      <c r="AC143" s="7" t="s">
        <v>6680</v>
      </c>
      <c r="AD143" s="7" t="s">
        <v>6928</v>
      </c>
      <c r="AE143" s="7" t="s">
        <v>1685</v>
      </c>
      <c r="AF143" s="7" t="s">
        <v>2005</v>
      </c>
      <c r="AG143" s="6" t="s">
        <v>7128</v>
      </c>
      <c r="AH143" s="6" t="s">
        <v>7366</v>
      </c>
      <c r="AI143" s="6" t="s">
        <v>7604</v>
      </c>
      <c r="AJ143" s="6" t="s">
        <v>7842</v>
      </c>
      <c r="AK143" s="6" t="s">
        <v>8080</v>
      </c>
      <c r="BV143" s="7" t="s">
        <v>9689</v>
      </c>
      <c r="BW143" t="str">
        <f>_xll.BDP(BV143,"NAME")</f>
        <v>#N/A Invalid Security</v>
      </c>
    </row>
    <row r="144" spans="1:75" ht="17.25" customHeight="1" x14ac:dyDescent="0.25">
      <c r="A144" s="7" t="s">
        <v>4290</v>
      </c>
      <c r="E144" s="7" t="s">
        <v>2736</v>
      </c>
      <c r="G144" s="7" t="s">
        <v>3135</v>
      </c>
      <c r="I144" s="7" t="s">
        <v>3381</v>
      </c>
      <c r="J144" s="7" t="s">
        <v>633</v>
      </c>
      <c r="K144" s="6" t="s">
        <v>567</v>
      </c>
      <c r="M144" s="7" t="s">
        <v>3931</v>
      </c>
      <c r="N144" s="7" t="s">
        <v>10045</v>
      </c>
      <c r="O144" s="6" t="s">
        <v>4500</v>
      </c>
      <c r="P144" s="6" t="s">
        <v>4841</v>
      </c>
      <c r="Q144" s="7" t="s">
        <v>1099</v>
      </c>
      <c r="R144" s="7" t="s">
        <v>10014</v>
      </c>
      <c r="S144" s="7" t="s">
        <v>5315</v>
      </c>
      <c r="T144" s="7" t="s">
        <v>1419</v>
      </c>
      <c r="V144" s="6" t="s">
        <v>904</v>
      </c>
      <c r="W144" s="6" t="s">
        <v>5797</v>
      </c>
      <c r="Y144" s="6" t="s">
        <v>8196</v>
      </c>
      <c r="Z144" s="7" t="s">
        <v>6204</v>
      </c>
      <c r="AA144" s="6" t="s">
        <v>6363</v>
      </c>
      <c r="AB144" s="7" t="s">
        <v>6448</v>
      </c>
      <c r="AC144" s="7" t="s">
        <v>6681</v>
      </c>
      <c r="AD144" s="7" t="s">
        <v>6929</v>
      </c>
      <c r="AE144" s="7" t="s">
        <v>1686</v>
      </c>
      <c r="AF144" s="7" t="s">
        <v>2006</v>
      </c>
      <c r="AG144" s="6" t="s">
        <v>7129</v>
      </c>
      <c r="AH144" s="6" t="s">
        <v>7367</v>
      </c>
      <c r="AI144" s="6" t="s">
        <v>7605</v>
      </c>
      <c r="AJ144" s="6" t="s">
        <v>7843</v>
      </c>
      <c r="AK144" s="6" t="s">
        <v>8081</v>
      </c>
      <c r="BV144" s="7" t="s">
        <v>9690</v>
      </c>
      <c r="BW144" t="str">
        <f>_xll.BDP(BV144,"NAME")</f>
        <v>#N/A Invalid Security</v>
      </c>
    </row>
    <row r="145" spans="1:75" ht="17.25" customHeight="1" x14ac:dyDescent="0.25">
      <c r="A145" s="7" t="s">
        <v>90</v>
      </c>
      <c r="E145" s="7" t="s">
        <v>2737</v>
      </c>
      <c r="G145" s="7" t="s">
        <v>3136</v>
      </c>
      <c r="I145" s="7" t="s">
        <v>489</v>
      </c>
      <c r="J145" s="6" t="s">
        <v>3560</v>
      </c>
      <c r="K145" s="6" t="s">
        <v>568</v>
      </c>
      <c r="M145" s="7" t="s">
        <v>3932</v>
      </c>
      <c r="O145" s="6" t="s">
        <v>4501</v>
      </c>
      <c r="P145" s="6" t="s">
        <v>4842</v>
      </c>
      <c r="Q145" s="7" t="s">
        <v>1100</v>
      </c>
      <c r="R145" s="7" t="s">
        <v>10048</v>
      </c>
      <c r="S145" s="7" t="s">
        <v>5316</v>
      </c>
      <c r="T145" s="7" t="s">
        <v>1420</v>
      </c>
      <c r="V145" s="6" t="s">
        <v>890</v>
      </c>
      <c r="W145" s="6" t="s">
        <v>5798</v>
      </c>
      <c r="Y145" s="6" t="s">
        <v>8197</v>
      </c>
      <c r="Z145" s="7" t="s">
        <v>6205</v>
      </c>
      <c r="AA145" s="6" t="s">
        <v>6364</v>
      </c>
      <c r="AB145" s="7" t="s">
        <v>6449</v>
      </c>
      <c r="AC145" s="7" t="s">
        <v>6682</v>
      </c>
      <c r="AD145" s="7" t="s">
        <v>6930</v>
      </c>
      <c r="AE145" s="7" t="s">
        <v>1687</v>
      </c>
      <c r="AF145" s="7" t="s">
        <v>2007</v>
      </c>
      <c r="AG145" s="6" t="s">
        <v>7130</v>
      </c>
      <c r="AH145" s="6" t="s">
        <v>7368</v>
      </c>
      <c r="AI145" s="6" t="s">
        <v>7606</v>
      </c>
      <c r="AJ145" s="6" t="s">
        <v>7844</v>
      </c>
      <c r="AK145" s="6" t="s">
        <v>8082</v>
      </c>
      <c r="BV145" s="7" t="s">
        <v>9691</v>
      </c>
      <c r="BW145" t="str">
        <f>_xll.BDP(BV145,"NAME")</f>
        <v>JPN YEN CURR FUT  Dec98</v>
      </c>
    </row>
    <row r="146" spans="1:75" ht="17.25" customHeight="1" x14ac:dyDescent="0.25">
      <c r="A146" s="7" t="s">
        <v>4291</v>
      </c>
      <c r="E146" s="7" t="s">
        <v>2738</v>
      </c>
      <c r="G146" s="7" t="s">
        <v>3137</v>
      </c>
      <c r="I146" s="6" t="s">
        <v>3382</v>
      </c>
      <c r="J146" s="6" t="s">
        <v>3561</v>
      </c>
      <c r="K146" s="6" t="s">
        <v>569</v>
      </c>
      <c r="M146" s="7" t="s">
        <v>3933</v>
      </c>
      <c r="O146" s="6" t="s">
        <v>4502</v>
      </c>
      <c r="P146" s="7" t="s">
        <v>4843</v>
      </c>
      <c r="Q146" s="6" t="s">
        <v>1101</v>
      </c>
      <c r="S146" s="6" t="s">
        <v>5317</v>
      </c>
      <c r="T146" s="6" t="s">
        <v>1421</v>
      </c>
      <c r="V146" s="6" t="s">
        <v>891</v>
      </c>
      <c r="W146" s="6" t="s">
        <v>5799</v>
      </c>
      <c r="Y146" s="6" t="s">
        <v>8198</v>
      </c>
      <c r="Z146" s="6" t="s">
        <v>6206</v>
      </c>
      <c r="AA146" s="6" t="s">
        <v>6365</v>
      </c>
      <c r="AB146" s="7" t="s">
        <v>6450</v>
      </c>
      <c r="AC146" s="6" t="s">
        <v>6683</v>
      </c>
      <c r="AD146" s="7" t="s">
        <v>6931</v>
      </c>
      <c r="AE146" s="6" t="s">
        <v>1688</v>
      </c>
      <c r="AF146" s="6" t="s">
        <v>2008</v>
      </c>
      <c r="AG146" s="7" t="s">
        <v>7131</v>
      </c>
      <c r="AH146" s="7" t="s">
        <v>7369</v>
      </c>
      <c r="AI146" s="7" t="s">
        <v>7607</v>
      </c>
      <c r="AJ146" s="7" t="s">
        <v>7845</v>
      </c>
      <c r="AK146" s="7" t="s">
        <v>8083</v>
      </c>
      <c r="BV146" s="6" t="s">
        <v>9692</v>
      </c>
      <c r="BW146" t="str">
        <f>_xll.BDP(BV146,"NAME")</f>
        <v>#N/A Invalid Security</v>
      </c>
    </row>
    <row r="147" spans="1:75" ht="17.25" customHeight="1" x14ac:dyDescent="0.25">
      <c r="A147" s="7" t="s">
        <v>4292</v>
      </c>
      <c r="E147" s="6" t="s">
        <v>2739</v>
      </c>
      <c r="G147" s="7" t="s">
        <v>3138</v>
      </c>
      <c r="I147" s="6" t="s">
        <v>3383</v>
      </c>
      <c r="J147" s="6" t="s">
        <v>634</v>
      </c>
      <c r="K147" s="7" t="s">
        <v>570</v>
      </c>
      <c r="M147" s="7" t="s">
        <v>3934</v>
      </c>
      <c r="O147" s="6" t="s">
        <v>4503</v>
      </c>
      <c r="P147" s="7" t="s">
        <v>4844</v>
      </c>
      <c r="Q147" s="6" t="s">
        <v>1102</v>
      </c>
      <c r="S147" s="6" t="s">
        <v>5318</v>
      </c>
      <c r="T147" s="6" t="s">
        <v>1422</v>
      </c>
      <c r="V147" s="7" t="s">
        <v>9425</v>
      </c>
      <c r="W147" s="7" t="s">
        <v>5800</v>
      </c>
      <c r="Y147" s="7" t="s">
        <v>8199</v>
      </c>
      <c r="Z147" s="6" t="s">
        <v>6207</v>
      </c>
      <c r="AA147" s="7" t="s">
        <v>6366</v>
      </c>
      <c r="AB147" s="6" t="s">
        <v>6451</v>
      </c>
      <c r="AC147" s="6" t="s">
        <v>6684</v>
      </c>
      <c r="AD147" s="7" t="s">
        <v>6932</v>
      </c>
      <c r="AE147" s="6" t="s">
        <v>1689</v>
      </c>
      <c r="AF147" s="6" t="s">
        <v>2009</v>
      </c>
      <c r="AG147" s="7" t="s">
        <v>7132</v>
      </c>
      <c r="AH147" s="7" t="s">
        <v>7370</v>
      </c>
      <c r="AI147" s="7" t="s">
        <v>7608</v>
      </c>
      <c r="AJ147" s="7" t="s">
        <v>7846</v>
      </c>
      <c r="AK147" s="7" t="s">
        <v>8084</v>
      </c>
      <c r="BV147" s="6" t="s">
        <v>9693</v>
      </c>
      <c r="BW147" t="str">
        <f>_xll.BDP(BV147,"NAME")</f>
        <v>#N/A Invalid Security</v>
      </c>
    </row>
    <row r="148" spans="1:75" ht="17.25" customHeight="1" x14ac:dyDescent="0.25">
      <c r="A148" s="7" t="s">
        <v>91</v>
      </c>
      <c r="E148" s="6" t="s">
        <v>2740</v>
      </c>
      <c r="G148" s="7" t="s">
        <v>3139</v>
      </c>
      <c r="I148" s="6" t="s">
        <v>490</v>
      </c>
      <c r="J148" s="6" t="s">
        <v>3562</v>
      </c>
      <c r="K148" s="7" t="s">
        <v>571</v>
      </c>
      <c r="M148" s="7" t="s">
        <v>3935</v>
      </c>
      <c r="O148" s="6" t="s">
        <v>4504</v>
      </c>
      <c r="P148" s="7" t="s">
        <v>4845</v>
      </c>
      <c r="Q148" s="6" t="s">
        <v>1103</v>
      </c>
      <c r="S148" s="6" t="s">
        <v>5319</v>
      </c>
      <c r="T148" s="6" t="s">
        <v>1423</v>
      </c>
      <c r="V148" s="7" t="s">
        <v>9426</v>
      </c>
      <c r="W148" s="7" t="s">
        <v>5801</v>
      </c>
      <c r="Y148" s="7" t="s">
        <v>8200</v>
      </c>
      <c r="Z148" s="6" t="s">
        <v>6208</v>
      </c>
      <c r="AA148" s="7" t="s">
        <v>6367</v>
      </c>
      <c r="AB148" s="6" t="s">
        <v>6452</v>
      </c>
      <c r="AC148" s="6" t="s">
        <v>6685</v>
      </c>
      <c r="AD148" s="6" t="s">
        <v>6933</v>
      </c>
      <c r="AE148" s="6" t="s">
        <v>1690</v>
      </c>
      <c r="AF148" s="6" t="s">
        <v>2010</v>
      </c>
      <c r="AG148" s="7" t="s">
        <v>7133</v>
      </c>
      <c r="AH148" s="7" t="s">
        <v>7371</v>
      </c>
      <c r="AI148" s="7" t="s">
        <v>7609</v>
      </c>
      <c r="AJ148" s="7" t="s">
        <v>7847</v>
      </c>
      <c r="AK148" s="7" t="s">
        <v>8085</v>
      </c>
      <c r="BV148" s="6" t="s">
        <v>9694</v>
      </c>
      <c r="BW148" t="str">
        <f>_xll.BDP(BV148,"NAME")</f>
        <v>JPN YEN CURR FUT  Mar99</v>
      </c>
    </row>
    <row r="149" spans="1:75" ht="17.25" customHeight="1" x14ac:dyDescent="0.25">
      <c r="A149" s="7" t="s">
        <v>4293</v>
      </c>
      <c r="E149" s="6" t="s">
        <v>2741</v>
      </c>
      <c r="G149" s="7" t="s">
        <v>3140</v>
      </c>
      <c r="I149" s="6" t="s">
        <v>3384</v>
      </c>
      <c r="J149" s="6" t="s">
        <v>635</v>
      </c>
      <c r="K149" s="7" t="s">
        <v>572</v>
      </c>
      <c r="M149" s="7" t="s">
        <v>3936</v>
      </c>
      <c r="O149" s="6" t="s">
        <v>4505</v>
      </c>
      <c r="P149" s="7" t="s">
        <v>4846</v>
      </c>
      <c r="Q149" s="6" t="s">
        <v>1104</v>
      </c>
      <c r="S149" s="6" t="s">
        <v>5320</v>
      </c>
      <c r="T149" s="6" t="s">
        <v>1424</v>
      </c>
      <c r="V149" s="7" t="s">
        <v>9427</v>
      </c>
      <c r="W149" s="7" t="s">
        <v>5802</v>
      </c>
      <c r="Y149" s="7" t="s">
        <v>8201</v>
      </c>
      <c r="Z149" s="6" t="s">
        <v>6209</v>
      </c>
      <c r="AA149" s="7" t="s">
        <v>6368</v>
      </c>
      <c r="AB149" s="6" t="s">
        <v>6453</v>
      </c>
      <c r="AC149" s="6" t="s">
        <v>6686</v>
      </c>
      <c r="AD149" s="6" t="s">
        <v>6934</v>
      </c>
      <c r="AE149" s="6" t="s">
        <v>1691</v>
      </c>
      <c r="AF149" s="6" t="s">
        <v>2011</v>
      </c>
      <c r="AG149" s="7" t="s">
        <v>7134</v>
      </c>
      <c r="AH149" s="7" t="s">
        <v>7372</v>
      </c>
      <c r="AI149" s="7" t="s">
        <v>7610</v>
      </c>
      <c r="AJ149" s="7" t="s">
        <v>7848</v>
      </c>
      <c r="AK149" s="7" t="s">
        <v>8086</v>
      </c>
      <c r="BV149" s="6" t="s">
        <v>9695</v>
      </c>
      <c r="BW149" t="str">
        <f>_xll.BDP(BV149,"NAME")</f>
        <v>#N/A Invalid Security</v>
      </c>
    </row>
    <row r="150" spans="1:75" ht="17.25" customHeight="1" x14ac:dyDescent="0.25">
      <c r="A150" s="6" t="s">
        <v>4294</v>
      </c>
      <c r="E150" s="6" t="s">
        <v>2742</v>
      </c>
      <c r="G150" s="7" t="s">
        <v>3141</v>
      </c>
      <c r="I150" s="6" t="s">
        <v>3385</v>
      </c>
      <c r="J150" s="6" t="s">
        <v>636</v>
      </c>
      <c r="K150" s="7" t="s">
        <v>573</v>
      </c>
      <c r="M150" s="7" t="s">
        <v>3937</v>
      </c>
      <c r="O150" s="6" t="s">
        <v>4506</v>
      </c>
      <c r="P150" s="7" t="s">
        <v>4847</v>
      </c>
      <c r="Q150" s="6" t="s">
        <v>1105</v>
      </c>
      <c r="S150" s="6" t="s">
        <v>5321</v>
      </c>
      <c r="T150" s="6" t="s">
        <v>1425</v>
      </c>
      <c r="V150" s="7" t="s">
        <v>9956</v>
      </c>
      <c r="W150" s="7" t="s">
        <v>5803</v>
      </c>
      <c r="Y150" s="7" t="s">
        <v>8202</v>
      </c>
      <c r="Z150" s="6" t="s">
        <v>6210</v>
      </c>
      <c r="AA150" s="7" t="s">
        <v>6369</v>
      </c>
      <c r="AB150" s="6" t="s">
        <v>6454</v>
      </c>
      <c r="AC150" s="6" t="s">
        <v>6687</v>
      </c>
      <c r="AD150" s="6" t="s">
        <v>6935</v>
      </c>
      <c r="AE150" s="6" t="s">
        <v>1692</v>
      </c>
      <c r="AF150" s="6" t="s">
        <v>2012</v>
      </c>
      <c r="AG150" s="7" t="s">
        <v>7135</v>
      </c>
      <c r="AH150" s="7" t="s">
        <v>7373</v>
      </c>
      <c r="AI150" s="7" t="s">
        <v>7611</v>
      </c>
      <c r="AJ150" s="7" t="s">
        <v>7849</v>
      </c>
      <c r="AK150" s="7" t="s">
        <v>8087</v>
      </c>
      <c r="BV150" s="6" t="s">
        <v>9696</v>
      </c>
      <c r="BW150" t="str">
        <f>_xll.BDP(BV150,"NAME")</f>
        <v>#N/A Invalid Security</v>
      </c>
    </row>
    <row r="151" spans="1:75" ht="17.25" customHeight="1" x14ac:dyDescent="0.25">
      <c r="A151" s="6" t="s">
        <v>144</v>
      </c>
      <c r="E151" s="6" t="s">
        <v>2743</v>
      </c>
      <c r="G151" s="7" t="s">
        <v>3142</v>
      </c>
      <c r="I151" s="6" t="s">
        <v>491</v>
      </c>
      <c r="J151" s="6" t="s">
        <v>637</v>
      </c>
      <c r="K151" s="6" t="s">
        <v>574</v>
      </c>
      <c r="M151" s="7" t="s">
        <v>3938</v>
      </c>
      <c r="O151" s="6" t="s">
        <v>4507</v>
      </c>
      <c r="P151" s="7" t="s">
        <v>4848</v>
      </c>
      <c r="Q151" s="6" t="s">
        <v>1106</v>
      </c>
      <c r="S151" s="6" t="s">
        <v>5322</v>
      </c>
      <c r="T151" s="6" t="s">
        <v>1426</v>
      </c>
      <c r="W151" s="7" t="s">
        <v>5804</v>
      </c>
      <c r="Y151" s="7" t="s">
        <v>8203</v>
      </c>
      <c r="Z151" s="7" t="s">
        <v>6211</v>
      </c>
      <c r="AA151" s="7" t="s">
        <v>6370</v>
      </c>
      <c r="AB151" s="6" t="s">
        <v>6455</v>
      </c>
      <c r="AC151" s="6" t="s">
        <v>6688</v>
      </c>
      <c r="AD151" s="6" t="s">
        <v>6936</v>
      </c>
      <c r="AE151" s="6" t="s">
        <v>1693</v>
      </c>
      <c r="AF151" s="6" t="s">
        <v>2013</v>
      </c>
      <c r="AG151" s="7" t="s">
        <v>7136</v>
      </c>
      <c r="AH151" s="7" t="s">
        <v>7374</v>
      </c>
      <c r="AI151" s="7" t="s">
        <v>7612</v>
      </c>
      <c r="AJ151" s="7" t="s">
        <v>7850</v>
      </c>
      <c r="AK151" s="7" t="s">
        <v>8088</v>
      </c>
      <c r="BV151" s="6" t="s">
        <v>9697</v>
      </c>
      <c r="BW151" t="str">
        <f>_xll.BDP(BV151,"NAME")</f>
        <v>JPN YEN CURR FUT  Jun99</v>
      </c>
    </row>
    <row r="152" spans="1:75" ht="17.25" customHeight="1" x14ac:dyDescent="0.25">
      <c r="A152" s="6" t="s">
        <v>4295</v>
      </c>
      <c r="E152" s="6" t="s">
        <v>2744</v>
      </c>
      <c r="G152" s="7" t="s">
        <v>3143</v>
      </c>
      <c r="I152" s="6" t="s">
        <v>3386</v>
      </c>
      <c r="J152" s="7" t="s">
        <v>9987</v>
      </c>
      <c r="K152" s="6" t="s">
        <v>575</v>
      </c>
      <c r="M152" s="7" t="s">
        <v>3939</v>
      </c>
      <c r="O152" s="7" t="s">
        <v>4508</v>
      </c>
      <c r="P152" s="7" t="s">
        <v>4849</v>
      </c>
      <c r="Q152" s="6" t="s">
        <v>1107</v>
      </c>
      <c r="S152" s="6" t="s">
        <v>5323</v>
      </c>
      <c r="T152" s="6" t="s">
        <v>1427</v>
      </c>
      <c r="W152" s="6" t="s">
        <v>5805</v>
      </c>
      <c r="Y152" s="6" t="s">
        <v>8204</v>
      </c>
      <c r="Z152" s="7" t="s">
        <v>6212</v>
      </c>
      <c r="AA152" s="6" t="s">
        <v>6371</v>
      </c>
      <c r="AB152" s="6" t="s">
        <v>6456</v>
      </c>
      <c r="AC152" s="6" t="s">
        <v>6689</v>
      </c>
      <c r="AD152" s="6" t="s">
        <v>6937</v>
      </c>
      <c r="AE152" s="6" t="s">
        <v>1694</v>
      </c>
      <c r="AF152" s="6" t="s">
        <v>2014</v>
      </c>
      <c r="AG152" s="7" t="s">
        <v>7137</v>
      </c>
      <c r="AH152" s="7" t="s">
        <v>7375</v>
      </c>
      <c r="AI152" s="7" t="s">
        <v>7613</v>
      </c>
      <c r="AJ152" s="7" t="s">
        <v>7851</v>
      </c>
      <c r="AK152" s="7" t="s">
        <v>8089</v>
      </c>
      <c r="BV152" s="6" t="s">
        <v>9698</v>
      </c>
      <c r="BW152" t="str">
        <f>_xll.BDP(BV152,"NAME")</f>
        <v>#N/A Invalid Security</v>
      </c>
    </row>
    <row r="153" spans="1:75" ht="17.25" customHeight="1" x14ac:dyDescent="0.25">
      <c r="A153" s="6" t="s">
        <v>4301</v>
      </c>
      <c r="E153" s="6" t="s">
        <v>2745</v>
      </c>
      <c r="G153" s="7" t="s">
        <v>3144</v>
      </c>
      <c r="I153" s="6" t="s">
        <v>3387</v>
      </c>
      <c r="J153" s="7" t="s">
        <v>9988</v>
      </c>
      <c r="K153" s="6" t="s">
        <v>576</v>
      </c>
      <c r="M153" s="7" t="s">
        <v>3940</v>
      </c>
      <c r="O153" s="7" t="s">
        <v>4509</v>
      </c>
      <c r="P153" s="7" t="s">
        <v>4850</v>
      </c>
      <c r="Q153" s="6" t="s">
        <v>1108</v>
      </c>
      <c r="S153" s="6" t="s">
        <v>5324</v>
      </c>
      <c r="T153" s="6" t="s">
        <v>1428</v>
      </c>
      <c r="W153" s="6" t="s">
        <v>5806</v>
      </c>
      <c r="Y153" s="6" t="s">
        <v>8205</v>
      </c>
      <c r="Z153" s="7" t="s">
        <v>6213</v>
      </c>
      <c r="AA153" s="6" t="s">
        <v>6372</v>
      </c>
      <c r="AB153" s="6" t="s">
        <v>6457</v>
      </c>
      <c r="AC153" s="6" t="s">
        <v>6690</v>
      </c>
      <c r="AD153" s="6" t="s">
        <v>6938</v>
      </c>
      <c r="AE153" s="6" t="s">
        <v>1695</v>
      </c>
      <c r="AF153" s="6" t="s">
        <v>2015</v>
      </c>
      <c r="AG153" s="7" t="s">
        <v>7138</v>
      </c>
      <c r="AH153" s="7" t="s">
        <v>7376</v>
      </c>
      <c r="AI153" s="7" t="s">
        <v>7614</v>
      </c>
      <c r="AJ153" s="7" t="s">
        <v>7852</v>
      </c>
      <c r="AK153" s="7" t="s">
        <v>8090</v>
      </c>
      <c r="BV153" s="6" t="s">
        <v>9699</v>
      </c>
      <c r="BW153" t="str">
        <f>_xll.BDP(BV153,"NAME")</f>
        <v>#N/A Invalid Security</v>
      </c>
    </row>
    <row r="154" spans="1:75" ht="17.25" customHeight="1" x14ac:dyDescent="0.25">
      <c r="A154" s="6" t="s">
        <v>92</v>
      </c>
      <c r="E154" s="6" t="s">
        <v>2746</v>
      </c>
      <c r="G154" s="7" t="s">
        <v>3145</v>
      </c>
      <c r="I154" s="6" t="s">
        <v>492</v>
      </c>
      <c r="J154" s="7" t="s">
        <v>9926</v>
      </c>
      <c r="K154" s="6" t="s">
        <v>577</v>
      </c>
      <c r="M154" s="7" t="s">
        <v>3941</v>
      </c>
      <c r="O154" s="7" t="s">
        <v>4510</v>
      </c>
      <c r="P154" s="7" t="s">
        <v>4851</v>
      </c>
      <c r="Q154" s="6" t="s">
        <v>1109</v>
      </c>
      <c r="S154" s="6" t="s">
        <v>5325</v>
      </c>
      <c r="T154" s="6" t="s">
        <v>1429</v>
      </c>
      <c r="W154" s="6" t="s">
        <v>5807</v>
      </c>
      <c r="Y154" s="6" t="s">
        <v>8206</v>
      </c>
      <c r="Z154" s="7" t="s">
        <v>6214</v>
      </c>
      <c r="AA154" s="6" t="s">
        <v>6373</v>
      </c>
      <c r="AB154" s="6" t="s">
        <v>6458</v>
      </c>
      <c r="AC154" s="7" t="s">
        <v>6691</v>
      </c>
      <c r="AD154" s="7" t="s">
        <v>6939</v>
      </c>
      <c r="AE154" s="6" t="s">
        <v>1696</v>
      </c>
      <c r="AF154" s="6" t="s">
        <v>2016</v>
      </c>
      <c r="AG154" s="7" t="s">
        <v>7139</v>
      </c>
      <c r="AH154" s="7" t="s">
        <v>7377</v>
      </c>
      <c r="AI154" s="7" t="s">
        <v>7615</v>
      </c>
      <c r="AJ154" s="7" t="s">
        <v>7853</v>
      </c>
      <c r="AK154" s="7" t="s">
        <v>8091</v>
      </c>
      <c r="BV154" s="6" t="s">
        <v>9700</v>
      </c>
      <c r="BW154" t="str">
        <f>_xll.BDP(BV154,"NAME")</f>
        <v>JPN YEN CURR FUT  Sep99</v>
      </c>
    </row>
    <row r="155" spans="1:75" ht="17.25" customHeight="1" x14ac:dyDescent="0.25">
      <c r="A155" s="6" t="s">
        <v>4296</v>
      </c>
      <c r="E155" s="6" t="s">
        <v>2747</v>
      </c>
      <c r="G155" s="7" t="s">
        <v>3146</v>
      </c>
      <c r="I155" s="6" t="s">
        <v>3388</v>
      </c>
      <c r="J155" s="7" t="s">
        <v>10006</v>
      </c>
      <c r="K155" s="7" t="s">
        <v>578</v>
      </c>
      <c r="M155" s="6" t="s">
        <v>3942</v>
      </c>
      <c r="O155" s="7" t="s">
        <v>4511</v>
      </c>
      <c r="P155" s="7" t="s">
        <v>4852</v>
      </c>
      <c r="Q155" s="6" t="s">
        <v>1110</v>
      </c>
      <c r="S155" s="6" t="s">
        <v>5326</v>
      </c>
      <c r="T155" s="6" t="s">
        <v>1430</v>
      </c>
      <c r="W155" s="6" t="s">
        <v>5808</v>
      </c>
      <c r="Y155" s="6" t="s">
        <v>8207</v>
      </c>
      <c r="Z155" s="7" t="s">
        <v>6215</v>
      </c>
      <c r="AA155" s="6" t="s">
        <v>6374</v>
      </c>
      <c r="AB155" s="7" t="s">
        <v>6459</v>
      </c>
      <c r="AC155" s="7" t="s">
        <v>6692</v>
      </c>
      <c r="AD155" s="7" t="s">
        <v>6940</v>
      </c>
      <c r="AE155" s="6" t="s">
        <v>1697</v>
      </c>
      <c r="AF155" s="6" t="s">
        <v>2017</v>
      </c>
      <c r="AG155" s="7" t="s">
        <v>7140</v>
      </c>
      <c r="AH155" s="7" t="s">
        <v>7378</v>
      </c>
      <c r="AI155" s="7" t="s">
        <v>7616</v>
      </c>
      <c r="AJ155" s="7" t="s">
        <v>7854</v>
      </c>
      <c r="AK155" s="7" t="s">
        <v>8092</v>
      </c>
      <c r="BV155" s="6" t="s">
        <v>9701</v>
      </c>
      <c r="BW155" t="str">
        <f>_xll.BDP(BV155,"NAME")</f>
        <v>#N/A Invalid Security</v>
      </c>
    </row>
    <row r="156" spans="1:75" ht="17.25" customHeight="1" x14ac:dyDescent="0.25">
      <c r="A156" s="6" t="s">
        <v>4297</v>
      </c>
      <c r="E156" s="6" t="s">
        <v>2748</v>
      </c>
      <c r="G156" s="6" t="s">
        <v>3147</v>
      </c>
      <c r="I156" s="6" t="s">
        <v>3389</v>
      </c>
      <c r="J156" s="7" t="s">
        <v>10041</v>
      </c>
      <c r="K156" s="7" t="s">
        <v>579</v>
      </c>
      <c r="M156" s="6" t="s">
        <v>3943</v>
      </c>
      <c r="O156" s="7" t="s">
        <v>4512</v>
      </c>
      <c r="P156" s="7" t="s">
        <v>4853</v>
      </c>
      <c r="Q156" s="6" t="s">
        <v>1111</v>
      </c>
      <c r="S156" s="6" t="s">
        <v>5327</v>
      </c>
      <c r="T156" s="6" t="s">
        <v>1431</v>
      </c>
      <c r="W156" s="6" t="s">
        <v>5809</v>
      </c>
      <c r="Y156" s="6" t="s">
        <v>8208</v>
      </c>
      <c r="Z156" s="6" t="s">
        <v>6216</v>
      </c>
      <c r="AA156" s="6" t="s">
        <v>6375</v>
      </c>
      <c r="AB156" s="7" t="s">
        <v>6460</v>
      </c>
      <c r="AC156" s="7" t="s">
        <v>6693</v>
      </c>
      <c r="AD156" s="7" t="s">
        <v>6941</v>
      </c>
      <c r="AE156" s="6" t="s">
        <v>1698</v>
      </c>
      <c r="AF156" s="6" t="s">
        <v>2018</v>
      </c>
      <c r="AG156" s="7" t="s">
        <v>7141</v>
      </c>
      <c r="AH156" s="7" t="s">
        <v>7379</v>
      </c>
      <c r="AI156" s="7" t="s">
        <v>7617</v>
      </c>
      <c r="AJ156" s="7" t="s">
        <v>7855</v>
      </c>
      <c r="AK156" s="7" t="s">
        <v>8093</v>
      </c>
      <c r="BV156" s="6" t="s">
        <v>9702</v>
      </c>
      <c r="BW156" t="str">
        <f>_xll.BDP(BV156,"NAME")</f>
        <v>#N/A Invalid Security</v>
      </c>
    </row>
    <row r="157" spans="1:75" ht="17.25" customHeight="1" x14ac:dyDescent="0.25">
      <c r="A157" s="6" t="s">
        <v>93</v>
      </c>
      <c r="E157" s="6" t="s">
        <v>2749</v>
      </c>
      <c r="G157" s="6" t="s">
        <v>3148</v>
      </c>
      <c r="I157" s="6" t="s">
        <v>493</v>
      </c>
      <c r="J157" s="7" t="s">
        <v>10042</v>
      </c>
      <c r="K157" s="7" t="s">
        <v>580</v>
      </c>
      <c r="M157" s="6" t="s">
        <v>3944</v>
      </c>
      <c r="O157" s="7" t="s">
        <v>4513</v>
      </c>
      <c r="P157" s="7" t="s">
        <v>4854</v>
      </c>
      <c r="Q157" s="6" t="s">
        <v>1112</v>
      </c>
      <c r="S157" s="6" t="s">
        <v>5328</v>
      </c>
      <c r="T157" s="6" t="s">
        <v>1432</v>
      </c>
      <c r="W157" s="7" t="s">
        <v>9428</v>
      </c>
      <c r="Y157" s="7" t="s">
        <v>9432</v>
      </c>
      <c r="Z157" s="6" t="s">
        <v>6217</v>
      </c>
      <c r="AA157" s="7" t="s">
        <v>9438</v>
      </c>
      <c r="AB157" s="7" t="s">
        <v>6461</v>
      </c>
      <c r="AC157" s="7" t="s">
        <v>6694</v>
      </c>
      <c r="AD157" s="7" t="s">
        <v>6942</v>
      </c>
      <c r="AE157" s="6" t="s">
        <v>1699</v>
      </c>
      <c r="AF157" s="6" t="s">
        <v>2019</v>
      </c>
      <c r="AG157" s="7" t="s">
        <v>7142</v>
      </c>
      <c r="AH157" s="7" t="s">
        <v>7380</v>
      </c>
      <c r="AI157" s="7" t="s">
        <v>7618</v>
      </c>
      <c r="AJ157" s="7" t="s">
        <v>7856</v>
      </c>
      <c r="AK157" s="7" t="s">
        <v>8094</v>
      </c>
      <c r="BV157" s="6" t="s">
        <v>9703</v>
      </c>
      <c r="BW157" t="str">
        <f>_xll.BDP(BV157,"NAME")</f>
        <v>JPN YEN CURR FUT  Dec99</v>
      </c>
    </row>
    <row r="158" spans="1:75" ht="17.25" customHeight="1" x14ac:dyDescent="0.25">
      <c r="A158" s="6" t="s">
        <v>4298</v>
      </c>
      <c r="E158" s="6" t="s">
        <v>2750</v>
      </c>
      <c r="G158" s="6" t="s">
        <v>372</v>
      </c>
      <c r="I158" s="7" t="s">
        <v>3390</v>
      </c>
      <c r="K158" s="7" t="s">
        <v>581</v>
      </c>
      <c r="M158" s="6" t="s">
        <v>3945</v>
      </c>
      <c r="O158" s="7" t="s">
        <v>4514</v>
      </c>
      <c r="P158" s="6" t="s">
        <v>4855</v>
      </c>
      <c r="Q158" s="7" t="s">
        <v>1113</v>
      </c>
      <c r="S158" s="7" t="s">
        <v>5329</v>
      </c>
      <c r="T158" s="7" t="s">
        <v>1433</v>
      </c>
      <c r="W158" s="7" t="s">
        <v>9429</v>
      </c>
      <c r="Y158" s="7" t="s">
        <v>9433</v>
      </c>
      <c r="Z158" s="6" t="s">
        <v>6218</v>
      </c>
      <c r="AA158" s="7" t="s">
        <v>9439</v>
      </c>
      <c r="AB158" s="7" t="s">
        <v>6462</v>
      </c>
      <c r="AC158" s="7" t="s">
        <v>6695</v>
      </c>
      <c r="AD158" s="7" t="s">
        <v>6943</v>
      </c>
      <c r="AE158" s="7" t="s">
        <v>1700</v>
      </c>
      <c r="AF158" s="7" t="s">
        <v>2020</v>
      </c>
      <c r="AG158" s="6" t="s">
        <v>7143</v>
      </c>
      <c r="AH158" s="6" t="s">
        <v>7381</v>
      </c>
      <c r="AI158" s="6" t="s">
        <v>7619</v>
      </c>
      <c r="AJ158" s="6" t="s">
        <v>7857</v>
      </c>
      <c r="AK158" s="6" t="s">
        <v>8095</v>
      </c>
      <c r="BV158" s="7" t="s">
        <v>9704</v>
      </c>
      <c r="BW158" t="str">
        <f>_xll.BDP(BV158,"NAME")</f>
        <v>#N/A Invalid Security</v>
      </c>
    </row>
    <row r="159" spans="1:75" ht="17.25" customHeight="1" x14ac:dyDescent="0.25">
      <c r="A159" s="6" t="s">
        <v>4299</v>
      </c>
      <c r="E159" s="7" t="s">
        <v>2751</v>
      </c>
      <c r="G159" s="6" t="s">
        <v>3149</v>
      </c>
      <c r="I159" s="7" t="s">
        <v>3391</v>
      </c>
      <c r="K159" s="6" t="s">
        <v>582</v>
      </c>
      <c r="M159" s="6" t="s">
        <v>3946</v>
      </c>
      <c r="O159" s="7" t="s">
        <v>4515</v>
      </c>
      <c r="P159" s="6" t="s">
        <v>4856</v>
      </c>
      <c r="Q159" s="7" t="s">
        <v>1114</v>
      </c>
      <c r="S159" s="7" t="s">
        <v>5330</v>
      </c>
      <c r="T159" s="7" t="s">
        <v>1434</v>
      </c>
      <c r="W159" s="7" t="s">
        <v>9430</v>
      </c>
      <c r="Y159" s="7" t="s">
        <v>9434</v>
      </c>
      <c r="Z159" s="6" t="s">
        <v>6219</v>
      </c>
      <c r="AA159" s="7" t="s">
        <v>9440</v>
      </c>
      <c r="AB159" s="7" t="s">
        <v>6463</v>
      </c>
      <c r="AC159" s="7" t="s">
        <v>6696</v>
      </c>
      <c r="AD159" s="7" t="s">
        <v>6944</v>
      </c>
      <c r="AE159" s="7" t="s">
        <v>1701</v>
      </c>
      <c r="AF159" s="7" t="s">
        <v>2021</v>
      </c>
      <c r="AG159" s="6" t="s">
        <v>7144</v>
      </c>
      <c r="AH159" s="6" t="s">
        <v>7382</v>
      </c>
      <c r="AI159" s="6" t="s">
        <v>7620</v>
      </c>
      <c r="AJ159" s="6" t="s">
        <v>7858</v>
      </c>
      <c r="AK159" s="6" t="s">
        <v>8096</v>
      </c>
      <c r="BV159" s="7" t="s">
        <v>9705</v>
      </c>
      <c r="BW159" t="str">
        <f>_xll.BDP(BV159,"NAME")</f>
        <v>#N/A Invalid Security</v>
      </c>
    </row>
    <row r="160" spans="1:75" ht="17.25" customHeight="1" x14ac:dyDescent="0.25">
      <c r="A160" s="6" t="s">
        <v>94</v>
      </c>
      <c r="E160" s="7" t="s">
        <v>2752</v>
      </c>
      <c r="G160" s="6" t="s">
        <v>3150</v>
      </c>
      <c r="I160" s="7" t="s">
        <v>494</v>
      </c>
      <c r="K160" s="6" t="s">
        <v>583</v>
      </c>
      <c r="M160" s="6" t="s">
        <v>3947</v>
      </c>
      <c r="O160" s="7" t="s">
        <v>4516</v>
      </c>
      <c r="P160" s="6" t="s">
        <v>4857</v>
      </c>
      <c r="Q160" s="7" t="s">
        <v>1115</v>
      </c>
      <c r="S160" s="7" t="s">
        <v>5331</v>
      </c>
      <c r="T160" s="7" t="s">
        <v>1435</v>
      </c>
      <c r="W160" s="7" t="s">
        <v>10051</v>
      </c>
      <c r="Y160" s="7" t="s">
        <v>10053</v>
      </c>
      <c r="Z160" s="6" t="s">
        <v>6220</v>
      </c>
      <c r="AA160" s="7" t="s">
        <v>10055</v>
      </c>
      <c r="AB160" s="7" t="s">
        <v>6464</v>
      </c>
      <c r="AC160" s="7" t="s">
        <v>6697</v>
      </c>
      <c r="AD160" s="6" t="s">
        <v>6945</v>
      </c>
      <c r="AE160" s="7" t="s">
        <v>1702</v>
      </c>
      <c r="AF160" s="7" t="s">
        <v>2022</v>
      </c>
      <c r="AG160" s="6" t="s">
        <v>7145</v>
      </c>
      <c r="AH160" s="6" t="s">
        <v>7383</v>
      </c>
      <c r="AI160" s="6" t="s">
        <v>7621</v>
      </c>
      <c r="AJ160" s="6" t="s">
        <v>7859</v>
      </c>
      <c r="AK160" s="6" t="s">
        <v>8097</v>
      </c>
      <c r="BV160" s="7" t="s">
        <v>9706</v>
      </c>
      <c r="BW160" t="str">
        <f>_xll.BDP(BV160,"NAME")</f>
        <v>JPN YEN CURR FUT  Mar00</v>
      </c>
    </row>
    <row r="161" spans="1:75" ht="17.25" customHeight="1" x14ac:dyDescent="0.25">
      <c r="A161" s="6" t="s">
        <v>4300</v>
      </c>
      <c r="E161" s="7" t="s">
        <v>2753</v>
      </c>
      <c r="G161" s="6" t="s">
        <v>373</v>
      </c>
      <c r="I161" s="7" t="s">
        <v>3392</v>
      </c>
      <c r="K161" s="6" t="s">
        <v>584</v>
      </c>
      <c r="M161" s="6" t="s">
        <v>3948</v>
      </c>
      <c r="O161" s="7" t="s">
        <v>4517</v>
      </c>
      <c r="P161" s="6" t="s">
        <v>4858</v>
      </c>
      <c r="Q161" s="7" t="s">
        <v>1116</v>
      </c>
      <c r="S161" s="7" t="s">
        <v>5332</v>
      </c>
      <c r="T161" s="7" t="s">
        <v>1436</v>
      </c>
      <c r="Z161" s="7" t="s">
        <v>9435</v>
      </c>
      <c r="AB161" s="7" t="s">
        <v>6465</v>
      </c>
      <c r="AC161" s="7" t="s">
        <v>6698</v>
      </c>
      <c r="AD161" s="6" t="s">
        <v>6946</v>
      </c>
      <c r="AE161" s="7" t="s">
        <v>1703</v>
      </c>
      <c r="AF161" s="7" t="s">
        <v>2023</v>
      </c>
      <c r="AG161" s="6" t="s">
        <v>7146</v>
      </c>
      <c r="AH161" s="6" t="s">
        <v>7384</v>
      </c>
      <c r="AI161" s="6" t="s">
        <v>7622</v>
      </c>
      <c r="AJ161" s="6" t="s">
        <v>7860</v>
      </c>
      <c r="AK161" s="6" t="s">
        <v>8098</v>
      </c>
      <c r="BV161" s="7" t="s">
        <v>9707</v>
      </c>
      <c r="BW161" t="str">
        <f>_xll.BDP(BV161,"NAME")</f>
        <v>#N/A Invalid Security</v>
      </c>
    </row>
    <row r="162" spans="1:75" ht="17.25" customHeight="1" x14ac:dyDescent="0.25">
      <c r="A162" s="7" t="s">
        <v>9388</v>
      </c>
      <c r="E162" s="7" t="s">
        <v>2754</v>
      </c>
      <c r="G162" s="6" t="s">
        <v>3151</v>
      </c>
      <c r="I162" s="7" t="s">
        <v>3393</v>
      </c>
      <c r="K162" s="6" t="s">
        <v>585</v>
      </c>
      <c r="M162" s="6" t="s">
        <v>3949</v>
      </c>
      <c r="O162" s="7" t="s">
        <v>4518</v>
      </c>
      <c r="P162" s="6" t="s">
        <v>4859</v>
      </c>
      <c r="Q162" s="7" t="s">
        <v>1117</v>
      </c>
      <c r="S162" s="7" t="s">
        <v>5333</v>
      </c>
      <c r="T162" s="7" t="s">
        <v>1437</v>
      </c>
      <c r="Z162" s="7" t="s">
        <v>9436</v>
      </c>
      <c r="AB162" s="7" t="s">
        <v>6466</v>
      </c>
      <c r="AC162" s="6" t="s">
        <v>6699</v>
      </c>
      <c r="AD162" s="6" t="s">
        <v>6947</v>
      </c>
      <c r="AE162" s="7" t="s">
        <v>1704</v>
      </c>
      <c r="AF162" s="7" t="s">
        <v>2024</v>
      </c>
      <c r="AG162" s="6" t="s">
        <v>7147</v>
      </c>
      <c r="AH162" s="6" t="s">
        <v>7385</v>
      </c>
      <c r="AI162" s="6" t="s">
        <v>7623</v>
      </c>
      <c r="AJ162" s="6" t="s">
        <v>7861</v>
      </c>
      <c r="AK162" s="6" t="s">
        <v>8099</v>
      </c>
      <c r="BV162" s="7" t="s">
        <v>9708</v>
      </c>
      <c r="BW162" t="str">
        <f>_xll.BDP(BV162,"NAME")</f>
        <v>#N/A Invalid Security</v>
      </c>
    </row>
    <row r="163" spans="1:75" ht="17.25" customHeight="1" x14ac:dyDescent="0.25">
      <c r="A163" s="7" t="s">
        <v>9389</v>
      </c>
      <c r="E163" s="7" t="s">
        <v>2755</v>
      </c>
      <c r="G163" s="6" t="s">
        <v>3152</v>
      </c>
      <c r="I163" s="7" t="s">
        <v>495</v>
      </c>
      <c r="K163" s="7" t="s">
        <v>9403</v>
      </c>
      <c r="M163" s="6" t="s">
        <v>3950</v>
      </c>
      <c r="O163" s="7" t="s">
        <v>4519</v>
      </c>
      <c r="P163" s="6" t="s">
        <v>4860</v>
      </c>
      <c r="Q163" s="7" t="s">
        <v>1118</v>
      </c>
      <c r="S163" s="7" t="s">
        <v>5334</v>
      </c>
      <c r="T163" s="7" t="s">
        <v>1438</v>
      </c>
      <c r="Z163" s="7" t="s">
        <v>9437</v>
      </c>
      <c r="AB163" s="6" t="s">
        <v>6467</v>
      </c>
      <c r="AC163" s="6" t="s">
        <v>6700</v>
      </c>
      <c r="AD163" s="6" t="s">
        <v>6948</v>
      </c>
      <c r="AE163" s="7" t="s">
        <v>1705</v>
      </c>
      <c r="AF163" s="7" t="s">
        <v>2025</v>
      </c>
      <c r="AG163" s="6" t="s">
        <v>7148</v>
      </c>
      <c r="AH163" s="6" t="s">
        <v>7386</v>
      </c>
      <c r="AI163" s="6" t="s">
        <v>7624</v>
      </c>
      <c r="AJ163" s="6" t="s">
        <v>7862</v>
      </c>
      <c r="AK163" s="6" t="s">
        <v>8100</v>
      </c>
      <c r="BV163" s="7" t="s">
        <v>9709</v>
      </c>
      <c r="BW163" t="str">
        <f>_xll.BDP(BV163,"NAME")</f>
        <v>JPN YEN CURR FUT  Jun00</v>
      </c>
    </row>
    <row r="164" spans="1:75" ht="17.25" customHeight="1" x14ac:dyDescent="0.25">
      <c r="A164" s="7" t="s">
        <v>9390</v>
      </c>
      <c r="E164" s="7" t="s">
        <v>2756</v>
      </c>
      <c r="G164" s="6" t="s">
        <v>374</v>
      </c>
      <c r="I164" s="7" t="s">
        <v>3394</v>
      </c>
      <c r="K164" s="7" t="s">
        <v>9404</v>
      </c>
      <c r="M164" s="6" t="s">
        <v>3951</v>
      </c>
      <c r="O164" s="6" t="s">
        <v>4520</v>
      </c>
      <c r="P164" s="6" t="s">
        <v>4861</v>
      </c>
      <c r="Q164" s="7" t="s">
        <v>1119</v>
      </c>
      <c r="S164" s="7" t="s">
        <v>5335</v>
      </c>
      <c r="T164" s="7" t="s">
        <v>1439</v>
      </c>
      <c r="Z164" s="7" t="s">
        <v>10054</v>
      </c>
      <c r="AB164" s="6" t="s">
        <v>6468</v>
      </c>
      <c r="AC164" s="6" t="s">
        <v>6701</v>
      </c>
      <c r="AD164" s="6" t="s">
        <v>6949</v>
      </c>
      <c r="AE164" s="7" t="s">
        <v>1706</v>
      </c>
      <c r="AF164" s="7" t="s">
        <v>2026</v>
      </c>
      <c r="AG164" s="6" t="s">
        <v>7149</v>
      </c>
      <c r="AH164" s="6" t="s">
        <v>7387</v>
      </c>
      <c r="AI164" s="6" t="s">
        <v>7625</v>
      </c>
      <c r="AJ164" s="6" t="s">
        <v>7863</v>
      </c>
      <c r="AK164" s="6" t="s">
        <v>8101</v>
      </c>
      <c r="BV164" s="7" t="s">
        <v>9710</v>
      </c>
      <c r="BW164" t="str">
        <f>_xll.BDP(BV164,"NAME")</f>
        <v>#N/A Invalid Security</v>
      </c>
    </row>
    <row r="165" spans="1:75" ht="17.25" customHeight="1" x14ac:dyDescent="0.25">
      <c r="A165" s="7" t="s">
        <v>9980</v>
      </c>
      <c r="E165" s="7" t="s">
        <v>2757</v>
      </c>
      <c r="G165" s="6" t="s">
        <v>3153</v>
      </c>
      <c r="I165" s="7" t="s">
        <v>3395</v>
      </c>
      <c r="K165" s="7" t="s">
        <v>10040</v>
      </c>
      <c r="M165" s="6" t="s">
        <v>3952</v>
      </c>
      <c r="O165" s="6" t="s">
        <v>4521</v>
      </c>
      <c r="P165" s="6" t="s">
        <v>4862</v>
      </c>
      <c r="Q165" s="7" t="s">
        <v>1120</v>
      </c>
      <c r="S165" s="7" t="s">
        <v>5336</v>
      </c>
      <c r="T165" s="7" t="s">
        <v>1440</v>
      </c>
      <c r="AB165" s="6" t="s">
        <v>6469</v>
      </c>
      <c r="AC165" s="6" t="s">
        <v>6702</v>
      </c>
      <c r="AD165" s="6" t="s">
        <v>6950</v>
      </c>
      <c r="AE165" s="7" t="s">
        <v>1707</v>
      </c>
      <c r="AF165" s="7" t="s">
        <v>2027</v>
      </c>
      <c r="AG165" s="6" t="s">
        <v>7150</v>
      </c>
      <c r="AH165" s="6" t="s">
        <v>7388</v>
      </c>
      <c r="AI165" s="6" t="s">
        <v>7626</v>
      </c>
      <c r="AJ165" s="6" t="s">
        <v>7864</v>
      </c>
      <c r="AK165" s="6" t="s">
        <v>8102</v>
      </c>
      <c r="BV165" s="7" t="s">
        <v>9711</v>
      </c>
      <c r="BW165" t="str">
        <f>_xll.BDP(BV165,"NAME")</f>
        <v>#N/A Invalid Security</v>
      </c>
    </row>
    <row r="166" spans="1:75" ht="17.25" customHeight="1" x14ac:dyDescent="0.25">
      <c r="A166" s="7" t="s">
        <v>9981</v>
      </c>
      <c r="E166" s="7" t="s">
        <v>2758</v>
      </c>
      <c r="G166" s="6" t="s">
        <v>3154</v>
      </c>
      <c r="I166" s="7" t="s">
        <v>496</v>
      </c>
      <c r="M166" s="6" t="s">
        <v>3953</v>
      </c>
      <c r="O166" s="6" t="s">
        <v>4522</v>
      </c>
      <c r="P166" s="6" t="s">
        <v>4863</v>
      </c>
      <c r="Q166" s="7" t="s">
        <v>1121</v>
      </c>
      <c r="S166" s="7" t="s">
        <v>5337</v>
      </c>
      <c r="T166" s="7" t="s">
        <v>1441</v>
      </c>
      <c r="AB166" s="6" t="s">
        <v>6470</v>
      </c>
      <c r="AC166" s="6" t="s">
        <v>6703</v>
      </c>
      <c r="AD166" s="7" t="s">
        <v>6951</v>
      </c>
      <c r="AE166" s="7" t="s">
        <v>1708</v>
      </c>
      <c r="AF166" s="7" t="s">
        <v>2028</v>
      </c>
      <c r="AG166" s="6" t="s">
        <v>7151</v>
      </c>
      <c r="AH166" s="6" t="s">
        <v>7389</v>
      </c>
      <c r="AI166" s="6" t="s">
        <v>7627</v>
      </c>
      <c r="AJ166" s="6" t="s">
        <v>7865</v>
      </c>
      <c r="AK166" s="6" t="s">
        <v>8103</v>
      </c>
      <c r="BV166" s="7" t="s">
        <v>9712</v>
      </c>
      <c r="BW166" t="str">
        <f>_xll.BDP(BV166,"NAME")</f>
        <v>JPN YEN CURR FUT  Sep00</v>
      </c>
    </row>
    <row r="167" spans="1:75" ht="17.25" customHeight="1" x14ac:dyDescent="0.25">
      <c r="E167" s="7" t="s">
        <v>2759</v>
      </c>
      <c r="G167" s="6" t="s">
        <v>375</v>
      </c>
      <c r="I167" s="7" t="s">
        <v>3396</v>
      </c>
      <c r="M167" s="7" t="s">
        <v>3954</v>
      </c>
      <c r="O167" s="6" t="s">
        <v>4523</v>
      </c>
      <c r="P167" s="6" t="s">
        <v>4864</v>
      </c>
      <c r="Q167" s="7" t="s">
        <v>1122</v>
      </c>
      <c r="S167" s="7" t="s">
        <v>5338</v>
      </c>
      <c r="T167" s="7" t="s">
        <v>1442</v>
      </c>
      <c r="AB167" s="6" t="s">
        <v>6471</v>
      </c>
      <c r="AC167" s="6" t="s">
        <v>6704</v>
      </c>
      <c r="AD167" s="7" t="s">
        <v>6952</v>
      </c>
      <c r="AE167" s="7" t="s">
        <v>1709</v>
      </c>
      <c r="AF167" s="7" t="s">
        <v>2029</v>
      </c>
      <c r="AG167" s="6" t="s">
        <v>7152</v>
      </c>
      <c r="AH167" s="6" t="s">
        <v>7390</v>
      </c>
      <c r="AI167" s="6" t="s">
        <v>7628</v>
      </c>
      <c r="AJ167" s="6" t="s">
        <v>7866</v>
      </c>
      <c r="AK167" s="6" t="s">
        <v>8104</v>
      </c>
      <c r="BV167" s="7" t="s">
        <v>9713</v>
      </c>
      <c r="BW167" t="str">
        <f>_xll.BDP(BV167,"NAME")</f>
        <v>#N/A Invalid Security</v>
      </c>
    </row>
    <row r="168" spans="1:75" ht="17.25" customHeight="1" x14ac:dyDescent="0.25">
      <c r="E168" s="7" t="s">
        <v>2760</v>
      </c>
      <c r="G168" s="7" t="s">
        <v>3155</v>
      </c>
      <c r="I168" s="7" t="s">
        <v>3397</v>
      </c>
      <c r="M168" s="7" t="s">
        <v>3955</v>
      </c>
      <c r="O168" s="6" t="s">
        <v>4524</v>
      </c>
      <c r="P168" s="6" t="s">
        <v>4865</v>
      </c>
      <c r="Q168" s="7" t="s">
        <v>1123</v>
      </c>
      <c r="S168" s="7" t="s">
        <v>5339</v>
      </c>
      <c r="T168" s="7" t="s">
        <v>1443</v>
      </c>
      <c r="AB168" s="6" t="s">
        <v>6472</v>
      </c>
      <c r="AC168" s="6" t="s">
        <v>6705</v>
      </c>
      <c r="AD168" s="7" t="s">
        <v>6953</v>
      </c>
      <c r="AE168" s="7" t="s">
        <v>1710</v>
      </c>
      <c r="AF168" s="7" t="s">
        <v>2030</v>
      </c>
      <c r="AG168" s="6" t="s">
        <v>7153</v>
      </c>
      <c r="AH168" s="6" t="s">
        <v>7391</v>
      </c>
      <c r="AI168" s="6" t="s">
        <v>7629</v>
      </c>
      <c r="AJ168" s="6" t="s">
        <v>7867</v>
      </c>
      <c r="AK168" s="6" t="s">
        <v>8105</v>
      </c>
      <c r="BV168" s="7" t="s">
        <v>9714</v>
      </c>
      <c r="BW168" t="str">
        <f>_xll.BDP(BV168,"NAME")</f>
        <v>#N/A Invalid Security</v>
      </c>
    </row>
    <row r="169" spans="1:75" ht="17.25" customHeight="1" x14ac:dyDescent="0.25">
      <c r="E169" s="7" t="s">
        <v>2761</v>
      </c>
      <c r="G169" s="7" t="s">
        <v>3156</v>
      </c>
      <c r="I169" s="7" t="s">
        <v>497</v>
      </c>
      <c r="M169" s="7" t="s">
        <v>3956</v>
      </c>
      <c r="O169" s="6" t="s">
        <v>4525</v>
      </c>
      <c r="P169" s="6" t="s">
        <v>4866</v>
      </c>
      <c r="Q169" s="7" t="s">
        <v>1124</v>
      </c>
      <c r="S169" s="7" t="s">
        <v>5340</v>
      </c>
      <c r="T169" s="7" t="s">
        <v>1444</v>
      </c>
      <c r="AB169" s="6" t="s">
        <v>6473</v>
      </c>
      <c r="AC169" s="6" t="s">
        <v>6706</v>
      </c>
      <c r="AD169" s="7" t="s">
        <v>6954</v>
      </c>
      <c r="AE169" s="7" t="s">
        <v>1711</v>
      </c>
      <c r="AF169" s="7" t="s">
        <v>2031</v>
      </c>
      <c r="AG169" s="6" t="s">
        <v>7154</v>
      </c>
      <c r="AH169" s="6" t="s">
        <v>7392</v>
      </c>
      <c r="AI169" s="6" t="s">
        <v>7630</v>
      </c>
      <c r="AJ169" s="6" t="s">
        <v>7868</v>
      </c>
      <c r="AK169" s="6" t="s">
        <v>8106</v>
      </c>
      <c r="BV169" s="7" t="s">
        <v>9715</v>
      </c>
      <c r="BW169" t="str">
        <f>_xll.BDP(BV169,"NAME")</f>
        <v>JPN YEN CURR FUT  Dec00</v>
      </c>
    </row>
    <row r="170" spans="1:75" ht="17.25" customHeight="1" x14ac:dyDescent="0.25">
      <c r="E170" s="7" t="s">
        <v>2762</v>
      </c>
      <c r="G170" s="7" t="s">
        <v>376</v>
      </c>
      <c r="I170" s="6" t="s">
        <v>3398</v>
      </c>
      <c r="M170" s="7" t="s">
        <v>3957</v>
      </c>
      <c r="O170" s="6" t="s">
        <v>4526</v>
      </c>
      <c r="P170" s="7" t="s">
        <v>4867</v>
      </c>
      <c r="Q170" s="6" t="s">
        <v>1125</v>
      </c>
      <c r="S170" s="6" t="s">
        <v>5341</v>
      </c>
      <c r="T170" s="6" t="s">
        <v>1445</v>
      </c>
      <c r="AB170" s="6" t="s">
        <v>6474</v>
      </c>
      <c r="AC170" s="7" t="s">
        <v>6707</v>
      </c>
      <c r="AD170" s="7" t="s">
        <v>6955</v>
      </c>
      <c r="AE170" s="6" t="s">
        <v>1712</v>
      </c>
      <c r="AF170" s="6" t="s">
        <v>2032</v>
      </c>
      <c r="AG170" s="7" t="s">
        <v>7155</v>
      </c>
      <c r="AH170" s="7" t="s">
        <v>7393</v>
      </c>
      <c r="AI170" s="7" t="s">
        <v>7631</v>
      </c>
      <c r="AJ170" s="7" t="s">
        <v>7869</v>
      </c>
      <c r="AK170" s="7" t="s">
        <v>8107</v>
      </c>
      <c r="BV170" s="6" t="s">
        <v>9716</v>
      </c>
      <c r="BW170" t="str">
        <f>_xll.BDP(BV170,"NAME")</f>
        <v>#N/A Invalid Security</v>
      </c>
    </row>
    <row r="171" spans="1:75" ht="17.25" customHeight="1" x14ac:dyDescent="0.25">
      <c r="E171" s="6" t="s">
        <v>2763</v>
      </c>
      <c r="G171" s="7" t="s">
        <v>3157</v>
      </c>
      <c r="I171" s="6" t="s">
        <v>3399</v>
      </c>
      <c r="M171" s="7" t="s">
        <v>3958</v>
      </c>
      <c r="O171" s="6" t="s">
        <v>4527</v>
      </c>
      <c r="P171" s="7" t="s">
        <v>4868</v>
      </c>
      <c r="Q171" s="6" t="s">
        <v>1126</v>
      </c>
      <c r="S171" s="6" t="s">
        <v>5342</v>
      </c>
      <c r="T171" s="6" t="s">
        <v>1446</v>
      </c>
      <c r="AB171" s="7" t="s">
        <v>6475</v>
      </c>
      <c r="AC171" s="7" t="s">
        <v>6708</v>
      </c>
      <c r="AD171" s="7" t="s">
        <v>6956</v>
      </c>
      <c r="AE171" s="6" t="s">
        <v>1713</v>
      </c>
      <c r="AF171" s="6" t="s">
        <v>2033</v>
      </c>
      <c r="AG171" s="7" t="s">
        <v>7156</v>
      </c>
      <c r="AH171" s="7" t="s">
        <v>7394</v>
      </c>
      <c r="AI171" s="7" t="s">
        <v>7632</v>
      </c>
      <c r="AJ171" s="7" t="s">
        <v>7870</v>
      </c>
      <c r="AK171" s="7" t="s">
        <v>8108</v>
      </c>
      <c r="BV171" s="6" t="s">
        <v>9717</v>
      </c>
      <c r="BW171" t="str">
        <f>_xll.BDP(BV171,"NAME")</f>
        <v>#N/A Invalid Security</v>
      </c>
    </row>
    <row r="172" spans="1:75" ht="17.25" customHeight="1" x14ac:dyDescent="0.25">
      <c r="E172" s="6" t="s">
        <v>2764</v>
      </c>
      <c r="G172" s="7" t="s">
        <v>3158</v>
      </c>
      <c r="I172" s="6" t="s">
        <v>498</v>
      </c>
      <c r="M172" s="7" t="s">
        <v>3959</v>
      </c>
      <c r="O172" s="6" t="s">
        <v>4528</v>
      </c>
      <c r="P172" s="7" t="s">
        <v>4869</v>
      </c>
      <c r="Q172" s="6" t="s">
        <v>1127</v>
      </c>
      <c r="S172" s="6" t="s">
        <v>5343</v>
      </c>
      <c r="T172" s="6" t="s">
        <v>801</v>
      </c>
      <c r="AB172" s="7" t="s">
        <v>6476</v>
      </c>
      <c r="AC172" s="7" t="s">
        <v>6709</v>
      </c>
      <c r="AD172" s="6" t="s">
        <v>6957</v>
      </c>
      <c r="AE172" s="6" t="s">
        <v>1714</v>
      </c>
      <c r="AF172" s="6" t="s">
        <v>2034</v>
      </c>
      <c r="AG172" s="7" t="s">
        <v>7157</v>
      </c>
      <c r="AH172" s="7" t="s">
        <v>7395</v>
      </c>
      <c r="AI172" s="7" t="s">
        <v>7633</v>
      </c>
      <c r="AJ172" s="7" t="s">
        <v>7871</v>
      </c>
      <c r="AK172" s="7" t="s">
        <v>8109</v>
      </c>
      <c r="BV172" s="6" t="s">
        <v>9718</v>
      </c>
      <c r="BW172" t="str">
        <f>_xll.BDP(BV172,"NAME")</f>
        <v>JPN YEN CURR FUT  Mar01</v>
      </c>
    </row>
    <row r="173" spans="1:75" ht="17.25" customHeight="1" x14ac:dyDescent="0.25">
      <c r="E173" s="6" t="s">
        <v>2765</v>
      </c>
      <c r="G173" s="7" t="s">
        <v>377</v>
      </c>
      <c r="I173" s="6" t="s">
        <v>3400</v>
      </c>
      <c r="M173" s="7" t="s">
        <v>3960</v>
      </c>
      <c r="O173" s="6" t="s">
        <v>4529</v>
      </c>
      <c r="P173" s="7" t="s">
        <v>4870</v>
      </c>
      <c r="Q173" s="6" t="s">
        <v>1128</v>
      </c>
      <c r="S173" s="6" t="s">
        <v>5344</v>
      </c>
      <c r="T173" s="6" t="s">
        <v>1447</v>
      </c>
      <c r="AB173" s="7" t="s">
        <v>6477</v>
      </c>
      <c r="AC173" s="7" t="s">
        <v>6710</v>
      </c>
      <c r="AD173" s="6" t="s">
        <v>6958</v>
      </c>
      <c r="AE173" s="6" t="s">
        <v>1715</v>
      </c>
      <c r="AF173" s="6" t="s">
        <v>2035</v>
      </c>
      <c r="AG173" s="7" t="s">
        <v>7158</v>
      </c>
      <c r="AH173" s="7" t="s">
        <v>7396</v>
      </c>
      <c r="AI173" s="7" t="s">
        <v>7634</v>
      </c>
      <c r="AJ173" s="7" t="s">
        <v>7872</v>
      </c>
      <c r="AK173" s="7" t="s">
        <v>8110</v>
      </c>
      <c r="BV173" s="6" t="s">
        <v>9719</v>
      </c>
      <c r="BW173" t="str">
        <f>_xll.BDP(BV173,"NAME")</f>
        <v>#N/A Invalid Security</v>
      </c>
    </row>
    <row r="174" spans="1:75" ht="17.25" customHeight="1" x14ac:dyDescent="0.25">
      <c r="E174" s="6" t="s">
        <v>2766</v>
      </c>
      <c r="G174" s="7" t="s">
        <v>3159</v>
      </c>
      <c r="I174" s="6" t="s">
        <v>3401</v>
      </c>
      <c r="M174" s="7" t="s">
        <v>3961</v>
      </c>
      <c r="O174" s="6" t="s">
        <v>4530</v>
      </c>
      <c r="P174" s="7" t="s">
        <v>4871</v>
      </c>
      <c r="Q174" s="6" t="s">
        <v>1129</v>
      </c>
      <c r="S174" s="6" t="s">
        <v>5345</v>
      </c>
      <c r="T174" s="6" t="s">
        <v>1448</v>
      </c>
      <c r="AB174" s="7" t="s">
        <v>6478</v>
      </c>
      <c r="AC174" s="7" t="s">
        <v>6711</v>
      </c>
      <c r="AD174" s="6" t="s">
        <v>6959</v>
      </c>
      <c r="AE174" s="6" t="s">
        <v>1716</v>
      </c>
      <c r="AF174" s="6" t="s">
        <v>2036</v>
      </c>
      <c r="AG174" s="7" t="s">
        <v>7159</v>
      </c>
      <c r="AH174" s="7" t="s">
        <v>7397</v>
      </c>
      <c r="AI174" s="7" t="s">
        <v>7635</v>
      </c>
      <c r="AJ174" s="7" t="s">
        <v>7873</v>
      </c>
      <c r="AK174" s="7" t="s">
        <v>8111</v>
      </c>
      <c r="BV174" s="6" t="s">
        <v>9720</v>
      </c>
      <c r="BW174" t="str">
        <f>_xll.BDP(BV174,"NAME")</f>
        <v>#N/A Invalid Security</v>
      </c>
    </row>
    <row r="175" spans="1:75" ht="17.25" customHeight="1" x14ac:dyDescent="0.25">
      <c r="E175" s="6" t="s">
        <v>2767</v>
      </c>
      <c r="G175" s="7" t="s">
        <v>3160</v>
      </c>
      <c r="I175" s="6" t="s">
        <v>499</v>
      </c>
      <c r="M175" s="7" t="s">
        <v>3962</v>
      </c>
      <c r="O175" s="6" t="s">
        <v>4531</v>
      </c>
      <c r="P175" s="7" t="s">
        <v>4872</v>
      </c>
      <c r="Q175" s="6" t="s">
        <v>1130</v>
      </c>
      <c r="S175" s="6" t="s">
        <v>5346</v>
      </c>
      <c r="T175" s="6" t="s">
        <v>802</v>
      </c>
      <c r="AB175" s="7" t="s">
        <v>6479</v>
      </c>
      <c r="AC175" s="7" t="s">
        <v>6712</v>
      </c>
      <c r="AD175" s="6" t="s">
        <v>6960</v>
      </c>
      <c r="AE175" s="6" t="s">
        <v>1717</v>
      </c>
      <c r="AF175" s="6" t="s">
        <v>2037</v>
      </c>
      <c r="AG175" s="7" t="s">
        <v>7160</v>
      </c>
      <c r="AH175" s="7" t="s">
        <v>7398</v>
      </c>
      <c r="AI175" s="7" t="s">
        <v>7636</v>
      </c>
      <c r="AJ175" s="7" t="s">
        <v>7874</v>
      </c>
      <c r="AK175" s="7" t="s">
        <v>8112</v>
      </c>
      <c r="BV175" s="6" t="s">
        <v>9721</v>
      </c>
      <c r="BW175" t="str">
        <f>_xll.BDP(BV175,"NAME")</f>
        <v>JPN YEN CURR FUT  Jun01</v>
      </c>
    </row>
    <row r="176" spans="1:75" ht="17.25" customHeight="1" x14ac:dyDescent="0.25">
      <c r="E176" s="6" t="s">
        <v>2768</v>
      </c>
      <c r="G176" s="7" t="s">
        <v>378</v>
      </c>
      <c r="I176" s="6" t="s">
        <v>3402</v>
      </c>
      <c r="M176" s="7" t="s">
        <v>3963</v>
      </c>
      <c r="O176" s="7" t="s">
        <v>4532</v>
      </c>
      <c r="P176" s="7" t="s">
        <v>4873</v>
      </c>
      <c r="Q176" s="6" t="s">
        <v>1131</v>
      </c>
      <c r="S176" s="6" t="s">
        <v>5347</v>
      </c>
      <c r="T176" s="6" t="s">
        <v>1449</v>
      </c>
      <c r="AB176" s="7" t="s">
        <v>6480</v>
      </c>
      <c r="AC176" s="7" t="s">
        <v>6713</v>
      </c>
      <c r="AD176" s="6" t="s">
        <v>6961</v>
      </c>
      <c r="AE176" s="6" t="s">
        <v>1718</v>
      </c>
      <c r="AF176" s="6" t="s">
        <v>2038</v>
      </c>
      <c r="AG176" s="7" t="s">
        <v>7161</v>
      </c>
      <c r="AH176" s="7" t="s">
        <v>7399</v>
      </c>
      <c r="AI176" s="7" t="s">
        <v>7637</v>
      </c>
      <c r="AJ176" s="7" t="s">
        <v>7875</v>
      </c>
      <c r="AK176" s="7" t="s">
        <v>8113</v>
      </c>
      <c r="BV176" s="6" t="s">
        <v>9722</v>
      </c>
      <c r="BW176" t="str">
        <f>_xll.BDP(BV176,"NAME")</f>
        <v>#N/A Invalid Security</v>
      </c>
    </row>
    <row r="177" spans="5:75" ht="17.25" customHeight="1" x14ac:dyDescent="0.25">
      <c r="E177" s="6" t="s">
        <v>2769</v>
      </c>
      <c r="G177" s="7" t="s">
        <v>3161</v>
      </c>
      <c r="I177" s="6" t="s">
        <v>3403</v>
      </c>
      <c r="M177" s="7" t="s">
        <v>3964</v>
      </c>
      <c r="O177" s="7" t="s">
        <v>4533</v>
      </c>
      <c r="P177" s="7" t="s">
        <v>4874</v>
      </c>
      <c r="Q177" s="6" t="s">
        <v>1132</v>
      </c>
      <c r="S177" s="6" t="s">
        <v>5348</v>
      </c>
      <c r="T177" s="6" t="s">
        <v>1450</v>
      </c>
      <c r="AB177" s="7" t="s">
        <v>6481</v>
      </c>
      <c r="AC177" s="7" t="s">
        <v>6714</v>
      </c>
      <c r="AD177" s="6" t="s">
        <v>6962</v>
      </c>
      <c r="AE177" s="6" t="s">
        <v>1719</v>
      </c>
      <c r="AF177" s="6" t="s">
        <v>2039</v>
      </c>
      <c r="AG177" s="7" t="s">
        <v>7162</v>
      </c>
      <c r="AH177" s="7" t="s">
        <v>7400</v>
      </c>
      <c r="AI177" s="7" t="s">
        <v>7638</v>
      </c>
      <c r="AJ177" s="7" t="s">
        <v>7876</v>
      </c>
      <c r="AK177" s="7" t="s">
        <v>8114</v>
      </c>
      <c r="BV177" s="6" t="s">
        <v>9723</v>
      </c>
      <c r="BW177" t="str">
        <f>_xll.BDP(BV177,"NAME")</f>
        <v>#N/A Invalid Security</v>
      </c>
    </row>
    <row r="178" spans="5:75" ht="17.25" customHeight="1" x14ac:dyDescent="0.25">
      <c r="E178" s="6" t="s">
        <v>2770</v>
      </c>
      <c r="G178" s="7" t="s">
        <v>3162</v>
      </c>
      <c r="I178" s="6" t="s">
        <v>500</v>
      </c>
      <c r="M178" s="7" t="s">
        <v>3965</v>
      </c>
      <c r="O178" s="7" t="s">
        <v>4534</v>
      </c>
      <c r="P178" s="7" t="s">
        <v>4875</v>
      </c>
      <c r="Q178" s="6" t="s">
        <v>1133</v>
      </c>
      <c r="S178" s="6" t="s">
        <v>5349</v>
      </c>
      <c r="T178" s="6" t="s">
        <v>803</v>
      </c>
      <c r="AB178" s="7" t="s">
        <v>6482</v>
      </c>
      <c r="AC178" s="6" t="s">
        <v>6715</v>
      </c>
      <c r="AD178" s="7" t="s">
        <v>6963</v>
      </c>
      <c r="AE178" s="6" t="s">
        <v>1720</v>
      </c>
      <c r="AF178" s="6" t="s">
        <v>2040</v>
      </c>
      <c r="AG178" s="7" t="s">
        <v>7163</v>
      </c>
      <c r="AH178" s="7" t="s">
        <v>7401</v>
      </c>
      <c r="AI178" s="7" t="s">
        <v>7639</v>
      </c>
      <c r="AJ178" s="7" t="s">
        <v>7877</v>
      </c>
      <c r="AK178" s="7" t="s">
        <v>8115</v>
      </c>
      <c r="BV178" s="6" t="s">
        <v>9724</v>
      </c>
      <c r="BW178" t="str">
        <f>_xll.BDP(BV178,"NAME")</f>
        <v>JPN YEN CURR FUT  Sep01</v>
      </c>
    </row>
    <row r="179" spans="5:75" ht="17.25" customHeight="1" x14ac:dyDescent="0.25">
      <c r="E179" s="6" t="s">
        <v>2771</v>
      </c>
      <c r="G179" s="7" t="s">
        <v>379</v>
      </c>
      <c r="I179" s="6" t="s">
        <v>3404</v>
      </c>
      <c r="M179" s="6" t="s">
        <v>3966</v>
      </c>
      <c r="O179" s="7" t="s">
        <v>4535</v>
      </c>
      <c r="P179" s="7" t="s">
        <v>4876</v>
      </c>
      <c r="Q179" s="6" t="s">
        <v>1134</v>
      </c>
      <c r="S179" s="6" t="s">
        <v>5350</v>
      </c>
      <c r="T179" s="6" t="s">
        <v>1451</v>
      </c>
      <c r="AB179" s="6" t="s">
        <v>6483</v>
      </c>
      <c r="AC179" s="6" t="s">
        <v>6716</v>
      </c>
      <c r="AD179" s="7" t="s">
        <v>6964</v>
      </c>
      <c r="AE179" s="6" t="s">
        <v>1721</v>
      </c>
      <c r="AF179" s="6" t="s">
        <v>2041</v>
      </c>
      <c r="AG179" s="7" t="s">
        <v>7164</v>
      </c>
      <c r="AH179" s="7" t="s">
        <v>7402</v>
      </c>
      <c r="AI179" s="7" t="s">
        <v>7640</v>
      </c>
      <c r="AJ179" s="7" t="s">
        <v>7878</v>
      </c>
      <c r="AK179" s="7" t="s">
        <v>8116</v>
      </c>
      <c r="BV179" s="6" t="s">
        <v>9725</v>
      </c>
      <c r="BW179" t="str">
        <f>_xll.BDP(BV179,"NAME")</f>
        <v>#N/A Invalid Security</v>
      </c>
    </row>
    <row r="180" spans="5:75" ht="17.25" customHeight="1" x14ac:dyDescent="0.25">
      <c r="E180" s="6" t="s">
        <v>2772</v>
      </c>
      <c r="G180" s="6" t="s">
        <v>3163</v>
      </c>
      <c r="I180" s="6" t="s">
        <v>3405</v>
      </c>
      <c r="M180" s="6" t="s">
        <v>3967</v>
      </c>
      <c r="O180" s="7" t="s">
        <v>4536</v>
      </c>
      <c r="P180" s="7" t="s">
        <v>4877</v>
      </c>
      <c r="Q180" s="6" t="s">
        <v>1135</v>
      </c>
      <c r="S180" s="6" t="s">
        <v>5351</v>
      </c>
      <c r="T180" s="6" t="s">
        <v>1452</v>
      </c>
      <c r="AB180" s="6" t="s">
        <v>6484</v>
      </c>
      <c r="AC180" s="6" t="s">
        <v>6717</v>
      </c>
      <c r="AD180" s="7" t="s">
        <v>6965</v>
      </c>
      <c r="AE180" s="6" t="s">
        <v>1722</v>
      </c>
      <c r="AF180" s="6" t="s">
        <v>2042</v>
      </c>
      <c r="AG180" s="7" t="s">
        <v>7165</v>
      </c>
      <c r="AH180" s="7" t="s">
        <v>7403</v>
      </c>
      <c r="AI180" s="7" t="s">
        <v>7641</v>
      </c>
      <c r="AJ180" s="7" t="s">
        <v>7879</v>
      </c>
      <c r="AK180" s="7" t="s">
        <v>8117</v>
      </c>
      <c r="BV180" s="6" t="s">
        <v>9726</v>
      </c>
      <c r="BW180" t="str">
        <f>_xll.BDP(BV180,"NAME")</f>
        <v>#N/A Invalid Security</v>
      </c>
    </row>
    <row r="181" spans="5:75" ht="17.25" customHeight="1" x14ac:dyDescent="0.25">
      <c r="E181" s="6" t="s">
        <v>2773</v>
      </c>
      <c r="G181" s="6" t="s">
        <v>3164</v>
      </c>
      <c r="I181" s="6" t="s">
        <v>501</v>
      </c>
      <c r="M181" s="6" t="s">
        <v>3968</v>
      </c>
      <c r="O181" s="7" t="s">
        <v>4537</v>
      </c>
      <c r="P181" s="7" t="s">
        <v>4878</v>
      </c>
      <c r="Q181" s="6" t="s">
        <v>1136</v>
      </c>
      <c r="S181" s="6" t="s">
        <v>5352</v>
      </c>
      <c r="T181" s="6" t="s">
        <v>804</v>
      </c>
      <c r="AB181" s="6" t="s">
        <v>6485</v>
      </c>
      <c r="AC181" s="6" t="s">
        <v>6718</v>
      </c>
      <c r="AD181" s="7" t="s">
        <v>6966</v>
      </c>
      <c r="AE181" s="6" t="s">
        <v>1723</v>
      </c>
      <c r="AF181" s="6" t="s">
        <v>2043</v>
      </c>
      <c r="AG181" s="7" t="s">
        <v>7166</v>
      </c>
      <c r="AH181" s="7" t="s">
        <v>7404</v>
      </c>
      <c r="AI181" s="7" t="s">
        <v>7642</v>
      </c>
      <c r="AJ181" s="7" t="s">
        <v>7880</v>
      </c>
      <c r="AK181" s="7" t="s">
        <v>8118</v>
      </c>
      <c r="BV181" s="6" t="s">
        <v>9727</v>
      </c>
      <c r="BW181" t="str">
        <f>_xll.BDP(BV181,"NAME")</f>
        <v>JPN YEN CURR FUT  Dec01</v>
      </c>
    </row>
    <row r="182" spans="5:75" ht="17.25" customHeight="1" x14ac:dyDescent="0.25">
      <c r="E182" s="6" t="s">
        <v>2774</v>
      </c>
      <c r="G182" s="6" t="s">
        <v>380</v>
      </c>
      <c r="I182" s="7" t="s">
        <v>3406</v>
      </c>
      <c r="M182" s="6" t="s">
        <v>3969</v>
      </c>
      <c r="O182" s="7" t="s">
        <v>4538</v>
      </c>
      <c r="P182" s="6" t="s">
        <v>4879</v>
      </c>
      <c r="Q182" s="7" t="s">
        <v>1137</v>
      </c>
      <c r="S182" s="7" t="s">
        <v>5353</v>
      </c>
      <c r="T182" s="7" t="s">
        <v>1453</v>
      </c>
      <c r="AB182" s="6" t="s">
        <v>6486</v>
      </c>
      <c r="AC182" s="6" t="s">
        <v>6719</v>
      </c>
      <c r="AD182" s="7" t="s">
        <v>6967</v>
      </c>
      <c r="AE182" s="7" t="s">
        <v>1724</v>
      </c>
      <c r="AF182" s="7" t="s">
        <v>2044</v>
      </c>
      <c r="AG182" s="6" t="s">
        <v>7167</v>
      </c>
      <c r="AH182" s="6" t="s">
        <v>7405</v>
      </c>
      <c r="AI182" s="6" t="s">
        <v>7643</v>
      </c>
      <c r="AJ182" s="6" t="s">
        <v>7881</v>
      </c>
      <c r="AK182" s="6" t="s">
        <v>8119</v>
      </c>
      <c r="BV182" s="7" t="s">
        <v>9728</v>
      </c>
      <c r="BW182" t="str">
        <f>_xll.BDP(BV182,"NAME")</f>
        <v>#N/A Invalid Security</v>
      </c>
    </row>
    <row r="183" spans="5:75" ht="17.25" customHeight="1" x14ac:dyDescent="0.25">
      <c r="E183" s="7" t="s">
        <v>2775</v>
      </c>
      <c r="G183" s="6" t="s">
        <v>3165</v>
      </c>
      <c r="I183" s="7" t="s">
        <v>3407</v>
      </c>
      <c r="M183" s="6" t="s">
        <v>3970</v>
      </c>
      <c r="O183" s="7" t="s">
        <v>4539</v>
      </c>
      <c r="P183" s="6" t="s">
        <v>4880</v>
      </c>
      <c r="Q183" s="7" t="s">
        <v>1138</v>
      </c>
      <c r="S183" s="7" t="s">
        <v>5354</v>
      </c>
      <c r="T183" s="7" t="s">
        <v>1454</v>
      </c>
      <c r="AB183" s="6" t="s">
        <v>6487</v>
      </c>
      <c r="AC183" s="6" t="s">
        <v>6720</v>
      </c>
      <c r="AD183" s="7" t="s">
        <v>6968</v>
      </c>
      <c r="AE183" s="7" t="s">
        <v>1725</v>
      </c>
      <c r="AF183" s="7" t="s">
        <v>2045</v>
      </c>
      <c r="AG183" s="6" t="s">
        <v>7168</v>
      </c>
      <c r="AH183" s="6" t="s">
        <v>7406</v>
      </c>
      <c r="AI183" s="6" t="s">
        <v>7644</v>
      </c>
      <c r="AJ183" s="6" t="s">
        <v>7882</v>
      </c>
      <c r="AK183" s="6" t="s">
        <v>8120</v>
      </c>
      <c r="BV183" s="7" t="s">
        <v>9729</v>
      </c>
      <c r="BW183" t="str">
        <f>_xll.BDP(BV183,"NAME")</f>
        <v>#N/A Invalid Security</v>
      </c>
    </row>
    <row r="184" spans="5:75" ht="17.25" customHeight="1" x14ac:dyDescent="0.25">
      <c r="E184" s="7" t="s">
        <v>2776</v>
      </c>
      <c r="G184" s="6" t="s">
        <v>3166</v>
      </c>
      <c r="I184" s="7" t="s">
        <v>502</v>
      </c>
      <c r="M184" s="6" t="s">
        <v>3971</v>
      </c>
      <c r="O184" s="7" t="s">
        <v>4540</v>
      </c>
      <c r="P184" s="6" t="s">
        <v>4881</v>
      </c>
      <c r="Q184" s="7" t="s">
        <v>1139</v>
      </c>
      <c r="S184" s="7" t="s">
        <v>5355</v>
      </c>
      <c r="T184" s="7" t="s">
        <v>805</v>
      </c>
      <c r="AB184" s="6" t="s">
        <v>6488</v>
      </c>
      <c r="AC184" s="6" t="s">
        <v>6721</v>
      </c>
      <c r="AD184" s="6" t="s">
        <v>6969</v>
      </c>
      <c r="AE184" s="7" t="s">
        <v>1726</v>
      </c>
      <c r="AF184" s="7" t="s">
        <v>2046</v>
      </c>
      <c r="AG184" s="6" t="s">
        <v>7169</v>
      </c>
      <c r="AH184" s="6" t="s">
        <v>7407</v>
      </c>
      <c r="AI184" s="6" t="s">
        <v>7645</v>
      </c>
      <c r="AJ184" s="6" t="s">
        <v>7883</v>
      </c>
      <c r="AK184" s="6" t="s">
        <v>8121</v>
      </c>
      <c r="BV184" s="7" t="s">
        <v>9730</v>
      </c>
      <c r="BW184" t="str">
        <f>_xll.BDP(BV184,"NAME")</f>
        <v>JPN YEN CURR FUT  Mar02</v>
      </c>
    </row>
    <row r="185" spans="5:75" ht="17.25" customHeight="1" x14ac:dyDescent="0.25">
      <c r="E185" s="7" t="s">
        <v>2777</v>
      </c>
      <c r="G185" s="6" t="s">
        <v>381</v>
      </c>
      <c r="I185" s="7" t="s">
        <v>3408</v>
      </c>
      <c r="M185" s="6" t="s">
        <v>3972</v>
      </c>
      <c r="O185" s="7" t="s">
        <v>4541</v>
      </c>
      <c r="P185" s="6" t="s">
        <v>4882</v>
      </c>
      <c r="Q185" s="7" t="s">
        <v>1140</v>
      </c>
      <c r="S185" s="7" t="s">
        <v>5356</v>
      </c>
      <c r="T185" s="7" t="s">
        <v>1455</v>
      </c>
      <c r="AB185" s="6" t="s">
        <v>6489</v>
      </c>
      <c r="AC185" s="6" t="s">
        <v>6722</v>
      </c>
      <c r="AD185" s="6" t="s">
        <v>6970</v>
      </c>
      <c r="AE185" s="7" t="s">
        <v>1727</v>
      </c>
      <c r="AF185" s="7" t="s">
        <v>2047</v>
      </c>
      <c r="AG185" s="6" t="s">
        <v>7170</v>
      </c>
      <c r="AH185" s="6" t="s">
        <v>7408</v>
      </c>
      <c r="AI185" s="6" t="s">
        <v>7646</v>
      </c>
      <c r="AJ185" s="6" t="s">
        <v>7884</v>
      </c>
      <c r="AK185" s="6" t="s">
        <v>8122</v>
      </c>
      <c r="BV185" s="7" t="s">
        <v>9731</v>
      </c>
      <c r="BW185" t="str">
        <f>_xll.BDP(BV185,"NAME")</f>
        <v>#N/A Invalid Security</v>
      </c>
    </row>
    <row r="186" spans="5:75" ht="17.25" customHeight="1" x14ac:dyDescent="0.25">
      <c r="E186" s="7" t="s">
        <v>2778</v>
      </c>
      <c r="G186" s="6" t="s">
        <v>3167</v>
      </c>
      <c r="I186" s="7" t="s">
        <v>3409</v>
      </c>
      <c r="M186" s="6" t="s">
        <v>3973</v>
      </c>
      <c r="O186" s="7" t="s">
        <v>4542</v>
      </c>
      <c r="P186" s="6" t="s">
        <v>4883</v>
      </c>
      <c r="Q186" s="7" t="s">
        <v>1141</v>
      </c>
      <c r="S186" s="7" t="s">
        <v>5357</v>
      </c>
      <c r="T186" s="7" t="s">
        <v>1456</v>
      </c>
      <c r="AB186" s="6" t="s">
        <v>6490</v>
      </c>
      <c r="AC186" s="7" t="s">
        <v>6723</v>
      </c>
      <c r="AD186" s="6" t="s">
        <v>6971</v>
      </c>
      <c r="AE186" s="7" t="s">
        <v>1728</v>
      </c>
      <c r="AF186" s="7" t="s">
        <v>2048</v>
      </c>
      <c r="AG186" s="6" t="s">
        <v>7171</v>
      </c>
      <c r="AH186" s="6" t="s">
        <v>7409</v>
      </c>
      <c r="AI186" s="6" t="s">
        <v>7647</v>
      </c>
      <c r="AJ186" s="6" t="s">
        <v>7885</v>
      </c>
      <c r="AK186" s="6" t="s">
        <v>8123</v>
      </c>
      <c r="BV186" s="7" t="s">
        <v>9732</v>
      </c>
      <c r="BW186" t="str">
        <f>_xll.BDP(BV186,"NAME")</f>
        <v>#N/A Invalid Security</v>
      </c>
    </row>
    <row r="187" spans="5:75" ht="17.25" customHeight="1" x14ac:dyDescent="0.25">
      <c r="E187" s="7" t="s">
        <v>2779</v>
      </c>
      <c r="G187" s="6" t="s">
        <v>3168</v>
      </c>
      <c r="I187" s="7" t="s">
        <v>503</v>
      </c>
      <c r="M187" s="6" t="s">
        <v>3974</v>
      </c>
      <c r="O187" s="7" t="s">
        <v>4543</v>
      </c>
      <c r="P187" s="6" t="s">
        <v>4884</v>
      </c>
      <c r="Q187" s="7" t="s">
        <v>1142</v>
      </c>
      <c r="S187" s="7" t="s">
        <v>5358</v>
      </c>
      <c r="T187" s="7" t="s">
        <v>806</v>
      </c>
      <c r="AB187" s="7" t="s">
        <v>6491</v>
      </c>
      <c r="AC187" s="7" t="s">
        <v>6724</v>
      </c>
      <c r="AD187" s="6" t="s">
        <v>6972</v>
      </c>
      <c r="AE187" s="7" t="s">
        <v>1729</v>
      </c>
      <c r="AF187" s="7" t="s">
        <v>2049</v>
      </c>
      <c r="AG187" s="6" t="s">
        <v>7172</v>
      </c>
      <c r="AH187" s="6" t="s">
        <v>7410</v>
      </c>
      <c r="AI187" s="6" t="s">
        <v>7648</v>
      </c>
      <c r="AJ187" s="6" t="s">
        <v>7886</v>
      </c>
      <c r="AK187" s="6" t="s">
        <v>8124</v>
      </c>
      <c r="BV187" s="7" t="s">
        <v>9733</v>
      </c>
      <c r="BW187" t="str">
        <f>_xll.BDP(BV187,"NAME")</f>
        <v>JPN YEN CURR FUT  Jun02</v>
      </c>
    </row>
    <row r="188" spans="5:75" ht="17.25" customHeight="1" x14ac:dyDescent="0.25">
      <c r="E188" s="7" t="s">
        <v>2780</v>
      </c>
      <c r="G188" s="6" t="s">
        <v>382</v>
      </c>
      <c r="I188" s="7" t="s">
        <v>3410</v>
      </c>
      <c r="M188" s="6" t="s">
        <v>3975</v>
      </c>
      <c r="O188" s="6" t="s">
        <v>4544</v>
      </c>
      <c r="P188" s="6" t="s">
        <v>4885</v>
      </c>
      <c r="Q188" s="7" t="s">
        <v>1143</v>
      </c>
      <c r="S188" s="7" t="s">
        <v>5359</v>
      </c>
      <c r="T188" s="7" t="s">
        <v>1457</v>
      </c>
      <c r="AB188" s="7" t="s">
        <v>6492</v>
      </c>
      <c r="AC188" s="7" t="s">
        <v>6725</v>
      </c>
      <c r="AD188" s="6" t="s">
        <v>6973</v>
      </c>
      <c r="AE188" s="7" t="s">
        <v>1730</v>
      </c>
      <c r="AF188" s="7" t="s">
        <v>2050</v>
      </c>
      <c r="AG188" s="6" t="s">
        <v>7173</v>
      </c>
      <c r="AH188" s="6" t="s">
        <v>7411</v>
      </c>
      <c r="AI188" s="6" t="s">
        <v>7649</v>
      </c>
      <c r="AJ188" s="6" t="s">
        <v>7887</v>
      </c>
      <c r="AK188" s="6" t="s">
        <v>8125</v>
      </c>
      <c r="BV188" s="7" t="s">
        <v>9734</v>
      </c>
      <c r="BW188" t="str">
        <f>_xll.BDP(BV188,"NAME")</f>
        <v>#N/A Invalid Security</v>
      </c>
    </row>
    <row r="189" spans="5:75" ht="17.25" customHeight="1" x14ac:dyDescent="0.25">
      <c r="E189" s="7" t="s">
        <v>2781</v>
      </c>
      <c r="G189" s="6" t="s">
        <v>3169</v>
      </c>
      <c r="I189" s="7" t="s">
        <v>3411</v>
      </c>
      <c r="M189" s="6" t="s">
        <v>3976</v>
      </c>
      <c r="O189" s="6" t="s">
        <v>4545</v>
      </c>
      <c r="P189" s="6" t="s">
        <v>4886</v>
      </c>
      <c r="Q189" s="7" t="s">
        <v>1144</v>
      </c>
      <c r="S189" s="7" t="s">
        <v>5360</v>
      </c>
      <c r="T189" s="7" t="s">
        <v>1458</v>
      </c>
      <c r="AB189" s="7" t="s">
        <v>6493</v>
      </c>
      <c r="AC189" s="7" t="s">
        <v>6726</v>
      </c>
      <c r="AD189" s="6" t="s">
        <v>6974</v>
      </c>
      <c r="AE189" s="7" t="s">
        <v>1731</v>
      </c>
      <c r="AF189" s="7" t="s">
        <v>2051</v>
      </c>
      <c r="AG189" s="6" t="s">
        <v>7174</v>
      </c>
      <c r="AH189" s="6" t="s">
        <v>7412</v>
      </c>
      <c r="AI189" s="6" t="s">
        <v>7650</v>
      </c>
      <c r="AJ189" s="6" t="s">
        <v>7888</v>
      </c>
      <c r="AK189" s="6" t="s">
        <v>8126</v>
      </c>
      <c r="BV189" s="7" t="s">
        <v>9735</v>
      </c>
      <c r="BW189" t="str">
        <f>_xll.BDP(BV189,"NAME")</f>
        <v>#N/A Invalid Security</v>
      </c>
    </row>
    <row r="190" spans="5:75" ht="17.25" customHeight="1" x14ac:dyDescent="0.25">
      <c r="E190" s="7" t="s">
        <v>2782</v>
      </c>
      <c r="G190" s="6" t="s">
        <v>3170</v>
      </c>
      <c r="I190" s="7" t="s">
        <v>504</v>
      </c>
      <c r="M190" s="6" t="s">
        <v>3977</v>
      </c>
      <c r="O190" s="6" t="s">
        <v>4546</v>
      </c>
      <c r="P190" s="6" t="s">
        <v>4887</v>
      </c>
      <c r="Q190" s="7" t="s">
        <v>1145</v>
      </c>
      <c r="S190" s="7" t="s">
        <v>5361</v>
      </c>
      <c r="T190" s="7" t="s">
        <v>807</v>
      </c>
      <c r="AB190" s="7" t="s">
        <v>6494</v>
      </c>
      <c r="AC190" s="7" t="s">
        <v>6727</v>
      </c>
      <c r="AD190" s="7" t="s">
        <v>6975</v>
      </c>
      <c r="AE190" s="7" t="s">
        <v>1732</v>
      </c>
      <c r="AF190" s="7" t="s">
        <v>2052</v>
      </c>
      <c r="AG190" s="6" t="s">
        <v>7175</v>
      </c>
      <c r="AH190" s="6" t="s">
        <v>7413</v>
      </c>
      <c r="AI190" s="6" t="s">
        <v>7651</v>
      </c>
      <c r="AJ190" s="6" t="s">
        <v>7889</v>
      </c>
      <c r="AK190" s="6" t="s">
        <v>8127</v>
      </c>
      <c r="BV190" s="7" t="s">
        <v>9736</v>
      </c>
      <c r="BW190" t="str">
        <f>_xll.BDP(BV190,"NAME")</f>
        <v>JPN YEN CURR FUT  Sep02</v>
      </c>
    </row>
    <row r="191" spans="5:75" ht="17.25" customHeight="1" x14ac:dyDescent="0.25">
      <c r="E191" s="7" t="s">
        <v>2783</v>
      </c>
      <c r="G191" s="6" t="s">
        <v>383</v>
      </c>
      <c r="I191" s="7" t="s">
        <v>3412</v>
      </c>
      <c r="M191" s="7" t="s">
        <v>3978</v>
      </c>
      <c r="O191" s="6" t="s">
        <v>4547</v>
      </c>
      <c r="P191" s="6" t="s">
        <v>4888</v>
      </c>
      <c r="Q191" s="7" t="s">
        <v>1146</v>
      </c>
      <c r="S191" s="7" t="s">
        <v>5362</v>
      </c>
      <c r="T191" s="7" t="s">
        <v>1459</v>
      </c>
      <c r="AB191" s="7" t="s">
        <v>6495</v>
      </c>
      <c r="AC191" s="7" t="s">
        <v>6728</v>
      </c>
      <c r="AD191" s="7" t="s">
        <v>6976</v>
      </c>
      <c r="AE191" s="7" t="s">
        <v>1733</v>
      </c>
      <c r="AF191" s="7" t="s">
        <v>2053</v>
      </c>
      <c r="AG191" s="6" t="s">
        <v>7176</v>
      </c>
      <c r="AH191" s="6" t="s">
        <v>7414</v>
      </c>
      <c r="AI191" s="6" t="s">
        <v>7652</v>
      </c>
      <c r="AJ191" s="6" t="s">
        <v>7890</v>
      </c>
      <c r="AK191" s="6" t="s">
        <v>8128</v>
      </c>
      <c r="BV191" s="7" t="s">
        <v>9737</v>
      </c>
      <c r="BW191" t="str">
        <f>_xll.BDP(BV191,"NAME")</f>
        <v>#N/A Invalid Security</v>
      </c>
    </row>
    <row r="192" spans="5:75" ht="17.25" customHeight="1" x14ac:dyDescent="0.25">
      <c r="E192" s="7" t="s">
        <v>2784</v>
      </c>
      <c r="G192" s="7" t="s">
        <v>3171</v>
      </c>
      <c r="I192" s="7" t="s">
        <v>3413</v>
      </c>
      <c r="M192" s="7" t="s">
        <v>3979</v>
      </c>
      <c r="O192" s="6" t="s">
        <v>4548</v>
      </c>
      <c r="P192" s="6" t="s">
        <v>4889</v>
      </c>
      <c r="Q192" s="7" t="s">
        <v>1147</v>
      </c>
      <c r="S192" s="7" t="s">
        <v>5363</v>
      </c>
      <c r="T192" s="7" t="s">
        <v>1460</v>
      </c>
      <c r="AB192" s="7" t="s">
        <v>6496</v>
      </c>
      <c r="AC192" s="7" t="s">
        <v>6729</v>
      </c>
      <c r="AD192" s="7" t="s">
        <v>6977</v>
      </c>
      <c r="AE192" s="7" t="s">
        <v>1734</v>
      </c>
      <c r="AF192" s="7" t="s">
        <v>2054</v>
      </c>
      <c r="AG192" s="6" t="s">
        <v>7177</v>
      </c>
      <c r="AH192" s="6" t="s">
        <v>7415</v>
      </c>
      <c r="AI192" s="6" t="s">
        <v>7653</v>
      </c>
      <c r="AJ192" s="6" t="s">
        <v>7891</v>
      </c>
      <c r="AK192" s="6" t="s">
        <v>8129</v>
      </c>
      <c r="BV192" s="7" t="s">
        <v>9738</v>
      </c>
      <c r="BW192" t="str">
        <f>_xll.BDP(BV192,"NAME")</f>
        <v>#N/A Invalid Security</v>
      </c>
    </row>
    <row r="193" spans="5:75" ht="17.25" customHeight="1" x14ac:dyDescent="0.25">
      <c r="E193" s="7" t="s">
        <v>2785</v>
      </c>
      <c r="G193" s="7" t="s">
        <v>3172</v>
      </c>
      <c r="I193" s="7" t="s">
        <v>505</v>
      </c>
      <c r="M193" s="7" t="s">
        <v>3980</v>
      </c>
      <c r="O193" s="6" t="s">
        <v>4549</v>
      </c>
      <c r="P193" s="6" t="s">
        <v>4890</v>
      </c>
      <c r="Q193" s="7" t="s">
        <v>1148</v>
      </c>
      <c r="S193" s="7" t="s">
        <v>5364</v>
      </c>
      <c r="T193" s="7" t="s">
        <v>808</v>
      </c>
      <c r="AB193" s="7" t="s">
        <v>6497</v>
      </c>
      <c r="AC193" s="7" t="s">
        <v>6730</v>
      </c>
      <c r="AD193" s="7" t="s">
        <v>6978</v>
      </c>
      <c r="AE193" s="7" t="s">
        <v>1735</v>
      </c>
      <c r="AF193" s="7" t="s">
        <v>2055</v>
      </c>
      <c r="AG193" s="6" t="s">
        <v>7178</v>
      </c>
      <c r="AH193" s="6" t="s">
        <v>7416</v>
      </c>
      <c r="AI193" s="6" t="s">
        <v>7654</v>
      </c>
      <c r="AJ193" s="6" t="s">
        <v>7892</v>
      </c>
      <c r="AK193" s="6" t="s">
        <v>8130</v>
      </c>
      <c r="BV193" s="7" t="s">
        <v>9739</v>
      </c>
      <c r="BW193" t="str">
        <f>_xll.BDP(BV193,"NAME")</f>
        <v>JPN YEN CURR FUT  Dec02</v>
      </c>
    </row>
    <row r="194" spans="5:75" ht="17.25" customHeight="1" x14ac:dyDescent="0.25">
      <c r="E194" s="7" t="s">
        <v>2786</v>
      </c>
      <c r="G194" s="7" t="s">
        <v>384</v>
      </c>
      <c r="I194" s="6" t="s">
        <v>3414</v>
      </c>
      <c r="M194" s="7" t="s">
        <v>3981</v>
      </c>
      <c r="O194" s="6" t="s">
        <v>4550</v>
      </c>
      <c r="P194" s="7" t="s">
        <v>4891</v>
      </c>
      <c r="Q194" s="6" t="s">
        <v>1149</v>
      </c>
      <c r="S194" s="6" t="s">
        <v>5365</v>
      </c>
      <c r="T194" s="6" t="s">
        <v>1461</v>
      </c>
      <c r="AB194" s="7" t="s">
        <v>6498</v>
      </c>
      <c r="AC194" s="6" t="s">
        <v>6731</v>
      </c>
      <c r="AD194" s="7" t="s">
        <v>6979</v>
      </c>
      <c r="AE194" s="6" t="s">
        <v>1736</v>
      </c>
      <c r="AF194" s="6" t="s">
        <v>2056</v>
      </c>
      <c r="AG194" s="7" t="s">
        <v>7179</v>
      </c>
      <c r="AH194" s="7" t="s">
        <v>7417</v>
      </c>
      <c r="AI194" s="7" t="s">
        <v>7655</v>
      </c>
      <c r="AJ194" s="7" t="s">
        <v>7893</v>
      </c>
      <c r="AK194" s="7" t="s">
        <v>8131</v>
      </c>
      <c r="BV194" s="6" t="s">
        <v>9740</v>
      </c>
      <c r="BW194" t="str">
        <f>_xll.BDP(BV194,"NAME")</f>
        <v>#N/A Invalid Security</v>
      </c>
    </row>
    <row r="195" spans="5:75" ht="17.25" customHeight="1" x14ac:dyDescent="0.25">
      <c r="E195" s="6" t="s">
        <v>2787</v>
      </c>
      <c r="G195" s="7" t="s">
        <v>3173</v>
      </c>
      <c r="I195" s="6" t="s">
        <v>3415</v>
      </c>
      <c r="M195" s="7" t="s">
        <v>3982</v>
      </c>
      <c r="O195" s="6" t="s">
        <v>4551</v>
      </c>
      <c r="P195" s="7" t="s">
        <v>4892</v>
      </c>
      <c r="Q195" s="6" t="s">
        <v>1150</v>
      </c>
      <c r="S195" s="6" t="s">
        <v>5366</v>
      </c>
      <c r="T195" s="6" t="s">
        <v>1462</v>
      </c>
      <c r="AB195" s="6" t="s">
        <v>6499</v>
      </c>
      <c r="AC195" s="6" t="s">
        <v>6732</v>
      </c>
      <c r="AD195" s="7" t="s">
        <v>6980</v>
      </c>
      <c r="AE195" s="6" t="s">
        <v>1737</v>
      </c>
      <c r="AF195" s="6" t="s">
        <v>2057</v>
      </c>
      <c r="AG195" s="7" t="s">
        <v>7180</v>
      </c>
      <c r="AH195" s="7" t="s">
        <v>7418</v>
      </c>
      <c r="AI195" s="7" t="s">
        <v>7656</v>
      </c>
      <c r="AJ195" s="7" t="s">
        <v>7894</v>
      </c>
      <c r="AK195" s="7" t="s">
        <v>8132</v>
      </c>
      <c r="BV195" s="6" t="s">
        <v>9741</v>
      </c>
      <c r="BW195" t="str">
        <f>_xll.BDP(BV195,"NAME")</f>
        <v>SOYBN ML FT (FFE) Feb03</v>
      </c>
    </row>
    <row r="196" spans="5:75" ht="17.25" customHeight="1" x14ac:dyDescent="0.25">
      <c r="E196" s="6" t="s">
        <v>2788</v>
      </c>
      <c r="G196" s="7" t="s">
        <v>3174</v>
      </c>
      <c r="I196" s="6" t="s">
        <v>506</v>
      </c>
      <c r="M196" s="7" t="s">
        <v>3983</v>
      </c>
      <c r="O196" s="6" t="s">
        <v>4552</v>
      </c>
      <c r="P196" s="7" t="s">
        <v>4893</v>
      </c>
      <c r="Q196" s="6" t="s">
        <v>1151</v>
      </c>
      <c r="S196" s="6" t="s">
        <v>5367</v>
      </c>
      <c r="T196" s="6" t="s">
        <v>809</v>
      </c>
      <c r="AB196" s="6" t="s">
        <v>6500</v>
      </c>
      <c r="AC196" s="6" t="s">
        <v>6733</v>
      </c>
      <c r="AD196" s="6" t="s">
        <v>6981</v>
      </c>
      <c r="AE196" s="6" t="s">
        <v>1738</v>
      </c>
      <c r="AF196" s="6" t="s">
        <v>2058</v>
      </c>
      <c r="AG196" s="7" t="s">
        <v>7181</v>
      </c>
      <c r="AH196" s="7" t="s">
        <v>7419</v>
      </c>
      <c r="AI196" s="7" t="s">
        <v>7657</v>
      </c>
      <c r="AJ196" s="7" t="s">
        <v>7895</v>
      </c>
      <c r="AK196" s="7" t="s">
        <v>8133</v>
      </c>
      <c r="BV196" s="6" t="s">
        <v>9742</v>
      </c>
      <c r="BW196" t="str">
        <f>_xll.BDP(BV196,"NAME")</f>
        <v>JPN YEN CURR FUT  Mar03</v>
      </c>
    </row>
    <row r="197" spans="5:75" ht="17.25" customHeight="1" x14ac:dyDescent="0.25">
      <c r="E197" s="6" t="s">
        <v>268</v>
      </c>
      <c r="G197" s="7" t="s">
        <v>385</v>
      </c>
      <c r="I197" s="6" t="s">
        <v>3416</v>
      </c>
      <c r="M197" s="7" t="s">
        <v>3984</v>
      </c>
      <c r="O197" s="6" t="s">
        <v>4553</v>
      </c>
      <c r="P197" s="7" t="s">
        <v>4894</v>
      </c>
      <c r="Q197" s="6" t="s">
        <v>1152</v>
      </c>
      <c r="S197" s="6" t="s">
        <v>5368</v>
      </c>
      <c r="T197" s="6" t="s">
        <v>1463</v>
      </c>
      <c r="AB197" s="6" t="s">
        <v>6501</v>
      </c>
      <c r="AC197" s="6" t="s">
        <v>6734</v>
      </c>
      <c r="AD197" s="6" t="s">
        <v>6982</v>
      </c>
      <c r="AE197" s="6" t="s">
        <v>1739</v>
      </c>
      <c r="AF197" s="6" t="s">
        <v>2059</v>
      </c>
      <c r="AG197" s="7" t="s">
        <v>7182</v>
      </c>
      <c r="AH197" s="7" t="s">
        <v>7420</v>
      </c>
      <c r="AI197" s="7" t="s">
        <v>7658</v>
      </c>
      <c r="AJ197" s="7" t="s">
        <v>7896</v>
      </c>
      <c r="AK197" s="7" t="s">
        <v>8134</v>
      </c>
      <c r="BV197" s="6" t="s">
        <v>9743</v>
      </c>
      <c r="BW197" t="str">
        <f>_xll.BDP(BV197,"NAME")</f>
        <v>SOYBN ML FT (FFE) Apr03</v>
      </c>
    </row>
    <row r="198" spans="5:75" ht="17.25" customHeight="1" x14ac:dyDescent="0.25">
      <c r="E198" s="6" t="s">
        <v>2789</v>
      </c>
      <c r="G198" s="7" t="s">
        <v>3175</v>
      </c>
      <c r="I198" s="6" t="s">
        <v>3417</v>
      </c>
      <c r="M198" s="7" t="s">
        <v>3985</v>
      </c>
      <c r="O198" s="6" t="s">
        <v>4554</v>
      </c>
      <c r="P198" s="7" t="s">
        <v>4895</v>
      </c>
      <c r="Q198" s="6" t="s">
        <v>1153</v>
      </c>
      <c r="S198" s="6" t="s">
        <v>5369</v>
      </c>
      <c r="T198" s="6" t="s">
        <v>1464</v>
      </c>
      <c r="AB198" s="6" t="s">
        <v>6502</v>
      </c>
      <c r="AC198" s="6" t="s">
        <v>6735</v>
      </c>
      <c r="AD198" s="6" t="s">
        <v>6983</v>
      </c>
      <c r="AE198" s="6" t="s">
        <v>1740</v>
      </c>
      <c r="AF198" s="6" t="s">
        <v>2060</v>
      </c>
      <c r="AG198" s="7" t="s">
        <v>7183</v>
      </c>
      <c r="AH198" s="7" t="s">
        <v>7421</v>
      </c>
      <c r="AI198" s="7" t="s">
        <v>7659</v>
      </c>
      <c r="AJ198" s="7" t="s">
        <v>7897</v>
      </c>
      <c r="AK198" s="7" t="s">
        <v>8135</v>
      </c>
      <c r="BV198" s="6" t="s">
        <v>9744</v>
      </c>
      <c r="BW198" t="str">
        <f>_xll.BDP(BV198,"NAME")</f>
        <v>#N/A Invalid Security</v>
      </c>
    </row>
    <row r="199" spans="5:75" ht="17.25" customHeight="1" x14ac:dyDescent="0.25">
      <c r="E199" s="6" t="s">
        <v>2790</v>
      </c>
      <c r="G199" s="7" t="s">
        <v>3176</v>
      </c>
      <c r="I199" s="6" t="s">
        <v>507</v>
      </c>
      <c r="M199" s="7" t="s">
        <v>3986</v>
      </c>
      <c r="O199" s="6" t="s">
        <v>4555</v>
      </c>
      <c r="P199" s="7" t="s">
        <v>4896</v>
      </c>
      <c r="Q199" s="6" t="s">
        <v>1154</v>
      </c>
      <c r="S199" s="6" t="s">
        <v>5370</v>
      </c>
      <c r="T199" s="6" t="s">
        <v>810</v>
      </c>
      <c r="AB199" s="6" t="s">
        <v>6503</v>
      </c>
      <c r="AC199" s="6" t="s">
        <v>6736</v>
      </c>
      <c r="AD199" s="6" t="s">
        <v>6984</v>
      </c>
      <c r="AE199" s="6" t="s">
        <v>1741</v>
      </c>
      <c r="AF199" s="6" t="s">
        <v>2061</v>
      </c>
      <c r="AG199" s="7" t="s">
        <v>7184</v>
      </c>
      <c r="AH199" s="7" t="s">
        <v>7422</v>
      </c>
      <c r="AI199" s="7" t="s">
        <v>7660</v>
      </c>
      <c r="AJ199" s="7" t="s">
        <v>7898</v>
      </c>
      <c r="AK199" s="7" t="s">
        <v>8136</v>
      </c>
      <c r="BV199" s="6" t="s">
        <v>9745</v>
      </c>
      <c r="BW199" t="str">
        <f>_xll.BDP(BV199,"NAME")</f>
        <v>JPN YEN CURR FUT  Jun03</v>
      </c>
    </row>
    <row r="200" spans="5:75" ht="17.25" customHeight="1" x14ac:dyDescent="0.25">
      <c r="E200" s="6" t="s">
        <v>269</v>
      </c>
      <c r="G200" s="7" t="s">
        <v>386</v>
      </c>
      <c r="I200" s="6" t="s">
        <v>3418</v>
      </c>
      <c r="M200" s="7" t="s">
        <v>3987</v>
      </c>
      <c r="O200" s="7" t="s">
        <v>4556</v>
      </c>
      <c r="P200" s="7" t="s">
        <v>4897</v>
      </c>
      <c r="Q200" s="6" t="s">
        <v>1155</v>
      </c>
      <c r="S200" s="6" t="s">
        <v>5371</v>
      </c>
      <c r="T200" s="6" t="s">
        <v>1465</v>
      </c>
      <c r="AB200" s="6" t="s">
        <v>6504</v>
      </c>
      <c r="AC200" s="6" t="s">
        <v>6737</v>
      </c>
      <c r="AD200" s="6" t="s">
        <v>6985</v>
      </c>
      <c r="AE200" s="6" t="s">
        <v>1742</v>
      </c>
      <c r="AF200" s="6" t="s">
        <v>2062</v>
      </c>
      <c r="AG200" s="7" t="s">
        <v>7185</v>
      </c>
      <c r="AH200" s="7" t="s">
        <v>7423</v>
      </c>
      <c r="AI200" s="7" t="s">
        <v>7661</v>
      </c>
      <c r="AJ200" s="7" t="s">
        <v>7899</v>
      </c>
      <c r="AK200" s="7" t="s">
        <v>8137</v>
      </c>
      <c r="BV200" s="6" t="s">
        <v>9746</v>
      </c>
      <c r="BW200" t="str">
        <f>_xll.BDP(BV200,"NAME")</f>
        <v>#N/A Invalid Security</v>
      </c>
    </row>
    <row r="201" spans="5:75" ht="17.25" customHeight="1" x14ac:dyDescent="0.25">
      <c r="E201" s="6" t="s">
        <v>2791</v>
      </c>
      <c r="G201" s="7" t="s">
        <v>3177</v>
      </c>
      <c r="I201" s="6" t="s">
        <v>3419</v>
      </c>
      <c r="M201" s="7" t="s">
        <v>3988</v>
      </c>
      <c r="O201" s="7" t="s">
        <v>4557</v>
      </c>
      <c r="P201" s="7" t="s">
        <v>4898</v>
      </c>
      <c r="Q201" s="6" t="s">
        <v>1156</v>
      </c>
      <c r="S201" s="6" t="s">
        <v>5372</v>
      </c>
      <c r="T201" s="6" t="s">
        <v>1466</v>
      </c>
      <c r="AB201" s="6" t="s">
        <v>6505</v>
      </c>
      <c r="AC201" s="6" t="s">
        <v>6738</v>
      </c>
      <c r="AD201" s="6" t="s">
        <v>6986</v>
      </c>
      <c r="AE201" s="6" t="s">
        <v>1743</v>
      </c>
      <c r="AF201" s="6" t="s">
        <v>2063</v>
      </c>
      <c r="AG201" s="7" t="s">
        <v>7186</v>
      </c>
      <c r="AH201" s="7" t="s">
        <v>7424</v>
      </c>
      <c r="AI201" s="7" t="s">
        <v>7662</v>
      </c>
      <c r="AJ201" s="7" t="s">
        <v>7900</v>
      </c>
      <c r="AK201" s="7" t="s">
        <v>8138</v>
      </c>
      <c r="BV201" s="6" t="s">
        <v>9747</v>
      </c>
      <c r="BW201" t="str">
        <f>_xll.BDP(BV201,"NAME")</f>
        <v>SOYBN ML FT (FFE) Aug03</v>
      </c>
    </row>
    <row r="202" spans="5:75" ht="17.25" customHeight="1" x14ac:dyDescent="0.25">
      <c r="E202" s="6" t="s">
        <v>2792</v>
      </c>
      <c r="G202" s="7" t="s">
        <v>3178</v>
      </c>
      <c r="I202" s="6" t="s">
        <v>508</v>
      </c>
      <c r="M202" s="7" t="s">
        <v>3989</v>
      </c>
      <c r="O202" s="7" t="s">
        <v>4558</v>
      </c>
      <c r="P202" s="7" t="s">
        <v>4899</v>
      </c>
      <c r="Q202" s="6" t="s">
        <v>1157</v>
      </c>
      <c r="S202" s="6" t="s">
        <v>5373</v>
      </c>
      <c r="T202" s="6" t="s">
        <v>811</v>
      </c>
      <c r="AB202" s="6" t="s">
        <v>6506</v>
      </c>
      <c r="AC202" s="7" t="s">
        <v>6739</v>
      </c>
      <c r="AD202" s="7" t="s">
        <v>9447</v>
      </c>
      <c r="AE202" s="6" t="s">
        <v>1744</v>
      </c>
      <c r="AF202" s="6" t="s">
        <v>2064</v>
      </c>
      <c r="AG202" s="7" t="s">
        <v>7187</v>
      </c>
      <c r="AH202" s="7" t="s">
        <v>7425</v>
      </c>
      <c r="AI202" s="7" t="s">
        <v>7663</v>
      </c>
      <c r="AJ202" s="7" t="s">
        <v>7901</v>
      </c>
      <c r="AK202" s="7" t="s">
        <v>8139</v>
      </c>
      <c r="BV202" s="6" t="s">
        <v>9748</v>
      </c>
      <c r="BW202" t="str">
        <f>_xll.BDP(BV202,"NAME")</f>
        <v>JPN YEN CURR FUT  Sep03</v>
      </c>
    </row>
    <row r="203" spans="5:75" ht="17.25" customHeight="1" x14ac:dyDescent="0.25">
      <c r="E203" s="6" t="s">
        <v>270</v>
      </c>
      <c r="G203" s="7" t="s">
        <v>387</v>
      </c>
      <c r="I203" s="6" t="s">
        <v>3420</v>
      </c>
      <c r="M203" s="6" t="s">
        <v>3990</v>
      </c>
      <c r="O203" s="7" t="s">
        <v>4559</v>
      </c>
      <c r="P203" s="7" t="s">
        <v>4900</v>
      </c>
      <c r="Q203" s="6" t="s">
        <v>1158</v>
      </c>
      <c r="S203" s="6" t="s">
        <v>5374</v>
      </c>
      <c r="T203" s="6" t="s">
        <v>1467</v>
      </c>
      <c r="AB203" s="7" t="s">
        <v>6507</v>
      </c>
      <c r="AC203" s="7" t="s">
        <v>6740</v>
      </c>
      <c r="AD203" s="7" t="s">
        <v>9448</v>
      </c>
      <c r="AE203" s="6" t="s">
        <v>1745</v>
      </c>
      <c r="AF203" s="6" t="s">
        <v>2065</v>
      </c>
      <c r="AG203" s="7" t="s">
        <v>7188</v>
      </c>
      <c r="AH203" s="7" t="s">
        <v>7426</v>
      </c>
      <c r="AI203" s="7" t="s">
        <v>7664</v>
      </c>
      <c r="AJ203" s="7" t="s">
        <v>7902</v>
      </c>
      <c r="AK203" s="7" t="s">
        <v>8140</v>
      </c>
      <c r="BV203" s="6" t="s">
        <v>9749</v>
      </c>
      <c r="BW203" t="str">
        <f>_xll.BDP(BV203,"NAME")</f>
        <v>SOYBN ML FT (FFE) Oct03</v>
      </c>
    </row>
    <row r="204" spans="5:75" ht="17.25" customHeight="1" x14ac:dyDescent="0.25">
      <c r="E204" s="6" t="s">
        <v>2793</v>
      </c>
      <c r="G204" s="6" t="s">
        <v>3179</v>
      </c>
      <c r="I204" s="6" t="s">
        <v>3421</v>
      </c>
      <c r="M204" s="6" t="s">
        <v>3991</v>
      </c>
      <c r="O204" s="7" t="s">
        <v>4560</v>
      </c>
      <c r="P204" s="7" t="s">
        <v>4901</v>
      </c>
      <c r="Q204" s="6" t="s">
        <v>1159</v>
      </c>
      <c r="S204" s="6" t="s">
        <v>5375</v>
      </c>
      <c r="T204" s="6" t="s">
        <v>1468</v>
      </c>
      <c r="AB204" s="7" t="s">
        <v>6508</v>
      </c>
      <c r="AC204" s="7" t="s">
        <v>6741</v>
      </c>
      <c r="AD204" s="7" t="s">
        <v>9449</v>
      </c>
      <c r="AE204" s="6" t="s">
        <v>1746</v>
      </c>
      <c r="AF204" s="6" t="s">
        <v>2066</v>
      </c>
      <c r="AG204" s="7" t="s">
        <v>7189</v>
      </c>
      <c r="AH204" s="7" t="s">
        <v>7427</v>
      </c>
      <c r="AI204" s="7" t="s">
        <v>7665</v>
      </c>
      <c r="AJ204" s="7" t="s">
        <v>7903</v>
      </c>
      <c r="AK204" s="7" t="s">
        <v>8141</v>
      </c>
      <c r="BV204" s="6" t="s">
        <v>9750</v>
      </c>
      <c r="BW204" t="str">
        <f>_xll.BDP(BV204,"NAME")</f>
        <v>#N/A Invalid Security</v>
      </c>
    </row>
    <row r="205" spans="5:75" ht="17.25" customHeight="1" x14ac:dyDescent="0.25">
      <c r="E205" s="6" t="s">
        <v>2794</v>
      </c>
      <c r="G205" s="6" t="s">
        <v>3180</v>
      </c>
      <c r="I205" s="6" t="s">
        <v>509</v>
      </c>
      <c r="M205" s="6" t="s">
        <v>3992</v>
      </c>
      <c r="O205" s="7" t="s">
        <v>4561</v>
      </c>
      <c r="P205" s="7" t="s">
        <v>4902</v>
      </c>
      <c r="Q205" s="6" t="s">
        <v>1160</v>
      </c>
      <c r="S205" s="6" t="s">
        <v>5376</v>
      </c>
      <c r="T205" s="6" t="s">
        <v>812</v>
      </c>
      <c r="AB205" s="7" t="s">
        <v>6509</v>
      </c>
      <c r="AC205" s="7" t="s">
        <v>6742</v>
      </c>
      <c r="AE205" s="6" t="s">
        <v>1747</v>
      </c>
      <c r="AF205" s="6" t="s">
        <v>2067</v>
      </c>
      <c r="AG205" s="7" t="s">
        <v>7190</v>
      </c>
      <c r="AH205" s="7" t="s">
        <v>7428</v>
      </c>
      <c r="AI205" s="7" t="s">
        <v>7666</v>
      </c>
      <c r="AJ205" s="7" t="s">
        <v>7904</v>
      </c>
      <c r="AK205" s="7" t="s">
        <v>8142</v>
      </c>
      <c r="BV205" s="6" t="s">
        <v>9751</v>
      </c>
      <c r="BW205" t="str">
        <f>_xll.BDP(BV205,"NAME")</f>
        <v>JPN YEN CURR FUT  Dec03</v>
      </c>
    </row>
    <row r="206" spans="5:75" ht="17.25" customHeight="1" x14ac:dyDescent="0.25">
      <c r="E206" s="6" t="s">
        <v>271</v>
      </c>
      <c r="G206" s="6" t="s">
        <v>388</v>
      </c>
      <c r="I206" s="7" t="s">
        <v>3422</v>
      </c>
      <c r="M206" s="6" t="s">
        <v>3993</v>
      </c>
      <c r="O206" s="7" t="s">
        <v>4562</v>
      </c>
      <c r="P206" s="6" t="s">
        <v>4903</v>
      </c>
      <c r="Q206" s="7" t="s">
        <v>1161</v>
      </c>
      <c r="S206" s="7" t="s">
        <v>5377</v>
      </c>
      <c r="T206" s="7" t="s">
        <v>1469</v>
      </c>
      <c r="AB206" s="7" t="s">
        <v>6510</v>
      </c>
      <c r="AC206" s="7" t="s">
        <v>6743</v>
      </c>
      <c r="AE206" s="7" t="s">
        <v>1748</v>
      </c>
      <c r="AF206" s="7" t="s">
        <v>2068</v>
      </c>
      <c r="AG206" s="6" t="s">
        <v>7191</v>
      </c>
      <c r="AH206" s="6" t="s">
        <v>7429</v>
      </c>
      <c r="AI206" s="6" t="s">
        <v>7667</v>
      </c>
      <c r="AJ206" s="6" t="s">
        <v>7905</v>
      </c>
      <c r="AK206" s="6" t="s">
        <v>8143</v>
      </c>
      <c r="BV206" s="7" t="s">
        <v>9752</v>
      </c>
      <c r="BW206" t="str">
        <f>_xll.BDP(BV206,"NAME")</f>
        <v>#N/A Invalid Security</v>
      </c>
    </row>
    <row r="207" spans="5:75" ht="17.25" customHeight="1" x14ac:dyDescent="0.25">
      <c r="E207" s="7" t="s">
        <v>2795</v>
      </c>
      <c r="G207" s="6" t="s">
        <v>3181</v>
      </c>
      <c r="I207" s="7" t="s">
        <v>3423</v>
      </c>
      <c r="M207" s="6" t="s">
        <v>3994</v>
      </c>
      <c r="O207" s="7" t="s">
        <v>4563</v>
      </c>
      <c r="P207" s="6" t="s">
        <v>4904</v>
      </c>
      <c r="Q207" s="7" t="s">
        <v>1162</v>
      </c>
      <c r="S207" s="7" t="s">
        <v>5378</v>
      </c>
      <c r="T207" s="7" t="s">
        <v>1470</v>
      </c>
      <c r="AB207" s="7" t="s">
        <v>6511</v>
      </c>
      <c r="AC207" s="7" t="s">
        <v>6744</v>
      </c>
      <c r="AE207" s="7" t="s">
        <v>1749</v>
      </c>
      <c r="AF207" s="7" t="s">
        <v>2069</v>
      </c>
      <c r="AG207" s="6" t="s">
        <v>7192</v>
      </c>
      <c r="AH207" s="6" t="s">
        <v>7430</v>
      </c>
      <c r="AI207" s="6" t="s">
        <v>7668</v>
      </c>
      <c r="AJ207" s="6" t="s">
        <v>7906</v>
      </c>
      <c r="AK207" s="6" t="s">
        <v>8144</v>
      </c>
      <c r="BV207" s="7" t="s">
        <v>9753</v>
      </c>
      <c r="BW207" t="str">
        <f>_xll.BDP(BV207,"NAME")</f>
        <v>SOYBN ML FT (FFE) Feb04</v>
      </c>
    </row>
    <row r="208" spans="5:75" ht="17.25" customHeight="1" x14ac:dyDescent="0.25">
      <c r="E208" s="7" t="s">
        <v>2796</v>
      </c>
      <c r="G208" s="6" t="s">
        <v>3182</v>
      </c>
      <c r="I208" s="7" t="s">
        <v>510</v>
      </c>
      <c r="M208" s="6" t="s">
        <v>3995</v>
      </c>
      <c r="O208" s="7" t="s">
        <v>4564</v>
      </c>
      <c r="P208" s="6" t="s">
        <v>4905</v>
      </c>
      <c r="Q208" s="7" t="s">
        <v>1163</v>
      </c>
      <c r="S208" s="7" t="s">
        <v>5379</v>
      </c>
      <c r="T208" s="7" t="s">
        <v>813</v>
      </c>
      <c r="AB208" s="7" t="s">
        <v>6512</v>
      </c>
      <c r="AC208" s="7" t="s">
        <v>6745</v>
      </c>
      <c r="AE208" s="7" t="s">
        <v>1750</v>
      </c>
      <c r="AF208" s="7" t="s">
        <v>2070</v>
      </c>
      <c r="AG208" s="6" t="s">
        <v>7193</v>
      </c>
      <c r="AH208" s="6" t="s">
        <v>7431</v>
      </c>
      <c r="AI208" s="6" t="s">
        <v>7669</v>
      </c>
      <c r="AJ208" s="6" t="s">
        <v>7907</v>
      </c>
      <c r="AK208" s="6" t="s">
        <v>8145</v>
      </c>
      <c r="BV208" s="7" t="s">
        <v>9754</v>
      </c>
      <c r="BW208" t="str">
        <f>_xll.BDP(BV208,"NAME")</f>
        <v>JPN YEN CURR FUT  Mar04</v>
      </c>
    </row>
    <row r="209" spans="5:75" ht="17.25" customHeight="1" x14ac:dyDescent="0.25">
      <c r="E209" s="7" t="s">
        <v>272</v>
      </c>
      <c r="G209" s="6" t="s">
        <v>389</v>
      </c>
      <c r="I209" s="7" t="s">
        <v>3424</v>
      </c>
      <c r="M209" s="6" t="s">
        <v>3996</v>
      </c>
      <c r="O209" s="7" t="s">
        <v>4565</v>
      </c>
      <c r="P209" s="6" t="s">
        <v>4906</v>
      </c>
      <c r="Q209" s="7" t="s">
        <v>1164</v>
      </c>
      <c r="S209" s="7" t="s">
        <v>5380</v>
      </c>
      <c r="T209" s="7" t="s">
        <v>1471</v>
      </c>
      <c r="AB209" s="7" t="s">
        <v>6513</v>
      </c>
      <c r="AC209" s="7" t="s">
        <v>6746</v>
      </c>
      <c r="AE209" s="7" t="s">
        <v>1751</v>
      </c>
      <c r="AF209" s="7" t="s">
        <v>2071</v>
      </c>
      <c r="AG209" s="6" t="s">
        <v>7194</v>
      </c>
      <c r="AH209" s="6" t="s">
        <v>7432</v>
      </c>
      <c r="AI209" s="6" t="s">
        <v>7670</v>
      </c>
      <c r="AJ209" s="6" t="s">
        <v>7908</v>
      </c>
      <c r="AK209" s="6" t="s">
        <v>8146</v>
      </c>
      <c r="BV209" s="7" t="s">
        <v>9755</v>
      </c>
      <c r="BW209" t="str">
        <f>_xll.BDP(BV209,"NAME")</f>
        <v>SOYBN ML FT (FFE) Apr04</v>
      </c>
    </row>
    <row r="210" spans="5:75" ht="17.25" customHeight="1" x14ac:dyDescent="0.25">
      <c r="E210" s="7" t="s">
        <v>2797</v>
      </c>
      <c r="G210" s="6" t="s">
        <v>3183</v>
      </c>
      <c r="I210" s="7" t="s">
        <v>3425</v>
      </c>
      <c r="M210" s="6" t="s">
        <v>3997</v>
      </c>
      <c r="O210" s="7" t="s">
        <v>4566</v>
      </c>
      <c r="P210" s="6" t="s">
        <v>4907</v>
      </c>
      <c r="Q210" s="7" t="s">
        <v>1165</v>
      </c>
      <c r="S210" s="7" t="s">
        <v>5381</v>
      </c>
      <c r="T210" s="7" t="s">
        <v>1472</v>
      </c>
      <c r="AB210" s="7" t="s">
        <v>6514</v>
      </c>
      <c r="AC210" s="6" t="s">
        <v>6747</v>
      </c>
      <c r="AE210" s="7" t="s">
        <v>1752</v>
      </c>
      <c r="AF210" s="7" t="s">
        <v>2072</v>
      </c>
      <c r="AG210" s="6" t="s">
        <v>7195</v>
      </c>
      <c r="AH210" s="6" t="s">
        <v>7433</v>
      </c>
      <c r="AI210" s="6" t="s">
        <v>7671</v>
      </c>
      <c r="AJ210" s="6" t="s">
        <v>7909</v>
      </c>
      <c r="AK210" s="6" t="s">
        <v>8147</v>
      </c>
      <c r="BV210" s="7" t="s">
        <v>9756</v>
      </c>
      <c r="BW210" t="str">
        <f>_xll.BDP(BV210,"NAME")</f>
        <v>#N/A Invalid Security</v>
      </c>
    </row>
    <row r="211" spans="5:75" ht="17.25" customHeight="1" x14ac:dyDescent="0.25">
      <c r="E211" s="7" t="s">
        <v>2798</v>
      </c>
      <c r="G211" s="6" t="s">
        <v>3184</v>
      </c>
      <c r="I211" s="7" t="s">
        <v>511</v>
      </c>
      <c r="M211" s="6" t="s">
        <v>3998</v>
      </c>
      <c r="O211" s="7" t="s">
        <v>4567</v>
      </c>
      <c r="P211" s="6" t="s">
        <v>4908</v>
      </c>
      <c r="Q211" s="7" t="s">
        <v>1166</v>
      </c>
      <c r="S211" s="7" t="s">
        <v>5382</v>
      </c>
      <c r="T211" s="7" t="s">
        <v>814</v>
      </c>
      <c r="AB211" s="6" t="s">
        <v>6515</v>
      </c>
      <c r="AC211" s="6" t="s">
        <v>6748</v>
      </c>
      <c r="AE211" s="7" t="s">
        <v>1753</v>
      </c>
      <c r="AF211" s="7" t="s">
        <v>2073</v>
      </c>
      <c r="AG211" s="6" t="s">
        <v>7196</v>
      </c>
      <c r="AH211" s="6" t="s">
        <v>7434</v>
      </c>
      <c r="AI211" s="6" t="s">
        <v>7672</v>
      </c>
      <c r="AJ211" s="6" t="s">
        <v>7910</v>
      </c>
      <c r="AK211" s="6" t="s">
        <v>8148</v>
      </c>
      <c r="BV211" s="7" t="s">
        <v>9757</v>
      </c>
      <c r="BW211" t="str">
        <f>_xll.BDP(BV211,"NAME")</f>
        <v>JPN YEN CURR FUT  Jun04</v>
      </c>
    </row>
    <row r="212" spans="5:75" ht="17.25" customHeight="1" x14ac:dyDescent="0.25">
      <c r="E212" s="7" t="s">
        <v>273</v>
      </c>
      <c r="G212" s="6" t="s">
        <v>390</v>
      </c>
      <c r="I212" s="7" t="s">
        <v>3426</v>
      </c>
      <c r="M212" s="6" t="s">
        <v>3999</v>
      </c>
      <c r="O212" s="6" t="s">
        <v>4568</v>
      </c>
      <c r="P212" s="6" t="s">
        <v>4909</v>
      </c>
      <c r="Q212" s="7" t="s">
        <v>1167</v>
      </c>
      <c r="S212" s="7" t="s">
        <v>5383</v>
      </c>
      <c r="T212" s="7" t="s">
        <v>1473</v>
      </c>
      <c r="AB212" s="6" t="s">
        <v>6516</v>
      </c>
      <c r="AC212" s="6" t="s">
        <v>6749</v>
      </c>
      <c r="AE212" s="7" t="s">
        <v>1754</v>
      </c>
      <c r="AF212" s="7" t="s">
        <v>2074</v>
      </c>
      <c r="AG212" s="6" t="s">
        <v>7197</v>
      </c>
      <c r="AH212" s="6" t="s">
        <v>7435</v>
      </c>
      <c r="AI212" s="6" t="s">
        <v>7673</v>
      </c>
      <c r="AJ212" s="6" t="s">
        <v>7911</v>
      </c>
      <c r="AK212" s="6" t="s">
        <v>8149</v>
      </c>
      <c r="BV212" s="7" t="s">
        <v>9758</v>
      </c>
      <c r="BW212" t="str">
        <f>_xll.BDP(BV212,"NAME")</f>
        <v>#N/A Invalid Security</v>
      </c>
    </row>
    <row r="213" spans="5:75" ht="17.25" customHeight="1" x14ac:dyDescent="0.25">
      <c r="E213" s="7" t="s">
        <v>2799</v>
      </c>
      <c r="G213" s="6" t="s">
        <v>3185</v>
      </c>
      <c r="I213" s="7" t="s">
        <v>3427</v>
      </c>
      <c r="M213" s="6" t="s">
        <v>4000</v>
      </c>
      <c r="O213" s="6" t="s">
        <v>4569</v>
      </c>
      <c r="P213" s="6" t="s">
        <v>4910</v>
      </c>
      <c r="Q213" s="7" t="s">
        <v>1168</v>
      </c>
      <c r="S213" s="7" t="s">
        <v>5384</v>
      </c>
      <c r="T213" s="7" t="s">
        <v>1474</v>
      </c>
      <c r="AB213" s="6" t="s">
        <v>6517</v>
      </c>
      <c r="AC213" s="6" t="s">
        <v>6750</v>
      </c>
      <c r="AE213" s="7" t="s">
        <v>1755</v>
      </c>
      <c r="AF213" s="7" t="s">
        <v>2075</v>
      </c>
      <c r="AG213" s="6" t="s">
        <v>7198</v>
      </c>
      <c r="AH213" s="6" t="s">
        <v>7436</v>
      </c>
      <c r="AI213" s="6" t="s">
        <v>7674</v>
      </c>
      <c r="AJ213" s="6" t="s">
        <v>7912</v>
      </c>
      <c r="AK213" s="6" t="s">
        <v>8150</v>
      </c>
      <c r="BV213" s="7" t="s">
        <v>9759</v>
      </c>
      <c r="BW213" t="str">
        <f>_xll.BDP(BV213,"NAME")</f>
        <v>SOYBN ML FT (FFE) Aug04</v>
      </c>
    </row>
    <row r="214" spans="5:75" ht="17.25" customHeight="1" x14ac:dyDescent="0.25">
      <c r="E214" s="7" t="s">
        <v>2800</v>
      </c>
      <c r="G214" s="6" t="s">
        <v>3186</v>
      </c>
      <c r="I214" s="7" t="s">
        <v>512</v>
      </c>
      <c r="M214" s="6" t="s">
        <v>4001</v>
      </c>
      <c r="O214" s="6" t="s">
        <v>4570</v>
      </c>
      <c r="P214" s="6" t="s">
        <v>4911</v>
      </c>
      <c r="Q214" s="7" t="s">
        <v>1169</v>
      </c>
      <c r="S214" s="7" t="s">
        <v>5385</v>
      </c>
      <c r="T214" s="7" t="s">
        <v>815</v>
      </c>
      <c r="AB214" s="6" t="s">
        <v>6518</v>
      </c>
      <c r="AC214" s="6" t="s">
        <v>6751</v>
      </c>
      <c r="AE214" s="7" t="s">
        <v>1756</v>
      </c>
      <c r="AF214" s="7" t="s">
        <v>2076</v>
      </c>
      <c r="AG214" s="6" t="s">
        <v>7199</v>
      </c>
      <c r="AH214" s="6" t="s">
        <v>7437</v>
      </c>
      <c r="AI214" s="6" t="s">
        <v>7675</v>
      </c>
      <c r="AJ214" s="6" t="s">
        <v>7913</v>
      </c>
      <c r="AK214" s="6" t="s">
        <v>8151</v>
      </c>
      <c r="BV214" s="7" t="s">
        <v>9760</v>
      </c>
      <c r="BW214" t="str">
        <f>_xll.BDP(BV214,"NAME")</f>
        <v>JPN YEN CURR FUT  Sep04</v>
      </c>
    </row>
    <row r="215" spans="5:75" ht="17.25" customHeight="1" x14ac:dyDescent="0.25">
      <c r="E215" s="7" t="s">
        <v>274</v>
      </c>
      <c r="G215" s="6" t="s">
        <v>391</v>
      </c>
      <c r="I215" s="7" t="s">
        <v>3428</v>
      </c>
      <c r="M215" s="7" t="s">
        <v>4002</v>
      </c>
      <c r="O215" s="6" t="s">
        <v>4571</v>
      </c>
      <c r="P215" s="6" t="s">
        <v>4912</v>
      </c>
      <c r="Q215" s="7" t="s">
        <v>1170</v>
      </c>
      <c r="S215" s="7" t="s">
        <v>5386</v>
      </c>
      <c r="T215" s="7" t="s">
        <v>1475</v>
      </c>
      <c r="AB215" s="6" t="s">
        <v>6519</v>
      </c>
      <c r="AC215" s="6" t="s">
        <v>6752</v>
      </c>
      <c r="AE215" s="7" t="s">
        <v>1757</v>
      </c>
      <c r="AF215" s="7" t="s">
        <v>2077</v>
      </c>
      <c r="AG215" s="6" t="s">
        <v>7200</v>
      </c>
      <c r="AH215" s="6" t="s">
        <v>7438</v>
      </c>
      <c r="AI215" s="6" t="s">
        <v>7676</v>
      </c>
      <c r="AJ215" s="6" t="s">
        <v>7914</v>
      </c>
      <c r="AK215" s="6" t="s">
        <v>8152</v>
      </c>
      <c r="BV215" s="7" t="s">
        <v>9761</v>
      </c>
      <c r="BW215" t="str">
        <f>_xll.BDP(BV215,"NAME")</f>
        <v>SOYBN ML FT (FFE) Oct04</v>
      </c>
    </row>
    <row r="216" spans="5:75" ht="17.25" customHeight="1" x14ac:dyDescent="0.25">
      <c r="E216" s="7" t="s">
        <v>2801</v>
      </c>
      <c r="G216" s="7" t="s">
        <v>3187</v>
      </c>
      <c r="I216" s="7" t="s">
        <v>3429</v>
      </c>
      <c r="M216" s="7" t="s">
        <v>4003</v>
      </c>
      <c r="O216" s="6" t="s">
        <v>4572</v>
      </c>
      <c r="P216" s="6" t="s">
        <v>4913</v>
      </c>
      <c r="Q216" s="7" t="s">
        <v>1171</v>
      </c>
      <c r="S216" s="7" t="s">
        <v>5387</v>
      </c>
      <c r="T216" s="7" t="s">
        <v>1476</v>
      </c>
      <c r="AB216" s="6" t="s">
        <v>6520</v>
      </c>
      <c r="AC216" s="6" t="s">
        <v>6753</v>
      </c>
      <c r="AE216" s="7" t="s">
        <v>1758</v>
      </c>
      <c r="AF216" s="7" t="s">
        <v>2078</v>
      </c>
      <c r="AG216" s="6" t="s">
        <v>7201</v>
      </c>
      <c r="AH216" s="6" t="s">
        <v>7439</v>
      </c>
      <c r="AI216" s="6" t="s">
        <v>7677</v>
      </c>
      <c r="AJ216" s="6" t="s">
        <v>7915</v>
      </c>
      <c r="AK216" s="6" t="s">
        <v>8153</v>
      </c>
      <c r="BV216" s="7" t="s">
        <v>9762</v>
      </c>
      <c r="BW216" t="str">
        <f>_xll.BDP(BV216,"NAME")</f>
        <v>#N/A Invalid Security</v>
      </c>
    </row>
    <row r="217" spans="5:75" ht="17.25" customHeight="1" x14ac:dyDescent="0.25">
      <c r="E217" s="7" t="s">
        <v>2802</v>
      </c>
      <c r="G217" s="7" t="s">
        <v>3188</v>
      </c>
      <c r="I217" s="7" t="s">
        <v>513</v>
      </c>
      <c r="M217" s="7" t="s">
        <v>4004</v>
      </c>
      <c r="O217" s="6" t="s">
        <v>4573</v>
      </c>
      <c r="P217" s="6" t="s">
        <v>4914</v>
      </c>
      <c r="Q217" s="7" t="s">
        <v>1172</v>
      </c>
      <c r="S217" s="7" t="s">
        <v>5388</v>
      </c>
      <c r="T217" s="7" t="s">
        <v>816</v>
      </c>
      <c r="AB217" s="6" t="s">
        <v>6521</v>
      </c>
      <c r="AC217" s="6" t="s">
        <v>6754</v>
      </c>
      <c r="AE217" s="7" t="s">
        <v>1759</v>
      </c>
      <c r="AF217" s="7" t="s">
        <v>2079</v>
      </c>
      <c r="AG217" s="6" t="s">
        <v>7202</v>
      </c>
      <c r="AH217" s="6" t="s">
        <v>7440</v>
      </c>
      <c r="AI217" s="6" t="s">
        <v>7678</v>
      </c>
      <c r="AJ217" s="6" t="s">
        <v>7916</v>
      </c>
      <c r="AK217" s="6" t="s">
        <v>8154</v>
      </c>
      <c r="BV217" s="7" t="s">
        <v>9763</v>
      </c>
      <c r="BW217" t="str">
        <f>_xll.BDP(BV217,"NAME")</f>
        <v>JPN YEN CURR FUT  Dec04</v>
      </c>
    </row>
    <row r="218" spans="5:75" ht="17.25" customHeight="1" x14ac:dyDescent="0.25">
      <c r="E218" s="7" t="s">
        <v>275</v>
      </c>
      <c r="G218" s="7" t="s">
        <v>392</v>
      </c>
      <c r="I218" s="6" t="s">
        <v>3430</v>
      </c>
      <c r="M218" s="7" t="s">
        <v>4005</v>
      </c>
      <c r="O218" s="6" t="s">
        <v>4574</v>
      </c>
      <c r="P218" s="7" t="s">
        <v>4915</v>
      </c>
      <c r="Q218" s="6" t="s">
        <v>1173</v>
      </c>
      <c r="S218" s="6" t="s">
        <v>5389</v>
      </c>
      <c r="T218" s="6" t="s">
        <v>1477</v>
      </c>
      <c r="AB218" s="6" t="s">
        <v>6522</v>
      </c>
      <c r="AC218" s="7" t="s">
        <v>6755</v>
      </c>
      <c r="AE218" s="6" t="s">
        <v>1760</v>
      </c>
      <c r="AF218" s="6" t="s">
        <v>2080</v>
      </c>
      <c r="AG218" s="7" t="s">
        <v>7203</v>
      </c>
      <c r="AH218" s="7" t="s">
        <v>7441</v>
      </c>
      <c r="AI218" s="7" t="s">
        <v>7679</v>
      </c>
      <c r="AJ218" s="7" t="s">
        <v>7917</v>
      </c>
      <c r="AK218" s="7" t="s">
        <v>8155</v>
      </c>
      <c r="BV218" s="6" t="s">
        <v>9764</v>
      </c>
      <c r="BW218" t="str">
        <f>_xll.BDP(BV218,"NAME")</f>
        <v>#N/A Invalid Security</v>
      </c>
    </row>
    <row r="219" spans="5:75" ht="17.25" customHeight="1" x14ac:dyDescent="0.25">
      <c r="E219" s="6" t="s">
        <v>2803</v>
      </c>
      <c r="G219" s="7" t="s">
        <v>3189</v>
      </c>
      <c r="I219" s="6" t="s">
        <v>3431</v>
      </c>
      <c r="M219" s="7" t="s">
        <v>4006</v>
      </c>
      <c r="O219" s="6" t="s">
        <v>4575</v>
      </c>
      <c r="P219" s="7" t="s">
        <v>4916</v>
      </c>
      <c r="Q219" s="6" t="s">
        <v>1174</v>
      </c>
      <c r="S219" s="6" t="s">
        <v>5390</v>
      </c>
      <c r="T219" s="6" t="s">
        <v>1478</v>
      </c>
      <c r="AB219" s="7" t="s">
        <v>6523</v>
      </c>
      <c r="AC219" s="7" t="s">
        <v>6756</v>
      </c>
      <c r="AE219" s="6" t="s">
        <v>918</v>
      </c>
      <c r="AF219" s="6" t="s">
        <v>2081</v>
      </c>
      <c r="AG219" s="7" t="s">
        <v>7204</v>
      </c>
      <c r="AH219" s="7" t="s">
        <v>7442</v>
      </c>
      <c r="AI219" s="7" t="s">
        <v>7680</v>
      </c>
      <c r="AJ219" s="7" t="s">
        <v>7918</v>
      </c>
      <c r="AK219" s="7" t="s">
        <v>8156</v>
      </c>
      <c r="BV219" s="6" t="s">
        <v>9765</v>
      </c>
      <c r="BW219" t="str">
        <f>_xll.BDP(BV219,"NAME")</f>
        <v>SOYBN ML FT (FFE) Feb05</v>
      </c>
    </row>
    <row r="220" spans="5:75" ht="17.25" customHeight="1" x14ac:dyDescent="0.25">
      <c r="E220" s="6" t="s">
        <v>2804</v>
      </c>
      <c r="G220" s="7" t="s">
        <v>3190</v>
      </c>
      <c r="I220" s="6" t="s">
        <v>514</v>
      </c>
      <c r="M220" s="7" t="s">
        <v>4007</v>
      </c>
      <c r="O220" s="6" t="s">
        <v>4576</v>
      </c>
      <c r="P220" s="7" t="s">
        <v>4917</v>
      </c>
      <c r="Q220" s="6" t="s">
        <v>749</v>
      </c>
      <c r="S220" s="6" t="s">
        <v>5391</v>
      </c>
      <c r="T220" s="6" t="s">
        <v>817</v>
      </c>
      <c r="AB220" s="7" t="s">
        <v>6524</v>
      </c>
      <c r="AC220" s="7" t="s">
        <v>6757</v>
      </c>
      <c r="AE220" s="6" t="s">
        <v>1761</v>
      </c>
      <c r="AF220" s="6" t="s">
        <v>2082</v>
      </c>
      <c r="AG220" s="7" t="s">
        <v>7205</v>
      </c>
      <c r="AH220" s="7" t="s">
        <v>7443</v>
      </c>
      <c r="AI220" s="7" t="s">
        <v>7681</v>
      </c>
      <c r="AJ220" s="7" t="s">
        <v>7919</v>
      </c>
      <c r="AK220" s="7" t="s">
        <v>8157</v>
      </c>
      <c r="BV220" s="6" t="s">
        <v>9766</v>
      </c>
      <c r="BW220" t="str">
        <f>_xll.BDP(BV220,"NAME")</f>
        <v>JPN YEN CURR FUT  Mar05</v>
      </c>
    </row>
    <row r="221" spans="5:75" ht="17.25" customHeight="1" x14ac:dyDescent="0.25">
      <c r="E221" s="6" t="s">
        <v>276</v>
      </c>
      <c r="G221" s="7" t="s">
        <v>393</v>
      </c>
      <c r="I221" s="6" t="s">
        <v>3432</v>
      </c>
      <c r="M221" s="7" t="s">
        <v>4008</v>
      </c>
      <c r="O221" s="6" t="s">
        <v>4577</v>
      </c>
      <c r="P221" s="7" t="s">
        <v>4918</v>
      </c>
      <c r="Q221" s="6" t="s">
        <v>1175</v>
      </c>
      <c r="S221" s="6" t="s">
        <v>5392</v>
      </c>
      <c r="T221" s="6" t="s">
        <v>1479</v>
      </c>
      <c r="AB221" s="7" t="s">
        <v>6525</v>
      </c>
      <c r="AC221" s="7" t="s">
        <v>6758</v>
      </c>
      <c r="AE221" s="6" t="s">
        <v>1762</v>
      </c>
      <c r="AF221" s="6" t="s">
        <v>2083</v>
      </c>
      <c r="AG221" s="7" t="s">
        <v>7206</v>
      </c>
      <c r="AH221" s="7" t="s">
        <v>7444</v>
      </c>
      <c r="AI221" s="7" t="s">
        <v>7682</v>
      </c>
      <c r="AJ221" s="7" t="s">
        <v>7920</v>
      </c>
      <c r="AK221" s="7" t="s">
        <v>8158</v>
      </c>
      <c r="BV221" s="6" t="s">
        <v>9767</v>
      </c>
      <c r="BW221" t="str">
        <f>_xll.BDP(BV221,"NAME")</f>
        <v>SOYBN ML FT (FFE) Apr05</v>
      </c>
    </row>
    <row r="222" spans="5:75" ht="17.25" customHeight="1" x14ac:dyDescent="0.25">
      <c r="E222" s="6" t="s">
        <v>2805</v>
      </c>
      <c r="G222" s="7" t="s">
        <v>3191</v>
      </c>
      <c r="I222" s="6" t="s">
        <v>3433</v>
      </c>
      <c r="M222" s="7" t="s">
        <v>4009</v>
      </c>
      <c r="O222" s="6" t="s">
        <v>4578</v>
      </c>
      <c r="P222" s="7" t="s">
        <v>4919</v>
      </c>
      <c r="Q222" s="6" t="s">
        <v>1176</v>
      </c>
      <c r="S222" s="6" t="s">
        <v>5393</v>
      </c>
      <c r="T222" s="6" t="s">
        <v>1480</v>
      </c>
      <c r="AB222" s="7" t="s">
        <v>6526</v>
      </c>
      <c r="AC222" s="7" t="s">
        <v>6759</v>
      </c>
      <c r="AE222" s="6" t="s">
        <v>1763</v>
      </c>
      <c r="AF222" s="6" t="s">
        <v>2084</v>
      </c>
      <c r="AG222" s="7" t="s">
        <v>7207</v>
      </c>
      <c r="AH222" s="7" t="s">
        <v>7445</v>
      </c>
      <c r="AI222" s="7" t="s">
        <v>7683</v>
      </c>
      <c r="AJ222" s="7" t="s">
        <v>7921</v>
      </c>
      <c r="AK222" s="7" t="s">
        <v>8159</v>
      </c>
      <c r="BV222" s="6" t="s">
        <v>9768</v>
      </c>
      <c r="BW222" t="str">
        <f>_xll.BDP(BV222,"NAME")</f>
        <v>#N/A Invalid Security</v>
      </c>
    </row>
    <row r="223" spans="5:75" ht="17.25" customHeight="1" x14ac:dyDescent="0.25">
      <c r="E223" s="6" t="s">
        <v>2806</v>
      </c>
      <c r="G223" s="7" t="s">
        <v>3192</v>
      </c>
      <c r="I223" s="6" t="s">
        <v>515</v>
      </c>
      <c r="M223" s="7" t="s">
        <v>4010</v>
      </c>
      <c r="O223" s="6" t="s">
        <v>4579</v>
      </c>
      <c r="P223" s="7" t="s">
        <v>4920</v>
      </c>
      <c r="Q223" s="6" t="s">
        <v>750</v>
      </c>
      <c r="S223" s="6" t="s">
        <v>5394</v>
      </c>
      <c r="T223" s="6" t="s">
        <v>818</v>
      </c>
      <c r="AB223" s="7" t="s">
        <v>6527</v>
      </c>
      <c r="AC223" s="7" t="s">
        <v>6760</v>
      </c>
      <c r="AE223" s="6" t="s">
        <v>931</v>
      </c>
      <c r="AF223" s="6" t="s">
        <v>2085</v>
      </c>
      <c r="AG223" s="7" t="s">
        <v>7208</v>
      </c>
      <c r="AH223" s="7" t="s">
        <v>7446</v>
      </c>
      <c r="AI223" s="7" t="s">
        <v>7684</v>
      </c>
      <c r="AJ223" s="7" t="s">
        <v>7922</v>
      </c>
      <c r="AK223" s="7" t="s">
        <v>8160</v>
      </c>
      <c r="BV223" s="6" t="s">
        <v>9769</v>
      </c>
      <c r="BW223" t="str">
        <f>_xll.BDP(BV223,"NAME")</f>
        <v>JPN YEN CURR FUT  Jun05</v>
      </c>
    </row>
    <row r="224" spans="5:75" ht="17.25" customHeight="1" x14ac:dyDescent="0.25">
      <c r="E224" s="6" t="s">
        <v>277</v>
      </c>
      <c r="G224" s="7" t="s">
        <v>394</v>
      </c>
      <c r="I224" s="6" t="s">
        <v>3434</v>
      </c>
      <c r="M224" s="7" t="s">
        <v>4011</v>
      </c>
      <c r="O224" s="7" t="s">
        <v>4580</v>
      </c>
      <c r="P224" s="7" t="s">
        <v>4921</v>
      </c>
      <c r="Q224" s="6" t="s">
        <v>1177</v>
      </c>
      <c r="S224" s="6" t="s">
        <v>5395</v>
      </c>
      <c r="T224" s="6" t="s">
        <v>1481</v>
      </c>
      <c r="AB224" s="7" t="s">
        <v>6528</v>
      </c>
      <c r="AC224" s="7" t="s">
        <v>6761</v>
      </c>
      <c r="AE224" s="6" t="s">
        <v>1764</v>
      </c>
      <c r="AF224" s="6" t="s">
        <v>2086</v>
      </c>
      <c r="AG224" s="7" t="s">
        <v>7209</v>
      </c>
      <c r="AH224" s="7" t="s">
        <v>7447</v>
      </c>
      <c r="AI224" s="7" t="s">
        <v>7685</v>
      </c>
      <c r="AJ224" s="7" t="s">
        <v>7923</v>
      </c>
      <c r="AK224" s="7" t="s">
        <v>8161</v>
      </c>
      <c r="BV224" s="6" t="s">
        <v>9770</v>
      </c>
      <c r="BW224" t="str">
        <f>_xll.BDP(BV224,"NAME")</f>
        <v>#N/A Invalid Security</v>
      </c>
    </row>
    <row r="225" spans="5:75" ht="17.25" customHeight="1" x14ac:dyDescent="0.25">
      <c r="E225" s="6" t="s">
        <v>2807</v>
      </c>
      <c r="G225" s="7" t="s">
        <v>3193</v>
      </c>
      <c r="I225" s="6" t="s">
        <v>3435</v>
      </c>
      <c r="M225" s="7" t="s">
        <v>4012</v>
      </c>
      <c r="O225" s="7" t="s">
        <v>4581</v>
      </c>
      <c r="P225" s="7" t="s">
        <v>4922</v>
      </c>
      <c r="Q225" s="6" t="s">
        <v>1178</v>
      </c>
      <c r="S225" s="6" t="s">
        <v>5396</v>
      </c>
      <c r="T225" s="6" t="s">
        <v>1482</v>
      </c>
      <c r="AB225" s="7" t="s">
        <v>6529</v>
      </c>
      <c r="AC225" s="7" t="s">
        <v>6762</v>
      </c>
      <c r="AE225" s="6" t="s">
        <v>944</v>
      </c>
      <c r="AF225" s="6" t="s">
        <v>2087</v>
      </c>
      <c r="AG225" s="7" t="s">
        <v>7210</v>
      </c>
      <c r="AH225" s="7" t="s">
        <v>7448</v>
      </c>
      <c r="AI225" s="7" t="s">
        <v>7686</v>
      </c>
      <c r="AJ225" s="7" t="s">
        <v>7924</v>
      </c>
      <c r="AK225" s="7" t="s">
        <v>8162</v>
      </c>
      <c r="BV225" s="6" t="s">
        <v>9771</v>
      </c>
      <c r="BW225" t="str">
        <f>_xll.BDP(BV225,"NAME")</f>
        <v>SOYBN ML FT (FFE) Aug05</v>
      </c>
    </row>
    <row r="226" spans="5:75" ht="17.25" customHeight="1" x14ac:dyDescent="0.25">
      <c r="E226" s="6" t="s">
        <v>2808</v>
      </c>
      <c r="G226" s="7" t="s">
        <v>3194</v>
      </c>
      <c r="I226" s="6" t="s">
        <v>516</v>
      </c>
      <c r="M226" s="7" t="s">
        <v>4013</v>
      </c>
      <c r="O226" s="7" t="s">
        <v>4582</v>
      </c>
      <c r="P226" s="7" t="s">
        <v>4923</v>
      </c>
      <c r="Q226" s="6" t="s">
        <v>751</v>
      </c>
      <c r="S226" s="6" t="s">
        <v>5397</v>
      </c>
      <c r="T226" s="6" t="s">
        <v>819</v>
      </c>
      <c r="AB226" s="7" t="s">
        <v>6530</v>
      </c>
      <c r="AC226" s="6" t="s">
        <v>6763</v>
      </c>
      <c r="AE226" s="6" t="s">
        <v>1765</v>
      </c>
      <c r="AF226" s="6" t="s">
        <v>2088</v>
      </c>
      <c r="AG226" s="7" t="s">
        <v>7211</v>
      </c>
      <c r="AH226" s="7" t="s">
        <v>7449</v>
      </c>
      <c r="AI226" s="7" t="s">
        <v>7687</v>
      </c>
      <c r="AJ226" s="7" t="s">
        <v>7925</v>
      </c>
      <c r="AK226" s="7" t="s">
        <v>8163</v>
      </c>
      <c r="BV226" s="6" t="s">
        <v>9772</v>
      </c>
      <c r="BW226" t="str">
        <f>_xll.BDP(BV226,"NAME")</f>
        <v>JPN YEN CURR FUT  Sep05</v>
      </c>
    </row>
    <row r="227" spans="5:75" ht="17.25" customHeight="1" x14ac:dyDescent="0.25">
      <c r="E227" s="6" t="s">
        <v>278</v>
      </c>
      <c r="G227" s="7" t="s">
        <v>395</v>
      </c>
      <c r="I227" s="6" t="s">
        <v>3436</v>
      </c>
      <c r="M227" s="6" t="s">
        <v>4014</v>
      </c>
      <c r="O227" s="7" t="s">
        <v>4583</v>
      </c>
      <c r="P227" s="7" t="s">
        <v>4924</v>
      </c>
      <c r="Q227" s="6" t="s">
        <v>1179</v>
      </c>
      <c r="S227" s="6" t="s">
        <v>5398</v>
      </c>
      <c r="T227" s="6" t="s">
        <v>1483</v>
      </c>
      <c r="AB227" s="6" t="s">
        <v>6531</v>
      </c>
      <c r="AC227" s="6" t="s">
        <v>6764</v>
      </c>
      <c r="AE227" s="6" t="s">
        <v>1766</v>
      </c>
      <c r="AF227" s="6" t="s">
        <v>2089</v>
      </c>
      <c r="AG227" s="7" t="s">
        <v>7212</v>
      </c>
      <c r="AH227" s="7" t="s">
        <v>7450</v>
      </c>
      <c r="AI227" s="7" t="s">
        <v>7688</v>
      </c>
      <c r="AJ227" s="7" t="s">
        <v>7926</v>
      </c>
      <c r="AK227" s="7" t="s">
        <v>8164</v>
      </c>
      <c r="BV227" s="6" t="s">
        <v>9773</v>
      </c>
      <c r="BW227" t="str">
        <f>_xll.BDP(BV227,"NAME")</f>
        <v>SOYBN ML FT (FFE) Oct05</v>
      </c>
    </row>
    <row r="228" spans="5:75" ht="17.25" customHeight="1" x14ac:dyDescent="0.25">
      <c r="E228" s="6" t="s">
        <v>2809</v>
      </c>
      <c r="G228" s="6" t="s">
        <v>3195</v>
      </c>
      <c r="I228" s="6" t="s">
        <v>3437</v>
      </c>
      <c r="M228" s="6" t="s">
        <v>4015</v>
      </c>
      <c r="O228" s="7" t="s">
        <v>4584</v>
      </c>
      <c r="P228" s="7" t="s">
        <v>4925</v>
      </c>
      <c r="Q228" s="6" t="s">
        <v>1180</v>
      </c>
      <c r="S228" s="6" t="s">
        <v>5399</v>
      </c>
      <c r="T228" s="6" t="s">
        <v>1484</v>
      </c>
      <c r="AB228" s="6" t="s">
        <v>6532</v>
      </c>
      <c r="AC228" s="6" t="s">
        <v>6765</v>
      </c>
      <c r="AE228" s="6" t="s">
        <v>1767</v>
      </c>
      <c r="AF228" s="6" t="s">
        <v>2090</v>
      </c>
      <c r="AG228" s="7" t="s">
        <v>7213</v>
      </c>
      <c r="AH228" s="7" t="s">
        <v>7451</v>
      </c>
      <c r="AI228" s="7" t="s">
        <v>7689</v>
      </c>
      <c r="AJ228" s="7" t="s">
        <v>7927</v>
      </c>
      <c r="AK228" s="7" t="s">
        <v>8165</v>
      </c>
      <c r="BV228" s="6" t="s">
        <v>9774</v>
      </c>
      <c r="BW228" t="str">
        <f>_xll.BDP(BV228,"NAME")</f>
        <v>#N/A Invalid Security</v>
      </c>
    </row>
    <row r="229" spans="5:75" ht="17.25" customHeight="1" x14ac:dyDescent="0.25">
      <c r="E229" s="6" t="s">
        <v>2810</v>
      </c>
      <c r="G229" s="6" t="s">
        <v>3196</v>
      </c>
      <c r="I229" s="6" t="s">
        <v>517</v>
      </c>
      <c r="M229" s="6" t="s">
        <v>4016</v>
      </c>
      <c r="O229" s="7" t="s">
        <v>4585</v>
      </c>
      <c r="P229" s="7" t="s">
        <v>4926</v>
      </c>
      <c r="Q229" s="6" t="s">
        <v>752</v>
      </c>
      <c r="S229" s="6" t="s">
        <v>5400</v>
      </c>
      <c r="T229" s="6" t="s">
        <v>820</v>
      </c>
      <c r="AB229" s="6" t="s">
        <v>6533</v>
      </c>
      <c r="AC229" s="6" t="s">
        <v>6766</v>
      </c>
      <c r="AE229" s="6" t="s">
        <v>905</v>
      </c>
      <c r="AF229" s="6" t="s">
        <v>2091</v>
      </c>
      <c r="AG229" s="7" t="s">
        <v>7214</v>
      </c>
      <c r="AH229" s="7" t="s">
        <v>7452</v>
      </c>
      <c r="AI229" s="7" t="s">
        <v>7690</v>
      </c>
      <c r="AJ229" s="7" t="s">
        <v>7928</v>
      </c>
      <c r="AK229" s="7" t="s">
        <v>8166</v>
      </c>
      <c r="BV229" s="6" t="s">
        <v>9775</v>
      </c>
      <c r="BW229" t="str">
        <f>_xll.BDP(BV229,"NAME")</f>
        <v>JPN YEN CURR FUT  Dec05</v>
      </c>
    </row>
    <row r="230" spans="5:75" ht="17.25" customHeight="1" x14ac:dyDescent="0.25">
      <c r="E230" s="6" t="s">
        <v>279</v>
      </c>
      <c r="G230" s="6" t="s">
        <v>396</v>
      </c>
      <c r="I230" s="7" t="s">
        <v>3438</v>
      </c>
      <c r="M230" s="6" t="s">
        <v>4017</v>
      </c>
      <c r="O230" s="7" t="s">
        <v>4586</v>
      </c>
      <c r="P230" s="6" t="s">
        <v>4927</v>
      </c>
      <c r="Q230" s="7" t="s">
        <v>1181</v>
      </c>
      <c r="S230" s="7" t="s">
        <v>5401</v>
      </c>
      <c r="T230" s="7" t="s">
        <v>1485</v>
      </c>
      <c r="AB230" s="6" t="s">
        <v>6534</v>
      </c>
      <c r="AC230" s="6" t="s">
        <v>6767</v>
      </c>
      <c r="AE230" s="7" t="s">
        <v>1768</v>
      </c>
      <c r="AF230" s="7" t="s">
        <v>2092</v>
      </c>
      <c r="AG230" s="6" t="s">
        <v>7215</v>
      </c>
      <c r="AH230" s="6" t="s">
        <v>7453</v>
      </c>
      <c r="AI230" s="6" t="s">
        <v>7691</v>
      </c>
      <c r="AJ230" s="6" t="s">
        <v>7929</v>
      </c>
      <c r="AK230" s="6" t="s">
        <v>8167</v>
      </c>
      <c r="BV230" s="7" t="s">
        <v>9776</v>
      </c>
      <c r="BW230" t="str">
        <f>_xll.BDP(BV230,"NAME")</f>
        <v>#N/A Invalid Security</v>
      </c>
    </row>
    <row r="231" spans="5:75" ht="17.25" customHeight="1" x14ac:dyDescent="0.25">
      <c r="E231" s="7" t="s">
        <v>2811</v>
      </c>
      <c r="G231" s="6" t="s">
        <v>3197</v>
      </c>
      <c r="I231" s="7" t="s">
        <v>3439</v>
      </c>
      <c r="M231" s="6" t="s">
        <v>4018</v>
      </c>
      <c r="O231" s="7" t="s">
        <v>4587</v>
      </c>
      <c r="P231" s="6" t="s">
        <v>4928</v>
      </c>
      <c r="Q231" s="7" t="s">
        <v>1182</v>
      </c>
      <c r="S231" s="7" t="s">
        <v>5402</v>
      </c>
      <c r="T231" s="7" t="s">
        <v>1486</v>
      </c>
      <c r="AB231" s="6" t="s">
        <v>6535</v>
      </c>
      <c r="AC231" s="6" t="s">
        <v>6768</v>
      </c>
      <c r="AE231" s="7" t="s">
        <v>919</v>
      </c>
      <c r="AF231" s="7" t="s">
        <v>2093</v>
      </c>
      <c r="AG231" s="6" t="s">
        <v>7216</v>
      </c>
      <c r="AH231" s="6" t="s">
        <v>7454</v>
      </c>
      <c r="AI231" s="6" t="s">
        <v>7692</v>
      </c>
      <c r="AJ231" s="6" t="s">
        <v>7930</v>
      </c>
      <c r="AK231" s="6" t="s">
        <v>8168</v>
      </c>
      <c r="BV231" s="7" t="s">
        <v>9777</v>
      </c>
      <c r="BW231" t="str">
        <f>_xll.BDP(BV231,"NAME")</f>
        <v>SOYBN ML FT (FFE) Feb06</v>
      </c>
    </row>
    <row r="232" spans="5:75" ht="17.25" customHeight="1" x14ac:dyDescent="0.25">
      <c r="E232" s="7" t="s">
        <v>2812</v>
      </c>
      <c r="G232" s="6" t="s">
        <v>3198</v>
      </c>
      <c r="I232" s="7" t="s">
        <v>518</v>
      </c>
      <c r="M232" s="6" t="s">
        <v>4019</v>
      </c>
      <c r="O232" s="7" t="s">
        <v>4588</v>
      </c>
      <c r="P232" s="6" t="s">
        <v>4929</v>
      </c>
      <c r="Q232" s="7" t="s">
        <v>753</v>
      </c>
      <c r="S232" s="7" t="s">
        <v>5403</v>
      </c>
      <c r="T232" s="7" t="s">
        <v>821</v>
      </c>
      <c r="AB232" s="6" t="s">
        <v>6536</v>
      </c>
      <c r="AC232" s="6" t="s">
        <v>6769</v>
      </c>
      <c r="AE232" s="7" t="s">
        <v>1769</v>
      </c>
      <c r="AF232" s="7" t="s">
        <v>2094</v>
      </c>
      <c r="AG232" s="6" t="s">
        <v>7217</v>
      </c>
      <c r="AH232" s="6" t="s">
        <v>7455</v>
      </c>
      <c r="AI232" s="6" t="s">
        <v>7693</v>
      </c>
      <c r="AJ232" s="6" t="s">
        <v>7931</v>
      </c>
      <c r="AK232" s="6" t="s">
        <v>8169</v>
      </c>
      <c r="BV232" s="7" t="s">
        <v>9778</v>
      </c>
      <c r="BW232" t="str">
        <f>_xll.BDP(BV232,"NAME")</f>
        <v>JPN YEN CURR FUT  Mar06</v>
      </c>
    </row>
    <row r="233" spans="5:75" ht="17.25" customHeight="1" x14ac:dyDescent="0.25">
      <c r="E233" s="7" t="s">
        <v>280</v>
      </c>
      <c r="G233" s="6" t="s">
        <v>397</v>
      </c>
      <c r="I233" s="7" t="s">
        <v>3440</v>
      </c>
      <c r="M233" s="6" t="s">
        <v>4020</v>
      </c>
      <c r="O233" s="7" t="s">
        <v>4589</v>
      </c>
      <c r="P233" s="6" t="s">
        <v>4930</v>
      </c>
      <c r="Q233" s="7" t="s">
        <v>1183</v>
      </c>
      <c r="S233" s="7" t="s">
        <v>5404</v>
      </c>
      <c r="T233" s="7" t="s">
        <v>1487</v>
      </c>
      <c r="AB233" s="6" t="s">
        <v>6537</v>
      </c>
      <c r="AC233" s="6" t="s">
        <v>6770</v>
      </c>
      <c r="AE233" s="7" t="s">
        <v>1770</v>
      </c>
      <c r="AF233" s="7" t="s">
        <v>2095</v>
      </c>
      <c r="AG233" s="6" t="s">
        <v>7218</v>
      </c>
      <c r="AH233" s="6" t="s">
        <v>7456</v>
      </c>
      <c r="AI233" s="6" t="s">
        <v>7694</v>
      </c>
      <c r="AJ233" s="6" t="s">
        <v>7932</v>
      </c>
      <c r="AK233" s="6" t="s">
        <v>8170</v>
      </c>
      <c r="BV233" s="7" t="s">
        <v>9779</v>
      </c>
      <c r="BW233" t="str">
        <f>_xll.BDP(BV233,"NAME")</f>
        <v>SOYBN ML FT (FFE) Apr06</v>
      </c>
    </row>
    <row r="234" spans="5:75" ht="17.25" customHeight="1" x14ac:dyDescent="0.25">
      <c r="E234" s="7" t="s">
        <v>2813</v>
      </c>
      <c r="G234" s="6" t="s">
        <v>3199</v>
      </c>
      <c r="I234" s="7" t="s">
        <v>3441</v>
      </c>
      <c r="M234" s="6" t="s">
        <v>4021</v>
      </c>
      <c r="O234" s="7" t="s">
        <v>4590</v>
      </c>
      <c r="P234" s="6" t="s">
        <v>4931</v>
      </c>
      <c r="Q234" s="7" t="s">
        <v>1184</v>
      </c>
      <c r="S234" s="7" t="s">
        <v>5405</v>
      </c>
      <c r="T234" s="7" t="s">
        <v>1488</v>
      </c>
      <c r="AB234" s="6" t="s">
        <v>6538</v>
      </c>
      <c r="AC234" s="7" t="s">
        <v>6771</v>
      </c>
      <c r="AE234" s="7" t="s">
        <v>1771</v>
      </c>
      <c r="AF234" s="7" t="s">
        <v>2096</v>
      </c>
      <c r="AG234" s="6" t="s">
        <v>7219</v>
      </c>
      <c r="AH234" s="6" t="s">
        <v>7457</v>
      </c>
      <c r="AI234" s="6" t="s">
        <v>7695</v>
      </c>
      <c r="AJ234" s="6" t="s">
        <v>7933</v>
      </c>
      <c r="AK234" s="6" t="s">
        <v>8171</v>
      </c>
      <c r="BV234" s="7" t="s">
        <v>9780</v>
      </c>
      <c r="BW234" t="str">
        <f>_xll.BDP(BV234,"NAME")</f>
        <v>#N/A Invalid Security</v>
      </c>
    </row>
    <row r="235" spans="5:75" ht="17.25" customHeight="1" x14ac:dyDescent="0.25">
      <c r="E235" s="7" t="s">
        <v>2814</v>
      </c>
      <c r="G235" s="6" t="s">
        <v>3200</v>
      </c>
      <c r="I235" s="7" t="s">
        <v>519</v>
      </c>
      <c r="M235" s="6" t="s">
        <v>4022</v>
      </c>
      <c r="O235" s="7" t="s">
        <v>4591</v>
      </c>
      <c r="P235" s="6" t="s">
        <v>4932</v>
      </c>
      <c r="Q235" s="7" t="s">
        <v>754</v>
      </c>
      <c r="S235" s="7" t="s">
        <v>5406</v>
      </c>
      <c r="T235" s="7" t="s">
        <v>822</v>
      </c>
      <c r="AB235" s="7" t="s">
        <v>9441</v>
      </c>
      <c r="AC235" s="7" t="s">
        <v>6772</v>
      </c>
      <c r="AE235" s="7" t="s">
        <v>932</v>
      </c>
      <c r="AF235" s="7" t="s">
        <v>2097</v>
      </c>
      <c r="AG235" s="6" t="s">
        <v>7220</v>
      </c>
      <c r="AH235" s="6" t="s">
        <v>7458</v>
      </c>
      <c r="AI235" s="6" t="s">
        <v>7696</v>
      </c>
      <c r="AJ235" s="6" t="s">
        <v>7934</v>
      </c>
      <c r="AK235" s="6" t="s">
        <v>8172</v>
      </c>
      <c r="BV235" s="7" t="s">
        <v>9781</v>
      </c>
      <c r="BW235" t="str">
        <f>_xll.BDP(BV235,"NAME")</f>
        <v>JPN YEN CURR FUT  Jun06</v>
      </c>
    </row>
    <row r="236" spans="5:75" ht="17.25" customHeight="1" x14ac:dyDescent="0.25">
      <c r="E236" s="7" t="s">
        <v>281</v>
      </c>
      <c r="G236" s="6" t="s">
        <v>398</v>
      </c>
      <c r="I236" s="7" t="s">
        <v>3442</v>
      </c>
      <c r="M236" s="6" t="s">
        <v>4023</v>
      </c>
      <c r="O236" s="6" t="s">
        <v>4592</v>
      </c>
      <c r="P236" s="6" t="s">
        <v>4933</v>
      </c>
      <c r="Q236" s="7" t="s">
        <v>1185</v>
      </c>
      <c r="S236" s="7" t="s">
        <v>5407</v>
      </c>
      <c r="T236" s="7" t="s">
        <v>1489</v>
      </c>
      <c r="AB236" s="7" t="s">
        <v>9442</v>
      </c>
      <c r="AC236" s="7" t="s">
        <v>6773</v>
      </c>
      <c r="AE236" s="7" t="s">
        <v>1772</v>
      </c>
      <c r="AF236" s="7" t="s">
        <v>2098</v>
      </c>
      <c r="AG236" s="6" t="s">
        <v>7221</v>
      </c>
      <c r="AH236" s="6" t="s">
        <v>7459</v>
      </c>
      <c r="AI236" s="6" t="s">
        <v>7697</v>
      </c>
      <c r="AJ236" s="6" t="s">
        <v>7935</v>
      </c>
      <c r="AK236" s="6" t="s">
        <v>8173</v>
      </c>
      <c r="BV236" s="7" t="s">
        <v>9782</v>
      </c>
      <c r="BW236" t="str">
        <f>_xll.BDP(BV236,"NAME")</f>
        <v>#N/A Invalid Security</v>
      </c>
    </row>
    <row r="237" spans="5:75" ht="17.25" customHeight="1" x14ac:dyDescent="0.25">
      <c r="E237" s="7" t="s">
        <v>2815</v>
      </c>
      <c r="G237" s="6" t="s">
        <v>3201</v>
      </c>
      <c r="I237" s="7" t="s">
        <v>3443</v>
      </c>
      <c r="M237" s="6" t="s">
        <v>4024</v>
      </c>
      <c r="O237" s="6" t="s">
        <v>4593</v>
      </c>
      <c r="P237" s="6" t="s">
        <v>4934</v>
      </c>
      <c r="Q237" s="7" t="s">
        <v>1186</v>
      </c>
      <c r="S237" s="7" t="s">
        <v>5408</v>
      </c>
      <c r="T237" s="7" t="s">
        <v>1490</v>
      </c>
      <c r="AB237" s="7" t="s">
        <v>9443</v>
      </c>
      <c r="AC237" s="7" t="s">
        <v>6774</v>
      </c>
      <c r="AE237" s="7" t="s">
        <v>945</v>
      </c>
      <c r="AF237" s="7" t="s">
        <v>2099</v>
      </c>
      <c r="AG237" s="6" t="s">
        <v>7222</v>
      </c>
      <c r="AH237" s="6" t="s">
        <v>7460</v>
      </c>
      <c r="AI237" s="6" t="s">
        <v>7698</v>
      </c>
      <c r="AJ237" s="6" t="s">
        <v>7936</v>
      </c>
      <c r="AK237" s="6" t="s">
        <v>8174</v>
      </c>
      <c r="BV237" s="7" t="s">
        <v>9783</v>
      </c>
      <c r="BW237" t="str">
        <f>_xll.BDP(BV237,"NAME")</f>
        <v>SOYBN ML FT (FFE) Aug06</v>
      </c>
    </row>
    <row r="238" spans="5:75" ht="17.25" customHeight="1" x14ac:dyDescent="0.25">
      <c r="E238" s="7" t="s">
        <v>2816</v>
      </c>
      <c r="G238" s="6" t="s">
        <v>3202</v>
      </c>
      <c r="I238" s="7" t="s">
        <v>520</v>
      </c>
      <c r="M238" s="6" t="s">
        <v>4025</v>
      </c>
      <c r="O238" s="6" t="s">
        <v>4594</v>
      </c>
      <c r="P238" s="6" t="s">
        <v>4935</v>
      </c>
      <c r="Q238" s="7" t="s">
        <v>755</v>
      </c>
      <c r="S238" s="7" t="s">
        <v>5409</v>
      </c>
      <c r="T238" s="7" t="s">
        <v>823</v>
      </c>
      <c r="AB238" s="7" t="s">
        <v>10056</v>
      </c>
      <c r="AC238" s="7" t="s">
        <v>6775</v>
      </c>
      <c r="AE238" s="7" t="s">
        <v>1773</v>
      </c>
      <c r="AF238" s="7" t="s">
        <v>2100</v>
      </c>
      <c r="AG238" s="6" t="s">
        <v>7223</v>
      </c>
      <c r="AH238" s="6" t="s">
        <v>7461</v>
      </c>
      <c r="AI238" s="6" t="s">
        <v>7699</v>
      </c>
      <c r="AJ238" s="6" t="s">
        <v>7937</v>
      </c>
      <c r="AK238" s="6" t="s">
        <v>8175</v>
      </c>
      <c r="BV238" s="7" t="s">
        <v>9784</v>
      </c>
      <c r="BW238" t="str">
        <f>_xll.BDP(BV238,"NAME")</f>
        <v>JPN YEN CURR FUT  Sep06</v>
      </c>
    </row>
    <row r="239" spans="5:75" ht="17.25" customHeight="1" x14ac:dyDescent="0.25">
      <c r="E239" s="7" t="s">
        <v>282</v>
      </c>
      <c r="G239" s="6" t="s">
        <v>399</v>
      </c>
      <c r="I239" s="7" t="s">
        <v>3444</v>
      </c>
      <c r="M239" s="7" t="s">
        <v>4026</v>
      </c>
      <c r="O239" s="6" t="s">
        <v>4595</v>
      </c>
      <c r="P239" s="6" t="s">
        <v>4936</v>
      </c>
      <c r="Q239" s="7" t="s">
        <v>1187</v>
      </c>
      <c r="S239" s="7" t="s">
        <v>5410</v>
      </c>
      <c r="T239" s="7" t="s">
        <v>1491</v>
      </c>
      <c r="AC239" s="7" t="s">
        <v>6776</v>
      </c>
      <c r="AE239" s="7" t="s">
        <v>1774</v>
      </c>
      <c r="AF239" s="7" t="s">
        <v>2101</v>
      </c>
      <c r="AG239" s="6" t="s">
        <v>7224</v>
      </c>
      <c r="AH239" s="6" t="s">
        <v>7462</v>
      </c>
      <c r="AI239" s="6" t="s">
        <v>7700</v>
      </c>
      <c r="AJ239" s="6" t="s">
        <v>7938</v>
      </c>
      <c r="AK239" s="6" t="s">
        <v>8176</v>
      </c>
      <c r="BV239" s="7" t="s">
        <v>9785</v>
      </c>
      <c r="BW239" t="str">
        <f>_xll.BDP(BV239,"NAME")</f>
        <v>SOYBN ML FT (FFE) Oct06</v>
      </c>
    </row>
    <row r="240" spans="5:75" ht="17.25" customHeight="1" x14ac:dyDescent="0.25">
      <c r="E240" s="7" t="s">
        <v>2817</v>
      </c>
      <c r="G240" s="7" t="s">
        <v>3203</v>
      </c>
      <c r="I240" s="7" t="s">
        <v>3445</v>
      </c>
      <c r="M240" s="7" t="s">
        <v>4027</v>
      </c>
      <c r="O240" s="6" t="s">
        <v>4596</v>
      </c>
      <c r="P240" s="6" t="s">
        <v>4937</v>
      </c>
      <c r="Q240" s="7" t="s">
        <v>1188</v>
      </c>
      <c r="S240" s="7" t="s">
        <v>5411</v>
      </c>
      <c r="T240" s="7" t="s">
        <v>1492</v>
      </c>
      <c r="AC240" s="7" t="s">
        <v>6777</v>
      </c>
      <c r="AE240" s="7" t="s">
        <v>1775</v>
      </c>
      <c r="AF240" s="7" t="s">
        <v>2102</v>
      </c>
      <c r="AG240" s="6" t="s">
        <v>9187</v>
      </c>
      <c r="AH240" s="6" t="s">
        <v>9189</v>
      </c>
      <c r="AI240" s="6" t="s">
        <v>9194</v>
      </c>
      <c r="AJ240" s="6" t="s">
        <v>9196</v>
      </c>
      <c r="AK240" s="6" t="s">
        <v>9198</v>
      </c>
      <c r="BV240" s="7" t="s">
        <v>9786</v>
      </c>
      <c r="BW240" t="str">
        <f>_xll.BDP(BV240,"NAME")</f>
        <v>#N/A Invalid Security</v>
      </c>
    </row>
    <row r="241" spans="5:75" ht="17.25" customHeight="1" x14ac:dyDescent="0.25">
      <c r="E241" s="7" t="s">
        <v>2818</v>
      </c>
      <c r="G241" s="7" t="s">
        <v>3204</v>
      </c>
      <c r="I241" s="7" t="s">
        <v>521</v>
      </c>
      <c r="M241" s="7" t="s">
        <v>4028</v>
      </c>
      <c r="O241" s="6" t="s">
        <v>4597</v>
      </c>
      <c r="P241" s="6" t="s">
        <v>4938</v>
      </c>
      <c r="Q241" s="7" t="s">
        <v>756</v>
      </c>
      <c r="S241" s="7" t="s">
        <v>5412</v>
      </c>
      <c r="T241" s="7" t="s">
        <v>824</v>
      </c>
      <c r="AC241" s="7" t="s">
        <v>6778</v>
      </c>
      <c r="AE241" s="7" t="s">
        <v>906</v>
      </c>
      <c r="AF241" s="7" t="s">
        <v>2103</v>
      </c>
      <c r="AG241" s="6" t="s">
        <v>9188</v>
      </c>
      <c r="AH241" s="6" t="s">
        <v>9193</v>
      </c>
      <c r="AI241" s="6" t="s">
        <v>9195</v>
      </c>
      <c r="AJ241" s="6" t="s">
        <v>9197</v>
      </c>
      <c r="AK241" s="6" t="s">
        <v>9199</v>
      </c>
      <c r="BV241" s="7" t="s">
        <v>9787</v>
      </c>
      <c r="BW241" t="str">
        <f>_xll.BDP(BV241,"NAME")</f>
        <v>JPN YEN CURR FUT  Dec06</v>
      </c>
    </row>
    <row r="242" spans="5:75" ht="17.25" customHeight="1" x14ac:dyDescent="0.25">
      <c r="E242" s="7" t="s">
        <v>283</v>
      </c>
      <c r="G242" s="7" t="s">
        <v>400</v>
      </c>
      <c r="I242" s="6" t="s">
        <v>3446</v>
      </c>
      <c r="M242" s="7" t="s">
        <v>4029</v>
      </c>
      <c r="O242" s="6" t="s">
        <v>4598</v>
      </c>
      <c r="P242" s="7" t="s">
        <v>4939</v>
      </c>
      <c r="Q242" s="6" t="s">
        <v>1189</v>
      </c>
      <c r="S242" s="6" t="s">
        <v>5413</v>
      </c>
      <c r="T242" s="6" t="s">
        <v>1493</v>
      </c>
      <c r="AC242" s="6" t="s">
        <v>6779</v>
      </c>
      <c r="AE242" s="6" t="s">
        <v>1776</v>
      </c>
      <c r="AF242" s="6" t="s">
        <v>2104</v>
      </c>
      <c r="AG242" s="7" t="s">
        <v>9942</v>
      </c>
      <c r="AH242" s="7" t="s">
        <v>9453</v>
      </c>
      <c r="AI242" s="7" t="s">
        <v>9456</v>
      </c>
      <c r="AJ242" s="7" t="s">
        <v>9457</v>
      </c>
      <c r="AK242" s="7" t="s">
        <v>9945</v>
      </c>
      <c r="BV242" s="6" t="s">
        <v>9788</v>
      </c>
      <c r="BW242" t="str">
        <f>_xll.BDP(BV242,"NAME")</f>
        <v>#N/A Invalid Security</v>
      </c>
    </row>
    <row r="243" spans="5:75" ht="17.25" customHeight="1" x14ac:dyDescent="0.25">
      <c r="E243" s="6" t="s">
        <v>2819</v>
      </c>
      <c r="G243" s="7" t="s">
        <v>3205</v>
      </c>
      <c r="I243" s="6" t="s">
        <v>3447</v>
      </c>
      <c r="M243" s="7" t="s">
        <v>4030</v>
      </c>
      <c r="O243" s="6" t="s">
        <v>4599</v>
      </c>
      <c r="P243" s="7" t="s">
        <v>4940</v>
      </c>
      <c r="Q243" s="6" t="s">
        <v>1190</v>
      </c>
      <c r="S243" s="6" t="s">
        <v>5414</v>
      </c>
      <c r="T243" s="6" t="s">
        <v>1494</v>
      </c>
      <c r="AC243" s="6" t="s">
        <v>6780</v>
      </c>
      <c r="AE243" s="6" t="s">
        <v>920</v>
      </c>
      <c r="AF243" s="6" t="s">
        <v>2105</v>
      </c>
      <c r="AG243" s="7" t="s">
        <v>9943</v>
      </c>
      <c r="AH243" s="7" t="s">
        <v>9454</v>
      </c>
      <c r="AI243" s="7" t="s">
        <v>9458</v>
      </c>
      <c r="AJ243" s="7" t="s">
        <v>9459</v>
      </c>
      <c r="AK243" s="7" t="s">
        <v>9946</v>
      </c>
      <c r="BV243" s="6" t="s">
        <v>9789</v>
      </c>
      <c r="BW243" t="str">
        <f>_xll.BDP(BV243,"NAME")</f>
        <v>SOYBN ML FT       Feb07</v>
      </c>
    </row>
    <row r="244" spans="5:75" ht="17.25" customHeight="1" x14ac:dyDescent="0.25">
      <c r="E244" s="6" t="s">
        <v>2820</v>
      </c>
      <c r="G244" s="7" t="s">
        <v>3206</v>
      </c>
      <c r="I244" s="6" t="s">
        <v>522</v>
      </c>
      <c r="M244" s="7" t="s">
        <v>4031</v>
      </c>
      <c r="O244" s="6" t="s">
        <v>4600</v>
      </c>
      <c r="P244" s="7" t="s">
        <v>4941</v>
      </c>
      <c r="Q244" s="6" t="s">
        <v>757</v>
      </c>
      <c r="S244" s="6" t="s">
        <v>5415</v>
      </c>
      <c r="T244" s="6" t="s">
        <v>825</v>
      </c>
      <c r="AC244" s="6" t="s">
        <v>6781</v>
      </c>
      <c r="AE244" s="6" t="s">
        <v>1777</v>
      </c>
      <c r="AF244" s="6" t="s">
        <v>2106</v>
      </c>
      <c r="AG244" s="7" t="s">
        <v>9944</v>
      </c>
      <c r="AH244" s="7" t="s">
        <v>9455</v>
      </c>
      <c r="AI244" s="7" t="s">
        <v>9460</v>
      </c>
      <c r="AJ244" s="7" t="s">
        <v>9461</v>
      </c>
      <c r="AK244" s="7" t="s">
        <v>9947</v>
      </c>
      <c r="BV244" s="6" t="s">
        <v>9790</v>
      </c>
      <c r="BW244" t="str">
        <f>_xll.BDP(BV244,"NAME")</f>
        <v>JPN YEN CURR FUT  Mar07</v>
      </c>
    </row>
    <row r="245" spans="5:75" ht="17.25" customHeight="1" x14ac:dyDescent="0.25">
      <c r="E245" s="6" t="s">
        <v>284</v>
      </c>
      <c r="G245" s="7" t="s">
        <v>401</v>
      </c>
      <c r="I245" s="6" t="s">
        <v>3448</v>
      </c>
      <c r="M245" s="7" t="s">
        <v>4032</v>
      </c>
      <c r="O245" s="6" t="s">
        <v>4601</v>
      </c>
      <c r="P245" s="7" t="s">
        <v>4942</v>
      </c>
      <c r="Q245" s="6" t="s">
        <v>1191</v>
      </c>
      <c r="S245" s="6" t="s">
        <v>5416</v>
      </c>
      <c r="T245" s="6" t="s">
        <v>1495</v>
      </c>
      <c r="AC245" s="6" t="s">
        <v>6782</v>
      </c>
      <c r="AE245" s="6" t="s">
        <v>1778</v>
      </c>
      <c r="AF245" s="6" t="s">
        <v>2107</v>
      </c>
      <c r="AG245" s="7" t="s">
        <v>9999</v>
      </c>
      <c r="AH245" s="7" t="s">
        <v>10000</v>
      </c>
      <c r="AI245" s="7" t="s">
        <v>10001</v>
      </c>
      <c r="AJ245" s="7" t="s">
        <v>10002</v>
      </c>
      <c r="AK245" s="7" t="s">
        <v>10003</v>
      </c>
      <c r="BV245" s="6" t="s">
        <v>9791</v>
      </c>
      <c r="BW245" t="str">
        <f>_xll.BDP(BV245,"NAME")</f>
        <v>SOYBN ML FT       Apr07</v>
      </c>
    </row>
    <row r="246" spans="5:75" ht="17.25" customHeight="1" x14ac:dyDescent="0.25">
      <c r="E246" s="6" t="s">
        <v>2821</v>
      </c>
      <c r="G246" s="7" t="s">
        <v>3207</v>
      </c>
      <c r="I246" s="6" t="s">
        <v>3449</v>
      </c>
      <c r="M246" s="7" t="s">
        <v>4033</v>
      </c>
      <c r="O246" s="6" t="s">
        <v>4602</v>
      </c>
      <c r="P246" s="7" t="s">
        <v>4943</v>
      </c>
      <c r="Q246" s="6" t="s">
        <v>1192</v>
      </c>
      <c r="S246" s="6" t="s">
        <v>5417</v>
      </c>
      <c r="T246" s="6" t="s">
        <v>1496</v>
      </c>
      <c r="AC246" s="6" t="s">
        <v>6783</v>
      </c>
      <c r="AE246" s="6" t="s">
        <v>1779</v>
      </c>
      <c r="AF246" s="6" t="s">
        <v>2108</v>
      </c>
      <c r="AG246" s="7" t="s">
        <v>10017</v>
      </c>
      <c r="AH246" s="7" t="s">
        <v>10018</v>
      </c>
      <c r="AI246" s="7" t="s">
        <v>10019</v>
      </c>
      <c r="AJ246" s="7" t="s">
        <v>10020</v>
      </c>
      <c r="AK246" s="7" t="s">
        <v>10021</v>
      </c>
      <c r="BV246" s="6" t="s">
        <v>9792</v>
      </c>
      <c r="BW246" t="str">
        <f>_xll.BDP(BV246,"NAME")</f>
        <v>#N/A Invalid Security</v>
      </c>
    </row>
    <row r="247" spans="5:75" ht="17.25" customHeight="1" x14ac:dyDescent="0.25">
      <c r="E247" s="6" t="s">
        <v>2822</v>
      </c>
      <c r="G247" s="7" t="s">
        <v>3208</v>
      </c>
      <c r="I247" s="6" t="s">
        <v>523</v>
      </c>
      <c r="M247" s="7" t="s">
        <v>4034</v>
      </c>
      <c r="O247" s="6" t="s">
        <v>4603</v>
      </c>
      <c r="P247" s="7" t="s">
        <v>4944</v>
      </c>
      <c r="Q247" s="6" t="s">
        <v>758</v>
      </c>
      <c r="S247" s="6" t="s">
        <v>5418</v>
      </c>
      <c r="T247" s="6" t="s">
        <v>826</v>
      </c>
      <c r="AC247" s="6" t="s">
        <v>6784</v>
      </c>
      <c r="AE247" s="6" t="s">
        <v>933</v>
      </c>
      <c r="AF247" s="6" t="s">
        <v>2109</v>
      </c>
      <c r="AG247" s="7" t="s">
        <v>10060</v>
      </c>
      <c r="AH247" s="7" t="s">
        <v>10061</v>
      </c>
      <c r="AI247" s="7" t="s">
        <v>10062</v>
      </c>
      <c r="AJ247" s="7" t="s">
        <v>10063</v>
      </c>
      <c r="AK247" s="7" t="s">
        <v>9960</v>
      </c>
      <c r="BV247" s="6" t="s">
        <v>9793</v>
      </c>
      <c r="BW247" t="str">
        <f>_xll.BDP(BV247,"NAME")</f>
        <v>JPN YEN CURR FUT  Jun07</v>
      </c>
    </row>
    <row r="248" spans="5:75" ht="17.25" customHeight="1" x14ac:dyDescent="0.25">
      <c r="E248" s="6" t="s">
        <v>285</v>
      </c>
      <c r="G248" s="7" t="s">
        <v>402</v>
      </c>
      <c r="I248" s="6" t="s">
        <v>3450</v>
      </c>
      <c r="M248" s="7" t="s">
        <v>4035</v>
      </c>
      <c r="O248" s="7" t="s">
        <v>4604</v>
      </c>
      <c r="P248" s="7" t="s">
        <v>4945</v>
      </c>
      <c r="Q248" s="6" t="s">
        <v>1193</v>
      </c>
      <c r="S248" s="6" t="s">
        <v>5419</v>
      </c>
      <c r="T248" s="6" t="s">
        <v>1497</v>
      </c>
      <c r="AC248" s="6" t="s">
        <v>6785</v>
      </c>
      <c r="AE248" s="6" t="s">
        <v>1780</v>
      </c>
      <c r="AF248" s="6" t="s">
        <v>2110</v>
      </c>
      <c r="BV248" s="6" t="s">
        <v>9794</v>
      </c>
      <c r="BW248" t="str">
        <f>_xll.BDP(BV248,"NAME")</f>
        <v>#N/A Invalid Security</v>
      </c>
    </row>
    <row r="249" spans="5:75" ht="17.25" customHeight="1" x14ac:dyDescent="0.25">
      <c r="E249" s="6" t="s">
        <v>2823</v>
      </c>
      <c r="G249" s="7" t="s">
        <v>3209</v>
      </c>
      <c r="I249" s="6" t="s">
        <v>3451</v>
      </c>
      <c r="M249" s="7" t="s">
        <v>4036</v>
      </c>
      <c r="O249" s="7" t="s">
        <v>4605</v>
      </c>
      <c r="P249" s="7" t="s">
        <v>4946</v>
      </c>
      <c r="Q249" s="6" t="s">
        <v>1194</v>
      </c>
      <c r="S249" s="6" t="s">
        <v>5420</v>
      </c>
      <c r="T249" s="6" t="s">
        <v>1498</v>
      </c>
      <c r="AC249" s="6" t="s">
        <v>6786</v>
      </c>
      <c r="AE249" s="6" t="s">
        <v>946</v>
      </c>
      <c r="AF249" s="6" t="s">
        <v>2111</v>
      </c>
      <c r="BV249" s="6" t="s">
        <v>9795</v>
      </c>
      <c r="BW249" t="str">
        <f>_xll.BDP(BV249,"NAME")</f>
        <v>SOYBN ML FT       Aug07</v>
      </c>
    </row>
    <row r="250" spans="5:75" ht="17.25" customHeight="1" x14ac:dyDescent="0.25">
      <c r="E250" s="6" t="s">
        <v>2824</v>
      </c>
      <c r="G250" s="7" t="s">
        <v>3210</v>
      </c>
      <c r="I250" s="6" t="s">
        <v>524</v>
      </c>
      <c r="M250" s="7" t="s">
        <v>4037</v>
      </c>
      <c r="O250" s="7" t="s">
        <v>4606</v>
      </c>
      <c r="P250" s="7" t="s">
        <v>4947</v>
      </c>
      <c r="Q250" s="6" t="s">
        <v>759</v>
      </c>
      <c r="S250" s="6" t="s">
        <v>5421</v>
      </c>
      <c r="T250" s="6" t="s">
        <v>827</v>
      </c>
      <c r="AC250" s="7" t="s">
        <v>9192</v>
      </c>
      <c r="AE250" s="6" t="s">
        <v>1781</v>
      </c>
      <c r="AF250" s="6" t="s">
        <v>2112</v>
      </c>
      <c r="BV250" s="6" t="s">
        <v>9796</v>
      </c>
      <c r="BW250" t="str">
        <f>_xll.BDP(BV250,"NAME")</f>
        <v>JPN YEN CURR FUT  Sep07</v>
      </c>
    </row>
    <row r="251" spans="5:75" ht="17.25" customHeight="1" x14ac:dyDescent="0.25">
      <c r="E251" s="6" t="s">
        <v>286</v>
      </c>
      <c r="G251" s="7" t="s">
        <v>403</v>
      </c>
      <c r="I251" s="6" t="s">
        <v>3452</v>
      </c>
      <c r="M251" s="6" t="s">
        <v>4038</v>
      </c>
      <c r="O251" s="7" t="s">
        <v>4607</v>
      </c>
      <c r="P251" s="7" t="s">
        <v>4948</v>
      </c>
      <c r="Q251" s="6" t="s">
        <v>1195</v>
      </c>
      <c r="S251" s="6" t="s">
        <v>5422</v>
      </c>
      <c r="T251" s="6" t="s">
        <v>1499</v>
      </c>
      <c r="AC251" s="7" t="s">
        <v>9444</v>
      </c>
      <c r="AE251" s="6" t="s">
        <v>1782</v>
      </c>
      <c r="AF251" s="6" t="s">
        <v>2113</v>
      </c>
      <c r="BV251" s="6" t="s">
        <v>9797</v>
      </c>
      <c r="BW251" t="str">
        <f>_xll.BDP(BV251,"NAME")</f>
        <v>SOYBN ML FT       Oct07</v>
      </c>
    </row>
    <row r="252" spans="5:75" ht="17.25" customHeight="1" x14ac:dyDescent="0.25">
      <c r="E252" s="6" t="s">
        <v>2825</v>
      </c>
      <c r="G252" s="6" t="s">
        <v>3211</v>
      </c>
      <c r="I252" s="6" t="s">
        <v>3453</v>
      </c>
      <c r="M252" s="6" t="s">
        <v>4039</v>
      </c>
      <c r="O252" s="7" t="s">
        <v>4608</v>
      </c>
      <c r="P252" s="7" t="s">
        <v>4949</v>
      </c>
      <c r="Q252" s="6" t="s">
        <v>1196</v>
      </c>
      <c r="S252" s="6" t="s">
        <v>5423</v>
      </c>
      <c r="T252" s="6" t="s">
        <v>1500</v>
      </c>
      <c r="AC252" s="7" t="s">
        <v>9445</v>
      </c>
      <c r="AE252" s="6" t="s">
        <v>1783</v>
      </c>
      <c r="AF252" s="6" t="s">
        <v>2114</v>
      </c>
      <c r="BV252" s="6" t="s">
        <v>9798</v>
      </c>
      <c r="BW252" t="str">
        <f>_xll.BDP(BV252,"NAME")</f>
        <v>#N/A Invalid Security</v>
      </c>
    </row>
    <row r="253" spans="5:75" ht="17.25" customHeight="1" x14ac:dyDescent="0.25">
      <c r="E253" s="6" t="s">
        <v>2826</v>
      </c>
      <c r="G253" s="6" t="s">
        <v>3212</v>
      </c>
      <c r="I253" s="6" t="s">
        <v>525</v>
      </c>
      <c r="M253" s="6" t="s">
        <v>4040</v>
      </c>
      <c r="O253" s="7" t="s">
        <v>4609</v>
      </c>
      <c r="P253" s="7" t="s">
        <v>4950</v>
      </c>
      <c r="Q253" s="6" t="s">
        <v>760</v>
      </c>
      <c r="S253" s="6" t="s">
        <v>5424</v>
      </c>
      <c r="T253" s="6" t="s">
        <v>828</v>
      </c>
      <c r="AC253" s="7" t="s">
        <v>9446</v>
      </c>
      <c r="AE253" s="6" t="s">
        <v>907</v>
      </c>
      <c r="AF253" s="6" t="s">
        <v>2115</v>
      </c>
      <c r="BV253" s="6" t="s">
        <v>9799</v>
      </c>
      <c r="BW253" t="str">
        <f>_xll.BDP(BV253,"NAME")</f>
        <v>JPN YEN CURR FUT  Dec07</v>
      </c>
    </row>
    <row r="254" spans="5:75" ht="17.25" customHeight="1" x14ac:dyDescent="0.25">
      <c r="E254" s="6" t="s">
        <v>287</v>
      </c>
      <c r="G254" s="6" t="s">
        <v>404</v>
      </c>
      <c r="I254" s="7" t="s">
        <v>3454</v>
      </c>
      <c r="M254" s="6" t="s">
        <v>4041</v>
      </c>
      <c r="O254" s="7" t="s">
        <v>4610</v>
      </c>
      <c r="P254" s="6" t="s">
        <v>4951</v>
      </c>
      <c r="Q254" s="7" t="s">
        <v>1197</v>
      </c>
      <c r="S254" s="7" t="s">
        <v>5425</v>
      </c>
      <c r="T254" s="7" t="s">
        <v>1501</v>
      </c>
      <c r="AC254" s="7" t="s">
        <v>10057</v>
      </c>
      <c r="AE254" s="7" t="s">
        <v>1784</v>
      </c>
      <c r="AF254" s="7" t="s">
        <v>2116</v>
      </c>
      <c r="BV254" s="7" t="s">
        <v>9800</v>
      </c>
      <c r="BW254" t="str">
        <f>_xll.BDP(BV254,"NAME")</f>
        <v>#N/A Invalid Security</v>
      </c>
    </row>
    <row r="255" spans="5:75" ht="17.25" customHeight="1" x14ac:dyDescent="0.25">
      <c r="E255" s="7" t="s">
        <v>2827</v>
      </c>
      <c r="G255" s="6" t="s">
        <v>3213</v>
      </c>
      <c r="I255" s="7" t="s">
        <v>3455</v>
      </c>
      <c r="M255" s="6" t="s">
        <v>4042</v>
      </c>
      <c r="O255" s="7" t="s">
        <v>4611</v>
      </c>
      <c r="P255" s="6" t="s">
        <v>4952</v>
      </c>
      <c r="Q255" s="7" t="s">
        <v>1198</v>
      </c>
      <c r="S255" s="7" t="s">
        <v>5426</v>
      </c>
      <c r="T255" s="7" t="s">
        <v>1502</v>
      </c>
      <c r="AC255" s="7" t="s">
        <v>10058</v>
      </c>
      <c r="AE255" s="7" t="s">
        <v>921</v>
      </c>
      <c r="AF255" s="7" t="s">
        <v>2117</v>
      </c>
      <c r="BV255" s="7" t="s">
        <v>9801</v>
      </c>
      <c r="BW255" t="str">
        <f>_xll.BDP(BV255,"NAME")</f>
        <v>SOYBN ML FT       Feb08</v>
      </c>
    </row>
    <row r="256" spans="5:75" ht="17.25" customHeight="1" x14ac:dyDescent="0.25">
      <c r="E256" s="7" t="s">
        <v>2828</v>
      </c>
      <c r="G256" s="6" t="s">
        <v>3214</v>
      </c>
      <c r="I256" s="7" t="s">
        <v>526</v>
      </c>
      <c r="M256" s="6" t="s">
        <v>4043</v>
      </c>
      <c r="O256" s="7" t="s">
        <v>4612</v>
      </c>
      <c r="P256" s="6" t="s">
        <v>4953</v>
      </c>
      <c r="Q256" s="7" t="s">
        <v>761</v>
      </c>
      <c r="S256" s="7" t="s">
        <v>5427</v>
      </c>
      <c r="T256" s="7" t="s">
        <v>829</v>
      </c>
      <c r="AE256" s="7" t="s">
        <v>1785</v>
      </c>
      <c r="AF256" s="7" t="s">
        <v>2118</v>
      </c>
      <c r="BV256" s="7" t="s">
        <v>9802</v>
      </c>
      <c r="BW256" t="str">
        <f>_xll.BDP(BV256,"NAME")</f>
        <v>JPN YEN CURR FUT  Mar08</v>
      </c>
    </row>
    <row r="257" spans="5:75" ht="17.25" customHeight="1" x14ac:dyDescent="0.25">
      <c r="E257" s="7" t="s">
        <v>288</v>
      </c>
      <c r="G257" s="6" t="s">
        <v>405</v>
      </c>
      <c r="I257" s="7" t="s">
        <v>3456</v>
      </c>
      <c r="M257" s="6" t="s">
        <v>4044</v>
      </c>
      <c r="O257" s="7" t="s">
        <v>4613</v>
      </c>
      <c r="P257" s="6" t="s">
        <v>4954</v>
      </c>
      <c r="Q257" s="7" t="s">
        <v>1199</v>
      </c>
      <c r="S257" s="7" t="s">
        <v>5428</v>
      </c>
      <c r="T257" s="7" t="s">
        <v>1503</v>
      </c>
      <c r="AE257" s="7" t="s">
        <v>1786</v>
      </c>
      <c r="AF257" s="7" t="s">
        <v>2119</v>
      </c>
      <c r="BV257" s="7" t="s">
        <v>9803</v>
      </c>
      <c r="BW257" t="str">
        <f>_xll.BDP(BV257,"NAME")</f>
        <v>SOYBN ML FT       Apr08</v>
      </c>
    </row>
    <row r="258" spans="5:75" ht="17.25" customHeight="1" x14ac:dyDescent="0.25">
      <c r="E258" s="7" t="s">
        <v>2829</v>
      </c>
      <c r="G258" s="6" t="s">
        <v>3215</v>
      </c>
      <c r="I258" s="7" t="s">
        <v>3457</v>
      </c>
      <c r="M258" s="6" t="s">
        <v>4045</v>
      </c>
      <c r="O258" s="7" t="s">
        <v>4614</v>
      </c>
      <c r="P258" s="6" t="s">
        <v>4955</v>
      </c>
      <c r="Q258" s="7" t="s">
        <v>1200</v>
      </c>
      <c r="S258" s="7" t="s">
        <v>5429</v>
      </c>
      <c r="T258" s="7" t="s">
        <v>1504</v>
      </c>
      <c r="AE258" s="7" t="s">
        <v>1787</v>
      </c>
      <c r="AF258" s="7" t="s">
        <v>2120</v>
      </c>
      <c r="BV258" s="7" t="s">
        <v>9804</v>
      </c>
      <c r="BW258" t="str">
        <f>_xll.BDP(BV258,"NAME")</f>
        <v>#N/A Invalid Security</v>
      </c>
    </row>
    <row r="259" spans="5:75" ht="17.25" customHeight="1" x14ac:dyDescent="0.25">
      <c r="E259" s="7" t="s">
        <v>2830</v>
      </c>
      <c r="G259" s="6" t="s">
        <v>3216</v>
      </c>
      <c r="I259" s="7" t="s">
        <v>527</v>
      </c>
      <c r="M259" s="6" t="s">
        <v>4046</v>
      </c>
      <c r="O259" s="7" t="s">
        <v>4615</v>
      </c>
      <c r="P259" s="6" t="s">
        <v>4956</v>
      </c>
      <c r="Q259" s="7" t="s">
        <v>762</v>
      </c>
      <c r="S259" s="7" t="s">
        <v>5430</v>
      </c>
      <c r="T259" s="7" t="s">
        <v>830</v>
      </c>
      <c r="AE259" s="7" t="s">
        <v>934</v>
      </c>
      <c r="AF259" s="7" t="s">
        <v>2121</v>
      </c>
      <c r="BV259" s="7" t="s">
        <v>9805</v>
      </c>
      <c r="BW259" t="str">
        <f>_xll.BDP(BV259,"NAME")</f>
        <v>JPN YEN CURR FUT  Jun08</v>
      </c>
    </row>
    <row r="260" spans="5:75" ht="17.25" customHeight="1" x14ac:dyDescent="0.25">
      <c r="E260" s="7" t="s">
        <v>289</v>
      </c>
      <c r="G260" s="6" t="s">
        <v>406</v>
      </c>
      <c r="I260" s="7" t="s">
        <v>3458</v>
      </c>
      <c r="M260" s="6" t="s">
        <v>4047</v>
      </c>
      <c r="O260" s="6" t="s">
        <v>4616</v>
      </c>
      <c r="P260" s="6" t="s">
        <v>4957</v>
      </c>
      <c r="Q260" s="7" t="s">
        <v>1201</v>
      </c>
      <c r="S260" s="7" t="s">
        <v>5431</v>
      </c>
      <c r="T260" s="7" t="s">
        <v>1505</v>
      </c>
      <c r="AE260" s="7" t="s">
        <v>1788</v>
      </c>
      <c r="AF260" s="7" t="s">
        <v>2122</v>
      </c>
      <c r="BV260" s="7" t="s">
        <v>9806</v>
      </c>
      <c r="BW260" t="str">
        <f>_xll.BDP(BV260,"NAME")</f>
        <v>#N/A Invalid Security</v>
      </c>
    </row>
    <row r="261" spans="5:75" ht="17.25" customHeight="1" x14ac:dyDescent="0.25">
      <c r="E261" s="7" t="s">
        <v>2831</v>
      </c>
      <c r="G261" s="6" t="s">
        <v>3217</v>
      </c>
      <c r="I261" s="7" t="s">
        <v>3459</v>
      </c>
      <c r="M261" s="6" t="s">
        <v>4048</v>
      </c>
      <c r="O261" s="6" t="s">
        <v>4617</v>
      </c>
      <c r="P261" s="6" t="s">
        <v>4958</v>
      </c>
      <c r="Q261" s="7" t="s">
        <v>1202</v>
      </c>
      <c r="S261" s="7" t="s">
        <v>5432</v>
      </c>
      <c r="T261" s="7" t="s">
        <v>1506</v>
      </c>
      <c r="AE261" s="7" t="s">
        <v>947</v>
      </c>
      <c r="AF261" s="7" t="s">
        <v>2123</v>
      </c>
      <c r="BV261" s="7" t="s">
        <v>9807</v>
      </c>
      <c r="BW261" t="str">
        <f>_xll.BDP(BV261,"NAME")</f>
        <v>SOYBN ML FT       Aug08</v>
      </c>
    </row>
    <row r="262" spans="5:75" ht="17.25" customHeight="1" x14ac:dyDescent="0.25">
      <c r="E262" s="7" t="s">
        <v>2832</v>
      </c>
      <c r="G262" s="6" t="s">
        <v>3218</v>
      </c>
      <c r="I262" s="7" t="s">
        <v>528</v>
      </c>
      <c r="M262" s="6" t="s">
        <v>4049</v>
      </c>
      <c r="O262" s="6" t="s">
        <v>4618</v>
      </c>
      <c r="P262" s="6" t="s">
        <v>4959</v>
      </c>
      <c r="Q262" s="7" t="s">
        <v>763</v>
      </c>
      <c r="S262" s="7" t="s">
        <v>5433</v>
      </c>
      <c r="T262" s="7" t="s">
        <v>831</v>
      </c>
      <c r="AE262" s="7" t="s">
        <v>1789</v>
      </c>
      <c r="AF262" s="7" t="s">
        <v>2124</v>
      </c>
      <c r="BV262" s="7" t="s">
        <v>9808</v>
      </c>
      <c r="BW262" t="str">
        <f>_xll.BDP(BV262,"NAME")</f>
        <v>JPN YEN CURR FUT  Sep08</v>
      </c>
    </row>
    <row r="263" spans="5:75" ht="17.25" customHeight="1" x14ac:dyDescent="0.25">
      <c r="E263" s="7" t="s">
        <v>290</v>
      </c>
      <c r="G263" s="6" t="s">
        <v>407</v>
      </c>
      <c r="I263" s="7" t="s">
        <v>3460</v>
      </c>
      <c r="M263" s="7" t="s">
        <v>4050</v>
      </c>
      <c r="O263" s="6" t="s">
        <v>4619</v>
      </c>
      <c r="P263" s="6" t="s">
        <v>4960</v>
      </c>
      <c r="Q263" s="7" t="s">
        <v>1203</v>
      </c>
      <c r="S263" s="7" t="s">
        <v>5434</v>
      </c>
      <c r="T263" s="7" t="s">
        <v>1507</v>
      </c>
      <c r="AE263" s="7" t="s">
        <v>1790</v>
      </c>
      <c r="AF263" s="7" t="s">
        <v>2125</v>
      </c>
      <c r="BV263" s="7" t="s">
        <v>9809</v>
      </c>
      <c r="BW263" t="str">
        <f>_xll.BDP(BV263,"NAME")</f>
        <v>#N/A Invalid Security</v>
      </c>
    </row>
    <row r="264" spans="5:75" ht="17.25" customHeight="1" x14ac:dyDescent="0.25">
      <c r="E264" s="7" t="s">
        <v>2833</v>
      </c>
      <c r="G264" s="7" t="s">
        <v>3219</v>
      </c>
      <c r="I264" s="7" t="s">
        <v>3461</v>
      </c>
      <c r="M264" s="7" t="s">
        <v>4051</v>
      </c>
      <c r="O264" s="6" t="s">
        <v>4620</v>
      </c>
      <c r="P264" s="6" t="s">
        <v>4961</v>
      </c>
      <c r="Q264" s="7" t="s">
        <v>1204</v>
      </c>
      <c r="S264" s="7" t="s">
        <v>5435</v>
      </c>
      <c r="T264" s="7" t="s">
        <v>1508</v>
      </c>
      <c r="AE264" s="7" t="s">
        <v>1791</v>
      </c>
      <c r="AF264" s="7" t="s">
        <v>2126</v>
      </c>
      <c r="BV264" s="7" t="s">
        <v>9810</v>
      </c>
      <c r="BW264" t="str">
        <f>_xll.BDP(BV264,"NAME")</f>
        <v>#N/A Invalid Security</v>
      </c>
    </row>
    <row r="265" spans="5:75" ht="17.25" customHeight="1" x14ac:dyDescent="0.25">
      <c r="E265" s="7" t="s">
        <v>2834</v>
      </c>
      <c r="G265" s="7" t="s">
        <v>3220</v>
      </c>
      <c r="I265" s="7" t="s">
        <v>529</v>
      </c>
      <c r="M265" s="7" t="s">
        <v>4052</v>
      </c>
      <c r="O265" s="6" t="s">
        <v>4621</v>
      </c>
      <c r="P265" s="6" t="s">
        <v>4962</v>
      </c>
      <c r="Q265" s="7" t="s">
        <v>764</v>
      </c>
      <c r="S265" s="7" t="s">
        <v>5436</v>
      </c>
      <c r="T265" s="7" t="s">
        <v>832</v>
      </c>
      <c r="AE265" s="7" t="s">
        <v>908</v>
      </c>
      <c r="AF265" s="7" t="s">
        <v>2127</v>
      </c>
      <c r="BV265" s="7" t="s">
        <v>9811</v>
      </c>
      <c r="BW265" t="str">
        <f>_xll.BDP(BV265,"NAME")</f>
        <v>JPN YEN CURR FUT  Dec08</v>
      </c>
    </row>
    <row r="266" spans="5:75" ht="17.25" customHeight="1" x14ac:dyDescent="0.25">
      <c r="E266" s="7" t="s">
        <v>291</v>
      </c>
      <c r="G266" s="7" t="s">
        <v>408</v>
      </c>
      <c r="I266" s="6" t="s">
        <v>3462</v>
      </c>
      <c r="M266" s="7" t="s">
        <v>4053</v>
      </c>
      <c r="O266" s="6" t="s">
        <v>4622</v>
      </c>
      <c r="P266" s="7" t="s">
        <v>4963</v>
      </c>
      <c r="Q266" s="6" t="s">
        <v>1205</v>
      </c>
      <c r="S266" s="6" t="s">
        <v>5437</v>
      </c>
      <c r="T266" s="6" t="s">
        <v>1509</v>
      </c>
      <c r="AE266" s="6" t="s">
        <v>1792</v>
      </c>
      <c r="AF266" s="6" t="s">
        <v>2128</v>
      </c>
      <c r="BV266" s="6" t="s">
        <v>9812</v>
      </c>
      <c r="BW266" t="str">
        <f>_xll.BDP(BV266,"NAME")</f>
        <v>#N/A Invalid Security</v>
      </c>
    </row>
    <row r="267" spans="5:75" ht="17.25" customHeight="1" x14ac:dyDescent="0.25">
      <c r="E267" s="6" t="s">
        <v>2835</v>
      </c>
      <c r="G267" s="7" t="s">
        <v>3221</v>
      </c>
      <c r="I267" s="6" t="s">
        <v>3463</v>
      </c>
      <c r="M267" s="7" t="s">
        <v>4054</v>
      </c>
      <c r="O267" s="6" t="s">
        <v>4623</v>
      </c>
      <c r="P267" s="7" t="s">
        <v>4964</v>
      </c>
      <c r="Q267" s="6" t="s">
        <v>1206</v>
      </c>
      <c r="S267" s="6" t="s">
        <v>5438</v>
      </c>
      <c r="T267" s="6" t="s">
        <v>1510</v>
      </c>
      <c r="AE267" s="6" t="s">
        <v>922</v>
      </c>
      <c r="AF267" s="6" t="s">
        <v>2129</v>
      </c>
      <c r="BV267" s="6" t="s">
        <v>9813</v>
      </c>
      <c r="BW267" t="str">
        <f>_xll.BDP(BV267,"NAME")</f>
        <v>#N/A Invalid Security</v>
      </c>
    </row>
    <row r="268" spans="5:75" ht="17.25" customHeight="1" x14ac:dyDescent="0.25">
      <c r="E268" s="6" t="s">
        <v>2836</v>
      </c>
      <c r="G268" s="7" t="s">
        <v>3222</v>
      </c>
      <c r="I268" s="6" t="s">
        <v>530</v>
      </c>
      <c r="M268" s="7" t="s">
        <v>4055</v>
      </c>
      <c r="O268" s="6" t="s">
        <v>4624</v>
      </c>
      <c r="P268" s="7" t="s">
        <v>4965</v>
      </c>
      <c r="Q268" s="6" t="s">
        <v>765</v>
      </c>
      <c r="S268" s="6" t="s">
        <v>5439</v>
      </c>
      <c r="T268" s="6" t="s">
        <v>833</v>
      </c>
      <c r="AE268" s="6" t="s">
        <v>1793</v>
      </c>
      <c r="AF268" s="6" t="s">
        <v>2130</v>
      </c>
      <c r="BV268" s="6" t="s">
        <v>9814</v>
      </c>
      <c r="BW268" t="str">
        <f>_xll.BDP(BV268,"NAME")</f>
        <v>JPN YEN CURR FUT  Mar09</v>
      </c>
    </row>
    <row r="269" spans="5:75" ht="17.25" customHeight="1" x14ac:dyDescent="0.25">
      <c r="E269" s="6" t="s">
        <v>292</v>
      </c>
      <c r="G269" s="7" t="s">
        <v>409</v>
      </c>
      <c r="I269" s="6" t="s">
        <v>3464</v>
      </c>
      <c r="M269" s="7" t="s">
        <v>4056</v>
      </c>
      <c r="O269" s="6" t="s">
        <v>4625</v>
      </c>
      <c r="P269" s="7" t="s">
        <v>4966</v>
      </c>
      <c r="Q269" s="6" t="s">
        <v>1207</v>
      </c>
      <c r="S269" s="6" t="s">
        <v>5440</v>
      </c>
      <c r="T269" s="6" t="s">
        <v>1511</v>
      </c>
      <c r="AE269" s="6" t="s">
        <v>1794</v>
      </c>
      <c r="AF269" s="6" t="s">
        <v>2131</v>
      </c>
      <c r="BV269" s="6" t="s">
        <v>9815</v>
      </c>
      <c r="BW269" t="str">
        <f>_xll.BDP(BV269,"NAME")</f>
        <v>#N/A Invalid Security</v>
      </c>
    </row>
    <row r="270" spans="5:75" ht="17.25" customHeight="1" x14ac:dyDescent="0.25">
      <c r="E270" s="6" t="s">
        <v>2837</v>
      </c>
      <c r="G270" s="7" t="s">
        <v>3223</v>
      </c>
      <c r="I270" s="6" t="s">
        <v>531</v>
      </c>
      <c r="M270" s="7" t="s">
        <v>4057</v>
      </c>
      <c r="O270" s="6" t="s">
        <v>4626</v>
      </c>
      <c r="P270" s="7" t="s">
        <v>4967</v>
      </c>
      <c r="Q270" s="6" t="s">
        <v>1208</v>
      </c>
      <c r="S270" s="6" t="s">
        <v>5441</v>
      </c>
      <c r="T270" s="6" t="s">
        <v>1512</v>
      </c>
      <c r="AE270" s="6" t="s">
        <v>1795</v>
      </c>
      <c r="AF270" s="6" t="s">
        <v>2132</v>
      </c>
      <c r="BV270" s="6" t="s">
        <v>9816</v>
      </c>
      <c r="BW270" t="str">
        <f>_xll.BDP(BV270,"NAME")</f>
        <v>#N/A Invalid Security</v>
      </c>
    </row>
    <row r="271" spans="5:75" ht="17.25" customHeight="1" x14ac:dyDescent="0.25">
      <c r="E271" s="6" t="s">
        <v>2838</v>
      </c>
      <c r="G271" s="7" t="s">
        <v>3224</v>
      </c>
      <c r="I271" s="6" t="s">
        <v>532</v>
      </c>
      <c r="M271" s="7" t="s">
        <v>4058</v>
      </c>
      <c r="O271" s="6" t="s">
        <v>4627</v>
      </c>
      <c r="P271" s="7" t="s">
        <v>4968</v>
      </c>
      <c r="Q271" s="6" t="s">
        <v>766</v>
      </c>
      <c r="S271" s="6" t="s">
        <v>5442</v>
      </c>
      <c r="T271" s="6" t="s">
        <v>834</v>
      </c>
      <c r="AE271" s="6" t="s">
        <v>935</v>
      </c>
      <c r="AF271" s="6" t="s">
        <v>2133</v>
      </c>
      <c r="BV271" s="6" t="s">
        <v>9817</v>
      </c>
      <c r="BW271" t="str">
        <f>_xll.BDP(BV271,"NAME")</f>
        <v>JPN YEN CURR FUT  Jun09</v>
      </c>
    </row>
    <row r="272" spans="5:75" ht="17.25" customHeight="1" x14ac:dyDescent="0.25">
      <c r="E272" s="6" t="s">
        <v>293</v>
      </c>
      <c r="G272" s="7" t="s">
        <v>410</v>
      </c>
      <c r="I272" s="6" t="s">
        <v>533</v>
      </c>
      <c r="M272" s="7" t="s">
        <v>4059</v>
      </c>
      <c r="O272" s="7" t="s">
        <v>4628</v>
      </c>
      <c r="P272" s="7" t="s">
        <v>4969</v>
      </c>
      <c r="Q272" s="6" t="s">
        <v>1209</v>
      </c>
      <c r="S272" s="6" t="s">
        <v>5443</v>
      </c>
      <c r="T272" s="6" t="s">
        <v>1513</v>
      </c>
      <c r="AE272" s="6" t="s">
        <v>1796</v>
      </c>
      <c r="AF272" s="6" t="s">
        <v>2134</v>
      </c>
      <c r="BV272" s="6" t="s">
        <v>9818</v>
      </c>
      <c r="BW272" t="str">
        <f>_xll.BDP(BV272,"NAME")</f>
        <v>#N/A Invalid Security</v>
      </c>
    </row>
    <row r="273" spans="5:75" ht="17.25" customHeight="1" x14ac:dyDescent="0.25">
      <c r="E273" s="6" t="s">
        <v>2839</v>
      </c>
      <c r="G273" s="7" t="s">
        <v>3225</v>
      </c>
      <c r="I273" s="7" t="s">
        <v>9985</v>
      </c>
      <c r="M273" s="7" t="s">
        <v>4060</v>
      </c>
      <c r="O273" s="7" t="s">
        <v>4629</v>
      </c>
      <c r="P273" s="7" t="s">
        <v>4970</v>
      </c>
      <c r="Q273" s="6" t="s">
        <v>1210</v>
      </c>
      <c r="S273" s="6" t="s">
        <v>5444</v>
      </c>
      <c r="T273" s="6" t="s">
        <v>1514</v>
      </c>
      <c r="AE273" s="6" t="s">
        <v>948</v>
      </c>
      <c r="AF273" s="6" t="s">
        <v>2135</v>
      </c>
      <c r="BV273" s="6" t="s">
        <v>9819</v>
      </c>
      <c r="BW273" t="str">
        <f>_xll.BDP(BV273,"NAME")</f>
        <v>#N/A Invalid Security</v>
      </c>
    </row>
    <row r="274" spans="5:75" ht="17.25" customHeight="1" x14ac:dyDescent="0.25">
      <c r="E274" s="6" t="s">
        <v>2840</v>
      </c>
      <c r="G274" s="7" t="s">
        <v>3226</v>
      </c>
      <c r="I274" s="7" t="s">
        <v>9986</v>
      </c>
      <c r="M274" s="7" t="s">
        <v>4061</v>
      </c>
      <c r="O274" s="7" t="s">
        <v>4630</v>
      </c>
      <c r="P274" s="7" t="s">
        <v>4971</v>
      </c>
      <c r="Q274" s="6" t="s">
        <v>767</v>
      </c>
      <c r="S274" s="6" t="s">
        <v>5445</v>
      </c>
      <c r="T274" s="6" t="s">
        <v>835</v>
      </c>
      <c r="AE274" s="6" t="s">
        <v>1797</v>
      </c>
      <c r="AF274" s="6" t="s">
        <v>2136</v>
      </c>
      <c r="BV274" s="6" t="s">
        <v>9820</v>
      </c>
      <c r="BW274" t="str">
        <f>_xll.BDP(BV274,"NAME")</f>
        <v>JPN YEN CURR FUT  Sep09</v>
      </c>
    </row>
    <row r="275" spans="5:75" ht="17.25" customHeight="1" x14ac:dyDescent="0.25">
      <c r="E275" s="6" t="s">
        <v>294</v>
      </c>
      <c r="G275" s="7" t="s">
        <v>411</v>
      </c>
      <c r="I275" s="7" t="s">
        <v>9925</v>
      </c>
      <c r="M275" s="6" t="s">
        <v>4062</v>
      </c>
      <c r="O275" s="7" t="s">
        <v>4631</v>
      </c>
      <c r="P275" s="7" t="s">
        <v>4972</v>
      </c>
      <c r="Q275" s="6" t="s">
        <v>1211</v>
      </c>
      <c r="S275" s="6" t="s">
        <v>5446</v>
      </c>
      <c r="T275" s="6" t="s">
        <v>1515</v>
      </c>
      <c r="AE275" s="6" t="s">
        <v>1798</v>
      </c>
      <c r="AF275" s="6" t="s">
        <v>2137</v>
      </c>
      <c r="BV275" s="6" t="s">
        <v>9821</v>
      </c>
      <c r="BW275" t="str">
        <f>_xll.BDP(BV275,"NAME")</f>
        <v>#N/A Invalid Security</v>
      </c>
    </row>
    <row r="276" spans="5:75" ht="17.25" customHeight="1" x14ac:dyDescent="0.25">
      <c r="E276" s="6" t="s">
        <v>2841</v>
      </c>
      <c r="G276" s="6" t="s">
        <v>3227</v>
      </c>
      <c r="I276" s="7" t="s">
        <v>10005</v>
      </c>
      <c r="M276" s="6" t="s">
        <v>4063</v>
      </c>
      <c r="O276" s="7" t="s">
        <v>4632</v>
      </c>
      <c r="P276" s="7" t="s">
        <v>4973</v>
      </c>
      <c r="Q276" s="6" t="s">
        <v>1212</v>
      </c>
      <c r="S276" s="6" t="s">
        <v>5447</v>
      </c>
      <c r="T276" s="6" t="s">
        <v>1516</v>
      </c>
      <c r="AE276" s="6" t="s">
        <v>1799</v>
      </c>
      <c r="AF276" s="6" t="s">
        <v>2138</v>
      </c>
      <c r="BV276" s="6" t="s">
        <v>9822</v>
      </c>
      <c r="BW276" t="str">
        <f>_xll.BDP(BV276,"NAME")</f>
        <v>#N/A Invalid Security</v>
      </c>
    </row>
    <row r="277" spans="5:75" ht="17.25" customHeight="1" x14ac:dyDescent="0.25">
      <c r="E277" s="6" t="s">
        <v>2842</v>
      </c>
      <c r="G277" s="6" t="s">
        <v>3228</v>
      </c>
      <c r="I277" s="7" t="s">
        <v>10038</v>
      </c>
      <c r="M277" s="6" t="s">
        <v>4064</v>
      </c>
      <c r="O277" s="7" t="s">
        <v>4633</v>
      </c>
      <c r="P277" s="7" t="s">
        <v>4974</v>
      </c>
      <c r="Q277" s="6" t="s">
        <v>768</v>
      </c>
      <c r="S277" s="6" t="s">
        <v>5448</v>
      </c>
      <c r="T277" s="6" t="s">
        <v>836</v>
      </c>
      <c r="AE277" s="6" t="s">
        <v>909</v>
      </c>
      <c r="AF277" s="6" t="s">
        <v>2139</v>
      </c>
      <c r="BV277" s="6" t="s">
        <v>9823</v>
      </c>
      <c r="BW277" t="str">
        <f>_xll.BDP(BV277,"NAME")</f>
        <v>JPN YEN CURR FUT  Dec09</v>
      </c>
    </row>
    <row r="278" spans="5:75" ht="17.25" customHeight="1" x14ac:dyDescent="0.25">
      <c r="E278" s="6" t="s">
        <v>295</v>
      </c>
      <c r="G278" s="6" t="s">
        <v>412</v>
      </c>
      <c r="I278" s="7" t="s">
        <v>10039</v>
      </c>
      <c r="M278" s="6" t="s">
        <v>4065</v>
      </c>
      <c r="O278" s="7" t="s">
        <v>4634</v>
      </c>
      <c r="P278" s="6" t="s">
        <v>4975</v>
      </c>
      <c r="Q278" s="7" t="s">
        <v>1213</v>
      </c>
      <c r="S278" s="7" t="s">
        <v>5449</v>
      </c>
      <c r="T278" s="7" t="s">
        <v>1517</v>
      </c>
      <c r="AE278" s="7" t="s">
        <v>1800</v>
      </c>
      <c r="AF278" s="7" t="s">
        <v>2140</v>
      </c>
      <c r="BV278" s="7" t="s">
        <v>9824</v>
      </c>
      <c r="BW278" t="str">
        <f>_xll.BDP(BV278,"NAME")</f>
        <v>#N/A Invalid Security</v>
      </c>
    </row>
    <row r="279" spans="5:75" ht="17.25" customHeight="1" x14ac:dyDescent="0.25">
      <c r="E279" s="7" t="s">
        <v>2843</v>
      </c>
      <c r="G279" s="6" t="s">
        <v>3229</v>
      </c>
      <c r="M279" s="6" t="s">
        <v>4066</v>
      </c>
      <c r="O279" s="7" t="s">
        <v>4635</v>
      </c>
      <c r="P279" s="6" t="s">
        <v>4976</v>
      </c>
      <c r="Q279" s="7" t="s">
        <v>1214</v>
      </c>
      <c r="S279" s="7" t="s">
        <v>5450</v>
      </c>
      <c r="T279" s="7" t="s">
        <v>1518</v>
      </c>
      <c r="AE279" s="7" t="s">
        <v>923</v>
      </c>
      <c r="AF279" s="7" t="s">
        <v>2141</v>
      </c>
      <c r="BV279" s="7" t="s">
        <v>9825</v>
      </c>
      <c r="BW279" t="str">
        <f>_xll.BDP(BV279,"NAME")</f>
        <v>#N/A Invalid Security</v>
      </c>
    </row>
    <row r="280" spans="5:75" ht="17.25" customHeight="1" x14ac:dyDescent="0.25">
      <c r="E280" s="7" t="s">
        <v>2844</v>
      </c>
      <c r="G280" s="6" t="s">
        <v>3230</v>
      </c>
      <c r="M280" s="6" t="s">
        <v>4067</v>
      </c>
      <c r="O280" s="7" t="s">
        <v>4636</v>
      </c>
      <c r="P280" s="6" t="s">
        <v>4977</v>
      </c>
      <c r="Q280" s="7" t="s">
        <v>769</v>
      </c>
      <c r="S280" s="7" t="s">
        <v>5451</v>
      </c>
      <c r="T280" s="7" t="s">
        <v>837</v>
      </c>
      <c r="AE280" s="7" t="s">
        <v>1801</v>
      </c>
      <c r="AF280" s="7" t="s">
        <v>2142</v>
      </c>
      <c r="BV280" s="7" t="s">
        <v>9826</v>
      </c>
      <c r="BW280" t="str">
        <f>_xll.BDP(BV280,"NAME")</f>
        <v>JPN YEN CURR FUT  Mar10</v>
      </c>
    </row>
    <row r="281" spans="5:75" ht="17.25" customHeight="1" x14ac:dyDescent="0.25">
      <c r="E281" s="7" t="s">
        <v>296</v>
      </c>
      <c r="G281" s="6" t="s">
        <v>413</v>
      </c>
      <c r="M281" s="6" t="s">
        <v>4068</v>
      </c>
      <c r="O281" s="7" t="s">
        <v>4637</v>
      </c>
      <c r="P281" s="6" t="s">
        <v>4978</v>
      </c>
      <c r="Q281" s="7" t="s">
        <v>1215</v>
      </c>
      <c r="S281" s="7" t="s">
        <v>5452</v>
      </c>
      <c r="T281" s="7" t="s">
        <v>1519</v>
      </c>
      <c r="AE281" s="7" t="s">
        <v>1802</v>
      </c>
      <c r="AF281" s="7" t="s">
        <v>2143</v>
      </c>
      <c r="BV281" s="7" t="s">
        <v>9827</v>
      </c>
      <c r="BW281" t="str">
        <f>_xll.BDP(BV281,"NAME")</f>
        <v>#N/A Invalid Security</v>
      </c>
    </row>
    <row r="282" spans="5:75" ht="17.25" customHeight="1" x14ac:dyDescent="0.25">
      <c r="E282" s="7" t="s">
        <v>2845</v>
      </c>
      <c r="G282" s="6" t="s">
        <v>3231</v>
      </c>
      <c r="M282" s="6" t="s">
        <v>4069</v>
      </c>
      <c r="O282" s="7" t="s">
        <v>4638</v>
      </c>
      <c r="P282" s="6" t="s">
        <v>4979</v>
      </c>
      <c r="Q282" s="7" t="s">
        <v>1216</v>
      </c>
      <c r="S282" s="7" t="s">
        <v>5453</v>
      </c>
      <c r="T282" s="7" t="s">
        <v>1520</v>
      </c>
      <c r="AE282" s="7" t="s">
        <v>1803</v>
      </c>
      <c r="AF282" s="7" t="s">
        <v>2144</v>
      </c>
      <c r="BV282" s="7" t="s">
        <v>9828</v>
      </c>
      <c r="BW282" t="str">
        <f>_xll.BDP(BV282,"NAME")</f>
        <v>#N/A Invalid Security</v>
      </c>
    </row>
    <row r="283" spans="5:75" ht="17.25" customHeight="1" x14ac:dyDescent="0.25">
      <c r="E283" s="7" t="s">
        <v>2846</v>
      </c>
      <c r="G283" s="6" t="s">
        <v>3232</v>
      </c>
      <c r="M283" s="6" t="s">
        <v>4070</v>
      </c>
      <c r="O283" s="7" t="s">
        <v>4639</v>
      </c>
      <c r="P283" s="6" t="s">
        <v>4980</v>
      </c>
      <c r="Q283" s="7" t="s">
        <v>770</v>
      </c>
      <c r="S283" s="7" t="s">
        <v>5454</v>
      </c>
      <c r="T283" s="7" t="s">
        <v>838</v>
      </c>
      <c r="AE283" s="7" t="s">
        <v>936</v>
      </c>
      <c r="AF283" s="7" t="s">
        <v>2145</v>
      </c>
      <c r="BV283" s="7" t="s">
        <v>9829</v>
      </c>
      <c r="BW283" t="str">
        <f>_xll.BDP(BV283,"NAME")</f>
        <v>JPN YEN CURR FUT  Jun10</v>
      </c>
    </row>
    <row r="284" spans="5:75" ht="17.25" customHeight="1" x14ac:dyDescent="0.25">
      <c r="E284" s="7" t="s">
        <v>297</v>
      </c>
      <c r="G284" s="6" t="s">
        <v>414</v>
      </c>
      <c r="M284" s="6" t="s">
        <v>4071</v>
      </c>
      <c r="O284" s="6" t="s">
        <v>4640</v>
      </c>
      <c r="P284" s="6" t="s">
        <v>4981</v>
      </c>
      <c r="Q284" s="7" t="s">
        <v>1217</v>
      </c>
      <c r="S284" s="7" t="s">
        <v>5455</v>
      </c>
      <c r="T284" s="7" t="s">
        <v>1521</v>
      </c>
      <c r="AE284" s="7" t="s">
        <v>1804</v>
      </c>
      <c r="AF284" s="7" t="s">
        <v>2146</v>
      </c>
      <c r="BV284" s="7" t="s">
        <v>9830</v>
      </c>
      <c r="BW284" t="str">
        <f>_xll.BDP(BV284,"NAME")</f>
        <v>#N/A Invalid Security</v>
      </c>
    </row>
    <row r="285" spans="5:75" ht="17.25" customHeight="1" x14ac:dyDescent="0.25">
      <c r="E285" s="7" t="s">
        <v>2847</v>
      </c>
      <c r="G285" s="6" t="s">
        <v>3233</v>
      </c>
      <c r="M285" s="6" t="s">
        <v>4072</v>
      </c>
      <c r="O285" s="6" t="s">
        <v>4641</v>
      </c>
      <c r="P285" s="6" t="s">
        <v>4982</v>
      </c>
      <c r="Q285" s="7" t="s">
        <v>1218</v>
      </c>
      <c r="S285" s="7" t="s">
        <v>5456</v>
      </c>
      <c r="T285" s="7" t="s">
        <v>1522</v>
      </c>
      <c r="AE285" s="7" t="s">
        <v>949</v>
      </c>
      <c r="AF285" s="7" t="s">
        <v>2147</v>
      </c>
      <c r="BV285" s="7" t="s">
        <v>9831</v>
      </c>
      <c r="BW285" t="str">
        <f>_xll.BDP(BV285,"NAME")</f>
        <v>#N/A Invalid Security</v>
      </c>
    </row>
    <row r="286" spans="5:75" ht="17.25" customHeight="1" x14ac:dyDescent="0.25">
      <c r="E286" s="7" t="s">
        <v>2848</v>
      </c>
      <c r="G286" s="6" t="s">
        <v>3234</v>
      </c>
      <c r="M286" s="6" t="s">
        <v>4073</v>
      </c>
      <c r="O286" s="6" t="s">
        <v>4642</v>
      </c>
      <c r="P286" s="6" t="s">
        <v>4983</v>
      </c>
      <c r="Q286" s="7" t="s">
        <v>771</v>
      </c>
      <c r="S286" s="7" t="s">
        <v>5457</v>
      </c>
      <c r="T286" s="7" t="s">
        <v>839</v>
      </c>
      <c r="AE286" s="7" t="s">
        <v>1805</v>
      </c>
      <c r="AF286" s="7" t="s">
        <v>2148</v>
      </c>
      <c r="BV286" s="7" t="s">
        <v>9832</v>
      </c>
      <c r="BW286" t="str">
        <f>_xll.BDP(BV286,"NAME")</f>
        <v>JPN YEN CURR FUT  Sep10</v>
      </c>
    </row>
    <row r="287" spans="5:75" ht="17.25" customHeight="1" x14ac:dyDescent="0.25">
      <c r="E287" s="7" t="s">
        <v>298</v>
      </c>
      <c r="G287" s="6" t="s">
        <v>415</v>
      </c>
      <c r="M287" s="7" t="s">
        <v>4074</v>
      </c>
      <c r="O287" s="6" t="s">
        <v>4643</v>
      </c>
      <c r="P287" s="6" t="s">
        <v>4984</v>
      </c>
      <c r="Q287" s="7" t="s">
        <v>1219</v>
      </c>
      <c r="S287" s="7" t="s">
        <v>5458</v>
      </c>
      <c r="T287" s="7" t="s">
        <v>1523</v>
      </c>
      <c r="AE287" s="7" t="s">
        <v>1806</v>
      </c>
      <c r="AF287" s="7" t="s">
        <v>2149</v>
      </c>
      <c r="BV287" s="7" t="s">
        <v>9833</v>
      </c>
      <c r="BW287" t="str">
        <f>_xll.BDP(BV287,"NAME")</f>
        <v>#N/A Invalid Security</v>
      </c>
    </row>
    <row r="288" spans="5:75" ht="17.25" customHeight="1" x14ac:dyDescent="0.25">
      <c r="E288" s="7" t="s">
        <v>2849</v>
      </c>
      <c r="G288" s="7" t="s">
        <v>3235</v>
      </c>
      <c r="M288" s="7" t="s">
        <v>4075</v>
      </c>
      <c r="O288" s="6" t="s">
        <v>4644</v>
      </c>
      <c r="P288" s="6" t="s">
        <v>4985</v>
      </c>
      <c r="Q288" s="7" t="s">
        <v>1220</v>
      </c>
      <c r="S288" s="7" t="s">
        <v>5459</v>
      </c>
      <c r="T288" s="7" t="s">
        <v>1524</v>
      </c>
      <c r="AE288" s="7" t="s">
        <v>1807</v>
      </c>
      <c r="AF288" s="7" t="s">
        <v>2150</v>
      </c>
      <c r="BV288" s="7" t="s">
        <v>9834</v>
      </c>
      <c r="BW288" t="str">
        <f>_xll.BDP(BV288,"NAME")</f>
        <v>#N/A Invalid Security</v>
      </c>
    </row>
    <row r="289" spans="5:75" ht="17.25" customHeight="1" x14ac:dyDescent="0.25">
      <c r="E289" s="7" t="s">
        <v>2850</v>
      </c>
      <c r="G289" s="7" t="s">
        <v>3236</v>
      </c>
      <c r="M289" s="7" t="s">
        <v>4076</v>
      </c>
      <c r="O289" s="6" t="s">
        <v>4645</v>
      </c>
      <c r="P289" s="6" t="s">
        <v>4986</v>
      </c>
      <c r="Q289" s="7" t="s">
        <v>772</v>
      </c>
      <c r="S289" s="7" t="s">
        <v>5460</v>
      </c>
      <c r="T289" s="7" t="s">
        <v>840</v>
      </c>
      <c r="AE289" s="7" t="s">
        <v>910</v>
      </c>
      <c r="AF289" s="7" t="s">
        <v>2151</v>
      </c>
      <c r="BV289" s="7" t="s">
        <v>9835</v>
      </c>
      <c r="BW289" t="str">
        <f>_xll.BDP(BV289,"NAME")</f>
        <v>JPN YEN CURR FUT  Dec10</v>
      </c>
    </row>
    <row r="290" spans="5:75" ht="17.25" customHeight="1" x14ac:dyDescent="0.25">
      <c r="E290" s="7" t="s">
        <v>299</v>
      </c>
      <c r="G290" s="7" t="s">
        <v>416</v>
      </c>
      <c r="M290" s="7" t="s">
        <v>4077</v>
      </c>
      <c r="O290" s="6" t="s">
        <v>4646</v>
      </c>
      <c r="P290" s="7" t="s">
        <v>4987</v>
      </c>
      <c r="Q290" s="6" t="s">
        <v>1221</v>
      </c>
      <c r="S290" s="6" t="s">
        <v>5461</v>
      </c>
      <c r="T290" s="6" t="s">
        <v>1525</v>
      </c>
      <c r="AE290" s="6" t="s">
        <v>1808</v>
      </c>
      <c r="AF290" s="6" t="s">
        <v>2152</v>
      </c>
      <c r="BV290" s="6" t="s">
        <v>9836</v>
      </c>
      <c r="BW290" t="str">
        <f>_xll.BDP(BV290,"NAME")</f>
        <v>#N/A Invalid Security</v>
      </c>
    </row>
    <row r="291" spans="5:75" ht="17.25" customHeight="1" x14ac:dyDescent="0.25">
      <c r="E291" s="6" t="s">
        <v>2851</v>
      </c>
      <c r="G291" s="7" t="s">
        <v>3237</v>
      </c>
      <c r="M291" s="7" t="s">
        <v>4078</v>
      </c>
      <c r="O291" s="6" t="s">
        <v>4647</v>
      </c>
      <c r="P291" s="7" t="s">
        <v>4988</v>
      </c>
      <c r="Q291" s="6" t="s">
        <v>1222</v>
      </c>
      <c r="S291" s="6" t="s">
        <v>5462</v>
      </c>
      <c r="T291" s="6" t="s">
        <v>1526</v>
      </c>
      <c r="AE291" s="6" t="s">
        <v>924</v>
      </c>
      <c r="AF291" s="6" t="s">
        <v>2153</v>
      </c>
      <c r="BV291" s="6" t="s">
        <v>9837</v>
      </c>
      <c r="BW291" t="str">
        <f>_xll.BDP(BV291,"NAME")</f>
        <v>#N/A Invalid Security</v>
      </c>
    </row>
    <row r="292" spans="5:75" ht="17.25" customHeight="1" x14ac:dyDescent="0.25">
      <c r="E292" s="6" t="s">
        <v>2852</v>
      </c>
      <c r="G292" s="7" t="s">
        <v>3238</v>
      </c>
      <c r="M292" s="7" t="s">
        <v>4079</v>
      </c>
      <c r="O292" s="6" t="s">
        <v>4648</v>
      </c>
      <c r="P292" s="7" t="s">
        <v>4989</v>
      </c>
      <c r="Q292" s="6" t="s">
        <v>773</v>
      </c>
      <c r="S292" s="6" t="s">
        <v>5463</v>
      </c>
      <c r="T292" s="6" t="s">
        <v>841</v>
      </c>
      <c r="AE292" s="6" t="s">
        <v>1809</v>
      </c>
      <c r="AF292" s="6" t="s">
        <v>2154</v>
      </c>
      <c r="BV292" s="6" t="s">
        <v>9838</v>
      </c>
      <c r="BW292" t="str">
        <f>_xll.BDP(BV292,"NAME")</f>
        <v>JPN YEN CURR FUT  Mar11</v>
      </c>
    </row>
    <row r="293" spans="5:75" ht="17.25" customHeight="1" x14ac:dyDescent="0.25">
      <c r="E293" s="6" t="s">
        <v>300</v>
      </c>
      <c r="G293" s="7" t="s">
        <v>417</v>
      </c>
      <c r="M293" s="7" t="s">
        <v>4080</v>
      </c>
      <c r="O293" s="6" t="s">
        <v>4649</v>
      </c>
      <c r="P293" s="7" t="s">
        <v>4990</v>
      </c>
      <c r="Q293" s="6" t="s">
        <v>1223</v>
      </c>
      <c r="S293" s="6" t="s">
        <v>5464</v>
      </c>
      <c r="T293" s="6" t="s">
        <v>1527</v>
      </c>
      <c r="AE293" s="6" t="s">
        <v>1810</v>
      </c>
      <c r="AF293" s="6" t="s">
        <v>2155</v>
      </c>
      <c r="BV293" s="6" t="s">
        <v>9839</v>
      </c>
      <c r="BW293" t="str">
        <f>_xll.BDP(BV293,"NAME")</f>
        <v>#N/A Invalid Security</v>
      </c>
    </row>
    <row r="294" spans="5:75" ht="17.25" customHeight="1" x14ac:dyDescent="0.25">
      <c r="E294" s="6" t="s">
        <v>2853</v>
      </c>
      <c r="G294" s="7" t="s">
        <v>3239</v>
      </c>
      <c r="M294" s="7" t="s">
        <v>4081</v>
      </c>
      <c r="O294" s="6" t="s">
        <v>4650</v>
      </c>
      <c r="P294" s="7" t="s">
        <v>4991</v>
      </c>
      <c r="Q294" s="6" t="s">
        <v>1224</v>
      </c>
      <c r="S294" s="6" t="s">
        <v>5465</v>
      </c>
      <c r="T294" s="6" t="s">
        <v>1528</v>
      </c>
      <c r="AE294" s="6" t="s">
        <v>1811</v>
      </c>
      <c r="AF294" s="6" t="s">
        <v>2156</v>
      </c>
      <c r="BV294" s="6" t="s">
        <v>9840</v>
      </c>
      <c r="BW294" t="str">
        <f>_xll.BDP(BV294,"NAME")</f>
        <v>#N/A Invalid Security</v>
      </c>
    </row>
    <row r="295" spans="5:75" ht="17.25" customHeight="1" x14ac:dyDescent="0.25">
      <c r="E295" s="6" t="s">
        <v>2854</v>
      </c>
      <c r="G295" s="7" t="s">
        <v>3240</v>
      </c>
      <c r="M295" s="7" t="s">
        <v>4082</v>
      </c>
      <c r="O295" s="6" t="s">
        <v>4651</v>
      </c>
      <c r="P295" s="7" t="s">
        <v>4992</v>
      </c>
      <c r="Q295" s="6" t="s">
        <v>774</v>
      </c>
      <c r="S295" s="6" t="s">
        <v>5466</v>
      </c>
      <c r="T295" s="6" t="s">
        <v>842</v>
      </c>
      <c r="AE295" s="6" t="s">
        <v>937</v>
      </c>
      <c r="AF295" s="6" t="s">
        <v>2157</v>
      </c>
      <c r="BV295" s="6" t="s">
        <v>9841</v>
      </c>
      <c r="BW295" t="str">
        <f>_xll.BDP(BV295,"NAME")</f>
        <v>JPN YEN CURR FUT  Jun11</v>
      </c>
    </row>
    <row r="296" spans="5:75" ht="17.25" customHeight="1" x14ac:dyDescent="0.25">
      <c r="E296" s="6" t="s">
        <v>301</v>
      </c>
      <c r="G296" s="7" t="s">
        <v>418</v>
      </c>
      <c r="M296" s="7" t="s">
        <v>4083</v>
      </c>
      <c r="O296" s="7" t="s">
        <v>4652</v>
      </c>
      <c r="P296" s="7" t="s">
        <v>4993</v>
      </c>
      <c r="Q296" s="6" t="s">
        <v>1225</v>
      </c>
      <c r="S296" s="6" t="s">
        <v>5467</v>
      </c>
      <c r="T296" s="6" t="s">
        <v>1529</v>
      </c>
      <c r="AE296" s="6" t="s">
        <v>1812</v>
      </c>
      <c r="AF296" s="6" t="s">
        <v>2158</v>
      </c>
      <c r="BV296" s="6" t="s">
        <v>9842</v>
      </c>
      <c r="BW296" t="str">
        <f>_xll.BDP(BV296,"NAME")</f>
        <v>#N/A Invalid Security</v>
      </c>
    </row>
    <row r="297" spans="5:75" ht="17.25" customHeight="1" x14ac:dyDescent="0.25">
      <c r="E297" s="6" t="s">
        <v>2855</v>
      </c>
      <c r="G297" s="7" t="s">
        <v>3241</v>
      </c>
      <c r="M297" s="7" t="s">
        <v>4084</v>
      </c>
      <c r="O297" s="7" t="s">
        <v>4653</v>
      </c>
      <c r="P297" s="7" t="s">
        <v>4994</v>
      </c>
      <c r="Q297" s="6" t="s">
        <v>1226</v>
      </c>
      <c r="S297" s="6" t="s">
        <v>5468</v>
      </c>
      <c r="T297" s="6" t="s">
        <v>1530</v>
      </c>
      <c r="AE297" s="6" t="s">
        <v>950</v>
      </c>
      <c r="AF297" s="6" t="s">
        <v>2159</v>
      </c>
      <c r="BV297" s="6" t="s">
        <v>9843</v>
      </c>
      <c r="BW297" t="str">
        <f>_xll.BDP(BV297,"NAME")</f>
        <v>#N/A Invalid Security</v>
      </c>
    </row>
    <row r="298" spans="5:75" ht="17.25" customHeight="1" x14ac:dyDescent="0.25">
      <c r="E298" s="6" t="s">
        <v>2856</v>
      </c>
      <c r="G298" s="7" t="s">
        <v>3242</v>
      </c>
      <c r="M298" s="7" t="s">
        <v>4085</v>
      </c>
      <c r="O298" s="7" t="s">
        <v>4654</v>
      </c>
      <c r="P298" s="7" t="s">
        <v>4995</v>
      </c>
      <c r="Q298" s="6" t="s">
        <v>775</v>
      </c>
      <c r="S298" s="6" t="s">
        <v>5469</v>
      </c>
      <c r="T298" s="6" t="s">
        <v>843</v>
      </c>
      <c r="AE298" s="6" t="s">
        <v>1813</v>
      </c>
      <c r="AF298" s="6" t="s">
        <v>2160</v>
      </c>
      <c r="BV298" s="6" t="s">
        <v>9844</v>
      </c>
      <c r="BW298" t="str">
        <f>_xll.BDP(BV298,"NAME")</f>
        <v>JPN YEN CURR FUT  Sep11</v>
      </c>
    </row>
    <row r="299" spans="5:75" ht="17.25" customHeight="1" x14ac:dyDescent="0.25">
      <c r="E299" s="6" t="s">
        <v>302</v>
      </c>
      <c r="G299" s="7" t="s">
        <v>419</v>
      </c>
      <c r="M299" s="6" t="s">
        <v>4086</v>
      </c>
      <c r="O299" s="7" t="s">
        <v>4655</v>
      </c>
      <c r="P299" s="7" t="s">
        <v>4996</v>
      </c>
      <c r="Q299" s="6" t="s">
        <v>1227</v>
      </c>
      <c r="S299" s="6" t="s">
        <v>5470</v>
      </c>
      <c r="T299" s="6" t="s">
        <v>1531</v>
      </c>
      <c r="AE299" s="6" t="s">
        <v>1814</v>
      </c>
      <c r="AF299" s="6" t="s">
        <v>2161</v>
      </c>
      <c r="BV299" s="6" t="s">
        <v>9845</v>
      </c>
      <c r="BW299" t="str">
        <f>_xll.BDP(BV299,"NAME")</f>
        <v>#N/A Invalid Security</v>
      </c>
    </row>
    <row r="300" spans="5:75" ht="17.25" customHeight="1" x14ac:dyDescent="0.25">
      <c r="E300" s="6" t="s">
        <v>2857</v>
      </c>
      <c r="G300" s="6" t="s">
        <v>3243</v>
      </c>
      <c r="M300" s="6" t="s">
        <v>4087</v>
      </c>
      <c r="O300" s="7" t="s">
        <v>4656</v>
      </c>
      <c r="P300" s="7" t="s">
        <v>4997</v>
      </c>
      <c r="Q300" s="6" t="s">
        <v>1228</v>
      </c>
      <c r="S300" s="6" t="s">
        <v>5471</v>
      </c>
      <c r="T300" s="6" t="s">
        <v>1532</v>
      </c>
      <c r="AE300" s="6" t="s">
        <v>1815</v>
      </c>
      <c r="AF300" s="6" t="s">
        <v>2162</v>
      </c>
      <c r="BV300" s="6" t="s">
        <v>9846</v>
      </c>
      <c r="BW300" t="str">
        <f>_xll.BDP(BV300,"NAME")</f>
        <v>#N/A Invalid Security</v>
      </c>
    </row>
    <row r="301" spans="5:75" ht="17.25" customHeight="1" x14ac:dyDescent="0.25">
      <c r="E301" s="6" t="s">
        <v>2858</v>
      </c>
      <c r="G301" s="6" t="s">
        <v>3244</v>
      </c>
      <c r="M301" s="6" t="s">
        <v>4088</v>
      </c>
      <c r="O301" s="7" t="s">
        <v>4657</v>
      </c>
      <c r="P301" s="7" t="s">
        <v>4998</v>
      </c>
      <c r="Q301" s="6" t="s">
        <v>776</v>
      </c>
      <c r="S301" s="6" t="s">
        <v>5472</v>
      </c>
      <c r="T301" s="6" t="s">
        <v>844</v>
      </c>
      <c r="AE301" s="6" t="s">
        <v>911</v>
      </c>
      <c r="AF301" s="6" t="s">
        <v>2163</v>
      </c>
      <c r="BV301" s="6" t="s">
        <v>9847</v>
      </c>
      <c r="BW301" t="str">
        <f>_xll.BDP(BV301,"NAME")</f>
        <v>JPN YEN CURR FUT  Dec11</v>
      </c>
    </row>
    <row r="302" spans="5:75" ht="17.25" customHeight="1" x14ac:dyDescent="0.25">
      <c r="E302" s="6" t="s">
        <v>303</v>
      </c>
      <c r="G302" s="6" t="s">
        <v>420</v>
      </c>
      <c r="M302" s="6" t="s">
        <v>4089</v>
      </c>
      <c r="O302" s="7" t="s">
        <v>4658</v>
      </c>
      <c r="P302" s="6" t="s">
        <v>4999</v>
      </c>
      <c r="Q302" s="7" t="s">
        <v>1229</v>
      </c>
      <c r="S302" s="7" t="s">
        <v>5473</v>
      </c>
      <c r="T302" s="7" t="s">
        <v>1533</v>
      </c>
      <c r="AE302" s="7" t="s">
        <v>1816</v>
      </c>
      <c r="AF302" s="7" t="s">
        <v>2164</v>
      </c>
      <c r="BV302" s="7" t="s">
        <v>9848</v>
      </c>
      <c r="BW302" t="str">
        <f>_xll.BDP(BV302,"NAME")</f>
        <v>#N/A Invalid Security</v>
      </c>
    </row>
    <row r="303" spans="5:75" ht="17.25" customHeight="1" x14ac:dyDescent="0.25">
      <c r="E303" s="7" t="s">
        <v>2859</v>
      </c>
      <c r="G303" s="6" t="s">
        <v>3245</v>
      </c>
      <c r="M303" s="6" t="s">
        <v>4090</v>
      </c>
      <c r="O303" s="7" t="s">
        <v>4659</v>
      </c>
      <c r="P303" s="6" t="s">
        <v>5000</v>
      </c>
      <c r="Q303" s="7" t="s">
        <v>1230</v>
      </c>
      <c r="S303" s="7" t="s">
        <v>5474</v>
      </c>
      <c r="T303" s="7" t="s">
        <v>1534</v>
      </c>
      <c r="AE303" s="7" t="s">
        <v>925</v>
      </c>
      <c r="AF303" s="7" t="s">
        <v>2165</v>
      </c>
      <c r="BV303" s="7" t="s">
        <v>9849</v>
      </c>
      <c r="BW303" t="str">
        <f>_xll.BDP(BV303,"NAME")</f>
        <v>#N/A Invalid Security</v>
      </c>
    </row>
    <row r="304" spans="5:75" ht="17.25" customHeight="1" x14ac:dyDescent="0.25">
      <c r="E304" s="7" t="s">
        <v>2860</v>
      </c>
      <c r="G304" s="6" t="s">
        <v>421</v>
      </c>
      <c r="M304" s="6" t="s">
        <v>4091</v>
      </c>
      <c r="O304" s="7" t="s">
        <v>4660</v>
      </c>
      <c r="P304" s="6" t="s">
        <v>5001</v>
      </c>
      <c r="Q304" s="7" t="s">
        <v>777</v>
      </c>
      <c r="S304" s="7" t="s">
        <v>5475</v>
      </c>
      <c r="T304" s="7" t="s">
        <v>845</v>
      </c>
      <c r="AE304" s="7" t="s">
        <v>1817</v>
      </c>
      <c r="AF304" s="7" t="s">
        <v>2166</v>
      </c>
      <c r="BV304" s="7" t="s">
        <v>9850</v>
      </c>
      <c r="BW304" t="str">
        <f>_xll.BDP(BV304,"NAME")</f>
        <v>JPN YEN CURR FUT  Mar12</v>
      </c>
    </row>
    <row r="305" spans="5:75" ht="17.25" customHeight="1" x14ac:dyDescent="0.25">
      <c r="E305" s="7" t="s">
        <v>304</v>
      </c>
      <c r="G305" s="6" t="s">
        <v>422</v>
      </c>
      <c r="M305" s="6" t="s">
        <v>9142</v>
      </c>
      <c r="O305" s="7" t="s">
        <v>4661</v>
      </c>
      <c r="P305" s="6" t="s">
        <v>5002</v>
      </c>
      <c r="Q305" s="7" t="s">
        <v>1231</v>
      </c>
      <c r="S305" s="7" t="s">
        <v>5476</v>
      </c>
      <c r="T305" s="7" t="s">
        <v>1535</v>
      </c>
      <c r="AE305" s="7" t="s">
        <v>1818</v>
      </c>
      <c r="AF305" s="7" t="s">
        <v>2167</v>
      </c>
      <c r="BV305" s="7" t="s">
        <v>9851</v>
      </c>
      <c r="BW305" t="str">
        <f>_xll.BDP(BV305,"NAME")</f>
        <v>#N/A Invalid Security</v>
      </c>
    </row>
    <row r="306" spans="5:75" ht="17.25" customHeight="1" x14ac:dyDescent="0.25">
      <c r="E306" s="7" t="s">
        <v>2861</v>
      </c>
      <c r="G306" s="6" t="s">
        <v>423</v>
      </c>
      <c r="M306" s="7" t="s">
        <v>9989</v>
      </c>
      <c r="O306" s="7" t="s">
        <v>4662</v>
      </c>
      <c r="P306" s="6" t="s">
        <v>5003</v>
      </c>
      <c r="Q306" s="7" t="s">
        <v>1232</v>
      </c>
      <c r="S306" s="7" t="s">
        <v>5477</v>
      </c>
      <c r="T306" s="7" t="s">
        <v>1536</v>
      </c>
      <c r="AE306" s="7" t="s">
        <v>1819</v>
      </c>
      <c r="AF306" s="7" t="s">
        <v>2168</v>
      </c>
      <c r="BV306" s="7" t="s">
        <v>9852</v>
      </c>
      <c r="BW306" t="str">
        <f>_xll.BDP(BV306,"NAME")</f>
        <v>#N/A Invalid Security</v>
      </c>
    </row>
    <row r="307" spans="5:75" ht="17.25" customHeight="1" x14ac:dyDescent="0.25">
      <c r="E307" s="7" t="s">
        <v>2862</v>
      </c>
      <c r="G307" s="7" t="s">
        <v>9983</v>
      </c>
      <c r="M307" s="7" t="s">
        <v>9990</v>
      </c>
      <c r="O307" s="7" t="s">
        <v>4663</v>
      </c>
      <c r="P307" s="6" t="s">
        <v>5004</v>
      </c>
      <c r="Q307" s="7" t="s">
        <v>778</v>
      </c>
      <c r="S307" s="7" t="s">
        <v>5478</v>
      </c>
      <c r="T307" s="7" t="s">
        <v>846</v>
      </c>
      <c r="AE307" s="7" t="s">
        <v>938</v>
      </c>
      <c r="AF307" s="7" t="s">
        <v>2169</v>
      </c>
      <c r="BV307" s="7" t="s">
        <v>9853</v>
      </c>
      <c r="BW307" t="str">
        <f>_xll.BDP(BV307,"NAME")</f>
        <v>JPN YEN CURR FUT  Jun12</v>
      </c>
    </row>
    <row r="308" spans="5:75" ht="17.25" customHeight="1" x14ac:dyDescent="0.25">
      <c r="E308" s="7" t="s">
        <v>305</v>
      </c>
      <c r="G308" s="7" t="s">
        <v>9984</v>
      </c>
      <c r="M308" s="7" t="s">
        <v>9927</v>
      </c>
      <c r="O308" s="6" t="s">
        <v>4664</v>
      </c>
      <c r="P308" s="6" t="s">
        <v>5005</v>
      </c>
      <c r="Q308" s="7" t="s">
        <v>1233</v>
      </c>
      <c r="S308" s="7" t="s">
        <v>5479</v>
      </c>
      <c r="T308" s="7" t="s">
        <v>1537</v>
      </c>
      <c r="AE308" s="7" t="s">
        <v>1820</v>
      </c>
      <c r="AF308" s="7" t="s">
        <v>2170</v>
      </c>
      <c r="BV308" s="7" t="s">
        <v>9854</v>
      </c>
      <c r="BW308" t="str">
        <f>_xll.BDP(BV308,"NAME")</f>
        <v>#N/A Invalid Security</v>
      </c>
    </row>
    <row r="309" spans="5:75" ht="17.25" customHeight="1" x14ac:dyDescent="0.25">
      <c r="E309" s="7" t="s">
        <v>2863</v>
      </c>
      <c r="G309" s="7" t="s">
        <v>9924</v>
      </c>
      <c r="M309" s="7" t="s">
        <v>10007</v>
      </c>
      <c r="O309" s="6" t="s">
        <v>4665</v>
      </c>
      <c r="P309" s="6" t="s">
        <v>5006</v>
      </c>
      <c r="Q309" s="7" t="s">
        <v>1234</v>
      </c>
      <c r="S309" s="7" t="s">
        <v>5480</v>
      </c>
      <c r="T309" s="7" t="s">
        <v>1538</v>
      </c>
      <c r="AE309" s="7" t="s">
        <v>951</v>
      </c>
      <c r="AF309" s="7" t="s">
        <v>2171</v>
      </c>
      <c r="BV309" s="7" t="s">
        <v>9855</v>
      </c>
      <c r="BW309" t="str">
        <f>_xll.BDP(BV309,"NAME")</f>
        <v>#N/A Invalid Security</v>
      </c>
    </row>
    <row r="310" spans="5:75" ht="17.25" customHeight="1" x14ac:dyDescent="0.25">
      <c r="E310" s="7" t="s">
        <v>2864</v>
      </c>
      <c r="G310" s="7" t="s">
        <v>10004</v>
      </c>
      <c r="M310" s="7" t="s">
        <v>10043</v>
      </c>
      <c r="O310" s="6" t="s">
        <v>4666</v>
      </c>
      <c r="P310" s="6" t="s">
        <v>5007</v>
      </c>
      <c r="Q310" s="7" t="s">
        <v>779</v>
      </c>
      <c r="S310" s="7" t="s">
        <v>5481</v>
      </c>
      <c r="T310" s="7" t="s">
        <v>847</v>
      </c>
      <c r="AE310" s="7" t="s">
        <v>1821</v>
      </c>
      <c r="AF310" s="7" t="s">
        <v>2172</v>
      </c>
      <c r="BV310" s="7" t="s">
        <v>9856</v>
      </c>
      <c r="BW310" t="str">
        <f>_xll.BDP(BV310,"NAME")</f>
        <v>JPN YEN CURR FUT  Sep12</v>
      </c>
    </row>
    <row r="311" spans="5:75" ht="17.25" customHeight="1" x14ac:dyDescent="0.25">
      <c r="E311" s="7" t="s">
        <v>306</v>
      </c>
      <c r="G311" s="7" t="s">
        <v>10036</v>
      </c>
      <c r="M311" s="7" t="s">
        <v>9951</v>
      </c>
      <c r="O311" s="6" t="s">
        <v>4667</v>
      </c>
      <c r="P311" s="6" t="s">
        <v>5008</v>
      </c>
      <c r="Q311" s="7" t="s">
        <v>1235</v>
      </c>
      <c r="S311" s="7" t="s">
        <v>5482</v>
      </c>
      <c r="T311" s="7" t="s">
        <v>1539</v>
      </c>
      <c r="AE311" s="7" t="s">
        <v>1822</v>
      </c>
      <c r="AF311" s="7" t="s">
        <v>2173</v>
      </c>
      <c r="BV311" s="7" t="s">
        <v>9857</v>
      </c>
      <c r="BW311" t="str">
        <f>_xll.BDP(BV311,"NAME")</f>
        <v>#N/A Invalid Security</v>
      </c>
    </row>
    <row r="312" spans="5:75" ht="17.25" customHeight="1" x14ac:dyDescent="0.25">
      <c r="E312" s="7" t="s">
        <v>2865</v>
      </c>
      <c r="G312" s="7" t="s">
        <v>10037</v>
      </c>
      <c r="O312" s="6" t="s">
        <v>4668</v>
      </c>
      <c r="P312" s="6" t="s">
        <v>5009</v>
      </c>
      <c r="Q312" s="7" t="s">
        <v>1236</v>
      </c>
      <c r="S312" s="7" t="s">
        <v>5483</v>
      </c>
      <c r="T312" s="7" t="s">
        <v>1540</v>
      </c>
      <c r="AE312" s="7" t="s">
        <v>1823</v>
      </c>
      <c r="AF312" s="7" t="s">
        <v>2174</v>
      </c>
      <c r="BV312" s="7" t="s">
        <v>9858</v>
      </c>
      <c r="BW312" t="str">
        <f>_xll.BDP(BV312,"NAME")</f>
        <v>#N/A Invalid Security</v>
      </c>
    </row>
    <row r="313" spans="5:75" ht="17.25" customHeight="1" x14ac:dyDescent="0.25">
      <c r="E313" s="7" t="s">
        <v>2866</v>
      </c>
      <c r="O313" s="6" t="s">
        <v>4669</v>
      </c>
      <c r="P313" s="6" t="s">
        <v>5010</v>
      </c>
      <c r="Q313" s="7" t="s">
        <v>780</v>
      </c>
      <c r="S313" s="7" t="s">
        <v>5484</v>
      </c>
      <c r="T313" s="7" t="s">
        <v>848</v>
      </c>
      <c r="AE313" s="7" t="s">
        <v>912</v>
      </c>
      <c r="AF313" s="7" t="s">
        <v>2175</v>
      </c>
      <c r="BV313" s="7" t="s">
        <v>9859</v>
      </c>
      <c r="BW313" t="str">
        <f>_xll.BDP(BV313,"NAME")</f>
        <v>JPN YEN CURR FUT  Dec12</v>
      </c>
    </row>
    <row r="314" spans="5:75" ht="17.25" customHeight="1" x14ac:dyDescent="0.25">
      <c r="E314" s="7" t="s">
        <v>307</v>
      </c>
      <c r="O314" s="6" t="s">
        <v>4670</v>
      </c>
      <c r="P314" s="7" t="s">
        <v>5011</v>
      </c>
      <c r="Q314" s="6" t="s">
        <v>1237</v>
      </c>
      <c r="S314" s="6" t="s">
        <v>5485</v>
      </c>
      <c r="T314" s="6" t="s">
        <v>1541</v>
      </c>
      <c r="AE314" s="6" t="s">
        <v>1824</v>
      </c>
      <c r="AF314" s="6" t="s">
        <v>2176</v>
      </c>
      <c r="BV314" s="6" t="s">
        <v>9860</v>
      </c>
      <c r="BW314" t="str">
        <f>_xll.BDP(BV314,"NAME")</f>
        <v>#N/A Invalid Security</v>
      </c>
    </row>
    <row r="315" spans="5:75" ht="17.25" customHeight="1" x14ac:dyDescent="0.25">
      <c r="E315" s="6" t="s">
        <v>2867</v>
      </c>
      <c r="O315" s="6" t="s">
        <v>4671</v>
      </c>
      <c r="P315" s="7" t="s">
        <v>5012</v>
      </c>
      <c r="Q315" s="6" t="s">
        <v>1238</v>
      </c>
      <c r="S315" s="6" t="s">
        <v>5486</v>
      </c>
      <c r="T315" s="6" t="s">
        <v>1542</v>
      </c>
      <c r="AE315" s="6" t="s">
        <v>926</v>
      </c>
      <c r="AF315" s="6" t="s">
        <v>2177</v>
      </c>
      <c r="BV315" s="6" t="s">
        <v>9861</v>
      </c>
      <c r="BW315" t="str">
        <f>_xll.BDP(BV315,"NAME")</f>
        <v>#N/A Invalid Security</v>
      </c>
    </row>
    <row r="316" spans="5:75" ht="17.25" customHeight="1" x14ac:dyDescent="0.25">
      <c r="E316" s="6" t="s">
        <v>2868</v>
      </c>
      <c r="O316" s="6" t="s">
        <v>4672</v>
      </c>
      <c r="P316" s="7" t="s">
        <v>5013</v>
      </c>
      <c r="Q316" s="6" t="s">
        <v>781</v>
      </c>
      <c r="S316" s="6" t="s">
        <v>5487</v>
      </c>
      <c r="T316" s="6" t="s">
        <v>849</v>
      </c>
      <c r="AE316" s="6" t="s">
        <v>1825</v>
      </c>
      <c r="AF316" s="6" t="s">
        <v>2178</v>
      </c>
      <c r="BV316" s="6" t="s">
        <v>9862</v>
      </c>
      <c r="BW316" t="str">
        <f>_xll.BDP(BV316,"NAME")</f>
        <v>JPN YEN CURR FUT  Mar13</v>
      </c>
    </row>
    <row r="317" spans="5:75" ht="17.25" customHeight="1" x14ac:dyDescent="0.25">
      <c r="E317" s="6" t="s">
        <v>308</v>
      </c>
      <c r="O317" s="6" t="s">
        <v>4673</v>
      </c>
      <c r="P317" s="7" t="s">
        <v>5014</v>
      </c>
      <c r="Q317" s="6" t="s">
        <v>1239</v>
      </c>
      <c r="S317" s="6" t="s">
        <v>5488</v>
      </c>
      <c r="T317" s="6" t="s">
        <v>1543</v>
      </c>
      <c r="AE317" s="6" t="s">
        <v>1826</v>
      </c>
      <c r="AF317" s="6" t="s">
        <v>2179</v>
      </c>
      <c r="BV317" s="6" t="s">
        <v>9863</v>
      </c>
      <c r="BW317" t="str">
        <f>_xll.BDP(BV317,"NAME")</f>
        <v>#N/A Invalid Security</v>
      </c>
    </row>
    <row r="318" spans="5:75" ht="17.25" customHeight="1" x14ac:dyDescent="0.25">
      <c r="E318" s="6" t="s">
        <v>2869</v>
      </c>
      <c r="O318" s="6" t="s">
        <v>4674</v>
      </c>
      <c r="P318" s="7" t="s">
        <v>5015</v>
      </c>
      <c r="Q318" s="6" t="s">
        <v>1240</v>
      </c>
      <c r="S318" s="6" t="s">
        <v>5489</v>
      </c>
      <c r="T318" s="6" t="s">
        <v>10022</v>
      </c>
      <c r="AE318" s="6" t="s">
        <v>1827</v>
      </c>
      <c r="AF318" s="6" t="s">
        <v>2180</v>
      </c>
      <c r="BV318" s="6" t="s">
        <v>9864</v>
      </c>
      <c r="BW318" t="str">
        <f>_xll.BDP(BV318,"NAME")</f>
        <v>#N/A Invalid Security</v>
      </c>
    </row>
    <row r="319" spans="5:75" ht="17.25" customHeight="1" x14ac:dyDescent="0.25">
      <c r="E319" s="6" t="s">
        <v>2870</v>
      </c>
      <c r="O319" s="6" t="s">
        <v>4675</v>
      </c>
      <c r="P319" s="7" t="s">
        <v>5016</v>
      </c>
      <c r="Q319" s="6" t="s">
        <v>782</v>
      </c>
      <c r="S319" s="6" t="s">
        <v>5490</v>
      </c>
      <c r="T319" s="6" t="s">
        <v>10023</v>
      </c>
      <c r="AE319" s="6" t="s">
        <v>939</v>
      </c>
      <c r="AF319" s="6" t="s">
        <v>2181</v>
      </c>
      <c r="BV319" s="6" t="s">
        <v>9865</v>
      </c>
      <c r="BW319" t="str">
        <f>_xll.BDP(BV319,"NAME")</f>
        <v>JPN YEN CURR FUT  Jun13</v>
      </c>
    </row>
    <row r="320" spans="5:75" ht="17.25" customHeight="1" x14ac:dyDescent="0.25">
      <c r="E320" s="6" t="s">
        <v>309</v>
      </c>
      <c r="O320" s="7" t="s">
        <v>4676</v>
      </c>
      <c r="P320" s="7" t="s">
        <v>5017</v>
      </c>
      <c r="Q320" s="6" t="s">
        <v>1241</v>
      </c>
      <c r="S320" s="6" t="s">
        <v>5491</v>
      </c>
      <c r="T320" s="6" t="s">
        <v>10024</v>
      </c>
      <c r="AE320" s="6" t="s">
        <v>1828</v>
      </c>
      <c r="AF320" s="6" t="s">
        <v>2182</v>
      </c>
      <c r="BV320" s="6" t="s">
        <v>9866</v>
      </c>
      <c r="BW320" t="str">
        <f>_xll.BDP(BV320,"NAME")</f>
        <v>#N/A Invalid Security</v>
      </c>
    </row>
    <row r="321" spans="5:75" ht="17.25" customHeight="1" x14ac:dyDescent="0.25">
      <c r="E321" s="6" t="s">
        <v>2871</v>
      </c>
      <c r="O321" s="7" t="s">
        <v>4677</v>
      </c>
      <c r="P321" s="7" t="s">
        <v>5018</v>
      </c>
      <c r="Q321" s="6" t="s">
        <v>1242</v>
      </c>
      <c r="S321" s="6" t="s">
        <v>5492</v>
      </c>
      <c r="T321" s="6" t="s">
        <v>10025</v>
      </c>
      <c r="AE321" s="6" t="s">
        <v>952</v>
      </c>
      <c r="AF321" s="6" t="s">
        <v>2183</v>
      </c>
      <c r="BV321" s="6" t="s">
        <v>9867</v>
      </c>
      <c r="BW321" t="str">
        <f>_xll.BDP(BV321,"NAME")</f>
        <v>#N/A Invalid Security</v>
      </c>
    </row>
    <row r="322" spans="5:75" ht="17.25" customHeight="1" x14ac:dyDescent="0.25">
      <c r="E322" s="6" t="s">
        <v>2872</v>
      </c>
      <c r="O322" s="7" t="s">
        <v>4678</v>
      </c>
      <c r="P322" s="7" t="s">
        <v>5019</v>
      </c>
      <c r="Q322" s="6" t="s">
        <v>783</v>
      </c>
      <c r="S322" s="6" t="s">
        <v>5493</v>
      </c>
      <c r="T322" s="6" t="s">
        <v>10026</v>
      </c>
      <c r="AE322" s="6" t="s">
        <v>1829</v>
      </c>
      <c r="AF322" s="6" t="s">
        <v>2184</v>
      </c>
      <c r="BV322" s="6" t="s">
        <v>9868</v>
      </c>
      <c r="BW322" t="str">
        <f>_xll.BDP(BV322,"NAME")</f>
        <v>JPN YEN CURR FUT  Sep13</v>
      </c>
    </row>
    <row r="323" spans="5:75" ht="17.25" customHeight="1" x14ac:dyDescent="0.25">
      <c r="E323" s="6" t="s">
        <v>310</v>
      </c>
      <c r="O323" s="7" t="s">
        <v>4679</v>
      </c>
      <c r="P323" s="7" t="s">
        <v>5020</v>
      </c>
      <c r="Q323" s="6" t="s">
        <v>1243</v>
      </c>
      <c r="S323" s="6" t="s">
        <v>5494</v>
      </c>
      <c r="T323" s="6" t="s">
        <v>10027</v>
      </c>
      <c r="AE323" s="6" t="s">
        <v>1830</v>
      </c>
      <c r="AF323" s="6" t="s">
        <v>2185</v>
      </c>
      <c r="BV323" s="6" t="s">
        <v>9869</v>
      </c>
      <c r="BW323" t="str">
        <f>_xll.BDP(BV323,"NAME")</f>
        <v>#N/A Invalid Security</v>
      </c>
    </row>
    <row r="324" spans="5:75" ht="17.25" customHeight="1" x14ac:dyDescent="0.25">
      <c r="E324" s="6" t="s">
        <v>2873</v>
      </c>
      <c r="O324" s="7" t="s">
        <v>4680</v>
      </c>
      <c r="P324" s="7" t="s">
        <v>5021</v>
      </c>
      <c r="Q324" s="6" t="s">
        <v>1244</v>
      </c>
      <c r="S324" s="6" t="s">
        <v>5495</v>
      </c>
      <c r="T324" s="6" t="s">
        <v>10028</v>
      </c>
      <c r="AE324" s="6" t="s">
        <v>1831</v>
      </c>
      <c r="AF324" s="6" t="s">
        <v>2186</v>
      </c>
      <c r="BV324" s="6" t="s">
        <v>9870</v>
      </c>
      <c r="BW324" t="str">
        <f>_xll.BDP(BV324,"NAME")</f>
        <v>#N/A Invalid Security</v>
      </c>
    </row>
    <row r="325" spans="5:75" ht="17.25" customHeight="1" x14ac:dyDescent="0.25">
      <c r="E325" s="6" t="s">
        <v>2874</v>
      </c>
      <c r="O325" s="7" t="s">
        <v>4681</v>
      </c>
      <c r="P325" s="7" t="s">
        <v>5022</v>
      </c>
      <c r="Q325" s="6" t="s">
        <v>784</v>
      </c>
      <c r="S325" s="6" t="s">
        <v>5496</v>
      </c>
      <c r="T325" s="6" t="s">
        <v>10029</v>
      </c>
      <c r="AE325" s="6" t="s">
        <v>913</v>
      </c>
      <c r="AF325" s="6" t="s">
        <v>2187</v>
      </c>
      <c r="BV325" s="6" t="s">
        <v>9871</v>
      </c>
      <c r="BW325" t="str">
        <f>_xll.BDP(BV325,"NAME")</f>
        <v>JPN YEN CURR FUT  Dec13</v>
      </c>
    </row>
    <row r="326" spans="5:75" ht="17.25" customHeight="1" x14ac:dyDescent="0.25">
      <c r="E326" s="6" t="s">
        <v>311</v>
      </c>
      <c r="O326" s="7" t="s">
        <v>4682</v>
      </c>
      <c r="P326" s="6" t="s">
        <v>5023</v>
      </c>
      <c r="Q326" s="7" t="s">
        <v>1245</v>
      </c>
      <c r="S326" s="7" t="s">
        <v>5497</v>
      </c>
      <c r="T326" s="7" t="s">
        <v>10030</v>
      </c>
      <c r="AE326" s="7" t="s">
        <v>1832</v>
      </c>
      <c r="AF326" s="7" t="s">
        <v>2188</v>
      </c>
      <c r="BV326" s="7" t="s">
        <v>9872</v>
      </c>
      <c r="BW326" t="str">
        <f>_xll.BDP(BV326,"NAME")</f>
        <v>#N/A Invalid Security</v>
      </c>
    </row>
    <row r="327" spans="5:75" ht="17.25" customHeight="1" x14ac:dyDescent="0.25">
      <c r="E327" s="7" t="s">
        <v>2875</v>
      </c>
      <c r="O327" s="7" t="s">
        <v>4683</v>
      </c>
      <c r="P327" s="6" t="s">
        <v>5024</v>
      </c>
      <c r="Q327" s="7" t="s">
        <v>1246</v>
      </c>
      <c r="S327" s="7" t="s">
        <v>5498</v>
      </c>
      <c r="T327" s="7" t="s">
        <v>10031</v>
      </c>
      <c r="AE327" s="7" t="s">
        <v>927</v>
      </c>
      <c r="AF327" s="7" t="s">
        <v>2189</v>
      </c>
      <c r="BV327" s="7" t="s">
        <v>9873</v>
      </c>
      <c r="BW327" t="str">
        <f>_xll.BDP(BV327,"NAME")</f>
        <v>#N/A Invalid Security</v>
      </c>
    </row>
    <row r="328" spans="5:75" ht="17.25" customHeight="1" x14ac:dyDescent="0.25">
      <c r="E328" s="7" t="s">
        <v>2876</v>
      </c>
      <c r="O328" s="7" t="s">
        <v>4684</v>
      </c>
      <c r="P328" s="6" t="s">
        <v>5025</v>
      </c>
      <c r="Q328" s="7" t="s">
        <v>785</v>
      </c>
      <c r="S328" s="7" t="s">
        <v>5499</v>
      </c>
      <c r="T328" s="7" t="s">
        <v>10032</v>
      </c>
      <c r="AE328" s="7" t="s">
        <v>1833</v>
      </c>
      <c r="AF328" s="7" t="s">
        <v>2190</v>
      </c>
      <c r="BV328" s="7" t="s">
        <v>9874</v>
      </c>
      <c r="BW328" t="str">
        <f>_xll.BDP(BV328,"NAME")</f>
        <v>JPN YEN CURR FUT  Mar14</v>
      </c>
    </row>
    <row r="329" spans="5:75" ht="17.25" customHeight="1" x14ac:dyDescent="0.25">
      <c r="E329" s="7" t="s">
        <v>312</v>
      </c>
      <c r="O329" s="7" t="s">
        <v>4685</v>
      </c>
      <c r="P329" s="6" t="s">
        <v>5026</v>
      </c>
      <c r="Q329" s="7" t="s">
        <v>1247</v>
      </c>
      <c r="S329" s="7" t="s">
        <v>5500</v>
      </c>
      <c r="T329" s="7" t="s">
        <v>10033</v>
      </c>
      <c r="AE329" s="7" t="s">
        <v>1834</v>
      </c>
      <c r="AF329" s="7" t="s">
        <v>2191</v>
      </c>
      <c r="BV329" s="7" t="s">
        <v>9875</v>
      </c>
      <c r="BW329" t="str">
        <f>_xll.BDP(BV329,"NAME")</f>
        <v>#N/A Invalid Security</v>
      </c>
    </row>
    <row r="330" spans="5:75" ht="17.25" customHeight="1" x14ac:dyDescent="0.25">
      <c r="E330" s="7" t="s">
        <v>2877</v>
      </c>
      <c r="O330" s="7" t="s">
        <v>4686</v>
      </c>
      <c r="P330" s="6" t="s">
        <v>5027</v>
      </c>
      <c r="Q330" s="7" t="s">
        <v>1248</v>
      </c>
      <c r="S330" s="7" t="s">
        <v>5501</v>
      </c>
      <c r="T330" s="7" t="s">
        <v>10034</v>
      </c>
      <c r="AE330" s="7" t="s">
        <v>1835</v>
      </c>
      <c r="AF330" s="7" t="s">
        <v>2192</v>
      </c>
      <c r="BV330" s="7" t="s">
        <v>9876</v>
      </c>
      <c r="BW330" t="str">
        <f>_xll.BDP(BV330,"NAME")</f>
        <v>#N/A Invalid Security</v>
      </c>
    </row>
    <row r="331" spans="5:75" ht="17.25" customHeight="1" x14ac:dyDescent="0.25">
      <c r="E331" s="7" t="s">
        <v>2878</v>
      </c>
      <c r="O331" s="7" t="s">
        <v>4687</v>
      </c>
      <c r="P331" s="6" t="s">
        <v>5028</v>
      </c>
      <c r="Q331" s="7" t="s">
        <v>786</v>
      </c>
      <c r="S331" s="7" t="s">
        <v>5502</v>
      </c>
      <c r="T331" s="7" t="s">
        <v>10050</v>
      </c>
      <c r="AE331" s="7" t="s">
        <v>940</v>
      </c>
      <c r="AF331" s="7" t="s">
        <v>2193</v>
      </c>
      <c r="BV331" s="7" t="s">
        <v>9877</v>
      </c>
      <c r="BW331" t="str">
        <f>_xll.BDP(BV331,"NAME")</f>
        <v>JPN YEN CURR FUT  Jun14</v>
      </c>
    </row>
    <row r="332" spans="5:75" ht="17.25" customHeight="1" x14ac:dyDescent="0.25">
      <c r="E332" s="7" t="s">
        <v>313</v>
      </c>
      <c r="O332" s="6" t="s">
        <v>4688</v>
      </c>
      <c r="P332" s="6" t="s">
        <v>5029</v>
      </c>
      <c r="Q332" s="7" t="s">
        <v>1249</v>
      </c>
      <c r="S332" s="7" t="s">
        <v>5503</v>
      </c>
      <c r="AE332" s="7" t="s">
        <v>1836</v>
      </c>
      <c r="AF332" s="7" t="s">
        <v>2194</v>
      </c>
      <c r="BV332" s="7" t="s">
        <v>9878</v>
      </c>
      <c r="BW332" t="str">
        <f>_xll.BDP(BV332,"NAME")</f>
        <v>#N/A Invalid Security</v>
      </c>
    </row>
    <row r="333" spans="5:75" ht="17.25" customHeight="1" x14ac:dyDescent="0.25">
      <c r="E333" s="7" t="s">
        <v>2879</v>
      </c>
      <c r="O333" s="6" t="s">
        <v>4689</v>
      </c>
      <c r="P333" s="6" t="s">
        <v>5030</v>
      </c>
      <c r="Q333" s="7" t="s">
        <v>1250</v>
      </c>
      <c r="S333" s="7" t="s">
        <v>5504</v>
      </c>
      <c r="AE333" s="7" t="s">
        <v>953</v>
      </c>
      <c r="AF333" s="7" t="s">
        <v>2195</v>
      </c>
      <c r="BV333" s="7" t="s">
        <v>9879</v>
      </c>
      <c r="BW333" t="str">
        <f>_xll.BDP(BV333,"NAME")</f>
        <v>#N/A Invalid Security</v>
      </c>
    </row>
    <row r="334" spans="5:75" ht="17.25" customHeight="1" x14ac:dyDescent="0.25">
      <c r="E334" s="7" t="s">
        <v>2880</v>
      </c>
      <c r="O334" s="6" t="s">
        <v>4690</v>
      </c>
      <c r="P334" s="6" t="s">
        <v>5031</v>
      </c>
      <c r="Q334" s="7" t="s">
        <v>787</v>
      </c>
      <c r="S334" s="7" t="s">
        <v>5505</v>
      </c>
      <c r="AE334" s="7" t="s">
        <v>1837</v>
      </c>
      <c r="AF334" s="7" t="s">
        <v>2196</v>
      </c>
      <c r="BV334" s="7" t="s">
        <v>9880</v>
      </c>
      <c r="BW334" t="str">
        <f>_xll.BDP(BV334,"NAME")</f>
        <v>JPN YEN CURR FUT  Sep14</v>
      </c>
    </row>
    <row r="335" spans="5:75" ht="17.25" customHeight="1" x14ac:dyDescent="0.25">
      <c r="E335" s="7" t="s">
        <v>314</v>
      </c>
      <c r="O335" s="6" t="s">
        <v>4691</v>
      </c>
      <c r="P335" s="6" t="s">
        <v>5032</v>
      </c>
      <c r="Q335" s="7" t="s">
        <v>1251</v>
      </c>
      <c r="S335" s="7" t="s">
        <v>5506</v>
      </c>
      <c r="AE335" s="7" t="s">
        <v>1838</v>
      </c>
      <c r="AF335" s="7" t="s">
        <v>2197</v>
      </c>
      <c r="BV335" s="7" t="s">
        <v>9881</v>
      </c>
      <c r="BW335" t="str">
        <f>_xll.BDP(BV335,"NAME")</f>
        <v>#N/A Invalid Security</v>
      </c>
    </row>
    <row r="336" spans="5:75" ht="17.25" customHeight="1" x14ac:dyDescent="0.25">
      <c r="E336" s="7" t="s">
        <v>2881</v>
      </c>
      <c r="O336" s="6" t="s">
        <v>4692</v>
      </c>
      <c r="P336" s="6" t="s">
        <v>5033</v>
      </c>
      <c r="Q336" s="7" t="s">
        <v>1252</v>
      </c>
      <c r="S336" s="7" t="s">
        <v>5507</v>
      </c>
      <c r="AE336" s="7" t="s">
        <v>1839</v>
      </c>
      <c r="AF336" s="7" t="s">
        <v>2198</v>
      </c>
      <c r="BV336" s="7" t="s">
        <v>9882</v>
      </c>
      <c r="BW336" t="str">
        <f>_xll.BDP(BV336,"NAME")</f>
        <v>#N/A Invalid Security</v>
      </c>
    </row>
    <row r="337" spans="5:75" ht="17.25" customHeight="1" x14ac:dyDescent="0.25">
      <c r="E337" s="7" t="s">
        <v>2882</v>
      </c>
      <c r="O337" s="6" t="s">
        <v>4693</v>
      </c>
      <c r="P337" s="6" t="s">
        <v>5034</v>
      </c>
      <c r="Q337" s="7" t="s">
        <v>788</v>
      </c>
      <c r="S337" s="7" t="s">
        <v>5508</v>
      </c>
      <c r="AE337" s="7" t="s">
        <v>914</v>
      </c>
      <c r="AF337" s="7" t="s">
        <v>2199</v>
      </c>
      <c r="BV337" s="7" t="s">
        <v>9883</v>
      </c>
      <c r="BW337" t="str">
        <f>_xll.BDP(BV337,"NAME")</f>
        <v>JPN YEN CURR FUT  Dec14</v>
      </c>
    </row>
    <row r="338" spans="5:75" ht="17.25" customHeight="1" x14ac:dyDescent="0.25">
      <c r="E338" s="7" t="s">
        <v>315</v>
      </c>
      <c r="O338" s="6" t="s">
        <v>4694</v>
      </c>
      <c r="P338" s="7" t="s">
        <v>9410</v>
      </c>
      <c r="Q338" s="6" t="s">
        <v>1253</v>
      </c>
      <c r="S338" s="6" t="s">
        <v>5509</v>
      </c>
      <c r="AE338" s="6" t="s">
        <v>1840</v>
      </c>
      <c r="AF338" s="6" t="s">
        <v>2200</v>
      </c>
      <c r="BV338" s="6" t="s">
        <v>9884</v>
      </c>
      <c r="BW338" t="str">
        <f>_xll.BDP(BV338,"NAME")</f>
        <v>#N/A Invalid Security</v>
      </c>
    </row>
    <row r="339" spans="5:75" ht="17.25" customHeight="1" x14ac:dyDescent="0.25">
      <c r="E339" s="6" t="s">
        <v>2883</v>
      </c>
      <c r="O339" s="6" t="s">
        <v>4695</v>
      </c>
      <c r="P339" s="7" t="s">
        <v>9411</v>
      </c>
      <c r="Q339" s="6" t="s">
        <v>1254</v>
      </c>
      <c r="S339" s="6" t="s">
        <v>5510</v>
      </c>
      <c r="AE339" s="6" t="s">
        <v>928</v>
      </c>
      <c r="AF339" s="6" t="s">
        <v>2201</v>
      </c>
      <c r="BV339" s="6" t="s">
        <v>9885</v>
      </c>
      <c r="BW339" t="str">
        <f>_xll.BDP(BV339,"NAME")</f>
        <v>#N/A Invalid Security</v>
      </c>
    </row>
    <row r="340" spans="5:75" ht="17.25" customHeight="1" x14ac:dyDescent="0.25">
      <c r="E340" s="6" t="s">
        <v>2884</v>
      </c>
      <c r="O340" s="6" t="s">
        <v>4696</v>
      </c>
      <c r="P340" s="7" t="s">
        <v>9412</v>
      </c>
      <c r="Q340" s="6" t="s">
        <v>789</v>
      </c>
      <c r="S340" s="6" t="s">
        <v>5511</v>
      </c>
      <c r="AE340" s="6" t="s">
        <v>1841</v>
      </c>
      <c r="AF340" s="6" t="s">
        <v>2202</v>
      </c>
      <c r="BV340" s="6" t="s">
        <v>9886</v>
      </c>
      <c r="BW340" t="str">
        <f>_xll.BDP(BV340,"NAME")</f>
        <v>JPN YEN CURR FUT  Mar15</v>
      </c>
    </row>
    <row r="341" spans="5:75" ht="17.25" customHeight="1" x14ac:dyDescent="0.25">
      <c r="E341" s="6" t="s">
        <v>316</v>
      </c>
      <c r="O341" s="6" t="s">
        <v>4697</v>
      </c>
      <c r="P341" s="7" t="s">
        <v>9995</v>
      </c>
      <c r="Q341" s="6" t="s">
        <v>1255</v>
      </c>
      <c r="S341" s="6" t="s">
        <v>5512</v>
      </c>
      <c r="AE341" s="6" t="s">
        <v>1842</v>
      </c>
      <c r="AF341" s="6" t="s">
        <v>2203</v>
      </c>
      <c r="BV341" s="6" t="s">
        <v>9887</v>
      </c>
      <c r="BW341" t="str">
        <f>_xll.BDP(BV341,"NAME")</f>
        <v>#N/A Invalid Security</v>
      </c>
    </row>
    <row r="342" spans="5:75" ht="17.25" customHeight="1" x14ac:dyDescent="0.25">
      <c r="E342" s="6" t="s">
        <v>9136</v>
      </c>
      <c r="O342" s="6" t="s">
        <v>4698</v>
      </c>
      <c r="P342" s="7" t="s">
        <v>10011</v>
      </c>
      <c r="Q342" s="6" t="s">
        <v>1256</v>
      </c>
      <c r="S342" s="6" t="s">
        <v>5513</v>
      </c>
      <c r="AE342" s="6" t="s">
        <v>1843</v>
      </c>
      <c r="AF342" s="6" t="s">
        <v>2204</v>
      </c>
      <c r="BV342" s="6" t="s">
        <v>9888</v>
      </c>
      <c r="BW342" t="str">
        <f>_xll.BDP(BV342,"NAME")</f>
        <v>#N/A Invalid Security</v>
      </c>
    </row>
    <row r="343" spans="5:75" ht="17.25" customHeight="1" x14ac:dyDescent="0.25">
      <c r="E343" s="6" t="s">
        <v>9137</v>
      </c>
      <c r="O343" s="6" t="s">
        <v>9186</v>
      </c>
      <c r="P343" s="7" t="s">
        <v>10047</v>
      </c>
      <c r="Q343" s="6" t="s">
        <v>790</v>
      </c>
      <c r="S343" s="6" t="s">
        <v>5514</v>
      </c>
      <c r="AE343" s="6" t="s">
        <v>941</v>
      </c>
      <c r="AF343" s="6" t="s">
        <v>2205</v>
      </c>
      <c r="BV343" s="6" t="s">
        <v>9889</v>
      </c>
      <c r="BW343" t="str">
        <f>_xll.BDP(BV343,"NAME")</f>
        <v>JPN YEN CURR FUT  Jun15</v>
      </c>
    </row>
    <row r="344" spans="5:75" ht="17.25" customHeight="1" x14ac:dyDescent="0.25">
      <c r="E344" s="6" t="s">
        <v>317</v>
      </c>
      <c r="O344" s="7" t="s">
        <v>9407</v>
      </c>
      <c r="Q344" s="6" t="s">
        <v>1257</v>
      </c>
      <c r="S344" s="6" t="s">
        <v>5515</v>
      </c>
      <c r="AE344" s="6" t="s">
        <v>1844</v>
      </c>
      <c r="AF344" s="6" t="s">
        <v>2206</v>
      </c>
      <c r="BV344" s="6" t="s">
        <v>9890</v>
      </c>
      <c r="BW344" t="str">
        <f>_xll.BDP(BV344,"NAME")</f>
        <v>#N/A Invalid Security</v>
      </c>
    </row>
    <row r="345" spans="5:75" ht="17.25" customHeight="1" x14ac:dyDescent="0.25">
      <c r="E345" s="6" t="s">
        <v>9138</v>
      </c>
      <c r="O345" s="7" t="s">
        <v>9408</v>
      </c>
      <c r="Q345" s="6" t="s">
        <v>1258</v>
      </c>
      <c r="S345" s="6" t="s">
        <v>5516</v>
      </c>
      <c r="AE345" s="6" t="s">
        <v>954</v>
      </c>
      <c r="AF345" s="6" t="s">
        <v>2207</v>
      </c>
      <c r="BV345" s="6" t="s">
        <v>9891</v>
      </c>
      <c r="BW345" t="str">
        <f>_xll.BDP(BV345,"NAME")</f>
        <v>#N/A Invalid Security</v>
      </c>
    </row>
    <row r="346" spans="5:75" ht="17.25" customHeight="1" x14ac:dyDescent="0.25">
      <c r="E346" s="6" t="s">
        <v>9139</v>
      </c>
      <c r="O346" s="7" t="s">
        <v>9409</v>
      </c>
      <c r="Q346" s="6" t="s">
        <v>791</v>
      </c>
      <c r="S346" s="6" t="s">
        <v>5517</v>
      </c>
      <c r="AE346" s="6" t="s">
        <v>1845</v>
      </c>
      <c r="AF346" s="6" t="s">
        <v>2208</v>
      </c>
      <c r="BV346" s="6" t="s">
        <v>9892</v>
      </c>
      <c r="BW346" t="str">
        <f>_xll.BDP(BV346,"NAME")</f>
        <v>JPN YEN CURR FUT  Sep15</v>
      </c>
    </row>
    <row r="347" spans="5:75" ht="17.25" customHeight="1" x14ac:dyDescent="0.25">
      <c r="E347" s="6" t="s">
        <v>318</v>
      </c>
      <c r="O347" s="7" t="s">
        <v>9994</v>
      </c>
      <c r="Q347" s="6" t="s">
        <v>1259</v>
      </c>
      <c r="S347" s="6" t="s">
        <v>5518</v>
      </c>
      <c r="AE347" s="6" t="s">
        <v>1846</v>
      </c>
      <c r="AF347" s="6" t="s">
        <v>2209</v>
      </c>
      <c r="BV347" s="6" t="s">
        <v>9893</v>
      </c>
      <c r="BW347" t="str">
        <f>_xll.BDP(BV347,"NAME")</f>
        <v>#N/A Invalid Security</v>
      </c>
    </row>
    <row r="348" spans="5:75" ht="17.25" customHeight="1" x14ac:dyDescent="0.25">
      <c r="E348" s="6" t="s">
        <v>9140</v>
      </c>
      <c r="O348" s="7" t="s">
        <v>10010</v>
      </c>
      <c r="Q348" s="6" t="s">
        <v>1260</v>
      </c>
      <c r="S348" s="6" t="s">
        <v>5519</v>
      </c>
      <c r="AE348" s="6" t="s">
        <v>1847</v>
      </c>
      <c r="AF348" s="6" t="s">
        <v>2210</v>
      </c>
      <c r="BV348" s="6" t="s">
        <v>9894</v>
      </c>
      <c r="BW348" t="str">
        <f>_xll.BDP(BV348,"NAME")</f>
        <v>#N/A Invalid Security</v>
      </c>
    </row>
    <row r="349" spans="5:75" ht="17.25" customHeight="1" x14ac:dyDescent="0.25">
      <c r="E349" s="6" t="s">
        <v>9141</v>
      </c>
      <c r="O349" s="7" t="s">
        <v>10046</v>
      </c>
      <c r="Q349" s="6" t="s">
        <v>792</v>
      </c>
      <c r="S349" s="6" t="s">
        <v>5520</v>
      </c>
      <c r="AE349" s="6" t="s">
        <v>915</v>
      </c>
      <c r="AF349" s="6" t="s">
        <v>2211</v>
      </c>
      <c r="BV349" s="6" t="s">
        <v>9895</v>
      </c>
      <c r="BW349" t="str">
        <f>_xll.BDP(BV349,"NAME")</f>
        <v>JPN YEN CURR FUT  Dec15</v>
      </c>
    </row>
    <row r="350" spans="5:75" ht="17.25" customHeight="1" x14ac:dyDescent="0.25">
      <c r="E350" s="6" t="s">
        <v>319</v>
      </c>
      <c r="Q350" s="7" t="s">
        <v>1261</v>
      </c>
      <c r="S350" s="7" t="s">
        <v>5521</v>
      </c>
      <c r="AE350" s="7" t="s">
        <v>1848</v>
      </c>
      <c r="AF350" s="7" t="s">
        <v>2212</v>
      </c>
      <c r="BV350" s="7" t="s">
        <v>9896</v>
      </c>
      <c r="BW350" t="str">
        <f>_xll.BDP(BV350,"NAME")</f>
        <v>#N/A Invalid Security</v>
      </c>
    </row>
    <row r="351" spans="5:75" ht="17.25" customHeight="1" x14ac:dyDescent="0.25">
      <c r="E351" s="7" t="s">
        <v>9930</v>
      </c>
      <c r="Q351" s="7" t="s">
        <v>1262</v>
      </c>
      <c r="S351" s="7" t="s">
        <v>5522</v>
      </c>
      <c r="AE351" s="7" t="s">
        <v>929</v>
      </c>
      <c r="AF351" s="7" t="s">
        <v>2213</v>
      </c>
      <c r="BV351" s="7" t="s">
        <v>9897</v>
      </c>
      <c r="BW351" t="str">
        <f>_xll.BDP(BV351,"NAME")</f>
        <v>#N/A Invalid Security</v>
      </c>
    </row>
    <row r="352" spans="5:75" ht="17.25" customHeight="1" x14ac:dyDescent="0.25">
      <c r="E352" s="7" t="s">
        <v>9931</v>
      </c>
      <c r="Q352" s="7" t="s">
        <v>793</v>
      </c>
      <c r="S352" s="7" t="s">
        <v>5523</v>
      </c>
      <c r="AE352" s="7" t="s">
        <v>1849</v>
      </c>
      <c r="AF352" s="7" t="s">
        <v>2214</v>
      </c>
      <c r="BV352" s="7" t="s">
        <v>9898</v>
      </c>
      <c r="BW352" t="str">
        <f>_xll.BDP(BV352,"NAME")</f>
        <v>JPN YEN CURR FUT  Mar16</v>
      </c>
    </row>
    <row r="353" spans="5:75" ht="17.25" customHeight="1" x14ac:dyDescent="0.25">
      <c r="E353" s="7" t="s">
        <v>9932</v>
      </c>
      <c r="Q353" s="7" t="s">
        <v>1263</v>
      </c>
      <c r="S353" s="7" t="s">
        <v>5524</v>
      </c>
      <c r="AE353" s="7" t="s">
        <v>1850</v>
      </c>
      <c r="AF353" s="7" t="s">
        <v>2215</v>
      </c>
      <c r="BV353" s="7" t="s">
        <v>9899</v>
      </c>
      <c r="BW353" t="str">
        <f>_xll.BDP(BV353,"NAME")</f>
        <v>#N/A Invalid Security</v>
      </c>
    </row>
    <row r="354" spans="5:75" ht="17.25" customHeight="1" x14ac:dyDescent="0.25">
      <c r="E354" s="7" t="s">
        <v>9982</v>
      </c>
      <c r="Q354" s="7" t="s">
        <v>1264</v>
      </c>
      <c r="S354" s="7" t="s">
        <v>5525</v>
      </c>
      <c r="AE354" s="7" t="s">
        <v>1851</v>
      </c>
      <c r="AF354" s="7" t="s">
        <v>2216</v>
      </c>
      <c r="BV354" s="7" t="s">
        <v>9900</v>
      </c>
      <c r="BW354" t="str">
        <f>_xll.BDP(BV354,"NAME")</f>
        <v>#N/A Invalid Security</v>
      </c>
    </row>
    <row r="355" spans="5:75" ht="17.25" customHeight="1" x14ac:dyDescent="0.25">
      <c r="E355" s="7" t="s">
        <v>10035</v>
      </c>
      <c r="Q355" s="7" t="s">
        <v>794</v>
      </c>
      <c r="S355" s="7" t="s">
        <v>5526</v>
      </c>
      <c r="AE355" s="7" t="s">
        <v>942</v>
      </c>
      <c r="AF355" s="7" t="s">
        <v>2217</v>
      </c>
      <c r="BV355" s="7" t="s">
        <v>9901</v>
      </c>
      <c r="BW355" t="str">
        <f>_xll.BDP(BV355,"NAME")</f>
        <v>JPN YEN CURR FUT  Jun16</v>
      </c>
    </row>
    <row r="356" spans="5:75" ht="17.25" customHeight="1" x14ac:dyDescent="0.25">
      <c r="E356" s="7" t="s">
        <v>9948</v>
      </c>
      <c r="Q356" s="7" t="s">
        <v>1265</v>
      </c>
      <c r="S356" s="7" t="s">
        <v>5527</v>
      </c>
      <c r="AE356" s="7" t="s">
        <v>1852</v>
      </c>
      <c r="AF356" s="7" t="s">
        <v>2218</v>
      </c>
      <c r="BV356" s="7" t="s">
        <v>9902</v>
      </c>
      <c r="BW356" t="str">
        <f>_xll.BDP(BV356,"NAME")</f>
        <v>#N/A Invalid Security</v>
      </c>
    </row>
    <row r="357" spans="5:75" ht="17.25" customHeight="1" x14ac:dyDescent="0.25">
      <c r="Q357" s="7" t="s">
        <v>1266</v>
      </c>
      <c r="S357" s="7" t="s">
        <v>5528</v>
      </c>
      <c r="AE357" s="7" t="s">
        <v>955</v>
      </c>
      <c r="AF357" s="7" t="s">
        <v>2219</v>
      </c>
      <c r="BV357" s="7" t="s">
        <v>9903</v>
      </c>
      <c r="BW357" t="str">
        <f>_xll.BDP(BV357,"NAME")</f>
        <v>#N/A Invalid Security</v>
      </c>
    </row>
    <row r="358" spans="5:75" ht="17.25" customHeight="1" x14ac:dyDescent="0.25">
      <c r="Q358" s="7" t="s">
        <v>795</v>
      </c>
      <c r="S358" s="7" t="s">
        <v>5529</v>
      </c>
      <c r="AE358" s="7" t="s">
        <v>1853</v>
      </c>
      <c r="AF358" s="7" t="s">
        <v>2220</v>
      </c>
      <c r="BV358" s="7" t="s">
        <v>9904</v>
      </c>
      <c r="BW358" t="str">
        <f>_xll.BDP(BV358,"NAME")</f>
        <v>JPN YEN CURR FUT  Sep16</v>
      </c>
    </row>
    <row r="359" spans="5:75" ht="17.25" customHeight="1" x14ac:dyDescent="0.25">
      <c r="Q359" s="7" t="s">
        <v>1267</v>
      </c>
      <c r="S359" s="7" t="s">
        <v>5530</v>
      </c>
      <c r="AE359" s="7" t="s">
        <v>1854</v>
      </c>
      <c r="AF359" s="7" t="s">
        <v>2221</v>
      </c>
      <c r="BV359" s="7" t="s">
        <v>9905</v>
      </c>
      <c r="BW359" t="str">
        <f>_xll.BDP(BV359,"NAME")</f>
        <v>#N/A Invalid Security</v>
      </c>
    </row>
    <row r="360" spans="5:75" ht="17.25" customHeight="1" x14ac:dyDescent="0.25">
      <c r="Q360" s="7" t="s">
        <v>1268</v>
      </c>
      <c r="S360" s="7" t="s">
        <v>5531</v>
      </c>
      <c r="AE360" s="7" t="s">
        <v>1855</v>
      </c>
      <c r="AF360" s="7" t="s">
        <v>2222</v>
      </c>
      <c r="BV360" s="7" t="s">
        <v>9906</v>
      </c>
      <c r="BW360" t="str">
        <f>_xll.BDP(BV360,"NAME")</f>
        <v>#N/A Invalid Security</v>
      </c>
    </row>
    <row r="361" spans="5:75" ht="17.25" customHeight="1" x14ac:dyDescent="0.25">
      <c r="Q361" s="7" t="s">
        <v>796</v>
      </c>
      <c r="S361" s="7" t="s">
        <v>5532</v>
      </c>
      <c r="AE361" s="7" t="s">
        <v>916</v>
      </c>
      <c r="AF361" s="7" t="s">
        <v>2223</v>
      </c>
      <c r="BV361" s="7" t="s">
        <v>9907</v>
      </c>
      <c r="BW361" t="str">
        <f>_xll.BDP(BV361,"NAME")</f>
        <v>JPN YEN CURR FUT  Dec16</v>
      </c>
    </row>
    <row r="362" spans="5:75" ht="17.25" customHeight="1" x14ac:dyDescent="0.25">
      <c r="Q362" s="6" t="s">
        <v>1269</v>
      </c>
      <c r="S362" s="6" t="s">
        <v>5533</v>
      </c>
      <c r="AE362" s="6" t="s">
        <v>1856</v>
      </c>
      <c r="AF362" s="6" t="s">
        <v>2224</v>
      </c>
      <c r="BV362" s="6" t="s">
        <v>9908</v>
      </c>
      <c r="BW362" t="str">
        <f>_xll.BDP(BV362,"NAME")</f>
        <v>#N/A Invalid Security</v>
      </c>
    </row>
    <row r="363" spans="5:75" ht="17.25" customHeight="1" x14ac:dyDescent="0.25">
      <c r="Q363" s="6" t="s">
        <v>1270</v>
      </c>
      <c r="S363" s="6" t="s">
        <v>5534</v>
      </c>
      <c r="AE363" s="6" t="s">
        <v>930</v>
      </c>
      <c r="AF363" s="6" t="s">
        <v>2225</v>
      </c>
      <c r="BV363" s="6" t="s">
        <v>9909</v>
      </c>
      <c r="BW363" t="str">
        <f>_xll.BDP(BV363,"NAME")</f>
        <v>#N/A Invalid Security</v>
      </c>
    </row>
    <row r="364" spans="5:75" ht="17.25" customHeight="1" x14ac:dyDescent="0.25">
      <c r="Q364" s="6" t="s">
        <v>797</v>
      </c>
      <c r="S364" s="6" t="s">
        <v>5535</v>
      </c>
      <c r="AE364" s="6" t="s">
        <v>1857</v>
      </c>
      <c r="AF364" s="6" t="s">
        <v>2226</v>
      </c>
      <c r="BV364" s="6" t="s">
        <v>9910</v>
      </c>
      <c r="BW364" t="str">
        <f>_xll.BDP(BV364,"NAME")</f>
        <v>JPN YEN CURR FUT  Mar17</v>
      </c>
    </row>
    <row r="365" spans="5:75" ht="17.25" customHeight="1" x14ac:dyDescent="0.25">
      <c r="Q365" s="6" t="s">
        <v>1271</v>
      </c>
      <c r="S365" s="6" t="s">
        <v>5536</v>
      </c>
      <c r="AE365" s="6" t="s">
        <v>1858</v>
      </c>
      <c r="AF365" s="6" t="s">
        <v>2227</v>
      </c>
      <c r="BV365" s="6" t="s">
        <v>9911</v>
      </c>
      <c r="BW365" t="str">
        <f>_xll.BDP(BV365,"NAME")</f>
        <v>#N/A Invalid Security</v>
      </c>
    </row>
    <row r="366" spans="5:75" ht="17.25" customHeight="1" x14ac:dyDescent="0.25">
      <c r="Q366" s="6" t="s">
        <v>1272</v>
      </c>
      <c r="S366" s="6" t="s">
        <v>5537</v>
      </c>
      <c r="AE366" s="6" t="s">
        <v>1859</v>
      </c>
      <c r="AF366" s="6" t="s">
        <v>2228</v>
      </c>
      <c r="BV366" s="6" t="s">
        <v>9912</v>
      </c>
      <c r="BW366" t="str">
        <f>_xll.BDP(BV366,"NAME")</f>
        <v>JPN YEN CURR FUT  May17</v>
      </c>
    </row>
    <row r="367" spans="5:75" ht="17.25" customHeight="1" x14ac:dyDescent="0.25">
      <c r="Q367" s="6" t="s">
        <v>798</v>
      </c>
      <c r="S367" s="6" t="s">
        <v>5538</v>
      </c>
      <c r="AE367" s="6" t="s">
        <v>943</v>
      </c>
      <c r="AF367" s="6" t="s">
        <v>2229</v>
      </c>
      <c r="BV367" s="6" t="s">
        <v>9913</v>
      </c>
      <c r="BW367" t="str">
        <f>_xll.BDP(BV367,"NAME")</f>
        <v>JPN YEN CURR FUT  Jun17</v>
      </c>
    </row>
    <row r="368" spans="5:75" ht="17.25" customHeight="1" x14ac:dyDescent="0.25">
      <c r="Q368" s="6" t="s">
        <v>1273</v>
      </c>
      <c r="S368" s="6" t="s">
        <v>5539</v>
      </c>
      <c r="AE368" s="6" t="s">
        <v>1860</v>
      </c>
      <c r="AF368" s="6" t="s">
        <v>2230</v>
      </c>
      <c r="BV368" s="6" t="s">
        <v>9914</v>
      </c>
      <c r="BW368" t="str">
        <f>_xll.BDP(BV368,"NAME")</f>
        <v>JPN YEN CURR FUT  Jul17</v>
      </c>
    </row>
    <row r="369" spans="17:75" ht="17.25" customHeight="1" x14ac:dyDescent="0.25">
      <c r="Q369" s="6" t="s">
        <v>1274</v>
      </c>
      <c r="S369" s="6" t="s">
        <v>5540</v>
      </c>
      <c r="AE369" s="6" t="s">
        <v>956</v>
      </c>
      <c r="AF369" s="6" t="s">
        <v>2231</v>
      </c>
      <c r="BV369" s="6" t="s">
        <v>9915</v>
      </c>
      <c r="BW369" t="str">
        <f>_xll.BDP(BV369,"NAME")</f>
        <v>JPN YEN CURR FUT  Aug17</v>
      </c>
    </row>
    <row r="370" spans="17:75" ht="17.25" customHeight="1" x14ac:dyDescent="0.25">
      <c r="Q370" s="6" t="s">
        <v>799</v>
      </c>
      <c r="S370" s="6" t="s">
        <v>5541</v>
      </c>
      <c r="AE370" s="6" t="s">
        <v>1861</v>
      </c>
      <c r="AF370" s="6" t="s">
        <v>2232</v>
      </c>
      <c r="BV370" s="6" t="s">
        <v>9916</v>
      </c>
      <c r="BW370" t="str">
        <f>_xll.BDP(BV370,"NAME")</f>
        <v>JPN YEN CURR FUT  Sep17</v>
      </c>
    </row>
    <row r="371" spans="17:75" ht="17.25" customHeight="1" x14ac:dyDescent="0.25">
      <c r="Q371" s="6" t="s">
        <v>1275</v>
      </c>
      <c r="S371" s="6" t="s">
        <v>5542</v>
      </c>
      <c r="AE371" s="6" t="s">
        <v>1862</v>
      </c>
      <c r="AF371" s="6" t="s">
        <v>2233</v>
      </c>
      <c r="BV371" s="6" t="s">
        <v>9917</v>
      </c>
      <c r="BW371" t="str">
        <f>_xll.BDP(BV371,"NAME")</f>
        <v>JPN YEN CURR FUT  Oct17</v>
      </c>
    </row>
    <row r="372" spans="17:75" ht="17.25" customHeight="1" x14ac:dyDescent="0.25">
      <c r="Q372" s="6" t="s">
        <v>1276</v>
      </c>
      <c r="S372" s="6" t="s">
        <v>5543</v>
      </c>
      <c r="AE372" s="6" t="s">
        <v>1863</v>
      </c>
      <c r="AF372" s="6" t="s">
        <v>2234</v>
      </c>
      <c r="BV372" s="6" t="s">
        <v>9918</v>
      </c>
      <c r="BW372" t="str">
        <f>_xll.BDP(BV372,"NAME")</f>
        <v>JPN YEN CURR FUT  Nov17</v>
      </c>
    </row>
    <row r="373" spans="17:75" ht="17.25" customHeight="1" x14ac:dyDescent="0.25">
      <c r="Q373" s="6" t="s">
        <v>800</v>
      </c>
      <c r="S373" s="6" t="s">
        <v>5544</v>
      </c>
      <c r="AE373" s="6" t="s">
        <v>917</v>
      </c>
      <c r="AF373" s="6" t="s">
        <v>2235</v>
      </c>
      <c r="BV373" s="6" t="s">
        <v>9919</v>
      </c>
      <c r="BW373" t="str">
        <f>_xll.BDP(BV373,"NAME")</f>
        <v>JPN YEN CURR FUT  Dec17</v>
      </c>
    </row>
    <row r="374" spans="17:75" ht="17.25" customHeight="1" x14ac:dyDescent="0.25">
      <c r="Q374" s="7" t="s">
        <v>9413</v>
      </c>
      <c r="S374" s="7" t="s">
        <v>9419</v>
      </c>
      <c r="AE374" s="7" t="s">
        <v>9939</v>
      </c>
      <c r="AF374" s="7" t="s">
        <v>9450</v>
      </c>
    </row>
    <row r="375" spans="17:75" ht="17.25" customHeight="1" x14ac:dyDescent="0.25">
      <c r="Q375" s="7" t="s">
        <v>9414</v>
      </c>
      <c r="S375" s="7" t="s">
        <v>9420</v>
      </c>
      <c r="AE375" s="7" t="s">
        <v>9940</v>
      </c>
      <c r="AF375" s="7" t="s">
        <v>9451</v>
      </c>
    </row>
    <row r="376" spans="17:75" ht="17.25" customHeight="1" x14ac:dyDescent="0.25">
      <c r="Q376" s="7" t="s">
        <v>9415</v>
      </c>
      <c r="S376" s="7" t="s">
        <v>9421</v>
      </c>
      <c r="AE376" s="7" t="s">
        <v>9941</v>
      </c>
      <c r="AF376" s="7" t="s">
        <v>9452</v>
      </c>
    </row>
    <row r="377" spans="17:75" ht="17.25" customHeight="1" x14ac:dyDescent="0.25">
      <c r="Q377" s="7" t="s">
        <v>9996</v>
      </c>
      <c r="S377" s="7" t="s">
        <v>9997</v>
      </c>
      <c r="AE377" s="7" t="s">
        <v>10008</v>
      </c>
      <c r="AF377" s="7" t="s">
        <v>10009</v>
      </c>
    </row>
    <row r="378" spans="17:75" ht="17.25" customHeight="1" x14ac:dyDescent="0.25">
      <c r="Q378" s="7" t="s">
        <v>10012</v>
      </c>
      <c r="S378" s="7" t="s">
        <v>10013</v>
      </c>
      <c r="AE378" s="7" t="s">
        <v>10015</v>
      </c>
      <c r="AF378" s="7" t="s">
        <v>10016</v>
      </c>
    </row>
    <row r="379" spans="17:75" ht="17.25" customHeight="1" x14ac:dyDescent="0.25">
      <c r="Q379" s="7" t="s">
        <v>9952</v>
      </c>
      <c r="S379" s="7" t="s">
        <v>10049</v>
      </c>
      <c r="AE379" s="7" t="s">
        <v>9957</v>
      </c>
      <c r="AF379" s="7" t="s">
        <v>10059</v>
      </c>
    </row>
  </sheetData>
  <autoFilter ref="BV1:BW373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E20" sqref="E20"/>
    </sheetView>
  </sheetViews>
  <sheetFormatPr defaultRowHeight="15" x14ac:dyDescent="0.25"/>
  <cols>
    <col min="1" max="1" width="24.42578125" customWidth="1"/>
    <col min="2" max="2" width="4.7109375" customWidth="1"/>
    <col min="3" max="3" width="5.42578125" customWidth="1"/>
  </cols>
  <sheetData>
    <row r="1" spans="1:3" x14ac:dyDescent="0.25">
      <c r="A1" s="13">
        <v>37987</v>
      </c>
      <c r="B1" s="6" t="s">
        <v>8279</v>
      </c>
      <c r="C1">
        <v>1</v>
      </c>
    </row>
    <row r="2" spans="1:3" x14ac:dyDescent="0.25">
      <c r="A2" s="13">
        <v>38018</v>
      </c>
      <c r="B2" s="6" t="s">
        <v>8280</v>
      </c>
      <c r="C2">
        <v>2</v>
      </c>
    </row>
    <row r="3" spans="1:3" x14ac:dyDescent="0.25">
      <c r="A3" s="13">
        <v>38047</v>
      </c>
      <c r="B3" s="6" t="s">
        <v>8281</v>
      </c>
      <c r="C3">
        <v>3</v>
      </c>
    </row>
    <row r="4" spans="1:3" x14ac:dyDescent="0.25">
      <c r="A4" s="13">
        <v>38078</v>
      </c>
      <c r="B4" s="6" t="s">
        <v>8282</v>
      </c>
      <c r="C4">
        <v>4</v>
      </c>
    </row>
    <row r="5" spans="1:3" x14ac:dyDescent="0.25">
      <c r="A5" s="13">
        <v>38108</v>
      </c>
      <c r="B5" s="6" t="s">
        <v>8283</v>
      </c>
      <c r="C5">
        <v>5</v>
      </c>
    </row>
    <row r="6" spans="1:3" x14ac:dyDescent="0.25">
      <c r="A6" s="13">
        <v>38139</v>
      </c>
      <c r="B6" s="6" t="s">
        <v>8284</v>
      </c>
      <c r="C6">
        <v>6</v>
      </c>
    </row>
    <row r="7" spans="1:3" x14ac:dyDescent="0.25">
      <c r="A7" s="13">
        <v>38169</v>
      </c>
      <c r="B7" s="6" t="s">
        <v>8285</v>
      </c>
      <c r="C7">
        <v>7</v>
      </c>
    </row>
    <row r="8" spans="1:3" x14ac:dyDescent="0.25">
      <c r="A8" s="13">
        <v>38200</v>
      </c>
      <c r="B8" s="6" t="s">
        <v>8286</v>
      </c>
      <c r="C8">
        <v>8</v>
      </c>
    </row>
    <row r="9" spans="1:3" x14ac:dyDescent="0.25">
      <c r="A9" s="13">
        <v>38231</v>
      </c>
      <c r="B9" s="6" t="s">
        <v>8287</v>
      </c>
      <c r="C9">
        <v>9</v>
      </c>
    </row>
    <row r="10" spans="1:3" x14ac:dyDescent="0.25">
      <c r="A10" s="13">
        <v>38261</v>
      </c>
      <c r="B10" s="6" t="s">
        <v>8288</v>
      </c>
      <c r="C10">
        <v>10</v>
      </c>
    </row>
    <row r="11" spans="1:3" x14ac:dyDescent="0.25">
      <c r="A11" s="13">
        <v>38292</v>
      </c>
      <c r="B11" s="6" t="s">
        <v>8289</v>
      </c>
      <c r="C11">
        <v>11</v>
      </c>
    </row>
    <row r="12" spans="1:3" x14ac:dyDescent="0.25">
      <c r="A12" s="13">
        <v>38322</v>
      </c>
      <c r="B12" s="6" t="s">
        <v>8290</v>
      </c>
      <c r="C12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6"/>
  <sheetViews>
    <sheetView workbookViewId="0">
      <selection activeCell="A5" sqref="A5"/>
    </sheetView>
  </sheetViews>
  <sheetFormatPr defaultRowHeight="15" x14ac:dyDescent="0.25"/>
  <cols>
    <col min="1" max="1" width="18" customWidth="1"/>
    <col min="2" max="2" width="12.7109375" customWidth="1"/>
    <col min="3" max="3" width="16.7109375" customWidth="1"/>
    <col min="4" max="4" width="15" customWidth="1"/>
    <col min="5" max="5" width="16" customWidth="1"/>
    <col min="6" max="6" width="17.42578125" customWidth="1"/>
    <col min="7" max="7" width="18.42578125" customWidth="1"/>
    <col min="8" max="8" width="16.5703125" customWidth="1"/>
    <col min="9" max="9" width="18.5703125" customWidth="1"/>
    <col min="10" max="10" width="17" customWidth="1"/>
    <col min="11" max="11" width="19.5703125" customWidth="1"/>
    <col min="12" max="12" width="15" customWidth="1"/>
    <col min="13" max="13" width="15.140625" customWidth="1"/>
    <col min="14" max="14" width="19" customWidth="1"/>
  </cols>
  <sheetData>
    <row r="1" spans="1:14" ht="17.25" customHeight="1" x14ac:dyDescent="0.25">
      <c r="A1" s="4" t="s">
        <v>95</v>
      </c>
      <c r="B1" s="4" t="s">
        <v>265</v>
      </c>
      <c r="C1" s="4" t="s">
        <v>266</v>
      </c>
      <c r="D1" s="4" t="s">
        <v>8411</v>
      </c>
      <c r="E1" s="4" t="s">
        <v>8183</v>
      </c>
      <c r="F1" s="4" t="s">
        <v>4303</v>
      </c>
      <c r="G1" s="4" t="s">
        <v>736</v>
      </c>
      <c r="H1" s="4" t="s">
        <v>747</v>
      </c>
      <c r="I1" s="4" t="s">
        <v>4319</v>
      </c>
      <c r="J1" s="4" t="s">
        <v>8417</v>
      </c>
      <c r="K1" s="4" t="s">
        <v>8420</v>
      </c>
      <c r="L1" s="4" t="s">
        <v>8421</v>
      </c>
      <c r="M1" s="4" t="s">
        <v>8422</v>
      </c>
      <c r="N1" s="4" t="s">
        <v>264</v>
      </c>
    </row>
    <row r="2" spans="1:14" ht="17.25" customHeight="1" x14ac:dyDescent="0.25">
      <c r="A2" s="6" t="s">
        <v>2329</v>
      </c>
      <c r="B2" s="4"/>
      <c r="C2" s="4"/>
      <c r="D2" s="4"/>
      <c r="E2" s="4"/>
      <c r="F2" s="6" t="s">
        <v>959</v>
      </c>
      <c r="G2" s="4"/>
      <c r="H2" s="6" t="s">
        <v>1546</v>
      </c>
      <c r="I2" s="4"/>
      <c r="J2" s="6" t="s">
        <v>8453</v>
      </c>
      <c r="K2" s="4"/>
      <c r="L2" s="4"/>
      <c r="M2" s="6" t="s">
        <v>9012</v>
      </c>
      <c r="N2" s="4"/>
    </row>
    <row r="3" spans="1:14" ht="17.25" customHeight="1" x14ac:dyDescent="0.25">
      <c r="A3" s="6" t="s">
        <v>2330</v>
      </c>
      <c r="B3" s="4"/>
      <c r="C3" s="4"/>
      <c r="D3" s="4"/>
      <c r="E3" s="4"/>
      <c r="F3" s="6" t="s">
        <v>962</v>
      </c>
      <c r="G3" s="4"/>
      <c r="H3" s="6" t="s">
        <v>1549</v>
      </c>
      <c r="I3" s="4"/>
      <c r="J3" s="6" t="s">
        <v>8454</v>
      </c>
      <c r="K3" s="4"/>
      <c r="L3" s="4"/>
      <c r="M3" s="6" t="s">
        <v>9013</v>
      </c>
      <c r="N3" s="4"/>
    </row>
    <row r="4" spans="1:14" ht="17.25" customHeight="1" x14ac:dyDescent="0.25">
      <c r="A4" s="6" t="s">
        <v>2331</v>
      </c>
      <c r="B4" s="4"/>
      <c r="C4" s="4"/>
      <c r="D4" s="4"/>
      <c r="E4" s="4"/>
      <c r="F4" s="6" t="s">
        <v>965</v>
      </c>
      <c r="G4" s="4"/>
      <c r="H4" s="6" t="s">
        <v>1552</v>
      </c>
      <c r="I4" s="4"/>
      <c r="J4" s="6" t="s">
        <v>8455</v>
      </c>
      <c r="K4" s="4"/>
      <c r="L4" s="4"/>
      <c r="M4" s="6" t="s">
        <v>9014</v>
      </c>
      <c r="N4" s="4"/>
    </row>
    <row r="5" spans="1:14" ht="17.25" customHeight="1" x14ac:dyDescent="0.25">
      <c r="A5" s="6" t="s">
        <v>2332</v>
      </c>
      <c r="B5" s="4"/>
      <c r="C5" s="4"/>
      <c r="D5" s="4"/>
      <c r="E5" s="4"/>
      <c r="F5" s="6" t="s">
        <v>968</v>
      </c>
      <c r="G5" s="4"/>
      <c r="H5" s="6" t="s">
        <v>1555</v>
      </c>
      <c r="I5" s="4"/>
      <c r="J5" s="6" t="s">
        <v>8456</v>
      </c>
      <c r="K5" s="4"/>
      <c r="L5" s="4"/>
      <c r="M5" s="6" t="s">
        <v>9015</v>
      </c>
      <c r="N5" s="4"/>
    </row>
    <row r="6" spans="1:14" ht="17.25" customHeight="1" x14ac:dyDescent="0.25">
      <c r="A6" s="7" t="s">
        <v>2333</v>
      </c>
      <c r="B6" s="4"/>
      <c r="C6" s="4"/>
      <c r="D6" s="4"/>
      <c r="E6" s="4"/>
      <c r="F6" s="7" t="s">
        <v>971</v>
      </c>
      <c r="G6" s="4"/>
      <c r="H6" s="7" t="s">
        <v>1558</v>
      </c>
      <c r="I6" s="4"/>
      <c r="J6" s="7" t="s">
        <v>8457</v>
      </c>
      <c r="K6" s="4"/>
      <c r="L6" s="4"/>
      <c r="M6" s="7" t="s">
        <v>9016</v>
      </c>
      <c r="N6" s="7" t="s">
        <v>2526</v>
      </c>
    </row>
    <row r="7" spans="1:14" ht="17.25" customHeight="1" x14ac:dyDescent="0.25">
      <c r="A7" s="7" t="s">
        <v>2334</v>
      </c>
      <c r="B7" s="4"/>
      <c r="C7" s="4"/>
      <c r="D7" s="4"/>
      <c r="E7" s="4"/>
      <c r="F7" s="7" t="s">
        <v>974</v>
      </c>
      <c r="G7" s="4"/>
      <c r="H7" s="7" t="s">
        <v>1561</v>
      </c>
      <c r="I7" s="4"/>
      <c r="J7" s="7" t="s">
        <v>8458</v>
      </c>
      <c r="K7" s="4"/>
      <c r="L7" s="4"/>
      <c r="M7" s="7" t="s">
        <v>9017</v>
      </c>
      <c r="N7" s="7" t="s">
        <v>2527</v>
      </c>
    </row>
    <row r="8" spans="1:14" ht="17.25" customHeight="1" x14ac:dyDescent="0.25">
      <c r="A8" s="7" t="s">
        <v>2335</v>
      </c>
      <c r="B8" s="4"/>
      <c r="C8" s="4"/>
      <c r="D8" s="4"/>
      <c r="E8" s="4"/>
      <c r="F8" s="7" t="s">
        <v>977</v>
      </c>
      <c r="G8" s="4"/>
      <c r="H8" s="7" t="s">
        <v>1564</v>
      </c>
      <c r="I8" s="4"/>
      <c r="J8" s="7" t="s">
        <v>8459</v>
      </c>
      <c r="K8" s="4"/>
      <c r="L8" s="4"/>
      <c r="M8" s="7" t="s">
        <v>9018</v>
      </c>
      <c r="N8" s="7" t="s">
        <v>2528</v>
      </c>
    </row>
    <row r="9" spans="1:14" ht="17.25" customHeight="1" x14ac:dyDescent="0.25">
      <c r="A9" s="7" t="s">
        <v>2336</v>
      </c>
      <c r="B9" s="7" t="s">
        <v>2594</v>
      </c>
      <c r="C9" s="4"/>
      <c r="D9" s="7" t="s">
        <v>3672</v>
      </c>
      <c r="E9" s="4"/>
      <c r="F9" s="7" t="s">
        <v>980</v>
      </c>
      <c r="G9" s="4"/>
      <c r="H9" s="7" t="s">
        <v>1567</v>
      </c>
      <c r="I9" s="4"/>
      <c r="J9" s="7" t="s">
        <v>8460</v>
      </c>
      <c r="K9" s="4"/>
      <c r="L9" s="4"/>
      <c r="M9" s="7" t="s">
        <v>9019</v>
      </c>
      <c r="N9" s="7" t="s">
        <v>2529</v>
      </c>
    </row>
    <row r="10" spans="1:14" ht="17.25" customHeight="1" x14ac:dyDescent="0.25">
      <c r="A10" s="6" t="s">
        <v>2337</v>
      </c>
      <c r="B10" s="6" t="s">
        <v>2597</v>
      </c>
      <c r="C10" s="4"/>
      <c r="D10" s="6" t="s">
        <v>3673</v>
      </c>
      <c r="E10" s="4"/>
      <c r="F10" s="6" t="s">
        <v>983</v>
      </c>
      <c r="G10" s="6" t="s">
        <v>2236</v>
      </c>
      <c r="H10" s="6" t="s">
        <v>1570</v>
      </c>
      <c r="I10" s="4"/>
      <c r="J10" s="6" t="s">
        <v>8461</v>
      </c>
      <c r="K10" s="4"/>
      <c r="L10" s="4"/>
      <c r="M10" s="6" t="s">
        <v>9020</v>
      </c>
      <c r="N10" s="6" t="s">
        <v>2530</v>
      </c>
    </row>
    <row r="11" spans="1:14" ht="17.25" customHeight="1" x14ac:dyDescent="0.25">
      <c r="A11" s="6" t="s">
        <v>2338</v>
      </c>
      <c r="B11" s="6" t="s">
        <v>2600</v>
      </c>
      <c r="C11" s="4"/>
      <c r="D11" s="6" t="s">
        <v>3674</v>
      </c>
      <c r="E11" s="4"/>
      <c r="F11" s="6" t="s">
        <v>986</v>
      </c>
      <c r="G11" s="6" t="s">
        <v>2237</v>
      </c>
      <c r="H11" s="6" t="s">
        <v>1573</v>
      </c>
      <c r="I11" s="4"/>
      <c r="J11" s="6" t="s">
        <v>8462</v>
      </c>
      <c r="K11" s="4"/>
      <c r="L11" s="4"/>
      <c r="M11" s="6" t="s">
        <v>9021</v>
      </c>
      <c r="N11" s="6" t="s">
        <v>2531</v>
      </c>
    </row>
    <row r="12" spans="1:14" ht="17.25" customHeight="1" x14ac:dyDescent="0.25">
      <c r="A12" s="6" t="s">
        <v>2339</v>
      </c>
      <c r="B12" s="6" t="s">
        <v>2603</v>
      </c>
      <c r="C12" s="4"/>
      <c r="D12" s="6" t="s">
        <v>3675</v>
      </c>
      <c r="E12" s="4"/>
      <c r="F12" s="6" t="s">
        <v>989</v>
      </c>
      <c r="G12" s="6" t="s">
        <v>2239</v>
      </c>
      <c r="H12" s="6" t="s">
        <v>1576</v>
      </c>
      <c r="I12" s="4"/>
      <c r="J12" s="6" t="s">
        <v>8463</v>
      </c>
      <c r="K12" s="4"/>
      <c r="L12" s="4"/>
      <c r="M12" s="6" t="s">
        <v>9022</v>
      </c>
      <c r="N12" s="6" t="s">
        <v>2532</v>
      </c>
    </row>
    <row r="13" spans="1:14" ht="17.25" customHeight="1" x14ac:dyDescent="0.25">
      <c r="A13" s="6" t="s">
        <v>2340</v>
      </c>
      <c r="B13" s="6" t="s">
        <v>2606</v>
      </c>
      <c r="C13" s="4"/>
      <c r="D13" s="6" t="s">
        <v>3676</v>
      </c>
      <c r="E13" s="4"/>
      <c r="F13" s="6" t="s">
        <v>992</v>
      </c>
      <c r="G13" s="6" t="s">
        <v>2240</v>
      </c>
      <c r="H13" s="6" t="s">
        <v>1579</v>
      </c>
      <c r="I13" s="4"/>
      <c r="J13" s="6" t="s">
        <v>8464</v>
      </c>
      <c r="K13" s="4"/>
      <c r="L13" s="4"/>
      <c r="M13" s="6" t="s">
        <v>9023</v>
      </c>
      <c r="N13" s="6" t="s">
        <v>2533</v>
      </c>
    </row>
    <row r="14" spans="1:14" ht="17.25" customHeight="1" x14ac:dyDescent="0.25">
      <c r="A14" s="7" t="s">
        <v>2341</v>
      </c>
      <c r="B14" s="7" t="s">
        <v>2609</v>
      </c>
      <c r="C14" s="4"/>
      <c r="D14" s="7" t="s">
        <v>3677</v>
      </c>
      <c r="E14" s="4"/>
      <c r="F14" s="7" t="s">
        <v>995</v>
      </c>
      <c r="G14" s="7" t="s">
        <v>2241</v>
      </c>
      <c r="H14" s="7" t="s">
        <v>1582</v>
      </c>
      <c r="I14" s="4"/>
      <c r="J14" s="7" t="s">
        <v>8465</v>
      </c>
      <c r="K14" s="4"/>
      <c r="L14" s="4"/>
      <c r="M14" s="7" t="s">
        <v>9024</v>
      </c>
      <c r="N14" s="7" t="s">
        <v>2534</v>
      </c>
    </row>
    <row r="15" spans="1:14" ht="17.25" customHeight="1" x14ac:dyDescent="0.25">
      <c r="A15" s="7" t="s">
        <v>2342</v>
      </c>
      <c r="B15" s="7" t="s">
        <v>2612</v>
      </c>
      <c r="C15" s="4"/>
      <c r="D15" s="7" t="s">
        <v>3678</v>
      </c>
      <c r="E15" s="4"/>
      <c r="F15" s="7" t="s">
        <v>998</v>
      </c>
      <c r="G15" s="7" t="s">
        <v>2242</v>
      </c>
      <c r="H15" s="7" t="s">
        <v>1585</v>
      </c>
      <c r="I15" s="4"/>
      <c r="J15" s="7" t="s">
        <v>8466</v>
      </c>
      <c r="K15" s="4"/>
      <c r="L15" s="4"/>
      <c r="M15" s="7" t="s">
        <v>9025</v>
      </c>
      <c r="N15" s="7" t="s">
        <v>2535</v>
      </c>
    </row>
    <row r="16" spans="1:14" ht="17.25" customHeight="1" x14ac:dyDescent="0.25">
      <c r="A16" s="7" t="s">
        <v>2343</v>
      </c>
      <c r="B16" s="7" t="s">
        <v>2615</v>
      </c>
      <c r="C16" s="4"/>
      <c r="D16" s="7" t="s">
        <v>3679</v>
      </c>
      <c r="E16" s="4"/>
      <c r="F16" s="7" t="s">
        <v>1001</v>
      </c>
      <c r="G16" s="7" t="s">
        <v>2244</v>
      </c>
      <c r="H16" s="7" t="s">
        <v>1588</v>
      </c>
      <c r="I16" s="4"/>
      <c r="J16" s="7" t="s">
        <v>8467</v>
      </c>
      <c r="K16" s="4"/>
      <c r="L16" s="4"/>
      <c r="M16" s="7" t="s">
        <v>9026</v>
      </c>
      <c r="N16" s="7" t="s">
        <v>2536</v>
      </c>
    </row>
    <row r="17" spans="1:14" ht="17.25" customHeight="1" x14ac:dyDescent="0.25">
      <c r="A17" s="7" t="s">
        <v>2344</v>
      </c>
      <c r="B17" s="7" t="s">
        <v>2618</v>
      </c>
      <c r="C17" s="7" t="s">
        <v>2885</v>
      </c>
      <c r="D17" s="7" t="s">
        <v>3680</v>
      </c>
      <c r="E17" s="4"/>
      <c r="F17" s="7" t="s">
        <v>1004</v>
      </c>
      <c r="G17" s="7" t="s">
        <v>2245</v>
      </c>
      <c r="H17" s="7" t="s">
        <v>1591</v>
      </c>
      <c r="I17" s="4"/>
      <c r="J17" s="7" t="s">
        <v>8468</v>
      </c>
      <c r="K17" s="4"/>
      <c r="L17" s="4"/>
      <c r="M17" s="7" t="s">
        <v>9027</v>
      </c>
      <c r="N17" s="7" t="s">
        <v>2537</v>
      </c>
    </row>
    <row r="18" spans="1:14" ht="17.25" customHeight="1" x14ac:dyDescent="0.25">
      <c r="A18" s="6" t="s">
        <v>2345</v>
      </c>
      <c r="B18" s="6" t="s">
        <v>2621</v>
      </c>
      <c r="C18" s="6" t="s">
        <v>2886</v>
      </c>
      <c r="D18" s="6" t="s">
        <v>3681</v>
      </c>
      <c r="E18" s="4"/>
      <c r="F18" s="6" t="s">
        <v>1007</v>
      </c>
      <c r="G18" s="6" t="s">
        <v>2246</v>
      </c>
      <c r="H18" s="6" t="s">
        <v>1594</v>
      </c>
      <c r="I18" s="4"/>
      <c r="J18" s="6" t="s">
        <v>8469</v>
      </c>
      <c r="K18" s="4"/>
      <c r="L18" s="6" t="s">
        <v>8904</v>
      </c>
      <c r="M18" s="6" t="s">
        <v>9028</v>
      </c>
      <c r="N18" s="6" t="s">
        <v>2538</v>
      </c>
    </row>
    <row r="19" spans="1:14" ht="17.25" customHeight="1" x14ac:dyDescent="0.25">
      <c r="A19" s="6" t="s">
        <v>2346</v>
      </c>
      <c r="B19" s="6" t="s">
        <v>2624</v>
      </c>
      <c r="C19" s="6" t="s">
        <v>2887</v>
      </c>
      <c r="D19" s="6" t="s">
        <v>3682</v>
      </c>
      <c r="E19" s="4"/>
      <c r="F19" s="6" t="s">
        <v>1010</v>
      </c>
      <c r="G19" s="6" t="s">
        <v>2247</v>
      </c>
      <c r="H19" s="6" t="s">
        <v>1597</v>
      </c>
      <c r="I19" s="4"/>
      <c r="J19" s="6" t="s">
        <v>8470</v>
      </c>
      <c r="K19" s="4"/>
      <c r="L19" s="6" t="s">
        <v>8905</v>
      </c>
      <c r="M19" s="6" t="s">
        <v>9029</v>
      </c>
      <c r="N19" s="6" t="s">
        <v>2539</v>
      </c>
    </row>
    <row r="20" spans="1:14" ht="17.25" customHeight="1" x14ac:dyDescent="0.25">
      <c r="A20" s="6" t="s">
        <v>2347</v>
      </c>
      <c r="B20" s="6" t="s">
        <v>2627</v>
      </c>
      <c r="C20" s="6" t="s">
        <v>2888</v>
      </c>
      <c r="D20" s="6" t="s">
        <v>3683</v>
      </c>
      <c r="E20" s="4"/>
      <c r="F20" s="6" t="s">
        <v>1013</v>
      </c>
      <c r="G20" s="6" t="s">
        <v>2249</v>
      </c>
      <c r="H20" s="6" t="s">
        <v>1600</v>
      </c>
      <c r="I20" s="4"/>
      <c r="J20" s="6" t="s">
        <v>8471</v>
      </c>
      <c r="K20" s="4"/>
      <c r="L20" s="6" t="s">
        <v>8906</v>
      </c>
      <c r="M20" s="6" t="s">
        <v>9030</v>
      </c>
      <c r="N20" s="6" t="s">
        <v>2540</v>
      </c>
    </row>
    <row r="21" spans="1:14" ht="17.25" customHeight="1" x14ac:dyDescent="0.25">
      <c r="A21" s="6" t="s">
        <v>2348</v>
      </c>
      <c r="B21" s="6" t="s">
        <v>2630</v>
      </c>
      <c r="C21" s="6" t="s">
        <v>2889</v>
      </c>
      <c r="D21" s="6" t="s">
        <v>3684</v>
      </c>
      <c r="E21" s="4"/>
      <c r="F21" s="6" t="s">
        <v>1016</v>
      </c>
      <c r="G21" s="6" t="s">
        <v>2250</v>
      </c>
      <c r="H21" s="6" t="s">
        <v>1603</v>
      </c>
      <c r="I21" s="4"/>
      <c r="J21" s="6" t="s">
        <v>8472</v>
      </c>
      <c r="K21" s="4"/>
      <c r="L21" s="6" t="s">
        <v>8907</v>
      </c>
      <c r="M21" s="6" t="s">
        <v>9031</v>
      </c>
      <c r="N21" s="6" t="s">
        <v>2541</v>
      </c>
    </row>
    <row r="22" spans="1:14" ht="17.25" customHeight="1" x14ac:dyDescent="0.25">
      <c r="A22" s="7" t="s">
        <v>2349</v>
      </c>
      <c r="B22" s="7" t="s">
        <v>2633</v>
      </c>
      <c r="C22" s="7" t="s">
        <v>2890</v>
      </c>
      <c r="D22" s="7" t="s">
        <v>3685</v>
      </c>
      <c r="E22" s="4"/>
      <c r="F22" s="7" t="s">
        <v>1019</v>
      </c>
      <c r="G22" s="7" t="s">
        <v>2251</v>
      </c>
      <c r="H22" s="7" t="s">
        <v>1606</v>
      </c>
      <c r="I22" s="4"/>
      <c r="J22" s="7" t="s">
        <v>8473</v>
      </c>
      <c r="K22" s="7" t="s">
        <v>8799</v>
      </c>
      <c r="L22" s="7" t="s">
        <v>8908</v>
      </c>
      <c r="M22" s="7" t="s">
        <v>9032</v>
      </c>
      <c r="N22" s="7" t="s">
        <v>2542</v>
      </c>
    </row>
    <row r="23" spans="1:14" ht="17.25" customHeight="1" x14ac:dyDescent="0.25">
      <c r="A23" s="7" t="s">
        <v>2350</v>
      </c>
      <c r="B23" s="7" t="s">
        <v>2636</v>
      </c>
      <c r="C23" s="7" t="s">
        <v>2891</v>
      </c>
      <c r="D23" s="7" t="s">
        <v>3686</v>
      </c>
      <c r="E23" s="7" t="s">
        <v>3791</v>
      </c>
      <c r="F23" s="7" t="s">
        <v>1022</v>
      </c>
      <c r="G23" s="7" t="s">
        <v>2252</v>
      </c>
      <c r="H23" s="7" t="s">
        <v>1609</v>
      </c>
      <c r="I23" s="4"/>
      <c r="J23" s="7" t="s">
        <v>8474</v>
      </c>
      <c r="K23" s="7" t="s">
        <v>8800</v>
      </c>
      <c r="L23" s="7" t="s">
        <v>8909</v>
      </c>
      <c r="M23" s="7" t="s">
        <v>9033</v>
      </c>
      <c r="N23" s="7" t="s">
        <v>2543</v>
      </c>
    </row>
    <row r="24" spans="1:14" ht="17.25" customHeight="1" x14ac:dyDescent="0.25">
      <c r="A24" s="7" t="s">
        <v>2351</v>
      </c>
      <c r="B24" s="7" t="s">
        <v>2639</v>
      </c>
      <c r="C24" s="7" t="s">
        <v>2892</v>
      </c>
      <c r="D24" s="7" t="s">
        <v>3687</v>
      </c>
      <c r="E24" s="7" t="s">
        <v>3794</v>
      </c>
      <c r="F24" s="7" t="s">
        <v>1025</v>
      </c>
      <c r="G24" s="7" t="s">
        <v>2254</v>
      </c>
      <c r="H24" s="7" t="s">
        <v>1612</v>
      </c>
      <c r="I24" s="4"/>
      <c r="J24" s="7" t="s">
        <v>8475</v>
      </c>
      <c r="K24" s="7" t="s">
        <v>8801</v>
      </c>
      <c r="L24" s="7" t="s">
        <v>8910</v>
      </c>
      <c r="M24" s="7" t="s">
        <v>9034</v>
      </c>
      <c r="N24" s="7" t="s">
        <v>2544</v>
      </c>
    </row>
    <row r="25" spans="1:14" ht="17.25" customHeight="1" x14ac:dyDescent="0.25">
      <c r="A25" s="7" t="s">
        <v>2352</v>
      </c>
      <c r="B25" s="7" t="s">
        <v>2642</v>
      </c>
      <c r="C25" s="7" t="s">
        <v>2893</v>
      </c>
      <c r="D25" s="7" t="s">
        <v>3688</v>
      </c>
      <c r="E25" s="7" t="s">
        <v>3797</v>
      </c>
      <c r="F25" s="7" t="s">
        <v>1028</v>
      </c>
      <c r="G25" s="7" t="s">
        <v>2255</v>
      </c>
      <c r="H25" s="7" t="s">
        <v>1615</v>
      </c>
      <c r="I25" s="4"/>
      <c r="J25" s="7" t="s">
        <v>8476</v>
      </c>
      <c r="K25" s="7" t="s">
        <v>8802</v>
      </c>
      <c r="L25" s="7" t="s">
        <v>8911</v>
      </c>
      <c r="M25" s="7" t="s">
        <v>9035</v>
      </c>
      <c r="N25" s="7" t="s">
        <v>2545</v>
      </c>
    </row>
    <row r="26" spans="1:14" ht="17.25" customHeight="1" x14ac:dyDescent="0.25">
      <c r="A26" s="6" t="s">
        <v>2353</v>
      </c>
      <c r="B26" s="6" t="s">
        <v>2645</v>
      </c>
      <c r="C26" s="6" t="s">
        <v>2894</v>
      </c>
      <c r="D26" s="6" t="s">
        <v>3689</v>
      </c>
      <c r="E26" s="6" t="s">
        <v>3800</v>
      </c>
      <c r="F26" s="6" t="s">
        <v>1031</v>
      </c>
      <c r="G26" s="6" t="s">
        <v>2256</v>
      </c>
      <c r="H26" s="6" t="s">
        <v>1618</v>
      </c>
      <c r="I26" s="4"/>
      <c r="J26" s="6" t="s">
        <v>8477</v>
      </c>
      <c r="K26" s="6" t="s">
        <v>8803</v>
      </c>
      <c r="L26" s="6" t="s">
        <v>8912</v>
      </c>
      <c r="M26" s="6" t="s">
        <v>9036</v>
      </c>
      <c r="N26" s="6" t="s">
        <v>2546</v>
      </c>
    </row>
    <row r="27" spans="1:14" ht="17.25" customHeight="1" x14ac:dyDescent="0.25">
      <c r="A27" s="6" t="s">
        <v>2354</v>
      </c>
      <c r="B27" s="6" t="s">
        <v>2648</v>
      </c>
      <c r="C27" s="6" t="s">
        <v>2895</v>
      </c>
      <c r="D27" s="6" t="s">
        <v>3690</v>
      </c>
      <c r="E27" s="6" t="s">
        <v>3803</v>
      </c>
      <c r="F27" s="6" t="s">
        <v>1034</v>
      </c>
      <c r="G27" s="6" t="s">
        <v>2257</v>
      </c>
      <c r="H27" s="6" t="s">
        <v>1621</v>
      </c>
      <c r="I27" s="4"/>
      <c r="J27" s="6" t="s">
        <v>8478</v>
      </c>
      <c r="K27" s="6" t="s">
        <v>8804</v>
      </c>
      <c r="L27" s="6" t="s">
        <v>8913</v>
      </c>
      <c r="M27" s="6" t="s">
        <v>9037</v>
      </c>
      <c r="N27" s="6" t="s">
        <v>2547</v>
      </c>
    </row>
    <row r="28" spans="1:14" ht="17.25" customHeight="1" x14ac:dyDescent="0.25">
      <c r="A28" s="6" t="s">
        <v>2355</v>
      </c>
      <c r="B28" s="6" t="s">
        <v>2651</v>
      </c>
      <c r="C28" s="6" t="s">
        <v>2896</v>
      </c>
      <c r="D28" s="6" t="s">
        <v>3691</v>
      </c>
      <c r="E28" s="6" t="s">
        <v>3806</v>
      </c>
      <c r="F28" s="6" t="s">
        <v>1037</v>
      </c>
      <c r="G28" s="6" t="s">
        <v>2259</v>
      </c>
      <c r="H28" s="6" t="s">
        <v>1624</v>
      </c>
      <c r="I28" s="4"/>
      <c r="J28" s="6" t="s">
        <v>8479</v>
      </c>
      <c r="K28" s="6" t="s">
        <v>8805</v>
      </c>
      <c r="L28" s="6" t="s">
        <v>8914</v>
      </c>
      <c r="M28" s="6" t="s">
        <v>9038</v>
      </c>
      <c r="N28" s="6" t="s">
        <v>2548</v>
      </c>
    </row>
    <row r="29" spans="1:14" ht="17.25" customHeight="1" x14ac:dyDescent="0.25">
      <c r="A29" s="6" t="s">
        <v>2356</v>
      </c>
      <c r="B29" s="6" t="s">
        <v>2654</v>
      </c>
      <c r="C29" s="6" t="s">
        <v>2897</v>
      </c>
      <c r="D29" s="6" t="s">
        <v>3692</v>
      </c>
      <c r="E29" s="6" t="s">
        <v>3809</v>
      </c>
      <c r="F29" s="6" t="s">
        <v>1040</v>
      </c>
      <c r="G29" s="6" t="s">
        <v>2260</v>
      </c>
      <c r="H29" s="6" t="s">
        <v>1627</v>
      </c>
      <c r="I29" s="4"/>
      <c r="J29" s="6" t="s">
        <v>8480</v>
      </c>
      <c r="K29" s="6" t="s">
        <v>8806</v>
      </c>
      <c r="L29" s="6" t="s">
        <v>8915</v>
      </c>
      <c r="M29" s="6" t="s">
        <v>9039</v>
      </c>
      <c r="N29" s="6" t="s">
        <v>2549</v>
      </c>
    </row>
    <row r="30" spans="1:14" ht="17.25" customHeight="1" x14ac:dyDescent="0.25">
      <c r="A30" s="7" t="s">
        <v>2357</v>
      </c>
      <c r="B30" s="7" t="s">
        <v>2657</v>
      </c>
      <c r="C30" s="7" t="s">
        <v>2898</v>
      </c>
      <c r="D30" s="7" t="s">
        <v>3693</v>
      </c>
      <c r="E30" s="7" t="s">
        <v>3812</v>
      </c>
      <c r="F30" s="7" t="s">
        <v>1043</v>
      </c>
      <c r="G30" s="7" t="s">
        <v>2261</v>
      </c>
      <c r="H30" s="7" t="s">
        <v>1630</v>
      </c>
      <c r="I30" s="4"/>
      <c r="J30" s="7" t="s">
        <v>8481</v>
      </c>
      <c r="K30" s="7" t="s">
        <v>8807</v>
      </c>
      <c r="L30" s="7" t="s">
        <v>8916</v>
      </c>
      <c r="M30" s="7" t="s">
        <v>9040</v>
      </c>
      <c r="N30" s="7" t="s">
        <v>2550</v>
      </c>
    </row>
    <row r="31" spans="1:14" ht="17.25" customHeight="1" x14ac:dyDescent="0.25">
      <c r="A31" s="7" t="s">
        <v>2358</v>
      </c>
      <c r="B31" s="7" t="s">
        <v>2660</v>
      </c>
      <c r="C31" s="7" t="s">
        <v>2899</v>
      </c>
      <c r="D31" s="7" t="s">
        <v>3694</v>
      </c>
      <c r="E31" s="7" t="s">
        <v>3815</v>
      </c>
      <c r="F31" s="7" t="s">
        <v>1046</v>
      </c>
      <c r="G31" s="7" t="s">
        <v>2262</v>
      </c>
      <c r="H31" s="7" t="s">
        <v>1633</v>
      </c>
      <c r="I31" s="4"/>
      <c r="J31" s="7" t="s">
        <v>8482</v>
      </c>
      <c r="K31" s="7" t="s">
        <v>8808</v>
      </c>
      <c r="L31" s="7" t="s">
        <v>8917</v>
      </c>
      <c r="M31" s="7" t="s">
        <v>9041</v>
      </c>
      <c r="N31" s="7" t="s">
        <v>2551</v>
      </c>
    </row>
    <row r="32" spans="1:14" ht="17.25" customHeight="1" x14ac:dyDescent="0.25">
      <c r="A32" s="7" t="s">
        <v>2359</v>
      </c>
      <c r="B32" s="7" t="s">
        <v>2663</v>
      </c>
      <c r="C32" s="7" t="s">
        <v>2900</v>
      </c>
      <c r="D32" s="7" t="s">
        <v>3695</v>
      </c>
      <c r="E32" s="7" t="s">
        <v>3818</v>
      </c>
      <c r="F32" s="7" t="s">
        <v>1049</v>
      </c>
      <c r="G32" s="7" t="s">
        <v>2264</v>
      </c>
      <c r="H32" s="7" t="s">
        <v>1636</v>
      </c>
      <c r="I32" s="4"/>
      <c r="J32" s="7" t="s">
        <v>8483</v>
      </c>
      <c r="K32" s="7" t="s">
        <v>8809</v>
      </c>
      <c r="L32" s="7" t="s">
        <v>8918</v>
      </c>
      <c r="M32" s="7" t="s">
        <v>9042</v>
      </c>
      <c r="N32" s="7" t="s">
        <v>2552</v>
      </c>
    </row>
    <row r="33" spans="1:14" ht="17.25" customHeight="1" x14ac:dyDescent="0.25">
      <c r="A33" s="7" t="s">
        <v>2360</v>
      </c>
      <c r="B33" s="7" t="s">
        <v>2666</v>
      </c>
      <c r="C33" s="7" t="s">
        <v>2901</v>
      </c>
      <c r="D33" s="7" t="s">
        <v>3696</v>
      </c>
      <c r="E33" s="7" t="s">
        <v>3821</v>
      </c>
      <c r="F33" s="7" t="s">
        <v>1052</v>
      </c>
      <c r="G33" s="7" t="s">
        <v>2265</v>
      </c>
      <c r="H33" s="7" t="s">
        <v>1639</v>
      </c>
      <c r="I33" s="4"/>
      <c r="J33" s="7" t="s">
        <v>8484</v>
      </c>
      <c r="K33" s="7" t="s">
        <v>8810</v>
      </c>
      <c r="L33" s="7" t="s">
        <v>8919</v>
      </c>
      <c r="M33" s="7" t="s">
        <v>9043</v>
      </c>
      <c r="N33" s="7" t="s">
        <v>2553</v>
      </c>
    </row>
    <row r="34" spans="1:14" ht="17.25" customHeight="1" x14ac:dyDescent="0.25">
      <c r="A34" s="6" t="s">
        <v>2361</v>
      </c>
      <c r="B34" s="6" t="s">
        <v>2669</v>
      </c>
      <c r="C34" s="6" t="s">
        <v>2902</v>
      </c>
      <c r="D34" s="6" t="s">
        <v>3697</v>
      </c>
      <c r="E34" s="6" t="s">
        <v>3824</v>
      </c>
      <c r="F34" s="6" t="s">
        <v>1055</v>
      </c>
      <c r="G34" s="6" t="s">
        <v>2266</v>
      </c>
      <c r="H34" s="6" t="s">
        <v>1642</v>
      </c>
      <c r="I34" s="4"/>
      <c r="J34" s="6" t="s">
        <v>8485</v>
      </c>
      <c r="K34" s="6" t="s">
        <v>8811</v>
      </c>
      <c r="L34" s="6" t="s">
        <v>8920</v>
      </c>
      <c r="M34" s="6" t="s">
        <v>9044</v>
      </c>
      <c r="N34" s="6" t="s">
        <v>2554</v>
      </c>
    </row>
    <row r="35" spans="1:14" ht="17.25" customHeight="1" x14ac:dyDescent="0.25">
      <c r="A35" s="6" t="s">
        <v>2362</v>
      </c>
      <c r="B35" s="6" t="s">
        <v>2672</v>
      </c>
      <c r="C35" s="6" t="s">
        <v>2903</v>
      </c>
      <c r="D35" s="6" t="s">
        <v>3698</v>
      </c>
      <c r="E35" s="6" t="s">
        <v>3827</v>
      </c>
      <c r="F35" s="6" t="s">
        <v>1058</v>
      </c>
      <c r="G35" s="6" t="s">
        <v>2267</v>
      </c>
      <c r="H35" s="6" t="s">
        <v>1645</v>
      </c>
      <c r="I35" s="4"/>
      <c r="J35" s="6" t="s">
        <v>8486</v>
      </c>
      <c r="K35" s="6" t="s">
        <v>8812</v>
      </c>
      <c r="L35" s="6" t="s">
        <v>8921</v>
      </c>
      <c r="M35" s="6" t="s">
        <v>9045</v>
      </c>
      <c r="N35" s="6" t="s">
        <v>2555</v>
      </c>
    </row>
    <row r="36" spans="1:14" ht="17.25" customHeight="1" x14ac:dyDescent="0.25">
      <c r="A36" s="6" t="s">
        <v>2363</v>
      </c>
      <c r="B36" s="6" t="s">
        <v>2675</v>
      </c>
      <c r="C36" s="6" t="s">
        <v>2904</v>
      </c>
      <c r="D36" s="6" t="s">
        <v>3699</v>
      </c>
      <c r="E36" s="6" t="s">
        <v>3830</v>
      </c>
      <c r="F36" s="6" t="s">
        <v>1061</v>
      </c>
      <c r="G36" s="6" t="s">
        <v>2269</v>
      </c>
      <c r="H36" s="6" t="s">
        <v>1648</v>
      </c>
      <c r="I36" s="4"/>
      <c r="J36" s="6" t="s">
        <v>8487</v>
      </c>
      <c r="K36" s="6" t="s">
        <v>8813</v>
      </c>
      <c r="L36" s="6" t="s">
        <v>8922</v>
      </c>
      <c r="M36" s="6" t="s">
        <v>9046</v>
      </c>
      <c r="N36" s="6" t="s">
        <v>2556</v>
      </c>
    </row>
    <row r="37" spans="1:14" ht="17.25" customHeight="1" x14ac:dyDescent="0.25">
      <c r="A37" s="6" t="s">
        <v>2364</v>
      </c>
      <c r="B37" s="6" t="s">
        <v>2678</v>
      </c>
      <c r="C37" s="6" t="s">
        <v>2905</v>
      </c>
      <c r="D37" s="6" t="s">
        <v>3700</v>
      </c>
      <c r="E37" s="6" t="s">
        <v>3833</v>
      </c>
      <c r="F37" s="6" t="s">
        <v>1064</v>
      </c>
      <c r="G37" s="6" t="s">
        <v>2270</v>
      </c>
      <c r="H37" s="6" t="s">
        <v>1651</v>
      </c>
      <c r="I37" s="4"/>
      <c r="J37" s="6" t="s">
        <v>8488</v>
      </c>
      <c r="K37" s="6" t="s">
        <v>8814</v>
      </c>
      <c r="L37" s="6" t="s">
        <v>8923</v>
      </c>
      <c r="M37" s="6" t="s">
        <v>9047</v>
      </c>
      <c r="N37" s="6" t="s">
        <v>2557</v>
      </c>
    </row>
    <row r="38" spans="1:14" ht="17.25" customHeight="1" x14ac:dyDescent="0.25">
      <c r="A38" s="7" t="s">
        <v>2365</v>
      </c>
      <c r="B38" s="7" t="s">
        <v>2681</v>
      </c>
      <c r="C38" s="7" t="s">
        <v>2906</v>
      </c>
      <c r="D38" s="7" t="s">
        <v>3701</v>
      </c>
      <c r="E38" s="7" t="s">
        <v>3836</v>
      </c>
      <c r="F38" s="7" t="s">
        <v>1067</v>
      </c>
      <c r="G38" s="7" t="s">
        <v>2271</v>
      </c>
      <c r="H38" s="7" t="s">
        <v>1654</v>
      </c>
      <c r="I38" s="4"/>
      <c r="J38" s="7" t="s">
        <v>8489</v>
      </c>
      <c r="K38" s="7" t="s">
        <v>8815</v>
      </c>
      <c r="L38" s="7" t="s">
        <v>8924</v>
      </c>
      <c r="M38" s="7" t="s">
        <v>9048</v>
      </c>
      <c r="N38" s="7" t="s">
        <v>2558</v>
      </c>
    </row>
    <row r="39" spans="1:14" ht="17.25" customHeight="1" x14ac:dyDescent="0.25">
      <c r="A39" s="7" t="s">
        <v>2366</v>
      </c>
      <c r="B39" s="7" t="s">
        <v>2684</v>
      </c>
      <c r="C39" s="7" t="s">
        <v>2907</v>
      </c>
      <c r="D39" s="7" t="s">
        <v>3702</v>
      </c>
      <c r="E39" s="7" t="s">
        <v>3839</v>
      </c>
      <c r="F39" s="7" t="s">
        <v>1070</v>
      </c>
      <c r="G39" s="7" t="s">
        <v>2272</v>
      </c>
      <c r="H39" s="7" t="s">
        <v>1657</v>
      </c>
      <c r="I39" s="4"/>
      <c r="J39" s="7" t="s">
        <v>8490</v>
      </c>
      <c r="K39" s="7" t="s">
        <v>8816</v>
      </c>
      <c r="L39" s="7" t="s">
        <v>8925</v>
      </c>
      <c r="M39" s="7" t="s">
        <v>9049</v>
      </c>
      <c r="N39" s="7" t="s">
        <v>2559</v>
      </c>
    </row>
    <row r="40" spans="1:14" ht="17.25" customHeight="1" x14ac:dyDescent="0.25">
      <c r="A40" s="7" t="s">
        <v>2367</v>
      </c>
      <c r="B40" s="7" t="s">
        <v>2687</v>
      </c>
      <c r="C40" s="7" t="s">
        <v>2908</v>
      </c>
      <c r="D40" s="7" t="s">
        <v>3703</v>
      </c>
      <c r="E40" s="7" t="s">
        <v>3842</v>
      </c>
      <c r="F40" s="7" t="s">
        <v>1073</v>
      </c>
      <c r="G40" s="7" t="s">
        <v>2274</v>
      </c>
      <c r="H40" s="7" t="s">
        <v>1660</v>
      </c>
      <c r="I40" s="4"/>
      <c r="J40" s="7" t="s">
        <v>8491</v>
      </c>
      <c r="K40" s="7" t="s">
        <v>8817</v>
      </c>
      <c r="L40" s="7" t="s">
        <v>8926</v>
      </c>
      <c r="M40" s="7" t="s">
        <v>9050</v>
      </c>
      <c r="N40" s="7" t="s">
        <v>2560</v>
      </c>
    </row>
    <row r="41" spans="1:14" ht="17.25" customHeight="1" x14ac:dyDescent="0.25">
      <c r="A41" s="7" t="s">
        <v>2368</v>
      </c>
      <c r="B41" s="7" t="s">
        <v>2690</v>
      </c>
      <c r="C41" s="7" t="s">
        <v>2909</v>
      </c>
      <c r="D41" s="7" t="s">
        <v>3704</v>
      </c>
      <c r="E41" s="7" t="s">
        <v>3845</v>
      </c>
      <c r="F41" s="7" t="s">
        <v>1076</v>
      </c>
      <c r="G41" s="7" t="s">
        <v>2275</v>
      </c>
      <c r="H41" s="7" t="s">
        <v>1663</v>
      </c>
      <c r="I41" s="4"/>
      <c r="J41" s="7" t="s">
        <v>8492</v>
      </c>
      <c r="K41" s="7" t="s">
        <v>8818</v>
      </c>
      <c r="L41" s="7" t="s">
        <v>8927</v>
      </c>
      <c r="M41" s="7" t="s">
        <v>9051</v>
      </c>
      <c r="N41" s="7" t="s">
        <v>2561</v>
      </c>
    </row>
    <row r="42" spans="1:14" ht="17.25" customHeight="1" x14ac:dyDescent="0.25">
      <c r="A42" s="6" t="s">
        <v>2369</v>
      </c>
      <c r="B42" s="6" t="s">
        <v>2693</v>
      </c>
      <c r="C42" s="6" t="s">
        <v>2910</v>
      </c>
      <c r="D42" s="6" t="s">
        <v>3705</v>
      </c>
      <c r="E42" s="6" t="s">
        <v>3848</v>
      </c>
      <c r="F42" s="6" t="s">
        <v>1079</v>
      </c>
      <c r="G42" s="6" t="s">
        <v>2276</v>
      </c>
      <c r="H42" s="6" t="s">
        <v>1666</v>
      </c>
      <c r="I42" s="4"/>
      <c r="J42" s="6" t="s">
        <v>8493</v>
      </c>
      <c r="K42" s="6" t="s">
        <v>8819</v>
      </c>
      <c r="L42" s="6" t="s">
        <v>8928</v>
      </c>
      <c r="M42" s="6" t="s">
        <v>9052</v>
      </c>
      <c r="N42" s="6" t="s">
        <v>2562</v>
      </c>
    </row>
    <row r="43" spans="1:14" ht="17.25" customHeight="1" x14ac:dyDescent="0.25">
      <c r="A43" s="6" t="s">
        <v>2370</v>
      </c>
      <c r="B43" s="6" t="s">
        <v>2696</v>
      </c>
      <c r="C43" s="6" t="s">
        <v>2911</v>
      </c>
      <c r="D43" s="6" t="s">
        <v>3706</v>
      </c>
      <c r="E43" s="6" t="s">
        <v>3851</v>
      </c>
      <c r="F43" s="6" t="s">
        <v>1082</v>
      </c>
      <c r="G43" s="6" t="s">
        <v>2277</v>
      </c>
      <c r="H43" s="6" t="s">
        <v>1669</v>
      </c>
      <c r="I43" s="4"/>
      <c r="J43" s="6" t="s">
        <v>8494</v>
      </c>
      <c r="K43" s="6" t="s">
        <v>8820</v>
      </c>
      <c r="L43" s="6" t="s">
        <v>8929</v>
      </c>
      <c r="M43" s="6" t="s">
        <v>9053</v>
      </c>
      <c r="N43" s="6" t="s">
        <v>2563</v>
      </c>
    </row>
    <row r="44" spans="1:14" ht="17.25" customHeight="1" x14ac:dyDescent="0.25">
      <c r="A44" s="6" t="s">
        <v>2371</v>
      </c>
      <c r="B44" s="6" t="s">
        <v>2699</v>
      </c>
      <c r="C44" s="6" t="s">
        <v>2912</v>
      </c>
      <c r="D44" s="6" t="s">
        <v>3707</v>
      </c>
      <c r="E44" s="6" t="s">
        <v>3854</v>
      </c>
      <c r="F44" s="6" t="s">
        <v>1085</v>
      </c>
      <c r="G44" s="6" t="s">
        <v>2279</v>
      </c>
      <c r="H44" s="6" t="s">
        <v>1672</v>
      </c>
      <c r="I44" s="4"/>
      <c r="J44" s="6" t="s">
        <v>8495</v>
      </c>
      <c r="K44" s="6" t="s">
        <v>8821</v>
      </c>
      <c r="L44" s="6" t="s">
        <v>8930</v>
      </c>
      <c r="M44" s="6" t="s">
        <v>9054</v>
      </c>
      <c r="N44" s="6" t="s">
        <v>2564</v>
      </c>
    </row>
    <row r="45" spans="1:14" ht="17.25" customHeight="1" x14ac:dyDescent="0.25">
      <c r="A45" s="6" t="s">
        <v>2372</v>
      </c>
      <c r="B45" s="6" t="s">
        <v>2702</v>
      </c>
      <c r="C45" s="6" t="s">
        <v>2913</v>
      </c>
      <c r="D45" s="6" t="s">
        <v>3708</v>
      </c>
      <c r="E45" s="6" t="s">
        <v>3857</v>
      </c>
      <c r="F45" s="6" t="s">
        <v>1088</v>
      </c>
      <c r="G45" s="6" t="s">
        <v>2280</v>
      </c>
      <c r="H45" s="6" t="s">
        <v>1675</v>
      </c>
      <c r="I45" s="4"/>
      <c r="J45" s="6" t="s">
        <v>8496</v>
      </c>
      <c r="K45" s="6" t="s">
        <v>8822</v>
      </c>
      <c r="L45" s="6" t="s">
        <v>8931</v>
      </c>
      <c r="M45" s="6" t="s">
        <v>9055</v>
      </c>
      <c r="N45" s="6" t="s">
        <v>2565</v>
      </c>
    </row>
    <row r="46" spans="1:14" ht="17.25" customHeight="1" x14ac:dyDescent="0.25">
      <c r="A46" s="7" t="s">
        <v>2373</v>
      </c>
      <c r="B46" s="7" t="s">
        <v>2705</v>
      </c>
      <c r="C46" s="7" t="s">
        <v>2914</v>
      </c>
      <c r="D46" s="7" t="s">
        <v>3709</v>
      </c>
      <c r="E46" s="7" t="s">
        <v>3860</v>
      </c>
      <c r="F46" s="7" t="s">
        <v>1091</v>
      </c>
      <c r="G46" s="7" t="s">
        <v>2281</v>
      </c>
      <c r="H46" s="7" t="s">
        <v>1678</v>
      </c>
      <c r="I46" s="7" t="s">
        <v>7941</v>
      </c>
      <c r="J46" s="7" t="s">
        <v>8497</v>
      </c>
      <c r="K46" s="7" t="s">
        <v>8823</v>
      </c>
      <c r="L46" s="7" t="s">
        <v>8932</v>
      </c>
      <c r="M46" s="7" t="s">
        <v>9056</v>
      </c>
      <c r="N46" s="7" t="s">
        <v>2566</v>
      </c>
    </row>
    <row r="47" spans="1:14" ht="17.25" customHeight="1" x14ac:dyDescent="0.25">
      <c r="A47" s="7" t="s">
        <v>2374</v>
      </c>
      <c r="B47" s="7" t="s">
        <v>2708</v>
      </c>
      <c r="C47" s="7" t="s">
        <v>2915</v>
      </c>
      <c r="D47" s="7" t="s">
        <v>3710</v>
      </c>
      <c r="E47" s="7" t="s">
        <v>3863</v>
      </c>
      <c r="F47" s="7" t="s">
        <v>1094</v>
      </c>
      <c r="G47" s="7" t="s">
        <v>2282</v>
      </c>
      <c r="H47" s="7" t="s">
        <v>1681</v>
      </c>
      <c r="I47" s="7" t="s">
        <v>7944</v>
      </c>
      <c r="J47" s="7" t="s">
        <v>8498</v>
      </c>
      <c r="K47" s="7" t="s">
        <v>8824</v>
      </c>
      <c r="L47" s="7" t="s">
        <v>8933</v>
      </c>
      <c r="M47" s="7" t="s">
        <v>9057</v>
      </c>
      <c r="N47" s="7" t="s">
        <v>2567</v>
      </c>
    </row>
    <row r="48" spans="1:14" ht="17.25" customHeight="1" x14ac:dyDescent="0.25">
      <c r="A48" s="7" t="s">
        <v>2375</v>
      </c>
      <c r="B48" s="7" t="s">
        <v>2711</v>
      </c>
      <c r="C48" s="7" t="s">
        <v>2916</v>
      </c>
      <c r="D48" s="7" t="s">
        <v>3711</v>
      </c>
      <c r="E48" s="7" t="s">
        <v>3866</v>
      </c>
      <c r="F48" s="7" t="s">
        <v>1097</v>
      </c>
      <c r="G48" s="7" t="s">
        <v>2284</v>
      </c>
      <c r="H48" s="7" t="s">
        <v>1684</v>
      </c>
      <c r="I48" s="7" t="s">
        <v>7947</v>
      </c>
      <c r="J48" s="7" t="s">
        <v>8499</v>
      </c>
      <c r="K48" s="7" t="s">
        <v>8825</v>
      </c>
      <c r="L48" s="7" t="s">
        <v>8934</v>
      </c>
      <c r="M48" s="7" t="s">
        <v>9058</v>
      </c>
      <c r="N48" s="7" t="s">
        <v>2568</v>
      </c>
    </row>
    <row r="49" spans="1:14" ht="17.25" customHeight="1" x14ac:dyDescent="0.25">
      <c r="A49" s="7" t="s">
        <v>2376</v>
      </c>
      <c r="B49" s="7" t="s">
        <v>2714</v>
      </c>
      <c r="C49" s="7" t="s">
        <v>2917</v>
      </c>
      <c r="D49" s="7" t="s">
        <v>3712</v>
      </c>
      <c r="E49" s="7" t="s">
        <v>3869</v>
      </c>
      <c r="F49" s="7" t="s">
        <v>1100</v>
      </c>
      <c r="G49" s="7" t="s">
        <v>2285</v>
      </c>
      <c r="H49" s="7" t="s">
        <v>1687</v>
      </c>
      <c r="I49" s="7" t="s">
        <v>7950</v>
      </c>
      <c r="J49" s="7" t="s">
        <v>8500</v>
      </c>
      <c r="K49" s="7" t="s">
        <v>8826</v>
      </c>
      <c r="L49" s="7" t="s">
        <v>8935</v>
      </c>
      <c r="M49" s="7" t="s">
        <v>9059</v>
      </c>
      <c r="N49" s="7" t="s">
        <v>2569</v>
      </c>
    </row>
    <row r="50" spans="1:14" ht="17.25" customHeight="1" x14ac:dyDescent="0.25">
      <c r="A50" s="6" t="s">
        <v>2377</v>
      </c>
      <c r="B50" s="6" t="s">
        <v>2717</v>
      </c>
      <c r="C50" s="6" t="s">
        <v>2918</v>
      </c>
      <c r="D50" s="6" t="s">
        <v>3713</v>
      </c>
      <c r="E50" s="6" t="s">
        <v>3872</v>
      </c>
      <c r="F50" s="6" t="s">
        <v>1103</v>
      </c>
      <c r="G50" s="6" t="s">
        <v>2286</v>
      </c>
      <c r="H50" s="6" t="s">
        <v>1690</v>
      </c>
      <c r="I50" s="6" t="s">
        <v>7953</v>
      </c>
      <c r="J50" s="6" t="s">
        <v>8501</v>
      </c>
      <c r="K50" s="6" t="s">
        <v>8827</v>
      </c>
      <c r="L50" s="6" t="s">
        <v>8936</v>
      </c>
      <c r="M50" s="6" t="s">
        <v>9060</v>
      </c>
      <c r="N50" s="6" t="s">
        <v>2570</v>
      </c>
    </row>
    <row r="51" spans="1:14" ht="17.25" customHeight="1" x14ac:dyDescent="0.25">
      <c r="A51" s="6" t="s">
        <v>2378</v>
      </c>
      <c r="B51" s="6" t="s">
        <v>2720</v>
      </c>
      <c r="C51" s="6" t="s">
        <v>2919</v>
      </c>
      <c r="D51" s="6" t="s">
        <v>3714</v>
      </c>
      <c r="E51" s="6" t="s">
        <v>3875</v>
      </c>
      <c r="F51" s="6" t="s">
        <v>1106</v>
      </c>
      <c r="G51" s="6" t="s">
        <v>2287</v>
      </c>
      <c r="H51" s="6" t="s">
        <v>1693</v>
      </c>
      <c r="I51" s="6" t="s">
        <v>7956</v>
      </c>
      <c r="J51" s="6" t="s">
        <v>8502</v>
      </c>
      <c r="K51" s="6" t="s">
        <v>8828</v>
      </c>
      <c r="L51" s="6" t="s">
        <v>8937</v>
      </c>
      <c r="M51" s="6" t="s">
        <v>9061</v>
      </c>
      <c r="N51" s="6" t="s">
        <v>2571</v>
      </c>
    </row>
    <row r="52" spans="1:14" ht="17.25" customHeight="1" x14ac:dyDescent="0.25">
      <c r="A52" s="6" t="s">
        <v>2379</v>
      </c>
      <c r="B52" s="6" t="s">
        <v>2723</v>
      </c>
      <c r="C52" s="6" t="s">
        <v>2920</v>
      </c>
      <c r="D52" s="6" t="s">
        <v>3715</v>
      </c>
      <c r="E52" s="6" t="s">
        <v>3878</v>
      </c>
      <c r="F52" s="6" t="s">
        <v>1109</v>
      </c>
      <c r="G52" s="6" t="s">
        <v>2289</v>
      </c>
      <c r="H52" s="6" t="s">
        <v>1696</v>
      </c>
      <c r="I52" s="6" t="s">
        <v>7959</v>
      </c>
      <c r="J52" s="6" t="s">
        <v>8503</v>
      </c>
      <c r="K52" s="6" t="s">
        <v>8829</v>
      </c>
      <c r="L52" s="6" t="s">
        <v>8938</v>
      </c>
      <c r="M52" s="6" t="s">
        <v>9062</v>
      </c>
      <c r="N52" s="6" t="s">
        <v>2572</v>
      </c>
    </row>
    <row r="53" spans="1:14" ht="17.25" customHeight="1" x14ac:dyDescent="0.25">
      <c r="A53" s="6" t="s">
        <v>2380</v>
      </c>
      <c r="B53" s="6" t="s">
        <v>2726</v>
      </c>
      <c r="C53" s="6" t="s">
        <v>2921</v>
      </c>
      <c r="D53" s="6" t="s">
        <v>3716</v>
      </c>
      <c r="E53" s="6" t="s">
        <v>3881</v>
      </c>
      <c r="F53" s="6" t="s">
        <v>1112</v>
      </c>
      <c r="G53" s="6" t="s">
        <v>2290</v>
      </c>
      <c r="H53" s="6" t="s">
        <v>1699</v>
      </c>
      <c r="I53" s="6" t="s">
        <v>7962</v>
      </c>
      <c r="J53" s="6" t="s">
        <v>8504</v>
      </c>
      <c r="K53" s="6" t="s">
        <v>8830</v>
      </c>
      <c r="L53" s="6" t="s">
        <v>8939</v>
      </c>
      <c r="M53" s="6" t="s">
        <v>9063</v>
      </c>
      <c r="N53" s="6" t="s">
        <v>2573</v>
      </c>
    </row>
    <row r="54" spans="1:14" ht="17.25" customHeight="1" x14ac:dyDescent="0.25">
      <c r="A54" s="7" t="s">
        <v>2381</v>
      </c>
      <c r="B54" s="7" t="s">
        <v>2729</v>
      </c>
      <c r="C54" s="7" t="s">
        <v>2922</v>
      </c>
      <c r="D54" s="7" t="s">
        <v>3717</v>
      </c>
      <c r="E54" s="7" t="s">
        <v>3884</v>
      </c>
      <c r="F54" s="7" t="s">
        <v>1115</v>
      </c>
      <c r="G54" s="7" t="s">
        <v>2291</v>
      </c>
      <c r="H54" s="7" t="s">
        <v>1702</v>
      </c>
      <c r="I54" s="7" t="s">
        <v>7965</v>
      </c>
      <c r="J54" s="7" t="s">
        <v>8505</v>
      </c>
      <c r="K54" s="7" t="s">
        <v>8831</v>
      </c>
      <c r="L54" s="7" t="s">
        <v>8940</v>
      </c>
      <c r="M54" s="7" t="s">
        <v>9064</v>
      </c>
      <c r="N54" s="7" t="s">
        <v>2574</v>
      </c>
    </row>
    <row r="55" spans="1:14" ht="17.25" customHeight="1" x14ac:dyDescent="0.25">
      <c r="A55" s="7" t="s">
        <v>2382</v>
      </c>
      <c r="B55" s="7" t="s">
        <v>2732</v>
      </c>
      <c r="C55" s="7" t="s">
        <v>2923</v>
      </c>
      <c r="D55" s="7" t="s">
        <v>3718</v>
      </c>
      <c r="E55" s="7" t="s">
        <v>3887</v>
      </c>
      <c r="F55" s="7" t="s">
        <v>1118</v>
      </c>
      <c r="G55" s="7" t="s">
        <v>2292</v>
      </c>
      <c r="H55" s="7" t="s">
        <v>1705</v>
      </c>
      <c r="I55" s="7" t="s">
        <v>7968</v>
      </c>
      <c r="J55" s="7" t="s">
        <v>8506</v>
      </c>
      <c r="K55" s="7" t="s">
        <v>8832</v>
      </c>
      <c r="L55" s="7" t="s">
        <v>8941</v>
      </c>
      <c r="M55" s="7" t="s">
        <v>9065</v>
      </c>
      <c r="N55" s="7" t="s">
        <v>2575</v>
      </c>
    </row>
    <row r="56" spans="1:14" ht="17.25" customHeight="1" x14ac:dyDescent="0.25">
      <c r="A56" s="7" t="s">
        <v>2383</v>
      </c>
      <c r="B56" s="7" t="s">
        <v>2735</v>
      </c>
      <c r="C56" s="7" t="s">
        <v>2924</v>
      </c>
      <c r="D56" s="7" t="s">
        <v>3719</v>
      </c>
      <c r="E56" s="7" t="s">
        <v>3890</v>
      </c>
      <c r="F56" s="7" t="s">
        <v>1121</v>
      </c>
      <c r="G56" s="7" t="s">
        <v>2294</v>
      </c>
      <c r="H56" s="7" t="s">
        <v>1708</v>
      </c>
      <c r="I56" s="7" t="s">
        <v>7971</v>
      </c>
      <c r="J56" s="7" t="s">
        <v>8507</v>
      </c>
      <c r="K56" s="7" t="s">
        <v>8833</v>
      </c>
      <c r="L56" s="7" t="s">
        <v>8942</v>
      </c>
      <c r="M56" s="7" t="s">
        <v>9066</v>
      </c>
      <c r="N56" s="7" t="s">
        <v>2576</v>
      </c>
    </row>
    <row r="57" spans="1:14" ht="17.25" customHeight="1" x14ac:dyDescent="0.25">
      <c r="A57" s="7" t="s">
        <v>2384</v>
      </c>
      <c r="B57" s="7" t="s">
        <v>2738</v>
      </c>
      <c r="C57" s="7" t="s">
        <v>2925</v>
      </c>
      <c r="D57" s="7" t="s">
        <v>3720</v>
      </c>
      <c r="E57" s="7" t="s">
        <v>3893</v>
      </c>
      <c r="F57" s="7" t="s">
        <v>1124</v>
      </c>
      <c r="G57" s="7" t="s">
        <v>2295</v>
      </c>
      <c r="H57" s="7" t="s">
        <v>1711</v>
      </c>
      <c r="I57" s="7" t="s">
        <v>7974</v>
      </c>
      <c r="J57" s="7" t="s">
        <v>8508</v>
      </c>
      <c r="K57" s="7" t="s">
        <v>8834</v>
      </c>
      <c r="L57" s="7" t="s">
        <v>8943</v>
      </c>
      <c r="M57" s="7" t="s">
        <v>9067</v>
      </c>
      <c r="N57" s="7" t="s">
        <v>2577</v>
      </c>
    </row>
    <row r="58" spans="1:14" ht="17.25" customHeight="1" x14ac:dyDescent="0.25">
      <c r="A58" s="6" t="s">
        <v>2385</v>
      </c>
      <c r="B58" s="6" t="s">
        <v>2741</v>
      </c>
      <c r="C58" s="6" t="s">
        <v>2926</v>
      </c>
      <c r="D58" s="6" t="s">
        <v>3721</v>
      </c>
      <c r="E58" s="6" t="s">
        <v>3896</v>
      </c>
      <c r="F58" s="6" t="s">
        <v>1127</v>
      </c>
      <c r="G58" s="6" t="s">
        <v>2296</v>
      </c>
      <c r="H58" s="6" t="s">
        <v>1714</v>
      </c>
      <c r="I58" s="6" t="s">
        <v>7977</v>
      </c>
      <c r="J58" s="6" t="s">
        <v>8509</v>
      </c>
      <c r="K58" s="6" t="s">
        <v>8835</v>
      </c>
      <c r="L58" s="6" t="s">
        <v>8944</v>
      </c>
      <c r="M58" s="6" t="s">
        <v>9068</v>
      </c>
      <c r="N58" s="6" t="s">
        <v>2578</v>
      </c>
    </row>
    <row r="59" spans="1:14" ht="17.25" customHeight="1" x14ac:dyDescent="0.25">
      <c r="A59" s="6" t="s">
        <v>2386</v>
      </c>
      <c r="B59" s="6" t="s">
        <v>2744</v>
      </c>
      <c r="C59" s="6" t="s">
        <v>2927</v>
      </c>
      <c r="D59" s="6" t="s">
        <v>3722</v>
      </c>
      <c r="E59" s="6" t="s">
        <v>3899</v>
      </c>
      <c r="F59" s="6" t="s">
        <v>1130</v>
      </c>
      <c r="G59" s="6" t="s">
        <v>2297</v>
      </c>
      <c r="H59" s="6" t="s">
        <v>1717</v>
      </c>
      <c r="I59" s="6" t="s">
        <v>7980</v>
      </c>
      <c r="J59" s="6" t="s">
        <v>8510</v>
      </c>
      <c r="K59" s="6" t="s">
        <v>8836</v>
      </c>
      <c r="L59" s="6" t="s">
        <v>8945</v>
      </c>
      <c r="M59" s="6" t="s">
        <v>9069</v>
      </c>
      <c r="N59" s="6" t="s">
        <v>2579</v>
      </c>
    </row>
    <row r="60" spans="1:14" ht="17.25" customHeight="1" x14ac:dyDescent="0.25">
      <c r="A60" s="6" t="s">
        <v>2387</v>
      </c>
      <c r="B60" s="6" t="s">
        <v>2747</v>
      </c>
      <c r="C60" s="6" t="s">
        <v>2928</v>
      </c>
      <c r="D60" s="6" t="s">
        <v>3723</v>
      </c>
      <c r="E60" s="6" t="s">
        <v>3902</v>
      </c>
      <c r="F60" s="6" t="s">
        <v>1133</v>
      </c>
      <c r="G60" s="6" t="s">
        <v>2299</v>
      </c>
      <c r="H60" s="6" t="s">
        <v>1720</v>
      </c>
      <c r="I60" s="6" t="s">
        <v>7983</v>
      </c>
      <c r="J60" s="6" t="s">
        <v>8511</v>
      </c>
      <c r="K60" s="6" t="s">
        <v>8837</v>
      </c>
      <c r="L60" s="6" t="s">
        <v>8946</v>
      </c>
      <c r="M60" s="6" t="s">
        <v>9070</v>
      </c>
      <c r="N60" s="6" t="s">
        <v>2580</v>
      </c>
    </row>
    <row r="61" spans="1:14" ht="17.25" customHeight="1" x14ac:dyDescent="0.25">
      <c r="A61" s="6" t="s">
        <v>2388</v>
      </c>
      <c r="B61" s="6" t="s">
        <v>2750</v>
      </c>
      <c r="C61" s="6" t="s">
        <v>2929</v>
      </c>
      <c r="D61" s="6" t="s">
        <v>3724</v>
      </c>
      <c r="E61" s="6" t="s">
        <v>3905</v>
      </c>
      <c r="F61" s="6" t="s">
        <v>1136</v>
      </c>
      <c r="G61" s="6" t="s">
        <v>2300</v>
      </c>
      <c r="H61" s="6" t="s">
        <v>1723</v>
      </c>
      <c r="I61" s="6" t="s">
        <v>7986</v>
      </c>
      <c r="J61" s="6" t="s">
        <v>8512</v>
      </c>
      <c r="K61" s="6" t="s">
        <v>8838</v>
      </c>
      <c r="L61" s="6" t="s">
        <v>8947</v>
      </c>
      <c r="M61" s="6" t="s">
        <v>9071</v>
      </c>
      <c r="N61" s="6" t="s">
        <v>2581</v>
      </c>
    </row>
    <row r="62" spans="1:14" ht="17.25" customHeight="1" x14ac:dyDescent="0.25">
      <c r="A62" s="7" t="s">
        <v>2389</v>
      </c>
      <c r="B62" s="7" t="s">
        <v>2753</v>
      </c>
      <c r="C62" s="7" t="s">
        <v>2930</v>
      </c>
      <c r="D62" s="7" t="s">
        <v>3725</v>
      </c>
      <c r="E62" s="7" t="s">
        <v>3908</v>
      </c>
      <c r="F62" s="7" t="s">
        <v>1139</v>
      </c>
      <c r="G62" s="7" t="s">
        <v>2301</v>
      </c>
      <c r="H62" s="7" t="s">
        <v>1726</v>
      </c>
      <c r="I62" s="7" t="s">
        <v>7989</v>
      </c>
      <c r="J62" s="7" t="s">
        <v>8513</v>
      </c>
      <c r="K62" s="7" t="s">
        <v>8839</v>
      </c>
      <c r="L62" s="7" t="s">
        <v>8948</v>
      </c>
      <c r="M62" s="7" t="s">
        <v>9072</v>
      </c>
      <c r="N62" s="7" t="s">
        <v>2582</v>
      </c>
    </row>
    <row r="63" spans="1:14" ht="17.25" customHeight="1" x14ac:dyDescent="0.25">
      <c r="A63" s="7" t="s">
        <v>2390</v>
      </c>
      <c r="B63" s="7" t="s">
        <v>2756</v>
      </c>
      <c r="C63" s="7" t="s">
        <v>2931</v>
      </c>
      <c r="D63" s="7" t="s">
        <v>3726</v>
      </c>
      <c r="E63" s="7" t="s">
        <v>3911</v>
      </c>
      <c r="F63" s="7" t="s">
        <v>1142</v>
      </c>
      <c r="G63" s="7" t="s">
        <v>2302</v>
      </c>
      <c r="H63" s="7" t="s">
        <v>1729</v>
      </c>
      <c r="I63" s="7" t="s">
        <v>7992</v>
      </c>
      <c r="J63" s="7" t="s">
        <v>8514</v>
      </c>
      <c r="K63" s="7" t="s">
        <v>8840</v>
      </c>
      <c r="L63" s="7" t="s">
        <v>8949</v>
      </c>
      <c r="M63" s="7" t="s">
        <v>9073</v>
      </c>
      <c r="N63" s="7" t="s">
        <v>2583</v>
      </c>
    </row>
    <row r="64" spans="1:14" ht="17.25" customHeight="1" x14ac:dyDescent="0.25">
      <c r="A64" s="7" t="s">
        <v>2391</v>
      </c>
      <c r="B64" s="7" t="s">
        <v>2759</v>
      </c>
      <c r="C64" s="7" t="s">
        <v>2932</v>
      </c>
      <c r="D64" s="7" t="s">
        <v>3727</v>
      </c>
      <c r="E64" s="7" t="s">
        <v>3914</v>
      </c>
      <c r="F64" s="7" t="s">
        <v>1145</v>
      </c>
      <c r="G64" s="7" t="s">
        <v>2304</v>
      </c>
      <c r="H64" s="7" t="s">
        <v>1732</v>
      </c>
      <c r="I64" s="7" t="s">
        <v>7995</v>
      </c>
      <c r="J64" s="7" t="s">
        <v>8515</v>
      </c>
      <c r="K64" s="7" t="s">
        <v>8841</v>
      </c>
      <c r="L64" s="7" t="s">
        <v>8950</v>
      </c>
      <c r="M64" s="7" t="s">
        <v>9074</v>
      </c>
      <c r="N64" s="7" t="s">
        <v>2584</v>
      </c>
    </row>
    <row r="65" spans="1:14" ht="17.25" customHeight="1" x14ac:dyDescent="0.25">
      <c r="A65" s="7" t="s">
        <v>2392</v>
      </c>
      <c r="B65" s="7" t="s">
        <v>2762</v>
      </c>
      <c r="C65" s="7" t="s">
        <v>2933</v>
      </c>
      <c r="D65" s="7" t="s">
        <v>3728</v>
      </c>
      <c r="E65" s="7" t="s">
        <v>3917</v>
      </c>
      <c r="F65" s="7" t="s">
        <v>1148</v>
      </c>
      <c r="G65" s="7" t="s">
        <v>2305</v>
      </c>
      <c r="H65" s="7" t="s">
        <v>1735</v>
      </c>
      <c r="I65" s="7" t="s">
        <v>7998</v>
      </c>
      <c r="J65" s="7" t="s">
        <v>8516</v>
      </c>
      <c r="K65" s="7" t="s">
        <v>8842</v>
      </c>
      <c r="L65" s="7" t="s">
        <v>8951</v>
      </c>
      <c r="M65" s="7" t="s">
        <v>9075</v>
      </c>
      <c r="N65" s="7" t="s">
        <v>2585</v>
      </c>
    </row>
    <row r="66" spans="1:14" ht="17.25" customHeight="1" x14ac:dyDescent="0.25">
      <c r="A66" s="6" t="s">
        <v>2393</v>
      </c>
      <c r="B66" s="6" t="s">
        <v>2765</v>
      </c>
      <c r="C66" s="6" t="s">
        <v>2934</v>
      </c>
      <c r="D66" s="6" t="s">
        <v>3729</v>
      </c>
      <c r="E66" s="6" t="s">
        <v>3920</v>
      </c>
      <c r="F66" s="6" t="s">
        <v>1151</v>
      </c>
      <c r="G66" s="6" t="s">
        <v>2306</v>
      </c>
      <c r="H66" s="6" t="s">
        <v>1738</v>
      </c>
      <c r="I66" s="6" t="s">
        <v>8001</v>
      </c>
      <c r="J66" s="6" t="s">
        <v>8517</v>
      </c>
      <c r="K66" s="6" t="s">
        <v>8843</v>
      </c>
      <c r="L66" s="6" t="s">
        <v>8952</v>
      </c>
      <c r="M66" s="6" t="s">
        <v>9076</v>
      </c>
      <c r="N66" s="6" t="s">
        <v>2586</v>
      </c>
    </row>
    <row r="67" spans="1:14" ht="17.25" customHeight="1" x14ac:dyDescent="0.25">
      <c r="A67" s="6" t="s">
        <v>2394</v>
      </c>
      <c r="B67" s="6" t="s">
        <v>2768</v>
      </c>
      <c r="C67" s="6" t="s">
        <v>2935</v>
      </c>
      <c r="D67" s="6" t="s">
        <v>3730</v>
      </c>
      <c r="E67" s="6" t="s">
        <v>3923</v>
      </c>
      <c r="F67" s="6" t="s">
        <v>1154</v>
      </c>
      <c r="G67" s="6" t="s">
        <v>2307</v>
      </c>
      <c r="H67" s="6" t="s">
        <v>1741</v>
      </c>
      <c r="I67" s="6" t="s">
        <v>8004</v>
      </c>
      <c r="J67" s="6" t="s">
        <v>8518</v>
      </c>
      <c r="K67" s="6" t="s">
        <v>8844</v>
      </c>
      <c r="L67" s="6" t="s">
        <v>8953</v>
      </c>
      <c r="M67" s="6" t="s">
        <v>9077</v>
      </c>
      <c r="N67" s="6" t="s">
        <v>2587</v>
      </c>
    </row>
    <row r="68" spans="1:14" ht="17.25" customHeight="1" x14ac:dyDescent="0.25">
      <c r="A68" s="6" t="s">
        <v>2395</v>
      </c>
      <c r="B68" s="6" t="s">
        <v>2771</v>
      </c>
      <c r="C68" s="6" t="s">
        <v>2936</v>
      </c>
      <c r="D68" s="6" t="s">
        <v>3731</v>
      </c>
      <c r="E68" s="6" t="s">
        <v>3926</v>
      </c>
      <c r="F68" s="6" t="s">
        <v>1157</v>
      </c>
      <c r="G68" s="6" t="s">
        <v>2309</v>
      </c>
      <c r="H68" s="6" t="s">
        <v>1744</v>
      </c>
      <c r="I68" s="6" t="s">
        <v>8007</v>
      </c>
      <c r="J68" s="6" t="s">
        <v>8519</v>
      </c>
      <c r="K68" s="6" t="s">
        <v>8845</v>
      </c>
      <c r="L68" s="6" t="s">
        <v>8954</v>
      </c>
      <c r="M68" s="6" t="s">
        <v>9078</v>
      </c>
      <c r="N68" s="6" t="s">
        <v>2588</v>
      </c>
    </row>
    <row r="69" spans="1:14" ht="17.25" customHeight="1" x14ac:dyDescent="0.25">
      <c r="A69" s="6" t="s">
        <v>2396</v>
      </c>
      <c r="B69" s="6" t="s">
        <v>2774</v>
      </c>
      <c r="C69" s="6" t="s">
        <v>2937</v>
      </c>
      <c r="D69" s="6" t="s">
        <v>3732</v>
      </c>
      <c r="E69" s="6" t="s">
        <v>3929</v>
      </c>
      <c r="F69" s="6" t="s">
        <v>1160</v>
      </c>
      <c r="G69" s="6" t="s">
        <v>2310</v>
      </c>
      <c r="H69" s="6" t="s">
        <v>1747</v>
      </c>
      <c r="I69" s="6" t="s">
        <v>8010</v>
      </c>
      <c r="J69" s="6" t="s">
        <v>8520</v>
      </c>
      <c r="K69" s="6" t="s">
        <v>8846</v>
      </c>
      <c r="L69" s="6" t="s">
        <v>8955</v>
      </c>
      <c r="M69" s="6" t="s">
        <v>9079</v>
      </c>
      <c r="N69" s="6" t="s">
        <v>2589</v>
      </c>
    </row>
    <row r="70" spans="1:14" ht="17.25" customHeight="1" x14ac:dyDescent="0.25">
      <c r="A70" s="7" t="s">
        <v>2397</v>
      </c>
      <c r="B70" s="7" t="s">
        <v>2777</v>
      </c>
      <c r="C70" s="7" t="s">
        <v>2938</v>
      </c>
      <c r="D70" s="7" t="s">
        <v>3733</v>
      </c>
      <c r="E70" s="7" t="s">
        <v>3932</v>
      </c>
      <c r="F70" s="7" t="s">
        <v>1163</v>
      </c>
      <c r="G70" s="7" t="s">
        <v>2311</v>
      </c>
      <c r="H70" s="7" t="s">
        <v>1750</v>
      </c>
      <c r="I70" s="7" t="s">
        <v>8013</v>
      </c>
      <c r="J70" s="7" t="s">
        <v>8521</v>
      </c>
      <c r="K70" s="7" t="s">
        <v>8847</v>
      </c>
      <c r="L70" s="7" t="s">
        <v>8956</v>
      </c>
      <c r="M70" s="7" t="s">
        <v>9080</v>
      </c>
      <c r="N70" s="7" t="s">
        <v>2590</v>
      </c>
    </row>
    <row r="71" spans="1:14" ht="17.25" customHeight="1" x14ac:dyDescent="0.25">
      <c r="A71" s="7" t="s">
        <v>2398</v>
      </c>
      <c r="B71" s="7" t="s">
        <v>2780</v>
      </c>
      <c r="C71" s="7" t="s">
        <v>2939</v>
      </c>
      <c r="D71" s="7" t="s">
        <v>3734</v>
      </c>
      <c r="E71" s="7" t="s">
        <v>3935</v>
      </c>
      <c r="F71" s="7" t="s">
        <v>1166</v>
      </c>
      <c r="G71" s="7" t="s">
        <v>2312</v>
      </c>
      <c r="H71" s="7" t="s">
        <v>1753</v>
      </c>
      <c r="I71" s="7" t="s">
        <v>8016</v>
      </c>
      <c r="J71" s="7" t="s">
        <v>8522</v>
      </c>
      <c r="K71" s="7" t="s">
        <v>8848</v>
      </c>
      <c r="L71" s="7" t="s">
        <v>8957</v>
      </c>
      <c r="M71" s="7" t="s">
        <v>9081</v>
      </c>
      <c r="N71" s="7" t="s">
        <v>2591</v>
      </c>
    </row>
    <row r="72" spans="1:14" ht="17.25" customHeight="1" x14ac:dyDescent="0.25">
      <c r="A72" s="7" t="s">
        <v>2399</v>
      </c>
      <c r="B72" s="7" t="s">
        <v>2783</v>
      </c>
      <c r="C72" s="7" t="s">
        <v>2940</v>
      </c>
      <c r="D72" s="7" t="s">
        <v>3735</v>
      </c>
      <c r="E72" s="7" t="s">
        <v>3938</v>
      </c>
      <c r="F72" s="7" t="s">
        <v>1169</v>
      </c>
      <c r="G72" s="7" t="s">
        <v>2314</v>
      </c>
      <c r="H72" s="7" t="s">
        <v>1756</v>
      </c>
      <c r="I72" s="7" t="s">
        <v>8019</v>
      </c>
      <c r="J72" s="7" t="s">
        <v>8523</v>
      </c>
      <c r="K72" s="7" t="s">
        <v>8849</v>
      </c>
      <c r="L72" s="7" t="s">
        <v>8958</v>
      </c>
      <c r="M72" s="7" t="s">
        <v>9082</v>
      </c>
      <c r="N72" s="7" t="s">
        <v>2592</v>
      </c>
    </row>
    <row r="73" spans="1:14" ht="17.25" customHeight="1" x14ac:dyDescent="0.25">
      <c r="A73" s="7" t="s">
        <v>2400</v>
      </c>
      <c r="B73" s="7" t="s">
        <v>2786</v>
      </c>
      <c r="C73" s="7" t="s">
        <v>2941</v>
      </c>
      <c r="D73" s="7" t="s">
        <v>3736</v>
      </c>
      <c r="E73" s="7" t="s">
        <v>3941</v>
      </c>
      <c r="F73" s="7" t="s">
        <v>1172</v>
      </c>
      <c r="G73" s="7" t="s">
        <v>2315</v>
      </c>
      <c r="H73" s="7" t="s">
        <v>1759</v>
      </c>
      <c r="I73" s="7" t="s">
        <v>8022</v>
      </c>
      <c r="J73" s="7" t="s">
        <v>8524</v>
      </c>
      <c r="K73" s="7" t="s">
        <v>8850</v>
      </c>
      <c r="L73" s="7" t="s">
        <v>8959</v>
      </c>
      <c r="M73" s="7" t="s">
        <v>9083</v>
      </c>
      <c r="N73" s="7" t="s">
        <v>2593</v>
      </c>
    </row>
    <row r="74" spans="1:14" ht="17.25" customHeight="1" x14ac:dyDescent="0.25">
      <c r="A74" s="6" t="s">
        <v>2401</v>
      </c>
      <c r="B74" s="6" t="s">
        <v>268</v>
      </c>
      <c r="C74" s="6" t="s">
        <v>2942</v>
      </c>
      <c r="D74" s="6" t="s">
        <v>3737</v>
      </c>
      <c r="E74" s="6" t="s">
        <v>3944</v>
      </c>
      <c r="F74" s="6" t="s">
        <v>749</v>
      </c>
      <c r="G74" s="6" t="s">
        <v>853</v>
      </c>
      <c r="H74" s="6" t="s">
        <v>1761</v>
      </c>
      <c r="I74" s="6" t="s">
        <v>8025</v>
      </c>
      <c r="J74" s="6" t="s">
        <v>8525</v>
      </c>
      <c r="K74" s="6" t="s">
        <v>8851</v>
      </c>
      <c r="L74" s="6" t="s">
        <v>8960</v>
      </c>
      <c r="M74" s="6" t="s">
        <v>9084</v>
      </c>
      <c r="N74" s="6" t="s">
        <v>149</v>
      </c>
    </row>
    <row r="75" spans="1:14" ht="17.25" customHeight="1" x14ac:dyDescent="0.25">
      <c r="A75" s="6" t="s">
        <v>2402</v>
      </c>
      <c r="B75" s="6" t="s">
        <v>269</v>
      </c>
      <c r="C75" s="6" t="s">
        <v>2943</v>
      </c>
      <c r="D75" s="6" t="s">
        <v>3738</v>
      </c>
      <c r="E75" s="6" t="s">
        <v>3947</v>
      </c>
      <c r="F75" s="6" t="s">
        <v>750</v>
      </c>
      <c r="G75" s="6" t="s">
        <v>2316</v>
      </c>
      <c r="H75" s="6" t="s">
        <v>931</v>
      </c>
      <c r="I75" s="6" t="s">
        <v>8028</v>
      </c>
      <c r="J75" s="6" t="s">
        <v>8526</v>
      </c>
      <c r="K75" s="6" t="s">
        <v>8852</v>
      </c>
      <c r="L75" s="6" t="s">
        <v>8961</v>
      </c>
      <c r="M75" s="6" t="s">
        <v>9085</v>
      </c>
      <c r="N75" s="6" t="s">
        <v>150</v>
      </c>
    </row>
    <row r="76" spans="1:14" ht="17.25" customHeight="1" x14ac:dyDescent="0.25">
      <c r="A76" s="6" t="s">
        <v>2403</v>
      </c>
      <c r="B76" s="6" t="s">
        <v>270</v>
      </c>
      <c r="C76" s="6" t="s">
        <v>2944</v>
      </c>
      <c r="D76" s="6" t="s">
        <v>3739</v>
      </c>
      <c r="E76" s="6" t="s">
        <v>3950</v>
      </c>
      <c r="F76" s="6" t="s">
        <v>751</v>
      </c>
      <c r="G76" s="6" t="s">
        <v>854</v>
      </c>
      <c r="H76" s="6" t="s">
        <v>1765</v>
      </c>
      <c r="I76" s="6" t="s">
        <v>8031</v>
      </c>
      <c r="J76" s="6" t="s">
        <v>8527</v>
      </c>
      <c r="K76" s="6" t="s">
        <v>8853</v>
      </c>
      <c r="L76" s="6" t="s">
        <v>8962</v>
      </c>
      <c r="M76" s="6" t="s">
        <v>9086</v>
      </c>
      <c r="N76" s="6" t="s">
        <v>151</v>
      </c>
    </row>
    <row r="77" spans="1:14" ht="17.25" customHeight="1" x14ac:dyDescent="0.25">
      <c r="A77" s="6" t="s">
        <v>2404</v>
      </c>
      <c r="B77" s="6" t="s">
        <v>271</v>
      </c>
      <c r="C77" s="6" t="s">
        <v>2945</v>
      </c>
      <c r="D77" s="6" t="s">
        <v>3740</v>
      </c>
      <c r="E77" s="6" t="s">
        <v>3953</v>
      </c>
      <c r="F77" s="6" t="s">
        <v>752</v>
      </c>
      <c r="G77" s="6" t="s">
        <v>855</v>
      </c>
      <c r="H77" s="6" t="s">
        <v>905</v>
      </c>
      <c r="I77" s="6" t="s">
        <v>8034</v>
      </c>
      <c r="J77" s="6" t="s">
        <v>8528</v>
      </c>
      <c r="K77" s="6" t="s">
        <v>8854</v>
      </c>
      <c r="L77" s="6" t="s">
        <v>8963</v>
      </c>
      <c r="M77" s="6" t="s">
        <v>9087</v>
      </c>
      <c r="N77" s="6" t="s">
        <v>152</v>
      </c>
    </row>
    <row r="78" spans="1:14" ht="17.25" customHeight="1" x14ac:dyDescent="0.25">
      <c r="A78" s="7" t="s">
        <v>2405</v>
      </c>
      <c r="B78" s="7" t="s">
        <v>272</v>
      </c>
      <c r="C78" s="7" t="s">
        <v>2946</v>
      </c>
      <c r="D78" s="7" t="s">
        <v>3741</v>
      </c>
      <c r="E78" s="7" t="s">
        <v>3956</v>
      </c>
      <c r="F78" s="7" t="s">
        <v>753</v>
      </c>
      <c r="G78" s="7" t="s">
        <v>856</v>
      </c>
      <c r="H78" s="7" t="s">
        <v>1769</v>
      </c>
      <c r="I78" s="7" t="s">
        <v>8037</v>
      </c>
      <c r="J78" s="7" t="s">
        <v>8529</v>
      </c>
      <c r="K78" s="7" t="s">
        <v>8855</v>
      </c>
      <c r="L78" s="7" t="s">
        <v>8964</v>
      </c>
      <c r="M78" s="7" t="s">
        <v>9088</v>
      </c>
      <c r="N78" s="7" t="s">
        <v>153</v>
      </c>
    </row>
    <row r="79" spans="1:14" ht="17.25" customHeight="1" x14ac:dyDescent="0.25">
      <c r="A79" s="7" t="s">
        <v>2406</v>
      </c>
      <c r="B79" s="7" t="s">
        <v>273</v>
      </c>
      <c r="C79" s="7" t="s">
        <v>2947</v>
      </c>
      <c r="D79" s="7" t="s">
        <v>3742</v>
      </c>
      <c r="E79" s="7" t="s">
        <v>3959</v>
      </c>
      <c r="F79" s="7" t="s">
        <v>754</v>
      </c>
      <c r="G79" s="7" t="s">
        <v>2317</v>
      </c>
      <c r="H79" s="7" t="s">
        <v>932</v>
      </c>
      <c r="I79" s="7" t="s">
        <v>8040</v>
      </c>
      <c r="J79" s="7" t="s">
        <v>8530</v>
      </c>
      <c r="K79" s="7" t="s">
        <v>8856</v>
      </c>
      <c r="L79" s="7" t="s">
        <v>8965</v>
      </c>
      <c r="M79" s="7" t="s">
        <v>9089</v>
      </c>
      <c r="N79" s="7" t="s">
        <v>154</v>
      </c>
    </row>
    <row r="80" spans="1:14" ht="17.25" customHeight="1" x14ac:dyDescent="0.25">
      <c r="A80" s="7" t="s">
        <v>2407</v>
      </c>
      <c r="B80" s="7" t="s">
        <v>274</v>
      </c>
      <c r="C80" s="7" t="s">
        <v>2948</v>
      </c>
      <c r="D80" s="7" t="s">
        <v>3743</v>
      </c>
      <c r="E80" s="7" t="s">
        <v>3962</v>
      </c>
      <c r="F80" s="7" t="s">
        <v>755</v>
      </c>
      <c r="G80" s="7" t="s">
        <v>857</v>
      </c>
      <c r="H80" s="7" t="s">
        <v>1773</v>
      </c>
      <c r="I80" s="7" t="s">
        <v>8043</v>
      </c>
      <c r="J80" s="7" t="s">
        <v>8531</v>
      </c>
      <c r="K80" s="7" t="s">
        <v>8857</v>
      </c>
      <c r="L80" s="7" t="s">
        <v>8966</v>
      </c>
      <c r="M80" s="7" t="s">
        <v>9090</v>
      </c>
      <c r="N80" s="7" t="s">
        <v>155</v>
      </c>
    </row>
    <row r="81" spans="1:14" ht="17.25" customHeight="1" x14ac:dyDescent="0.25">
      <c r="A81" s="7" t="s">
        <v>2408</v>
      </c>
      <c r="B81" s="7" t="s">
        <v>275</v>
      </c>
      <c r="C81" s="7" t="s">
        <v>2949</v>
      </c>
      <c r="D81" s="7" t="s">
        <v>3744</v>
      </c>
      <c r="E81" s="7" t="s">
        <v>3965</v>
      </c>
      <c r="F81" s="7" t="s">
        <v>756</v>
      </c>
      <c r="G81" s="7" t="s">
        <v>858</v>
      </c>
      <c r="H81" s="7" t="s">
        <v>906</v>
      </c>
      <c r="I81" s="7" t="s">
        <v>8046</v>
      </c>
      <c r="J81" s="7" t="s">
        <v>8532</v>
      </c>
      <c r="K81" s="7" t="s">
        <v>8858</v>
      </c>
      <c r="L81" s="7" t="s">
        <v>8967</v>
      </c>
      <c r="M81" s="7" t="s">
        <v>9091</v>
      </c>
      <c r="N81" s="7" t="s">
        <v>156</v>
      </c>
    </row>
    <row r="82" spans="1:14" ht="17.25" customHeight="1" x14ac:dyDescent="0.25">
      <c r="A82" s="6" t="s">
        <v>2409</v>
      </c>
      <c r="B82" s="6" t="s">
        <v>276</v>
      </c>
      <c r="C82" s="6" t="s">
        <v>2950</v>
      </c>
      <c r="D82" s="6" t="s">
        <v>3745</v>
      </c>
      <c r="E82" s="6" t="s">
        <v>3968</v>
      </c>
      <c r="F82" s="6" t="s">
        <v>757</v>
      </c>
      <c r="G82" s="6" t="s">
        <v>859</v>
      </c>
      <c r="H82" s="6" t="s">
        <v>1777</v>
      </c>
      <c r="I82" s="6" t="s">
        <v>8049</v>
      </c>
      <c r="J82" s="6" t="s">
        <v>8533</v>
      </c>
      <c r="K82" s="6" t="s">
        <v>8859</v>
      </c>
      <c r="L82" s="6" t="s">
        <v>8968</v>
      </c>
      <c r="M82" s="6" t="s">
        <v>9092</v>
      </c>
      <c r="N82" s="6" t="s">
        <v>157</v>
      </c>
    </row>
    <row r="83" spans="1:14" ht="17.25" customHeight="1" x14ac:dyDescent="0.25">
      <c r="A83" s="6" t="s">
        <v>2410</v>
      </c>
      <c r="B83" s="6" t="s">
        <v>277</v>
      </c>
      <c r="C83" s="6" t="s">
        <v>2951</v>
      </c>
      <c r="D83" s="6" t="s">
        <v>3746</v>
      </c>
      <c r="E83" s="6" t="s">
        <v>3971</v>
      </c>
      <c r="F83" s="6" t="s">
        <v>758</v>
      </c>
      <c r="G83" s="6" t="s">
        <v>2318</v>
      </c>
      <c r="H83" s="6" t="s">
        <v>933</v>
      </c>
      <c r="I83" s="6" t="s">
        <v>8052</v>
      </c>
      <c r="J83" s="6" t="s">
        <v>8534</v>
      </c>
      <c r="K83" s="6" t="s">
        <v>8860</v>
      </c>
      <c r="L83" s="6" t="s">
        <v>8969</v>
      </c>
      <c r="M83" s="6" t="s">
        <v>9093</v>
      </c>
      <c r="N83" s="6" t="s">
        <v>158</v>
      </c>
    </row>
    <row r="84" spans="1:14" ht="17.25" customHeight="1" x14ac:dyDescent="0.25">
      <c r="A84" s="6" t="s">
        <v>2411</v>
      </c>
      <c r="B84" s="6" t="s">
        <v>278</v>
      </c>
      <c r="C84" s="6" t="s">
        <v>2952</v>
      </c>
      <c r="D84" s="6" t="s">
        <v>3747</v>
      </c>
      <c r="E84" s="6" t="s">
        <v>3974</v>
      </c>
      <c r="F84" s="6" t="s">
        <v>759</v>
      </c>
      <c r="G84" s="6" t="s">
        <v>860</v>
      </c>
      <c r="H84" s="6" t="s">
        <v>1781</v>
      </c>
      <c r="I84" s="6" t="s">
        <v>8055</v>
      </c>
      <c r="J84" s="6" t="s">
        <v>8535</v>
      </c>
      <c r="K84" s="6" t="s">
        <v>8861</v>
      </c>
      <c r="L84" s="6" t="s">
        <v>8970</v>
      </c>
      <c r="M84" s="6" t="s">
        <v>9094</v>
      </c>
      <c r="N84" s="6" t="s">
        <v>159</v>
      </c>
    </row>
    <row r="85" spans="1:14" ht="17.25" customHeight="1" x14ac:dyDescent="0.25">
      <c r="A85" s="6" t="s">
        <v>2412</v>
      </c>
      <c r="B85" s="6" t="s">
        <v>279</v>
      </c>
      <c r="C85" s="6" t="s">
        <v>2953</v>
      </c>
      <c r="D85" s="6" t="s">
        <v>3748</v>
      </c>
      <c r="E85" s="6" t="s">
        <v>3977</v>
      </c>
      <c r="F85" s="6" t="s">
        <v>760</v>
      </c>
      <c r="G85" s="6" t="s">
        <v>861</v>
      </c>
      <c r="H85" s="6" t="s">
        <v>907</v>
      </c>
      <c r="I85" s="6" t="s">
        <v>8058</v>
      </c>
      <c r="J85" s="6" t="s">
        <v>8536</v>
      </c>
      <c r="K85" s="6" t="s">
        <v>8862</v>
      </c>
      <c r="L85" s="6" t="s">
        <v>8971</v>
      </c>
      <c r="M85" s="6" t="s">
        <v>9095</v>
      </c>
      <c r="N85" s="6" t="s">
        <v>160</v>
      </c>
    </row>
    <row r="86" spans="1:14" ht="17.25" customHeight="1" x14ac:dyDescent="0.25">
      <c r="A86" s="7" t="s">
        <v>2413</v>
      </c>
      <c r="B86" s="7" t="s">
        <v>280</v>
      </c>
      <c r="C86" s="7" t="s">
        <v>2954</v>
      </c>
      <c r="D86" s="7" t="s">
        <v>3749</v>
      </c>
      <c r="E86" s="7" t="s">
        <v>3980</v>
      </c>
      <c r="F86" s="7" t="s">
        <v>761</v>
      </c>
      <c r="G86" s="7" t="s">
        <v>862</v>
      </c>
      <c r="H86" s="7" t="s">
        <v>1785</v>
      </c>
      <c r="I86" s="7" t="s">
        <v>8061</v>
      </c>
      <c r="J86" s="7" t="s">
        <v>8537</v>
      </c>
      <c r="K86" s="7" t="s">
        <v>8863</v>
      </c>
      <c r="L86" s="7" t="s">
        <v>8972</v>
      </c>
      <c r="M86" s="7" t="s">
        <v>9096</v>
      </c>
      <c r="N86" s="7" t="s">
        <v>161</v>
      </c>
    </row>
    <row r="87" spans="1:14" ht="17.25" customHeight="1" x14ac:dyDescent="0.25">
      <c r="A87" s="7" t="s">
        <v>2414</v>
      </c>
      <c r="B87" s="7" t="s">
        <v>281</v>
      </c>
      <c r="C87" s="7" t="s">
        <v>2955</v>
      </c>
      <c r="D87" s="7" t="s">
        <v>3750</v>
      </c>
      <c r="E87" s="7" t="s">
        <v>3983</v>
      </c>
      <c r="F87" s="7" t="s">
        <v>762</v>
      </c>
      <c r="G87" s="7" t="s">
        <v>2319</v>
      </c>
      <c r="H87" s="7" t="s">
        <v>934</v>
      </c>
      <c r="I87" s="7" t="s">
        <v>8064</v>
      </c>
      <c r="J87" s="7" t="s">
        <v>8538</v>
      </c>
      <c r="K87" s="7" t="s">
        <v>8864</v>
      </c>
      <c r="L87" s="7" t="s">
        <v>8973</v>
      </c>
      <c r="M87" s="7" t="s">
        <v>9097</v>
      </c>
      <c r="N87" s="7" t="s">
        <v>162</v>
      </c>
    </row>
    <row r="88" spans="1:14" ht="17.25" customHeight="1" x14ac:dyDescent="0.25">
      <c r="A88" s="7" t="s">
        <v>2415</v>
      </c>
      <c r="B88" s="7" t="s">
        <v>282</v>
      </c>
      <c r="C88" s="7" t="s">
        <v>2956</v>
      </c>
      <c r="D88" s="7" t="s">
        <v>3751</v>
      </c>
      <c r="E88" s="7" t="s">
        <v>3986</v>
      </c>
      <c r="F88" s="7" t="s">
        <v>763</v>
      </c>
      <c r="G88" s="7" t="s">
        <v>863</v>
      </c>
      <c r="H88" s="7" t="s">
        <v>1789</v>
      </c>
      <c r="I88" s="7" t="s">
        <v>8067</v>
      </c>
      <c r="J88" s="7" t="s">
        <v>8539</v>
      </c>
      <c r="K88" s="7" t="s">
        <v>8865</v>
      </c>
      <c r="L88" s="7" t="s">
        <v>8974</v>
      </c>
      <c r="M88" s="7" t="s">
        <v>9098</v>
      </c>
      <c r="N88" s="7" t="s">
        <v>163</v>
      </c>
    </row>
    <row r="89" spans="1:14" ht="17.25" customHeight="1" x14ac:dyDescent="0.25">
      <c r="A89" s="7" t="s">
        <v>2416</v>
      </c>
      <c r="B89" s="7" t="s">
        <v>283</v>
      </c>
      <c r="C89" s="7" t="s">
        <v>2957</v>
      </c>
      <c r="D89" s="7" t="s">
        <v>3752</v>
      </c>
      <c r="E89" s="7" t="s">
        <v>3989</v>
      </c>
      <c r="F89" s="7" t="s">
        <v>764</v>
      </c>
      <c r="G89" s="7" t="s">
        <v>864</v>
      </c>
      <c r="H89" s="7" t="s">
        <v>908</v>
      </c>
      <c r="I89" s="7" t="s">
        <v>8070</v>
      </c>
      <c r="J89" s="7" t="s">
        <v>8540</v>
      </c>
      <c r="K89" s="7" t="s">
        <v>8866</v>
      </c>
      <c r="L89" s="7" t="s">
        <v>8975</v>
      </c>
      <c r="M89" s="7" t="s">
        <v>9099</v>
      </c>
      <c r="N89" s="7" t="s">
        <v>164</v>
      </c>
    </row>
    <row r="90" spans="1:14" ht="17.25" customHeight="1" x14ac:dyDescent="0.25">
      <c r="A90" s="6" t="s">
        <v>2417</v>
      </c>
      <c r="B90" s="6" t="s">
        <v>284</v>
      </c>
      <c r="C90" s="6" t="s">
        <v>2958</v>
      </c>
      <c r="D90" s="6" t="s">
        <v>3753</v>
      </c>
      <c r="E90" s="6" t="s">
        <v>3992</v>
      </c>
      <c r="F90" s="6" t="s">
        <v>765</v>
      </c>
      <c r="G90" s="6" t="s">
        <v>865</v>
      </c>
      <c r="H90" s="6" t="s">
        <v>1793</v>
      </c>
      <c r="I90" s="6" t="s">
        <v>8073</v>
      </c>
      <c r="J90" s="6" t="s">
        <v>8541</v>
      </c>
      <c r="K90" s="6" t="s">
        <v>8867</v>
      </c>
      <c r="L90" s="6" t="s">
        <v>8976</v>
      </c>
      <c r="M90" s="6" t="s">
        <v>9100</v>
      </c>
      <c r="N90" s="6" t="s">
        <v>165</v>
      </c>
    </row>
    <row r="91" spans="1:14" ht="17.25" customHeight="1" x14ac:dyDescent="0.25">
      <c r="A91" s="6" t="s">
        <v>2418</v>
      </c>
      <c r="B91" s="6" t="s">
        <v>285</v>
      </c>
      <c r="C91" s="6" t="s">
        <v>2959</v>
      </c>
      <c r="D91" s="6" t="s">
        <v>3754</v>
      </c>
      <c r="E91" s="6" t="s">
        <v>3995</v>
      </c>
      <c r="F91" s="6" t="s">
        <v>766</v>
      </c>
      <c r="G91" s="6" t="s">
        <v>2320</v>
      </c>
      <c r="H91" s="6" t="s">
        <v>935</v>
      </c>
      <c r="I91" s="6" t="s">
        <v>8076</v>
      </c>
      <c r="J91" s="6" t="s">
        <v>8542</v>
      </c>
      <c r="K91" s="6" t="s">
        <v>8868</v>
      </c>
      <c r="L91" s="6" t="s">
        <v>8977</v>
      </c>
      <c r="M91" s="6" t="s">
        <v>9101</v>
      </c>
      <c r="N91" s="6" t="s">
        <v>166</v>
      </c>
    </row>
    <row r="92" spans="1:14" ht="17.25" customHeight="1" x14ac:dyDescent="0.25">
      <c r="A92" s="6" t="s">
        <v>2419</v>
      </c>
      <c r="B92" s="6" t="s">
        <v>286</v>
      </c>
      <c r="C92" s="6" t="s">
        <v>2960</v>
      </c>
      <c r="D92" s="6" t="s">
        <v>3755</v>
      </c>
      <c r="E92" s="6" t="s">
        <v>3998</v>
      </c>
      <c r="F92" s="6" t="s">
        <v>767</v>
      </c>
      <c r="G92" s="6" t="s">
        <v>866</v>
      </c>
      <c r="H92" s="6" t="s">
        <v>1797</v>
      </c>
      <c r="I92" s="6" t="s">
        <v>8079</v>
      </c>
      <c r="J92" s="6" t="s">
        <v>8543</v>
      </c>
      <c r="K92" s="6" t="s">
        <v>8869</v>
      </c>
      <c r="L92" s="6" t="s">
        <v>8978</v>
      </c>
      <c r="M92" s="6" t="s">
        <v>9102</v>
      </c>
      <c r="N92" s="6" t="s">
        <v>167</v>
      </c>
    </row>
    <row r="93" spans="1:14" ht="17.25" customHeight="1" x14ac:dyDescent="0.25">
      <c r="A93" s="6" t="s">
        <v>2420</v>
      </c>
      <c r="B93" s="6" t="s">
        <v>287</v>
      </c>
      <c r="C93" s="6" t="s">
        <v>2961</v>
      </c>
      <c r="D93" s="6" t="s">
        <v>3756</v>
      </c>
      <c r="E93" s="6" t="s">
        <v>4001</v>
      </c>
      <c r="F93" s="6" t="s">
        <v>768</v>
      </c>
      <c r="G93" s="6" t="s">
        <v>867</v>
      </c>
      <c r="H93" s="6" t="s">
        <v>909</v>
      </c>
      <c r="I93" s="6" t="s">
        <v>8082</v>
      </c>
      <c r="J93" s="6" t="s">
        <v>8544</v>
      </c>
      <c r="K93" s="6" t="s">
        <v>8870</v>
      </c>
      <c r="L93" s="6" t="s">
        <v>8979</v>
      </c>
      <c r="M93" s="6" t="s">
        <v>9103</v>
      </c>
      <c r="N93" s="6" t="s">
        <v>168</v>
      </c>
    </row>
    <row r="94" spans="1:14" ht="17.25" customHeight="1" x14ac:dyDescent="0.25">
      <c r="A94" s="7" t="s">
        <v>2421</v>
      </c>
      <c r="B94" s="7" t="s">
        <v>288</v>
      </c>
      <c r="C94" s="7" t="s">
        <v>2962</v>
      </c>
      <c r="D94" s="7" t="s">
        <v>3757</v>
      </c>
      <c r="E94" s="7" t="s">
        <v>4004</v>
      </c>
      <c r="F94" s="7" t="s">
        <v>769</v>
      </c>
      <c r="G94" s="7" t="s">
        <v>868</v>
      </c>
      <c r="H94" s="7" t="s">
        <v>1801</v>
      </c>
      <c r="I94" s="7" t="s">
        <v>8085</v>
      </c>
      <c r="J94" s="7" t="s">
        <v>8545</v>
      </c>
      <c r="K94" s="7" t="s">
        <v>8871</v>
      </c>
      <c r="L94" s="7" t="s">
        <v>8980</v>
      </c>
      <c r="M94" s="7" t="s">
        <v>9104</v>
      </c>
      <c r="N94" s="7" t="s">
        <v>169</v>
      </c>
    </row>
    <row r="95" spans="1:14" ht="17.25" customHeight="1" x14ac:dyDescent="0.25">
      <c r="A95" s="7" t="s">
        <v>2422</v>
      </c>
      <c r="B95" s="7" t="s">
        <v>289</v>
      </c>
      <c r="C95" s="7" t="s">
        <v>2963</v>
      </c>
      <c r="D95" s="7" t="s">
        <v>3758</v>
      </c>
      <c r="E95" s="7" t="s">
        <v>4007</v>
      </c>
      <c r="F95" s="7" t="s">
        <v>770</v>
      </c>
      <c r="G95" s="7" t="s">
        <v>2321</v>
      </c>
      <c r="H95" s="7" t="s">
        <v>936</v>
      </c>
      <c r="I95" s="7" t="s">
        <v>8088</v>
      </c>
      <c r="J95" s="7" t="s">
        <v>8546</v>
      </c>
      <c r="K95" s="7" t="s">
        <v>8872</v>
      </c>
      <c r="L95" s="7" t="s">
        <v>8981</v>
      </c>
      <c r="M95" s="7" t="s">
        <v>9105</v>
      </c>
      <c r="N95" s="7" t="s">
        <v>170</v>
      </c>
    </row>
    <row r="96" spans="1:14" ht="17.25" customHeight="1" x14ac:dyDescent="0.25">
      <c r="A96" s="7" t="s">
        <v>2423</v>
      </c>
      <c r="B96" s="7" t="s">
        <v>290</v>
      </c>
      <c r="C96" s="7" t="s">
        <v>2964</v>
      </c>
      <c r="D96" s="7" t="s">
        <v>3759</v>
      </c>
      <c r="E96" s="7" t="s">
        <v>4010</v>
      </c>
      <c r="F96" s="7" t="s">
        <v>771</v>
      </c>
      <c r="G96" s="7" t="s">
        <v>869</v>
      </c>
      <c r="H96" s="7" t="s">
        <v>1805</v>
      </c>
      <c r="I96" s="7" t="s">
        <v>8091</v>
      </c>
      <c r="J96" s="7" t="s">
        <v>8547</v>
      </c>
      <c r="K96" s="7" t="s">
        <v>8873</v>
      </c>
      <c r="L96" s="7" t="s">
        <v>8982</v>
      </c>
      <c r="M96" s="7" t="s">
        <v>9106</v>
      </c>
      <c r="N96" s="7" t="s">
        <v>171</v>
      </c>
    </row>
    <row r="97" spans="1:14" ht="17.25" customHeight="1" x14ac:dyDescent="0.25">
      <c r="A97" s="7" t="s">
        <v>2424</v>
      </c>
      <c r="B97" s="7" t="s">
        <v>291</v>
      </c>
      <c r="C97" s="7" t="s">
        <v>2965</v>
      </c>
      <c r="D97" s="7" t="s">
        <v>3760</v>
      </c>
      <c r="E97" s="7" t="s">
        <v>4013</v>
      </c>
      <c r="F97" s="7" t="s">
        <v>772</v>
      </c>
      <c r="G97" s="7" t="s">
        <v>870</v>
      </c>
      <c r="H97" s="7" t="s">
        <v>910</v>
      </c>
      <c r="I97" s="7" t="s">
        <v>8094</v>
      </c>
      <c r="J97" s="7" t="s">
        <v>8548</v>
      </c>
      <c r="K97" s="7" t="s">
        <v>8874</v>
      </c>
      <c r="L97" s="7" t="s">
        <v>8983</v>
      </c>
      <c r="M97" s="7" t="s">
        <v>9107</v>
      </c>
      <c r="N97" s="7" t="s">
        <v>172</v>
      </c>
    </row>
    <row r="98" spans="1:14" ht="17.25" customHeight="1" x14ac:dyDescent="0.25">
      <c r="A98" s="6" t="s">
        <v>2425</v>
      </c>
      <c r="B98" s="6" t="s">
        <v>292</v>
      </c>
      <c r="C98" s="6" t="s">
        <v>2966</v>
      </c>
      <c r="D98" s="6" t="s">
        <v>3761</v>
      </c>
      <c r="E98" s="6" t="s">
        <v>4016</v>
      </c>
      <c r="F98" s="6" t="s">
        <v>773</v>
      </c>
      <c r="G98" s="6" t="s">
        <v>871</v>
      </c>
      <c r="H98" s="6" t="s">
        <v>1809</v>
      </c>
      <c r="I98" s="6" t="s">
        <v>8097</v>
      </c>
      <c r="J98" s="6" t="s">
        <v>8549</v>
      </c>
      <c r="K98" s="6" t="s">
        <v>8875</v>
      </c>
      <c r="L98" s="6" t="s">
        <v>8984</v>
      </c>
      <c r="M98" s="6" t="s">
        <v>9108</v>
      </c>
      <c r="N98" s="6" t="s">
        <v>173</v>
      </c>
    </row>
    <row r="99" spans="1:14" ht="17.25" customHeight="1" x14ac:dyDescent="0.25">
      <c r="A99" s="6" t="s">
        <v>2426</v>
      </c>
      <c r="B99" s="6" t="s">
        <v>293</v>
      </c>
      <c r="C99" s="6" t="s">
        <v>2967</v>
      </c>
      <c r="D99" s="6" t="s">
        <v>3762</v>
      </c>
      <c r="E99" s="6" t="s">
        <v>4019</v>
      </c>
      <c r="F99" s="6" t="s">
        <v>774</v>
      </c>
      <c r="G99" s="6" t="s">
        <v>2322</v>
      </c>
      <c r="H99" s="6" t="s">
        <v>937</v>
      </c>
      <c r="I99" s="6" t="s">
        <v>8100</v>
      </c>
      <c r="J99" s="6" t="s">
        <v>8550</v>
      </c>
      <c r="K99" s="6" t="s">
        <v>8876</v>
      </c>
      <c r="L99" s="6" t="s">
        <v>8985</v>
      </c>
      <c r="M99" s="6" t="s">
        <v>9109</v>
      </c>
      <c r="N99" s="6" t="s">
        <v>174</v>
      </c>
    </row>
    <row r="100" spans="1:14" ht="17.25" customHeight="1" x14ac:dyDescent="0.25">
      <c r="A100" s="6" t="s">
        <v>2427</v>
      </c>
      <c r="B100" s="6" t="s">
        <v>294</v>
      </c>
      <c r="C100" s="6" t="s">
        <v>2968</v>
      </c>
      <c r="D100" s="6" t="s">
        <v>3763</v>
      </c>
      <c r="E100" s="6" t="s">
        <v>4022</v>
      </c>
      <c r="F100" s="6" t="s">
        <v>775</v>
      </c>
      <c r="G100" s="6" t="s">
        <v>872</v>
      </c>
      <c r="H100" s="6" t="s">
        <v>1813</v>
      </c>
      <c r="I100" s="6" t="s">
        <v>8103</v>
      </c>
      <c r="J100" s="6" t="s">
        <v>8551</v>
      </c>
      <c r="K100" s="6" t="s">
        <v>8877</v>
      </c>
      <c r="L100" s="6" t="s">
        <v>8986</v>
      </c>
      <c r="M100" s="6" t="s">
        <v>9110</v>
      </c>
      <c r="N100" s="6" t="s">
        <v>175</v>
      </c>
    </row>
    <row r="101" spans="1:14" ht="17.25" customHeight="1" x14ac:dyDescent="0.25">
      <c r="A101" s="6" t="s">
        <v>2428</v>
      </c>
      <c r="B101" s="6" t="s">
        <v>295</v>
      </c>
      <c r="C101" s="6" t="s">
        <v>2969</v>
      </c>
      <c r="D101" s="6" t="s">
        <v>3764</v>
      </c>
      <c r="E101" s="6" t="s">
        <v>4025</v>
      </c>
      <c r="F101" s="6" t="s">
        <v>776</v>
      </c>
      <c r="G101" s="6" t="s">
        <v>873</v>
      </c>
      <c r="H101" s="6" t="s">
        <v>911</v>
      </c>
      <c r="I101" s="6" t="s">
        <v>8106</v>
      </c>
      <c r="J101" s="6" t="s">
        <v>8552</v>
      </c>
      <c r="K101" s="6" t="s">
        <v>8878</v>
      </c>
      <c r="L101" s="6" t="s">
        <v>8987</v>
      </c>
      <c r="M101" s="6" t="s">
        <v>9111</v>
      </c>
      <c r="N101" s="6" t="s">
        <v>176</v>
      </c>
    </row>
    <row r="102" spans="1:14" ht="17.25" customHeight="1" x14ac:dyDescent="0.25">
      <c r="A102" s="7" t="s">
        <v>2429</v>
      </c>
      <c r="B102" s="7" t="s">
        <v>296</v>
      </c>
      <c r="C102" s="7" t="s">
        <v>2970</v>
      </c>
      <c r="D102" s="7" t="s">
        <v>3765</v>
      </c>
      <c r="E102" s="7" t="s">
        <v>4028</v>
      </c>
      <c r="F102" s="7" t="s">
        <v>777</v>
      </c>
      <c r="G102" s="7" t="s">
        <v>874</v>
      </c>
      <c r="H102" s="7" t="s">
        <v>1817</v>
      </c>
      <c r="I102" s="7" t="s">
        <v>8109</v>
      </c>
      <c r="J102" s="7" t="s">
        <v>8553</v>
      </c>
      <c r="K102" s="7" t="s">
        <v>8879</v>
      </c>
      <c r="L102" s="7" t="s">
        <v>8988</v>
      </c>
      <c r="M102" s="7" t="s">
        <v>9112</v>
      </c>
      <c r="N102" s="7" t="s">
        <v>177</v>
      </c>
    </row>
    <row r="103" spans="1:14" ht="17.25" customHeight="1" x14ac:dyDescent="0.25">
      <c r="A103" s="7" t="s">
        <v>2430</v>
      </c>
      <c r="B103" s="7" t="s">
        <v>297</v>
      </c>
      <c r="C103" s="7" t="s">
        <v>2971</v>
      </c>
      <c r="D103" s="7" t="s">
        <v>3766</v>
      </c>
      <c r="E103" s="7" t="s">
        <v>4031</v>
      </c>
      <c r="F103" s="7" t="s">
        <v>778</v>
      </c>
      <c r="G103" s="7" t="s">
        <v>2323</v>
      </c>
      <c r="H103" s="7" t="s">
        <v>938</v>
      </c>
      <c r="I103" s="7" t="s">
        <v>8112</v>
      </c>
      <c r="J103" s="7" t="s">
        <v>8554</v>
      </c>
      <c r="K103" s="7" t="s">
        <v>8880</v>
      </c>
      <c r="L103" s="7" t="s">
        <v>8989</v>
      </c>
      <c r="M103" s="7" t="s">
        <v>9113</v>
      </c>
      <c r="N103" s="7" t="s">
        <v>178</v>
      </c>
    </row>
    <row r="104" spans="1:14" ht="17.25" customHeight="1" x14ac:dyDescent="0.25">
      <c r="A104" s="7" t="s">
        <v>2431</v>
      </c>
      <c r="B104" s="7" t="s">
        <v>298</v>
      </c>
      <c r="C104" s="7" t="s">
        <v>2972</v>
      </c>
      <c r="D104" s="7" t="s">
        <v>3767</v>
      </c>
      <c r="E104" s="7" t="s">
        <v>4034</v>
      </c>
      <c r="F104" s="7" t="s">
        <v>779</v>
      </c>
      <c r="G104" s="7" t="s">
        <v>875</v>
      </c>
      <c r="H104" s="7" t="s">
        <v>1821</v>
      </c>
      <c r="I104" s="7" t="s">
        <v>8115</v>
      </c>
      <c r="J104" s="7" t="s">
        <v>8555</v>
      </c>
      <c r="K104" s="7" t="s">
        <v>8881</v>
      </c>
      <c r="L104" s="7" t="s">
        <v>8990</v>
      </c>
      <c r="M104" s="7" t="s">
        <v>9114</v>
      </c>
      <c r="N104" s="7" t="s">
        <v>179</v>
      </c>
    </row>
    <row r="105" spans="1:14" ht="17.25" customHeight="1" x14ac:dyDescent="0.25">
      <c r="A105" s="7" t="s">
        <v>2432</v>
      </c>
      <c r="B105" s="7" t="s">
        <v>299</v>
      </c>
      <c r="C105" s="7" t="s">
        <v>2973</v>
      </c>
      <c r="D105" s="7" t="s">
        <v>3768</v>
      </c>
      <c r="E105" s="7" t="s">
        <v>4037</v>
      </c>
      <c r="F105" s="7" t="s">
        <v>780</v>
      </c>
      <c r="G105" s="7" t="s">
        <v>876</v>
      </c>
      <c r="H105" s="7" t="s">
        <v>912</v>
      </c>
      <c r="I105" s="7" t="s">
        <v>8118</v>
      </c>
      <c r="J105" s="7" t="s">
        <v>8556</v>
      </c>
      <c r="K105" s="7" t="s">
        <v>8882</v>
      </c>
      <c r="L105" s="7" t="s">
        <v>8991</v>
      </c>
      <c r="M105" s="7" t="s">
        <v>9115</v>
      </c>
      <c r="N105" s="7" t="s">
        <v>180</v>
      </c>
    </row>
    <row r="106" spans="1:14" ht="17.25" customHeight="1" x14ac:dyDescent="0.25">
      <c r="A106" s="6" t="s">
        <v>2433</v>
      </c>
      <c r="B106" s="6" t="s">
        <v>300</v>
      </c>
      <c r="C106" s="6" t="s">
        <v>2974</v>
      </c>
      <c r="D106" s="6" t="s">
        <v>3769</v>
      </c>
      <c r="E106" s="6" t="s">
        <v>4040</v>
      </c>
      <c r="F106" s="6" t="s">
        <v>781</v>
      </c>
      <c r="G106" s="6" t="s">
        <v>877</v>
      </c>
      <c r="H106" s="6" t="s">
        <v>1825</v>
      </c>
      <c r="I106" s="6" t="s">
        <v>8121</v>
      </c>
      <c r="J106" s="6" t="s">
        <v>8557</v>
      </c>
      <c r="K106" s="6" t="s">
        <v>8883</v>
      </c>
      <c r="L106" s="6" t="s">
        <v>8992</v>
      </c>
      <c r="M106" s="6" t="s">
        <v>9116</v>
      </c>
      <c r="N106" s="6" t="s">
        <v>181</v>
      </c>
    </row>
    <row r="107" spans="1:14" ht="17.25" customHeight="1" x14ac:dyDescent="0.25">
      <c r="A107" s="6" t="s">
        <v>2434</v>
      </c>
      <c r="B107" s="6" t="s">
        <v>301</v>
      </c>
      <c r="C107" s="6" t="s">
        <v>2975</v>
      </c>
      <c r="D107" s="6" t="s">
        <v>3770</v>
      </c>
      <c r="E107" s="6" t="s">
        <v>4043</v>
      </c>
      <c r="F107" s="6" t="s">
        <v>782</v>
      </c>
      <c r="G107" s="6" t="s">
        <v>2324</v>
      </c>
      <c r="H107" s="6" t="s">
        <v>939</v>
      </c>
      <c r="I107" s="6" t="s">
        <v>8124</v>
      </c>
      <c r="J107" s="6" t="s">
        <v>8558</v>
      </c>
      <c r="K107" s="6" t="s">
        <v>8884</v>
      </c>
      <c r="L107" s="6" t="s">
        <v>8993</v>
      </c>
      <c r="M107" s="6" t="s">
        <v>9117</v>
      </c>
      <c r="N107" s="6" t="s">
        <v>182</v>
      </c>
    </row>
    <row r="108" spans="1:14" ht="17.25" customHeight="1" x14ac:dyDescent="0.25">
      <c r="A108" s="6" t="s">
        <v>2435</v>
      </c>
      <c r="B108" s="6" t="s">
        <v>302</v>
      </c>
      <c r="C108" s="6" t="s">
        <v>2976</v>
      </c>
      <c r="D108" s="6" t="s">
        <v>3771</v>
      </c>
      <c r="E108" s="6" t="s">
        <v>4046</v>
      </c>
      <c r="F108" s="6" t="s">
        <v>783</v>
      </c>
      <c r="G108" s="6" t="s">
        <v>878</v>
      </c>
      <c r="H108" s="6" t="s">
        <v>1829</v>
      </c>
      <c r="I108" s="6" t="s">
        <v>8127</v>
      </c>
      <c r="J108" s="6" t="s">
        <v>8559</v>
      </c>
      <c r="K108" s="6" t="s">
        <v>8885</v>
      </c>
      <c r="L108" s="6" t="s">
        <v>8994</v>
      </c>
      <c r="M108" s="6" t="s">
        <v>9118</v>
      </c>
      <c r="N108" s="6" t="s">
        <v>183</v>
      </c>
    </row>
    <row r="109" spans="1:14" ht="17.25" customHeight="1" x14ac:dyDescent="0.25">
      <c r="A109" s="6" t="s">
        <v>2436</v>
      </c>
      <c r="B109" s="6" t="s">
        <v>303</v>
      </c>
      <c r="C109" s="6" t="s">
        <v>2977</v>
      </c>
      <c r="D109" s="6" t="s">
        <v>3772</v>
      </c>
      <c r="E109" s="6" t="s">
        <v>4049</v>
      </c>
      <c r="F109" s="6" t="s">
        <v>784</v>
      </c>
      <c r="G109" s="6" t="s">
        <v>879</v>
      </c>
      <c r="H109" s="6" t="s">
        <v>913</v>
      </c>
      <c r="I109" s="6" t="s">
        <v>8130</v>
      </c>
      <c r="J109" s="6" t="s">
        <v>8560</v>
      </c>
      <c r="K109" s="6" t="s">
        <v>8886</v>
      </c>
      <c r="L109" s="6" t="s">
        <v>8995</v>
      </c>
      <c r="M109" s="6" t="s">
        <v>9119</v>
      </c>
      <c r="N109" s="6" t="s">
        <v>184</v>
      </c>
    </row>
    <row r="110" spans="1:14" ht="17.25" customHeight="1" x14ac:dyDescent="0.25">
      <c r="A110" s="7" t="s">
        <v>2437</v>
      </c>
      <c r="B110" s="7" t="s">
        <v>304</v>
      </c>
      <c r="C110" s="7" t="s">
        <v>2978</v>
      </c>
      <c r="D110" s="7" t="s">
        <v>3773</v>
      </c>
      <c r="E110" s="7" t="s">
        <v>4052</v>
      </c>
      <c r="F110" s="7" t="s">
        <v>785</v>
      </c>
      <c r="G110" s="7" t="s">
        <v>880</v>
      </c>
      <c r="H110" s="7" t="s">
        <v>1833</v>
      </c>
      <c r="I110" s="7" t="s">
        <v>8133</v>
      </c>
      <c r="J110" s="7" t="s">
        <v>8561</v>
      </c>
      <c r="K110" s="7" t="s">
        <v>8887</v>
      </c>
      <c r="L110" s="7" t="s">
        <v>8996</v>
      </c>
      <c r="M110" s="7" t="s">
        <v>9120</v>
      </c>
      <c r="N110" s="7" t="s">
        <v>185</v>
      </c>
    </row>
    <row r="111" spans="1:14" ht="17.25" customHeight="1" x14ac:dyDescent="0.25">
      <c r="A111" s="7" t="s">
        <v>2438</v>
      </c>
      <c r="B111" s="7" t="s">
        <v>305</v>
      </c>
      <c r="C111" s="7" t="s">
        <v>2979</v>
      </c>
      <c r="D111" s="7" t="s">
        <v>3774</v>
      </c>
      <c r="E111" s="7" t="s">
        <v>4055</v>
      </c>
      <c r="F111" s="7" t="s">
        <v>786</v>
      </c>
      <c r="G111" s="7" t="s">
        <v>2325</v>
      </c>
      <c r="H111" s="7" t="s">
        <v>940</v>
      </c>
      <c r="I111" s="7" t="s">
        <v>8136</v>
      </c>
      <c r="J111" s="7" t="s">
        <v>8562</v>
      </c>
      <c r="K111" s="7" t="s">
        <v>8888</v>
      </c>
      <c r="L111" s="7" t="s">
        <v>8997</v>
      </c>
      <c r="M111" s="7" t="s">
        <v>9121</v>
      </c>
      <c r="N111" s="7" t="s">
        <v>186</v>
      </c>
    </row>
    <row r="112" spans="1:14" ht="17.25" customHeight="1" x14ac:dyDescent="0.25">
      <c r="A112" s="7" t="s">
        <v>2439</v>
      </c>
      <c r="B112" s="7" t="s">
        <v>306</v>
      </c>
      <c r="C112" s="7" t="s">
        <v>2980</v>
      </c>
      <c r="D112" s="7" t="s">
        <v>3775</v>
      </c>
      <c r="E112" s="7" t="s">
        <v>4058</v>
      </c>
      <c r="F112" s="7" t="s">
        <v>787</v>
      </c>
      <c r="G112" s="7" t="s">
        <v>881</v>
      </c>
      <c r="H112" s="7" t="s">
        <v>1837</v>
      </c>
      <c r="I112" s="7" t="s">
        <v>8139</v>
      </c>
      <c r="J112" s="7" t="s">
        <v>8563</v>
      </c>
      <c r="K112" s="7" t="s">
        <v>8889</v>
      </c>
      <c r="L112" s="7" t="s">
        <v>8998</v>
      </c>
      <c r="M112" s="7" t="s">
        <v>9122</v>
      </c>
      <c r="N112" s="7" t="s">
        <v>187</v>
      </c>
    </row>
    <row r="113" spans="1:14" ht="17.25" customHeight="1" x14ac:dyDescent="0.25">
      <c r="A113" s="7" t="s">
        <v>2440</v>
      </c>
      <c r="B113" s="7" t="s">
        <v>307</v>
      </c>
      <c r="C113" s="7" t="s">
        <v>2981</v>
      </c>
      <c r="D113" s="7" t="s">
        <v>3776</v>
      </c>
      <c r="E113" s="7" t="s">
        <v>4061</v>
      </c>
      <c r="F113" s="7" t="s">
        <v>788</v>
      </c>
      <c r="G113" s="7" t="s">
        <v>882</v>
      </c>
      <c r="H113" s="7" t="s">
        <v>914</v>
      </c>
      <c r="I113" s="7" t="s">
        <v>8142</v>
      </c>
      <c r="J113" s="7" t="s">
        <v>8564</v>
      </c>
      <c r="K113" s="7" t="s">
        <v>8890</v>
      </c>
      <c r="L113" s="7" t="s">
        <v>8999</v>
      </c>
      <c r="M113" s="7" t="s">
        <v>9123</v>
      </c>
      <c r="N113" s="7" t="s">
        <v>188</v>
      </c>
    </row>
    <row r="114" spans="1:14" ht="17.25" customHeight="1" x14ac:dyDescent="0.25">
      <c r="A114" s="6" t="s">
        <v>2441</v>
      </c>
      <c r="B114" s="6" t="s">
        <v>308</v>
      </c>
      <c r="C114" s="6" t="s">
        <v>2982</v>
      </c>
      <c r="D114" s="6" t="s">
        <v>3777</v>
      </c>
      <c r="E114" s="6" t="s">
        <v>4064</v>
      </c>
      <c r="F114" s="6" t="s">
        <v>789</v>
      </c>
      <c r="G114" s="6" t="s">
        <v>883</v>
      </c>
      <c r="H114" s="6" t="s">
        <v>1841</v>
      </c>
      <c r="I114" s="6" t="s">
        <v>8145</v>
      </c>
      <c r="J114" s="6" t="s">
        <v>8565</v>
      </c>
      <c r="K114" s="6" t="s">
        <v>8891</v>
      </c>
      <c r="L114" s="6" t="s">
        <v>9000</v>
      </c>
      <c r="M114" s="6" t="s">
        <v>9124</v>
      </c>
      <c r="N114" s="6" t="s">
        <v>189</v>
      </c>
    </row>
    <row r="115" spans="1:14" ht="17.25" customHeight="1" x14ac:dyDescent="0.25">
      <c r="A115" s="6" t="s">
        <v>2442</v>
      </c>
      <c r="B115" s="6" t="s">
        <v>309</v>
      </c>
      <c r="C115" s="6" t="s">
        <v>2983</v>
      </c>
      <c r="D115" s="6" t="s">
        <v>3778</v>
      </c>
      <c r="E115" s="6" t="s">
        <v>4067</v>
      </c>
      <c r="F115" s="6" t="s">
        <v>790</v>
      </c>
      <c r="G115" s="6" t="s">
        <v>2326</v>
      </c>
      <c r="H115" s="6" t="s">
        <v>941</v>
      </c>
      <c r="I115" s="6" t="s">
        <v>8148</v>
      </c>
      <c r="J115" s="6" t="s">
        <v>8566</v>
      </c>
      <c r="K115" s="6" t="s">
        <v>8892</v>
      </c>
      <c r="L115" s="6" t="s">
        <v>9001</v>
      </c>
      <c r="M115" s="6" t="s">
        <v>9125</v>
      </c>
      <c r="N115" s="6" t="s">
        <v>190</v>
      </c>
    </row>
    <row r="116" spans="1:14" ht="17.25" customHeight="1" x14ac:dyDescent="0.25">
      <c r="A116" s="6" t="s">
        <v>2443</v>
      </c>
      <c r="B116" s="6" t="s">
        <v>310</v>
      </c>
      <c r="C116" s="6" t="s">
        <v>2984</v>
      </c>
      <c r="D116" s="6" t="s">
        <v>3779</v>
      </c>
      <c r="E116" s="6" t="s">
        <v>4070</v>
      </c>
      <c r="F116" s="6" t="s">
        <v>791</v>
      </c>
      <c r="G116" s="6" t="s">
        <v>884</v>
      </c>
      <c r="H116" s="6" t="s">
        <v>1845</v>
      </c>
      <c r="I116" s="6" t="s">
        <v>8151</v>
      </c>
      <c r="J116" s="6" t="s">
        <v>8567</v>
      </c>
      <c r="K116" s="6" t="s">
        <v>8893</v>
      </c>
      <c r="L116" s="6" t="s">
        <v>9002</v>
      </c>
      <c r="M116" s="6" t="s">
        <v>9126</v>
      </c>
      <c r="N116" s="6" t="s">
        <v>191</v>
      </c>
    </row>
    <row r="117" spans="1:14" ht="17.25" customHeight="1" x14ac:dyDescent="0.25">
      <c r="A117" s="6" t="s">
        <v>2444</v>
      </c>
      <c r="B117" s="6" t="s">
        <v>311</v>
      </c>
      <c r="C117" s="6" t="s">
        <v>2985</v>
      </c>
      <c r="D117" s="6" t="s">
        <v>3780</v>
      </c>
      <c r="E117" s="6" t="s">
        <v>4073</v>
      </c>
      <c r="F117" s="6" t="s">
        <v>792</v>
      </c>
      <c r="G117" s="6" t="s">
        <v>885</v>
      </c>
      <c r="H117" s="6" t="s">
        <v>915</v>
      </c>
      <c r="I117" s="6" t="s">
        <v>8154</v>
      </c>
      <c r="J117" s="6" t="s">
        <v>8568</v>
      </c>
      <c r="K117" s="6" t="s">
        <v>8894</v>
      </c>
      <c r="L117" s="6" t="s">
        <v>9003</v>
      </c>
      <c r="M117" s="6" t="s">
        <v>9127</v>
      </c>
      <c r="N117" s="6" t="s">
        <v>192</v>
      </c>
    </row>
    <row r="118" spans="1:14" ht="17.25" customHeight="1" x14ac:dyDescent="0.25">
      <c r="A118" s="7" t="s">
        <v>2445</v>
      </c>
      <c r="B118" s="7" t="s">
        <v>312</v>
      </c>
      <c r="C118" s="7" t="s">
        <v>2986</v>
      </c>
      <c r="D118" s="7" t="s">
        <v>3781</v>
      </c>
      <c r="E118" s="7" t="s">
        <v>4076</v>
      </c>
      <c r="F118" s="7" t="s">
        <v>793</v>
      </c>
      <c r="G118" s="7" t="s">
        <v>886</v>
      </c>
      <c r="H118" s="7" t="s">
        <v>1849</v>
      </c>
      <c r="I118" s="7" t="s">
        <v>8157</v>
      </c>
      <c r="J118" s="7" t="s">
        <v>8569</v>
      </c>
      <c r="K118" s="7" t="s">
        <v>8895</v>
      </c>
      <c r="L118" s="7" t="s">
        <v>9004</v>
      </c>
      <c r="M118" s="7" t="s">
        <v>9128</v>
      </c>
      <c r="N118" s="7" t="s">
        <v>193</v>
      </c>
    </row>
    <row r="119" spans="1:14" ht="17.25" customHeight="1" x14ac:dyDescent="0.25">
      <c r="A119" s="7" t="s">
        <v>2446</v>
      </c>
      <c r="B119" s="7" t="s">
        <v>313</v>
      </c>
      <c r="C119" s="7" t="s">
        <v>2987</v>
      </c>
      <c r="D119" s="7" t="s">
        <v>3782</v>
      </c>
      <c r="E119" s="7" t="s">
        <v>4079</v>
      </c>
      <c r="F119" s="7" t="s">
        <v>794</v>
      </c>
      <c r="G119" s="7" t="s">
        <v>2327</v>
      </c>
      <c r="H119" s="7" t="s">
        <v>942</v>
      </c>
      <c r="I119" s="7" t="s">
        <v>8160</v>
      </c>
      <c r="J119" s="7" t="s">
        <v>8570</v>
      </c>
      <c r="K119" s="7" t="s">
        <v>8896</v>
      </c>
      <c r="L119" s="7" t="s">
        <v>9005</v>
      </c>
      <c r="M119" s="7" t="s">
        <v>9129</v>
      </c>
      <c r="N119" s="7" t="s">
        <v>194</v>
      </c>
    </row>
    <row r="120" spans="1:14" ht="17.25" customHeight="1" x14ac:dyDescent="0.25">
      <c r="A120" s="7" t="s">
        <v>2447</v>
      </c>
      <c r="B120" s="7" t="s">
        <v>314</v>
      </c>
      <c r="C120" s="7" t="s">
        <v>2988</v>
      </c>
      <c r="D120" s="7" t="s">
        <v>3783</v>
      </c>
      <c r="E120" s="7" t="s">
        <v>4082</v>
      </c>
      <c r="F120" s="7" t="s">
        <v>795</v>
      </c>
      <c r="G120" s="7" t="s">
        <v>887</v>
      </c>
      <c r="H120" s="7" t="s">
        <v>1853</v>
      </c>
      <c r="I120" s="7" t="s">
        <v>8163</v>
      </c>
      <c r="J120" s="7" t="s">
        <v>8571</v>
      </c>
      <c r="K120" s="7" t="s">
        <v>8897</v>
      </c>
      <c r="L120" s="7" t="s">
        <v>9006</v>
      </c>
      <c r="M120" s="7" t="s">
        <v>9130</v>
      </c>
      <c r="N120" s="7" t="s">
        <v>195</v>
      </c>
    </row>
    <row r="121" spans="1:14" ht="17.25" customHeight="1" x14ac:dyDescent="0.25">
      <c r="A121" s="7" t="s">
        <v>2448</v>
      </c>
      <c r="B121" s="7" t="s">
        <v>315</v>
      </c>
      <c r="C121" s="7" t="s">
        <v>2989</v>
      </c>
      <c r="D121" s="7" t="s">
        <v>3784</v>
      </c>
      <c r="E121" s="7" t="s">
        <v>4085</v>
      </c>
      <c r="F121" s="7" t="s">
        <v>796</v>
      </c>
      <c r="G121" s="7" t="s">
        <v>888</v>
      </c>
      <c r="H121" s="7" t="s">
        <v>916</v>
      </c>
      <c r="I121" s="7" t="s">
        <v>8166</v>
      </c>
      <c r="J121" s="7" t="s">
        <v>8572</v>
      </c>
      <c r="K121" s="7" t="s">
        <v>8898</v>
      </c>
      <c r="L121" s="7" t="s">
        <v>9007</v>
      </c>
      <c r="M121" s="7" t="s">
        <v>9131</v>
      </c>
      <c r="N121" s="7" t="s">
        <v>196</v>
      </c>
    </row>
    <row r="122" spans="1:14" ht="17.25" customHeight="1" x14ac:dyDescent="0.25">
      <c r="A122" s="6" t="s">
        <v>2449</v>
      </c>
      <c r="B122" s="6" t="s">
        <v>316</v>
      </c>
      <c r="C122" s="6" t="s">
        <v>9164</v>
      </c>
      <c r="D122" s="6" t="s">
        <v>3785</v>
      </c>
      <c r="E122" s="6" t="s">
        <v>4088</v>
      </c>
      <c r="F122" s="6" t="s">
        <v>797</v>
      </c>
      <c r="G122" s="6" t="s">
        <v>889</v>
      </c>
      <c r="H122" s="6" t="s">
        <v>1857</v>
      </c>
      <c r="I122" s="6" t="s">
        <v>8169</v>
      </c>
      <c r="J122" s="6" t="s">
        <v>8573</v>
      </c>
      <c r="K122" s="6" t="s">
        <v>8899</v>
      </c>
      <c r="L122" s="6" t="s">
        <v>9008</v>
      </c>
      <c r="M122" s="6" t="s">
        <v>9132</v>
      </c>
      <c r="N122" s="6" t="s">
        <v>197</v>
      </c>
    </row>
    <row r="123" spans="1:14" ht="17.25" customHeight="1" x14ac:dyDescent="0.25">
      <c r="A123" s="6" t="s">
        <v>4</v>
      </c>
      <c r="B123" s="6" t="s">
        <v>317</v>
      </c>
      <c r="C123" s="6" t="s">
        <v>2990</v>
      </c>
      <c r="D123" s="6" t="s">
        <v>3786</v>
      </c>
      <c r="E123" s="6" t="s">
        <v>4090</v>
      </c>
      <c r="F123" s="6" t="s">
        <v>798</v>
      </c>
      <c r="G123" s="6" t="s">
        <v>2328</v>
      </c>
      <c r="H123" s="6" t="s">
        <v>943</v>
      </c>
      <c r="I123" s="6" t="s">
        <v>8172</v>
      </c>
      <c r="J123" s="6" t="s">
        <v>8574</v>
      </c>
      <c r="K123" s="6" t="s">
        <v>8900</v>
      </c>
      <c r="L123" s="6" t="s">
        <v>9009</v>
      </c>
      <c r="M123" s="6" t="s">
        <v>9133</v>
      </c>
      <c r="N123" s="6" t="s">
        <v>198</v>
      </c>
    </row>
    <row r="124" spans="1:14" ht="17.25" customHeight="1" x14ac:dyDescent="0.25">
      <c r="A124" s="6" t="s">
        <v>2450</v>
      </c>
      <c r="B124" s="6" t="s">
        <v>318</v>
      </c>
      <c r="C124" s="6" t="s">
        <v>2991</v>
      </c>
      <c r="D124" s="6" t="s">
        <v>3787</v>
      </c>
      <c r="E124" s="6" t="s">
        <v>4091</v>
      </c>
      <c r="F124" s="6" t="s">
        <v>799</v>
      </c>
      <c r="G124" s="6" t="s">
        <v>890</v>
      </c>
      <c r="H124" s="6" t="s">
        <v>1861</v>
      </c>
      <c r="I124" s="6" t="s">
        <v>8175</v>
      </c>
      <c r="J124" s="6" t="s">
        <v>8575</v>
      </c>
      <c r="K124" s="6" t="s">
        <v>8901</v>
      </c>
      <c r="L124" s="6" t="s">
        <v>9010</v>
      </c>
      <c r="M124" s="6" t="s">
        <v>9134</v>
      </c>
      <c r="N124" s="6" t="s">
        <v>199</v>
      </c>
    </row>
    <row r="125" spans="1:14" ht="17.25" customHeight="1" x14ac:dyDescent="0.25">
      <c r="A125" s="6" t="s">
        <v>2451</v>
      </c>
      <c r="B125" s="6" t="s">
        <v>319</v>
      </c>
      <c r="C125" s="6" t="s">
        <v>2992</v>
      </c>
      <c r="D125" s="6" t="s">
        <v>3788</v>
      </c>
      <c r="E125" s="6" t="s">
        <v>9142</v>
      </c>
      <c r="F125" s="6" t="s">
        <v>800</v>
      </c>
      <c r="G125" s="6" t="s">
        <v>891</v>
      </c>
      <c r="H125" s="6" t="s">
        <v>917</v>
      </c>
      <c r="I125" s="6" t="s">
        <v>9199</v>
      </c>
      <c r="J125" s="6" t="s">
        <v>8576</v>
      </c>
      <c r="K125" s="6" t="s">
        <v>8902</v>
      </c>
      <c r="L125" s="6" t="s">
        <v>9011</v>
      </c>
      <c r="M125" s="6" t="s">
        <v>9135</v>
      </c>
      <c r="N125" s="6" t="s">
        <v>200</v>
      </c>
    </row>
    <row r="126" spans="1:14" ht="17.25" customHeight="1" x14ac:dyDescent="0.25">
      <c r="A126" s="7" t="s">
        <v>9391</v>
      </c>
      <c r="B126" s="7" t="s">
        <v>9932</v>
      </c>
      <c r="C126" s="7" t="s">
        <v>9399</v>
      </c>
      <c r="D126" s="7" t="s">
        <v>9405</v>
      </c>
      <c r="E126" s="7" t="s">
        <v>9927</v>
      </c>
      <c r="F126" s="7" t="s">
        <v>9415</v>
      </c>
      <c r="G126" s="7" t="s">
        <v>9425</v>
      </c>
      <c r="H126" s="7" t="s">
        <v>9941</v>
      </c>
      <c r="I126" s="7" t="s">
        <v>9947</v>
      </c>
      <c r="J126" s="7" t="s">
        <v>9929</v>
      </c>
      <c r="K126" s="7" t="s">
        <v>9465</v>
      </c>
      <c r="L126" s="7" t="s">
        <v>9464</v>
      </c>
      <c r="M126" s="7" t="s">
        <v>9466</v>
      </c>
      <c r="N126" s="7" t="s">
        <v>9397</v>
      </c>
    </row>
    <row r="127" spans="1:14" ht="17.25" customHeight="1" x14ac:dyDescent="0.25">
      <c r="A127" s="7" t="s">
        <v>9392</v>
      </c>
      <c r="B127" s="7" t="s">
        <v>9948</v>
      </c>
      <c r="C127" s="7" t="s">
        <v>9933</v>
      </c>
      <c r="D127" s="7" t="s">
        <v>9406</v>
      </c>
      <c r="E127" s="7" t="s">
        <v>9951</v>
      </c>
      <c r="F127" s="7" t="s">
        <v>9952</v>
      </c>
      <c r="G127" s="7" t="s">
        <v>9426</v>
      </c>
      <c r="H127" s="7" t="s">
        <v>9957</v>
      </c>
      <c r="I127" s="7" t="s">
        <v>9958</v>
      </c>
      <c r="J127" s="7" t="s">
        <v>9934</v>
      </c>
      <c r="K127" s="7" t="s">
        <v>9937</v>
      </c>
      <c r="L127" s="7" t="s">
        <v>9938</v>
      </c>
      <c r="M127" s="7" t="s">
        <v>9468</v>
      </c>
      <c r="N127" s="7" t="s">
        <v>9398</v>
      </c>
    </row>
    <row r="128" spans="1:14" ht="17.25" customHeight="1" x14ac:dyDescent="0.25">
      <c r="A128" s="7" t="s">
        <v>9393</v>
      </c>
      <c r="B128" s="7" t="s">
        <v>9949</v>
      </c>
      <c r="C128" s="7" t="s">
        <v>9953</v>
      </c>
      <c r="D128" s="7" t="s">
        <v>9954</v>
      </c>
      <c r="E128" s="7" t="s">
        <v>9955</v>
      </c>
      <c r="F128" s="7" t="s">
        <v>9978</v>
      </c>
      <c r="G128" s="7" t="s">
        <v>9956</v>
      </c>
      <c r="H128" s="7" t="s">
        <v>9959</v>
      </c>
      <c r="I128" s="7" t="s">
        <v>9960</v>
      </c>
      <c r="J128" s="7" t="s">
        <v>9961</v>
      </c>
      <c r="K128" s="7" t="s">
        <v>9962</v>
      </c>
      <c r="L128" s="7" t="s">
        <v>9963</v>
      </c>
      <c r="M128" s="7" t="s">
        <v>9964</v>
      </c>
      <c r="N128" s="7" t="s">
        <v>9950</v>
      </c>
    </row>
    <row r="129" spans="1:14" ht="17.25" customHeight="1" x14ac:dyDescent="0.25">
      <c r="A129" s="7" t="s">
        <v>9965</v>
      </c>
      <c r="B129" s="7" t="s">
        <v>9967</v>
      </c>
      <c r="C129" s="7" t="s">
        <v>9968</v>
      </c>
      <c r="D129" s="7" t="s">
        <v>9969</v>
      </c>
      <c r="E129" s="7" t="s">
        <v>9970</v>
      </c>
      <c r="F129" s="7" t="s">
        <v>9979</v>
      </c>
      <c r="G129" s="7" t="s">
        <v>9971</v>
      </c>
      <c r="H129" s="7" t="s">
        <v>9972</v>
      </c>
      <c r="I129" s="7" t="s">
        <v>9977</v>
      </c>
      <c r="J129" s="7" t="s">
        <v>9973</v>
      </c>
      <c r="K129" s="7" t="s">
        <v>9974</v>
      </c>
      <c r="L129" s="7" t="s">
        <v>9975</v>
      </c>
      <c r="M129" s="7" t="s">
        <v>9976</v>
      </c>
      <c r="N129" s="7" t="s">
        <v>9966</v>
      </c>
    </row>
    <row r="130" spans="1:14" ht="17.25" customHeight="1" x14ac:dyDescent="0.25"/>
    <row r="131" spans="1:14" ht="17.25" customHeight="1" x14ac:dyDescent="0.25"/>
    <row r="132" spans="1:14" ht="17.25" customHeight="1" x14ac:dyDescent="0.25"/>
    <row r="133" spans="1:14" ht="17.25" customHeight="1" x14ac:dyDescent="0.25"/>
    <row r="134" spans="1:14" ht="17.25" customHeight="1" x14ac:dyDescent="0.25"/>
    <row r="135" spans="1:14" ht="17.25" customHeight="1" x14ac:dyDescent="0.25"/>
    <row r="136" spans="1:14" ht="17.25" customHeight="1" x14ac:dyDescent="0.25"/>
    <row r="137" spans="1:14" ht="17.25" customHeight="1" x14ac:dyDescent="0.25"/>
    <row r="138" spans="1:14" ht="17.25" customHeight="1" x14ac:dyDescent="0.25"/>
    <row r="139" spans="1:14" ht="17.25" customHeight="1" x14ac:dyDescent="0.25"/>
    <row r="140" spans="1:14" ht="17.25" customHeight="1" x14ac:dyDescent="0.25"/>
    <row r="141" spans="1:14" ht="17.25" customHeight="1" x14ac:dyDescent="0.25"/>
    <row r="142" spans="1:14" ht="17.25" customHeight="1" x14ac:dyDescent="0.25"/>
    <row r="143" spans="1:14" ht="17.25" customHeight="1" x14ac:dyDescent="0.25"/>
    <row r="144" spans="1:14" ht="17.25" customHeight="1" x14ac:dyDescent="0.25"/>
    <row r="145" ht="17.25" customHeight="1" x14ac:dyDescent="0.25"/>
    <row r="146" ht="17.25" customHeight="1" x14ac:dyDescent="0.25"/>
    <row r="147" ht="17.25" customHeight="1" x14ac:dyDescent="0.25"/>
    <row r="148" ht="17.25" customHeight="1" x14ac:dyDescent="0.25"/>
    <row r="149" ht="17.25" customHeight="1" x14ac:dyDescent="0.25"/>
    <row r="150" ht="17.25" customHeight="1" x14ac:dyDescent="0.25"/>
    <row r="151" ht="17.25" customHeight="1" x14ac:dyDescent="0.25"/>
    <row r="152" ht="17.25" customHeight="1" x14ac:dyDescent="0.25"/>
    <row r="153" ht="17.25" customHeight="1" x14ac:dyDescent="0.25"/>
    <row r="154" ht="17.25" customHeight="1" x14ac:dyDescent="0.25"/>
    <row r="155" ht="17.25" customHeight="1" x14ac:dyDescent="0.25"/>
    <row r="156" ht="17.25" customHeight="1" x14ac:dyDescent="0.25"/>
    <row r="157" ht="17.25" customHeight="1" x14ac:dyDescent="0.25"/>
    <row r="158" ht="17.25" customHeight="1" x14ac:dyDescent="0.25"/>
    <row r="159" ht="17.25" customHeight="1" x14ac:dyDescent="0.25"/>
    <row r="160" ht="17.25" customHeight="1" x14ac:dyDescent="0.25"/>
    <row r="161" ht="17.25" customHeight="1" x14ac:dyDescent="0.25"/>
    <row r="162" ht="17.25" customHeight="1" x14ac:dyDescent="0.25"/>
    <row r="163" ht="17.25" customHeight="1" x14ac:dyDescent="0.25"/>
    <row r="164" ht="17.25" customHeight="1" x14ac:dyDescent="0.25"/>
    <row r="165" ht="17.25" customHeight="1" x14ac:dyDescent="0.25"/>
    <row r="166" ht="17.25" customHeight="1" x14ac:dyDescent="0.25"/>
    <row r="167" ht="17.25" customHeight="1" x14ac:dyDescent="0.25"/>
    <row r="168" ht="17.25" customHeight="1" x14ac:dyDescent="0.25"/>
    <row r="169" ht="17.25" customHeight="1" x14ac:dyDescent="0.25"/>
    <row r="170" ht="17.25" customHeight="1" x14ac:dyDescent="0.25"/>
    <row r="171" ht="17.25" customHeight="1" x14ac:dyDescent="0.25"/>
    <row r="172" ht="17.25" customHeight="1" x14ac:dyDescent="0.25"/>
    <row r="173" ht="17.25" customHeight="1" x14ac:dyDescent="0.25"/>
    <row r="174" ht="17.25" customHeight="1" x14ac:dyDescent="0.25"/>
    <row r="175" ht="17.25" customHeight="1" x14ac:dyDescent="0.25"/>
    <row r="176" ht="17.25" customHeight="1" x14ac:dyDescent="0.25"/>
    <row r="177" ht="17.25" customHeight="1" x14ac:dyDescent="0.25"/>
    <row r="178" ht="17.25" customHeight="1" x14ac:dyDescent="0.25"/>
    <row r="179" ht="17.25" customHeight="1" x14ac:dyDescent="0.25"/>
    <row r="180" ht="17.25" customHeight="1" x14ac:dyDescent="0.25"/>
    <row r="181" ht="17.25" customHeight="1" x14ac:dyDescent="0.25"/>
    <row r="182" ht="17.25" customHeight="1" x14ac:dyDescent="0.25"/>
    <row r="183" ht="17.25" customHeight="1" x14ac:dyDescent="0.25"/>
    <row r="184" ht="17.25" customHeight="1" x14ac:dyDescent="0.25"/>
    <row r="185" ht="17.25" customHeight="1" x14ac:dyDescent="0.25"/>
    <row r="186" ht="17.25" customHeight="1" x14ac:dyDescent="0.25"/>
    <row r="187" ht="17.25" customHeight="1" x14ac:dyDescent="0.25"/>
    <row r="188" ht="17.25" customHeight="1" x14ac:dyDescent="0.25"/>
    <row r="189" ht="17.25" customHeight="1" x14ac:dyDescent="0.25"/>
    <row r="190" ht="17.25" customHeight="1" x14ac:dyDescent="0.25"/>
    <row r="191" ht="17.25" customHeight="1" x14ac:dyDescent="0.25"/>
    <row r="192" ht="17.25" customHeight="1" x14ac:dyDescent="0.25"/>
    <row r="193" ht="17.25" customHeight="1" x14ac:dyDescent="0.25"/>
    <row r="194" ht="17.25" customHeight="1" x14ac:dyDescent="0.25"/>
    <row r="195" ht="17.25" customHeight="1" x14ac:dyDescent="0.25"/>
    <row r="196" ht="17.25" customHeight="1" x14ac:dyDescent="0.25"/>
    <row r="197" ht="17.25" customHeight="1" x14ac:dyDescent="0.25"/>
    <row r="198" ht="17.25" customHeight="1" x14ac:dyDescent="0.25"/>
    <row r="199" ht="17.25" customHeight="1" x14ac:dyDescent="0.25"/>
    <row r="200" ht="17.25" customHeight="1" x14ac:dyDescent="0.25"/>
    <row r="201" ht="17.25" customHeight="1" x14ac:dyDescent="0.25"/>
    <row r="202" ht="17.25" customHeight="1" x14ac:dyDescent="0.25"/>
    <row r="203" ht="17.25" customHeight="1" x14ac:dyDescent="0.25"/>
    <row r="204" ht="17.25" customHeight="1" x14ac:dyDescent="0.25"/>
    <row r="205" ht="17.25" customHeight="1" x14ac:dyDescent="0.25"/>
    <row r="206" ht="17.25" customHeight="1" x14ac:dyDescent="0.25"/>
    <row r="207" ht="17.25" customHeight="1" x14ac:dyDescent="0.25"/>
    <row r="208" ht="17.25" customHeight="1" x14ac:dyDescent="0.25"/>
    <row r="209" ht="17.25" customHeight="1" x14ac:dyDescent="0.25"/>
    <row r="210" ht="17.25" customHeight="1" x14ac:dyDescent="0.25"/>
    <row r="211" ht="17.25" customHeight="1" x14ac:dyDescent="0.25"/>
    <row r="212" ht="17.25" customHeight="1" x14ac:dyDescent="0.25"/>
    <row r="213" ht="17.25" customHeight="1" x14ac:dyDescent="0.25"/>
    <row r="214" ht="17.25" customHeight="1" x14ac:dyDescent="0.25"/>
    <row r="215" ht="17.25" customHeight="1" x14ac:dyDescent="0.25"/>
    <row r="216" ht="17.25" customHeight="1" x14ac:dyDescent="0.25"/>
    <row r="217" ht="17.25" customHeight="1" x14ac:dyDescent="0.25"/>
    <row r="218" ht="17.25" customHeight="1" x14ac:dyDescent="0.25"/>
    <row r="219" ht="17.25" customHeight="1" x14ac:dyDescent="0.25"/>
    <row r="220" ht="17.25" customHeight="1" x14ac:dyDescent="0.25"/>
    <row r="221" ht="17.25" customHeight="1" x14ac:dyDescent="0.25"/>
    <row r="222" ht="17.25" customHeight="1" x14ac:dyDescent="0.25"/>
    <row r="223" ht="17.25" customHeight="1" x14ac:dyDescent="0.25"/>
    <row r="224" ht="17.25" customHeight="1" x14ac:dyDescent="0.25"/>
    <row r="225" ht="17.25" customHeight="1" x14ac:dyDescent="0.25"/>
    <row r="226" ht="17.25" customHeight="1" x14ac:dyDescent="0.25"/>
    <row r="227" ht="17.25" customHeight="1" x14ac:dyDescent="0.25"/>
    <row r="228" ht="17.25" customHeight="1" x14ac:dyDescent="0.25"/>
    <row r="229" ht="17.25" customHeight="1" x14ac:dyDescent="0.25"/>
    <row r="230" ht="17.25" customHeight="1" x14ac:dyDescent="0.25"/>
    <row r="231" ht="17.25" customHeight="1" x14ac:dyDescent="0.25"/>
    <row r="232" ht="17.25" customHeight="1" x14ac:dyDescent="0.25"/>
    <row r="233" ht="17.25" customHeight="1" x14ac:dyDescent="0.25"/>
    <row r="234" ht="17.25" customHeight="1" x14ac:dyDescent="0.25"/>
    <row r="235" ht="17.25" customHeight="1" x14ac:dyDescent="0.25"/>
    <row r="236" ht="17.25" customHeight="1" x14ac:dyDescent="0.25"/>
    <row r="237" ht="17.25" customHeight="1" x14ac:dyDescent="0.25"/>
    <row r="238" ht="17.25" customHeight="1" x14ac:dyDescent="0.25"/>
    <row r="239" ht="17.25" customHeight="1" x14ac:dyDescent="0.25"/>
    <row r="240" ht="17.25" customHeight="1" x14ac:dyDescent="0.25"/>
    <row r="241" ht="17.25" customHeight="1" x14ac:dyDescent="0.25"/>
    <row r="242" ht="17.25" customHeight="1" x14ac:dyDescent="0.25"/>
    <row r="243" ht="17.25" customHeight="1" x14ac:dyDescent="0.25"/>
    <row r="244" ht="17.25" customHeight="1" x14ac:dyDescent="0.25"/>
    <row r="245" ht="17.25" customHeight="1" x14ac:dyDescent="0.25"/>
    <row r="246" ht="17.25" customHeight="1" x14ac:dyDescent="0.25"/>
    <row r="247" ht="17.25" customHeight="1" x14ac:dyDescent="0.25"/>
    <row r="248" ht="17.25" customHeight="1" x14ac:dyDescent="0.25"/>
    <row r="249" ht="17.25" customHeight="1" x14ac:dyDescent="0.25"/>
    <row r="250" ht="17.25" customHeight="1" x14ac:dyDescent="0.25"/>
    <row r="251" ht="17.25" customHeight="1" x14ac:dyDescent="0.25"/>
    <row r="252" ht="17.25" customHeight="1" x14ac:dyDescent="0.25"/>
    <row r="253" ht="17.25" customHeight="1" x14ac:dyDescent="0.25"/>
    <row r="254" ht="17.25" customHeight="1" x14ac:dyDescent="0.25"/>
    <row r="255" ht="17.25" customHeight="1" x14ac:dyDescent="0.25"/>
    <row r="256" ht="17.25" customHeight="1" x14ac:dyDescent="0.25"/>
    <row r="257" ht="17.25" customHeight="1" x14ac:dyDescent="0.25"/>
    <row r="258" ht="17.25" customHeight="1" x14ac:dyDescent="0.25"/>
    <row r="259" ht="17.25" customHeight="1" x14ac:dyDescent="0.25"/>
    <row r="260" ht="17.25" customHeight="1" x14ac:dyDescent="0.25"/>
    <row r="261" ht="17.25" customHeight="1" x14ac:dyDescent="0.25"/>
    <row r="262" ht="17.25" customHeight="1" x14ac:dyDescent="0.25"/>
    <row r="263" ht="17.25" customHeight="1" x14ac:dyDescent="0.25"/>
    <row r="264" ht="17.25" customHeight="1" x14ac:dyDescent="0.25"/>
    <row r="265" ht="17.25" customHeight="1" x14ac:dyDescent="0.25"/>
    <row r="266" ht="17.25" customHeight="1" x14ac:dyDescent="0.25"/>
    <row r="267" ht="17.25" customHeight="1" x14ac:dyDescent="0.25"/>
    <row r="268" ht="17.25" customHeight="1" x14ac:dyDescent="0.25"/>
    <row r="269" ht="17.25" customHeight="1" x14ac:dyDescent="0.25"/>
    <row r="270" ht="17.25" customHeight="1" x14ac:dyDescent="0.25"/>
    <row r="271" ht="17.25" customHeight="1" x14ac:dyDescent="0.25"/>
    <row r="272" ht="17.25" customHeight="1" x14ac:dyDescent="0.25"/>
    <row r="273" ht="17.25" customHeight="1" x14ac:dyDescent="0.25"/>
    <row r="274" ht="17.25" customHeight="1" x14ac:dyDescent="0.25"/>
    <row r="275" ht="17.25" customHeight="1" x14ac:dyDescent="0.25"/>
    <row r="276" ht="17.25" customHeight="1" x14ac:dyDescent="0.25"/>
    <row r="277" ht="17.25" customHeight="1" x14ac:dyDescent="0.25"/>
    <row r="278" ht="17.25" customHeight="1" x14ac:dyDescent="0.25"/>
    <row r="279" ht="17.25" customHeight="1" x14ac:dyDescent="0.25"/>
    <row r="280" ht="17.25" customHeight="1" x14ac:dyDescent="0.25"/>
    <row r="281" ht="17.25" customHeight="1" x14ac:dyDescent="0.25"/>
    <row r="282" ht="17.25" customHeight="1" x14ac:dyDescent="0.25"/>
    <row r="283" ht="17.25" customHeight="1" x14ac:dyDescent="0.25"/>
    <row r="284" ht="17.25" customHeight="1" x14ac:dyDescent="0.25"/>
    <row r="285" ht="17.25" customHeight="1" x14ac:dyDescent="0.25"/>
    <row r="286" ht="17.25" customHeight="1" x14ac:dyDescent="0.25"/>
    <row r="287" ht="17.25" customHeight="1" x14ac:dyDescent="0.25"/>
    <row r="288" ht="17.25" customHeight="1" x14ac:dyDescent="0.25"/>
    <row r="289" ht="17.25" customHeight="1" x14ac:dyDescent="0.25"/>
    <row r="290" ht="17.25" customHeight="1" x14ac:dyDescent="0.25"/>
    <row r="291" ht="17.25" customHeight="1" x14ac:dyDescent="0.25"/>
    <row r="292" ht="17.25" customHeight="1" x14ac:dyDescent="0.25"/>
    <row r="293" ht="17.25" customHeight="1" x14ac:dyDescent="0.25"/>
    <row r="294" ht="17.25" customHeight="1" x14ac:dyDescent="0.25"/>
    <row r="295" ht="17.25" customHeight="1" x14ac:dyDescent="0.25"/>
    <row r="296" ht="17.25" customHeight="1" x14ac:dyDescent="0.25"/>
    <row r="297" ht="17.25" customHeight="1" x14ac:dyDescent="0.25"/>
    <row r="298" ht="17.25" customHeight="1" x14ac:dyDescent="0.25"/>
    <row r="299" ht="17.25" customHeight="1" x14ac:dyDescent="0.25"/>
    <row r="300" ht="17.25" customHeight="1" x14ac:dyDescent="0.25"/>
    <row r="301" ht="17.25" customHeight="1" x14ac:dyDescent="0.25"/>
    <row r="302" ht="17.25" customHeight="1" x14ac:dyDescent="0.25"/>
    <row r="303" ht="17.25" customHeight="1" x14ac:dyDescent="0.25"/>
    <row r="304" ht="17.25" customHeight="1" x14ac:dyDescent="0.25"/>
    <row r="305" ht="17.25" customHeight="1" x14ac:dyDescent="0.25"/>
    <row r="306" ht="17.25" customHeight="1" x14ac:dyDescent="0.25"/>
    <row r="307" ht="17.25" customHeight="1" x14ac:dyDescent="0.25"/>
    <row r="308" ht="17.25" customHeight="1" x14ac:dyDescent="0.25"/>
    <row r="309" ht="17.25" customHeight="1" x14ac:dyDescent="0.25"/>
    <row r="310" ht="17.25" customHeight="1" x14ac:dyDescent="0.25"/>
    <row r="311" ht="17.25" customHeight="1" x14ac:dyDescent="0.25"/>
    <row r="312" ht="17.25" customHeight="1" x14ac:dyDescent="0.25"/>
    <row r="313" ht="17.25" customHeight="1" x14ac:dyDescent="0.25"/>
    <row r="314" ht="17.25" customHeight="1" x14ac:dyDescent="0.25"/>
    <row r="315" ht="17.25" customHeight="1" x14ac:dyDescent="0.25"/>
    <row r="316" ht="17.25" customHeight="1" x14ac:dyDescent="0.25"/>
    <row r="317" ht="17.25" customHeight="1" x14ac:dyDescent="0.25"/>
    <row r="318" ht="17.25" customHeight="1" x14ac:dyDescent="0.25"/>
    <row r="319" ht="17.25" customHeight="1" x14ac:dyDescent="0.25"/>
    <row r="320" ht="17.25" customHeight="1" x14ac:dyDescent="0.25"/>
    <row r="321" ht="17.25" customHeight="1" x14ac:dyDescent="0.25"/>
    <row r="322" ht="17.25" customHeight="1" x14ac:dyDescent="0.25"/>
    <row r="323" ht="17.25" customHeight="1" x14ac:dyDescent="0.25"/>
    <row r="324" ht="17.25" customHeight="1" x14ac:dyDescent="0.25"/>
    <row r="325" ht="17.25" customHeight="1" x14ac:dyDescent="0.25"/>
    <row r="326" ht="17.25" customHeight="1" x14ac:dyDescent="0.25"/>
    <row r="327" ht="17.25" customHeight="1" x14ac:dyDescent="0.25"/>
    <row r="328" ht="17.25" customHeight="1" x14ac:dyDescent="0.25"/>
    <row r="329" ht="17.25" customHeight="1" x14ac:dyDescent="0.25"/>
    <row r="330" ht="17.25" customHeight="1" x14ac:dyDescent="0.25"/>
    <row r="331" ht="17.25" customHeight="1" x14ac:dyDescent="0.25"/>
    <row r="332" ht="17.25" customHeight="1" x14ac:dyDescent="0.25"/>
    <row r="333" ht="17.25" customHeight="1" x14ac:dyDescent="0.25"/>
    <row r="334" ht="17.25" customHeight="1" x14ac:dyDescent="0.25"/>
    <row r="335" ht="17.25" customHeight="1" x14ac:dyDescent="0.25"/>
    <row r="336" ht="17.25" customHeight="1" x14ac:dyDescent="0.25"/>
    <row r="337" ht="17.25" customHeight="1" x14ac:dyDescent="0.25"/>
    <row r="338" ht="17.25" customHeight="1" x14ac:dyDescent="0.25"/>
    <row r="339" ht="17.25" customHeight="1" x14ac:dyDescent="0.25"/>
    <row r="340" ht="17.25" customHeight="1" x14ac:dyDescent="0.25"/>
    <row r="341" ht="17.25" customHeight="1" x14ac:dyDescent="0.25"/>
    <row r="342" ht="17.25" customHeight="1" x14ac:dyDescent="0.25"/>
    <row r="343" ht="17.25" customHeight="1" x14ac:dyDescent="0.25"/>
    <row r="344" ht="17.25" customHeight="1" x14ac:dyDescent="0.25"/>
    <row r="345" ht="17.25" customHeight="1" x14ac:dyDescent="0.25"/>
    <row r="346" ht="17.25" customHeight="1" x14ac:dyDescent="0.25"/>
    <row r="347" ht="17.25" customHeight="1" x14ac:dyDescent="0.25"/>
    <row r="348" ht="17.25" customHeight="1" x14ac:dyDescent="0.25"/>
    <row r="349" ht="17.25" customHeight="1" x14ac:dyDescent="0.25"/>
    <row r="350" ht="17.25" customHeight="1" x14ac:dyDescent="0.25"/>
    <row r="351" ht="17.25" customHeight="1" x14ac:dyDescent="0.25"/>
    <row r="352" ht="17.25" customHeight="1" x14ac:dyDescent="0.25"/>
    <row r="353" ht="17.25" customHeight="1" x14ac:dyDescent="0.25"/>
    <row r="354" ht="17.25" customHeight="1" x14ac:dyDescent="0.25"/>
    <row r="355" ht="17.25" customHeight="1" x14ac:dyDescent="0.25"/>
    <row r="356" ht="17.25" customHeight="1" x14ac:dyDescent="0.25"/>
    <row r="357" ht="17.25" customHeight="1" x14ac:dyDescent="0.25"/>
    <row r="358" ht="17.25" customHeight="1" x14ac:dyDescent="0.25"/>
    <row r="359" ht="17.25" customHeight="1" x14ac:dyDescent="0.25"/>
    <row r="360" ht="17.25" customHeight="1" x14ac:dyDescent="0.25"/>
    <row r="361" ht="17.25" customHeight="1" x14ac:dyDescent="0.25"/>
    <row r="362" ht="17.25" customHeight="1" x14ac:dyDescent="0.25"/>
    <row r="363" ht="17.25" customHeight="1" x14ac:dyDescent="0.25"/>
    <row r="364" ht="17.25" customHeight="1" x14ac:dyDescent="0.25"/>
    <row r="365" ht="17.25" customHeight="1" x14ac:dyDescent="0.25"/>
    <row r="366" ht="17.25" customHeight="1" x14ac:dyDescent="0.25"/>
    <row r="367" ht="17.25" customHeight="1" x14ac:dyDescent="0.25"/>
    <row r="368" ht="17.25" customHeight="1" x14ac:dyDescent="0.25"/>
    <row r="369" ht="17.25" customHeight="1" x14ac:dyDescent="0.25"/>
    <row r="370" ht="17.25" customHeight="1" x14ac:dyDescent="0.25"/>
    <row r="371" ht="17.25" customHeight="1" x14ac:dyDescent="0.25"/>
    <row r="372" ht="17.25" customHeight="1" x14ac:dyDescent="0.25"/>
    <row r="373" ht="17.25" customHeight="1" x14ac:dyDescent="0.25"/>
    <row r="374" ht="17.25" customHeight="1" x14ac:dyDescent="0.25"/>
    <row r="375" ht="17.25" customHeight="1" x14ac:dyDescent="0.25"/>
    <row r="376" ht="17.25" customHeight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"/>
  <sheetViews>
    <sheetView workbookViewId="0">
      <selection activeCell="B7" sqref="B7"/>
    </sheetView>
  </sheetViews>
  <sheetFormatPr defaultColWidth="14.5703125" defaultRowHeight="15" x14ac:dyDescent="0.25"/>
  <sheetData>
    <row r="1" spans="1:75" ht="17.25" customHeight="1" x14ac:dyDescent="0.25">
      <c r="A1" s="4" t="str">
        <f t="array" ref="A1:BT1">TRANSPOSE(IndexInfo!C2:C77)</f>
        <v>VIX</v>
      </c>
      <c r="B1" s="4" t="str">
        <v>SPX</v>
      </c>
      <c r="C1" s="4" t="str">
        <v>TSX</v>
      </c>
      <c r="D1" s="4" t="str">
        <v>UKX</v>
      </c>
      <c r="E1" s="4" t="str">
        <v>CAC</v>
      </c>
      <c r="F1" s="4" t="str">
        <v>DAX</v>
      </c>
      <c r="G1" s="4" t="str">
        <v>IBEX</v>
      </c>
      <c r="H1" s="4" t="str">
        <v>FTSEMIB</v>
      </c>
      <c r="I1" s="4" t="str">
        <v>AEX</v>
      </c>
      <c r="J1" s="4" t="str">
        <v>OMX</v>
      </c>
      <c r="K1" s="4" t="str">
        <v>SMI</v>
      </c>
      <c r="L1" s="4" t="str">
        <v>NKY</v>
      </c>
      <c r="M1" s="4" t="str">
        <v>HIA</v>
      </c>
      <c r="N1" s="4" t="str">
        <v>AS51</v>
      </c>
      <c r="O1" s="4" t="str">
        <v>Brent</v>
      </c>
      <c r="P1" s="4" t="str">
        <v>Gasoil</v>
      </c>
      <c r="Q1" s="4" t="str">
        <v>WTI</v>
      </c>
      <c r="R1" s="4" t="str">
        <v>UnlGasoline</v>
      </c>
      <c r="S1" s="4" t="str">
        <v>HeatingOil</v>
      </c>
      <c r="T1" s="4" t="str">
        <v>NatGas</v>
      </c>
      <c r="U1" s="4" t="str">
        <v>Cotton</v>
      </c>
      <c r="V1" s="4" t="str">
        <v>Coffee</v>
      </c>
      <c r="W1" s="4" t="str">
        <v>Coca</v>
      </c>
      <c r="X1" s="4" t="str">
        <v>Sugar</v>
      </c>
      <c r="Y1" s="4" t="str">
        <v>KanasaWheat</v>
      </c>
      <c r="Z1" s="4" t="str">
        <v>Corn</v>
      </c>
      <c r="AA1" s="4" t="str">
        <v>Wheat</v>
      </c>
      <c r="AB1" s="4" t="str">
        <v>LeanHogs</v>
      </c>
      <c r="AC1" s="4" t="str">
        <v>FeederCattle</v>
      </c>
      <c r="AD1" s="4" t="str">
        <v>LiveCattle</v>
      </c>
      <c r="AE1" s="4" t="str">
        <v>Gold</v>
      </c>
      <c r="AF1" s="4" t="str">
        <v>Silver</v>
      </c>
      <c r="AG1" s="4" t="str">
        <v>Aluminum</v>
      </c>
      <c r="AH1" s="4" t="str">
        <v>Nickel</v>
      </c>
      <c r="AI1" s="4" t="str">
        <v>Lead</v>
      </c>
      <c r="AJ1" s="4" t="str">
        <v>Zinc</v>
      </c>
      <c r="AK1" s="4" t="str">
        <v>Copper</v>
      </c>
      <c r="AL1" s="4" t="str">
        <v>USZC</v>
      </c>
      <c r="AM1" s="4" t="str">
        <v>AUSZC</v>
      </c>
      <c r="AN1" s="4" t="str">
        <v>CAZC</v>
      </c>
      <c r="AO1" s="4" t="str">
        <v>GERZC</v>
      </c>
      <c r="AP1" s="4" t="str">
        <v>UKZC</v>
      </c>
      <c r="AQ1" s="4" t="str">
        <v>JPZC</v>
      </c>
      <c r="AR1" s="4" t="str">
        <v>GBPUSD</v>
      </c>
      <c r="AS1" s="4" t="str">
        <v>EURUSD</v>
      </c>
      <c r="AT1" s="4" t="str">
        <v>JPYUSD</v>
      </c>
      <c r="AU1" t="str">
        <v>AUDUSD</v>
      </c>
      <c r="AV1" t="str">
        <v>CADUSD</v>
      </c>
      <c r="AW1" t="str">
        <v>CHFUSD</v>
      </c>
      <c r="AX1" t="str">
        <v>GBPJPY</v>
      </c>
      <c r="AY1" t="str">
        <v>EURJPY</v>
      </c>
      <c r="AZ1" t="str">
        <v>EURAUD</v>
      </c>
      <c r="BA1" t="str">
        <v>TRYUSD</v>
      </c>
      <c r="BB1" t="str">
        <v>BRLUSD</v>
      </c>
      <c r="BC1" t="str">
        <v>MXNUSD</v>
      </c>
      <c r="BD1" t="str">
        <v>USDINR</v>
      </c>
      <c r="BE1" t="str">
        <v>NZDUSD</v>
      </c>
      <c r="BF1" t="str">
        <v>ZARUSD</v>
      </c>
      <c r="BG1" t="str">
        <v>RUBUSD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V1" t="s">
        <v>4357</v>
      </c>
      <c r="BW1" t="s">
        <v>4357</v>
      </c>
    </row>
    <row r="2" spans="1:75" ht="17.25" customHeight="1" x14ac:dyDescent="0.25">
      <c r="A2" s="7" t="s">
        <v>4194</v>
      </c>
      <c r="B2" s="6" t="s">
        <v>2329</v>
      </c>
      <c r="C2" s="6" t="s">
        <v>2453</v>
      </c>
      <c r="D2" s="7" t="s">
        <v>2526</v>
      </c>
      <c r="E2" s="7" t="s">
        <v>2594</v>
      </c>
      <c r="F2" s="7" t="s">
        <v>2885</v>
      </c>
      <c r="G2" s="7" t="s">
        <v>2993</v>
      </c>
      <c r="H2" s="6" t="s">
        <v>441</v>
      </c>
      <c r="I2" s="6" t="s">
        <v>3246</v>
      </c>
      <c r="J2" s="6" t="s">
        <v>3465</v>
      </c>
      <c r="K2" s="6" t="s">
        <v>3563</v>
      </c>
      <c r="L2" s="7" t="s">
        <v>3672</v>
      </c>
      <c r="M2" s="7" t="s">
        <v>3789</v>
      </c>
      <c r="N2" s="7" t="s">
        <v>4092</v>
      </c>
      <c r="O2" s="6" t="s">
        <v>4358</v>
      </c>
      <c r="P2" s="7" t="s">
        <v>4699</v>
      </c>
      <c r="Q2" s="6" t="s">
        <v>957</v>
      </c>
      <c r="R2" s="7" t="s">
        <v>5035</v>
      </c>
      <c r="S2" s="6" t="s">
        <v>5173</v>
      </c>
      <c r="T2" s="6" t="s">
        <v>1277</v>
      </c>
      <c r="U2" s="7" t="s">
        <v>5545</v>
      </c>
      <c r="V2" s="6" t="s">
        <v>2236</v>
      </c>
      <c r="W2" s="6" t="s">
        <v>5655</v>
      </c>
      <c r="X2" s="6" t="s">
        <v>5810</v>
      </c>
      <c r="Y2" s="6" t="s">
        <v>5928</v>
      </c>
      <c r="Z2" s="6" t="s">
        <v>6062</v>
      </c>
      <c r="AA2" s="6" t="s">
        <v>6221</v>
      </c>
      <c r="AB2" s="6" t="s">
        <v>8209</v>
      </c>
      <c r="AC2" s="6" t="s">
        <v>6539</v>
      </c>
      <c r="AD2" s="6" t="s">
        <v>6787</v>
      </c>
      <c r="AE2" s="6" t="s">
        <v>1544</v>
      </c>
      <c r="AF2" s="6" t="s">
        <v>1864</v>
      </c>
      <c r="AG2" s="7" t="s">
        <v>6987</v>
      </c>
      <c r="AH2" s="7" t="s">
        <v>7225</v>
      </c>
      <c r="AI2" s="7" t="s">
        <v>7463</v>
      </c>
      <c r="AJ2" s="7" t="s">
        <v>7701</v>
      </c>
      <c r="AK2" s="7" t="s">
        <v>7939</v>
      </c>
      <c r="AL2" s="6" t="s">
        <v>8453</v>
      </c>
      <c r="AM2" s="7" t="s">
        <v>8578</v>
      </c>
      <c r="AN2" s="6" t="s">
        <v>8690</v>
      </c>
      <c r="AO2" s="7" t="s">
        <v>8799</v>
      </c>
      <c r="AP2" s="6" t="s">
        <v>8904</v>
      </c>
      <c r="AQ2" s="6" t="s">
        <v>9012</v>
      </c>
      <c r="AR2" s="6" t="s">
        <v>9253</v>
      </c>
      <c r="AS2" s="6" t="s">
        <v>9470</v>
      </c>
      <c r="AT2" s="6" t="s">
        <v>9550</v>
      </c>
      <c r="BV2" s="6" t="s">
        <v>9548</v>
      </c>
      <c r="BW2" t="str">
        <f>_xll.BDP(BV2,"NAME")</f>
        <v>#N/A Invalid Security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IndexInfo</vt:lpstr>
      <vt:lpstr>Sheet2</vt:lpstr>
      <vt:lpstr>EquityIndex</vt:lpstr>
      <vt:lpstr>Mapping(Q) </vt:lpstr>
      <vt:lpstr>Mapping(Q)</vt:lpstr>
      <vt:lpstr>Mapping(M)</vt:lpstr>
      <vt:lpstr>ContractCode</vt:lpstr>
      <vt:lpstr>Sigmaa005 Instruments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2018-04-16T16:53:48Z</dcterms:modified>
</cp:coreProperties>
</file>